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生活水準の事例" sheetId="1" r:id="rId1"/>
  </sheets>
  <definedNames/>
  <calcPr fullCalcOnLoad="1"/>
</workbook>
</file>

<file path=xl/sharedStrings.xml><?xml version="1.0" encoding="utf-8"?>
<sst xmlns="http://schemas.openxmlformats.org/spreadsheetml/2006/main" count="331" uniqueCount="47">
  <si>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</si>
  <si>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</si>
  <si>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</si>
  <si>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</si>
  <si>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</si>
  <si>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</si>
  <si>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</si>
  <si>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</si>
  <si>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住宅扶助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</si>
  <si>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</si>
  <si>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</si>
  <si>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</si>
  <si>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</si>
  <si>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</si>
  <si>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</si>
  <si>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</si>
  <si>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</si>
  <si>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</si>
  <si>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</si>
  <si>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老人２人世帯（７０歳男、６７歳女）</t>
  </si>
  <si>
    <t>老人単身世帯（７０歳女）</t>
  </si>
  <si>
    <t>―</t>
  </si>
  <si>
    <t>―</t>
  </si>
  <si>
    <t>標準４人世帯（３５歳男、３０歳女、９歳男小学３年生、４歳女）</t>
  </si>
  <si>
    <t>母子３人世帯（３０歳女、９歳小学３年生、４歳女）</t>
  </si>
  <si>
    <t>注）　１　冬季加算・・・・・・冬季加算額（石川県Ⅳ区基準）×５カ月（１１月～３月分）×１／１２</t>
  </si>
  <si>
    <t>　　　２　２級地－１　　　　　金沢市</t>
  </si>
  <si>
    <t>　　　　　２級地－２　　　　　小松市</t>
  </si>
  <si>
    <t>２　最低生活保障水準の具体的事例（月額）</t>
  </si>
  <si>
    <t>平成１７年度</t>
  </si>
  <si>
    <t>△0.01％</t>
  </si>
  <si>
    <t>△３．８％</t>
  </si>
  <si>
    <t>△２．５％</t>
  </si>
  <si>
    <t>△１．６％</t>
  </si>
  <si>
    <t>△１．７％</t>
  </si>
  <si>
    <t>　　　　　３級地－１　　　　　金沢市・小松市を除く各市及び石川郡、河北郡</t>
  </si>
  <si>
    <t>　　　　　３級地－２　　　　　羽咋郡、鹿島郡、鳳珠郡</t>
  </si>
  <si>
    <t>平成１８年度</t>
  </si>
  <si>
    <t>平成１７年度</t>
  </si>
  <si>
    <t>２級地
　－１</t>
  </si>
  <si>
    <t>２級地
　－２</t>
  </si>
  <si>
    <t>３級地
　－１</t>
  </si>
  <si>
    <t>３級地
　－２</t>
  </si>
  <si>
    <t>△１．４％</t>
  </si>
  <si>
    <t>△２．８％</t>
  </si>
  <si>
    <t>平成１9年度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</si>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</sst>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38" fontId="2" fillId="0" borderId="2" xfId="17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8" fontId="2" fillId="0" borderId="4" xfId="17" applyFont="1" applyFill="1" applyBorder="1" applyAlignment="1">
      <alignment vertical="center"/>
    </xf>
    <xf numFmtId="38" fontId="2" fillId="0" borderId="3" xfId="17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38" fontId="2" fillId="0" borderId="6" xfId="17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2" xfId="17" applyFont="1" applyFill="1" applyBorder="1" applyAlignment="1">
      <alignment horizontal="right" vertical="center"/>
    </xf>
    <xf numFmtId="38" fontId="2" fillId="0" borderId="4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17" applyFont="1" applyFill="1" applyBorder="1" applyAlignment="1">
      <alignment vertical="center"/>
    </xf>
    <xf numFmtId="38" fontId="2" fillId="0" borderId="8" xfId="17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8" fontId="2" fillId="0" borderId="9" xfId="17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38" fontId="2" fillId="0" borderId="4" xfId="17" applyFont="1" applyBorder="1" applyAlignment="1">
      <alignment vertical="center"/>
    </xf>
    <xf numFmtId="0" fontId="4" fillId="0" borderId="0" xfId="0" applyFont="1" applyAlignment="1">
      <alignment vertical="center"/>
    </xf>
    <xf numFmtId="38" fontId="2" fillId="2" borderId="2" xfId="17" applyFont="1" applyFill="1" applyBorder="1" applyAlignment="1">
      <alignment horizontal="right" vertical="center"/>
    </xf>
    <xf numFmtId="38" fontId="2" fillId="2" borderId="4" xfId="17" applyFont="1" applyFill="1" applyBorder="1" applyAlignment="1">
      <alignment horizontal="right" vertical="center"/>
    </xf>
    <xf numFmtId="38" fontId="2" fillId="2" borderId="3" xfId="17" applyFont="1" applyFill="1" applyBorder="1" applyAlignment="1">
      <alignment horizontal="right" vertical="center"/>
    </xf>
    <xf numFmtId="38" fontId="2" fillId="2" borderId="1" xfId="17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5"/>
  <sheetViews>
    <sheetView tabSelected="1" zoomScaleSheetLayoutView="100" workbookViewId="0" topLeftCell="A22">
      <selection activeCell="D27" sqref="D27"/>
    </sheetView>
  </sheetViews>
  <sheetFormatPr defaultColWidth="9.00390625" defaultRowHeight="14.25"/>
  <cols>
    <col min="1" max="1" width="1.25" style="0" customWidth="1"/>
    <col min="2" max="2" width="2.625" style="2" customWidth="1"/>
    <col min="3" max="3" width="8.625" style="2" customWidth="1"/>
    <col min="4" max="15" width="6.625" style="1" customWidth="1"/>
    <col min="16" max="16" width="1.25" style="0" customWidth="1"/>
  </cols>
  <sheetData>
    <row r="1" spans="2:15" s="6" customFormat="1" ht="14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6" customFormat="1" ht="27" customHeight="1">
      <c r="B2" s="2"/>
      <c r="C2" s="32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6" customFormat="1" ht="27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6" t="s">
        <v>17</v>
      </c>
      <c r="O3" s="66"/>
    </row>
    <row r="4" spans="2:15" s="6" customFormat="1" ht="27" customHeight="1">
      <c r="B4" s="53" t="s">
        <v>15</v>
      </c>
      <c r="C4" s="54"/>
      <c r="D4" s="68"/>
      <c r="E4" s="68"/>
      <c r="F4" s="67" t="s">
        <v>18</v>
      </c>
      <c r="G4" s="67"/>
      <c r="H4" s="67"/>
      <c r="I4" s="67"/>
      <c r="J4" s="67"/>
      <c r="K4" s="67"/>
      <c r="L4" s="67"/>
      <c r="M4" s="67"/>
      <c r="N4" s="68"/>
      <c r="O4" s="69"/>
    </row>
    <row r="5" spans="2:15" s="6" customFormat="1" ht="27" customHeight="1">
      <c r="B5" s="55"/>
      <c r="C5" s="56"/>
      <c r="D5" s="59" t="s">
        <v>29</v>
      </c>
      <c r="E5" s="60"/>
      <c r="F5" s="60"/>
      <c r="G5" s="65"/>
      <c r="H5" s="60" t="s">
        <v>37</v>
      </c>
      <c r="I5" s="60"/>
      <c r="J5" s="60"/>
      <c r="K5" s="65"/>
      <c r="L5" s="60" t="s">
        <v>45</v>
      </c>
      <c r="M5" s="60"/>
      <c r="N5" s="60"/>
      <c r="O5" s="61"/>
    </row>
    <row r="6" spans="2:15" s="6" customFormat="1" ht="27" customHeight="1">
      <c r="B6" s="57"/>
      <c r="C6" s="58"/>
      <c r="D6" s="37" t="s">
        <v>11</v>
      </c>
      <c r="E6" s="7" t="s">
        <v>12</v>
      </c>
      <c r="F6" s="7" t="s">
        <v>13</v>
      </c>
      <c r="G6" s="23" t="s">
        <v>14</v>
      </c>
      <c r="H6" s="7" t="s">
        <v>11</v>
      </c>
      <c r="I6" s="7" t="s">
        <v>12</v>
      </c>
      <c r="J6" s="7" t="s">
        <v>13</v>
      </c>
      <c r="K6" s="23" t="s">
        <v>14</v>
      </c>
      <c r="L6" s="7" t="s">
        <v>11</v>
      </c>
      <c r="M6" s="7" t="s">
        <v>12</v>
      </c>
      <c r="N6" s="7" t="s">
        <v>13</v>
      </c>
      <c r="O6" s="8" t="s">
        <v>14</v>
      </c>
    </row>
    <row r="7" spans="2:15" s="6" customFormat="1" ht="27" customHeight="1">
      <c r="B7" s="52" t="s">
        <v>3</v>
      </c>
      <c r="C7" s="41" t="s">
        <v>0</v>
      </c>
      <c r="D7" s="9">
        <v>97280</v>
      </c>
      <c r="E7" s="5">
        <v>92450</v>
      </c>
      <c r="F7" s="5">
        <v>87650</v>
      </c>
      <c r="G7" s="24">
        <v>82840</v>
      </c>
      <c r="H7" s="5">
        <v>97280</v>
      </c>
      <c r="I7" s="5">
        <v>92450</v>
      </c>
      <c r="J7" s="5">
        <v>87650</v>
      </c>
      <c r="K7" s="24">
        <v>82840</v>
      </c>
      <c r="L7" s="5">
        <v>97280</v>
      </c>
      <c r="M7" s="5">
        <v>92450</v>
      </c>
      <c r="N7" s="5">
        <v>87650</v>
      </c>
      <c r="O7" s="10">
        <v>82840</v>
      </c>
    </row>
    <row r="8" spans="2:15" s="6" customFormat="1" ht="27" customHeight="1">
      <c r="B8" s="52"/>
      <c r="C8" s="41" t="s">
        <v>1</v>
      </c>
      <c r="D8" s="9">
        <v>48490</v>
      </c>
      <c r="E8" s="5">
        <v>46100</v>
      </c>
      <c r="F8" s="5">
        <v>43700</v>
      </c>
      <c r="G8" s="24">
        <v>41300</v>
      </c>
      <c r="H8" s="5">
        <v>48490</v>
      </c>
      <c r="I8" s="5">
        <v>46100</v>
      </c>
      <c r="J8" s="5">
        <v>43700</v>
      </c>
      <c r="K8" s="24">
        <v>41300</v>
      </c>
      <c r="L8" s="5">
        <v>48490</v>
      </c>
      <c r="M8" s="5">
        <v>46100</v>
      </c>
      <c r="N8" s="5">
        <v>43700</v>
      </c>
      <c r="O8" s="10">
        <v>41300</v>
      </c>
    </row>
    <row r="9" spans="2:15" s="6" customFormat="1" ht="27" customHeight="1">
      <c r="B9" s="52"/>
      <c r="C9" s="41" t="s">
        <v>2</v>
      </c>
      <c r="D9" s="9">
        <v>5166</v>
      </c>
      <c r="E9" s="5">
        <v>4912</v>
      </c>
      <c r="F9" s="5">
        <v>4658</v>
      </c>
      <c r="G9" s="24">
        <v>4400</v>
      </c>
      <c r="H9" s="5">
        <v>5166</v>
      </c>
      <c r="I9" s="5">
        <v>4912</v>
      </c>
      <c r="J9" s="5">
        <v>4658</v>
      </c>
      <c r="K9" s="24">
        <v>4400</v>
      </c>
      <c r="L9" s="5">
        <v>5166</v>
      </c>
      <c r="M9" s="5">
        <v>4912</v>
      </c>
      <c r="N9" s="5">
        <v>4658</v>
      </c>
      <c r="O9" s="10">
        <v>4400</v>
      </c>
    </row>
    <row r="10" spans="2:15" s="6" customFormat="1" ht="27" customHeight="1">
      <c r="B10" s="52"/>
      <c r="C10" s="40" t="s">
        <v>10</v>
      </c>
      <c r="D10" s="9">
        <f aca="true" t="shared" si="0" ref="D10:O10">SUM(D7:D9)</f>
        <v>150936</v>
      </c>
      <c r="E10" s="5">
        <f t="shared" si="0"/>
        <v>143462</v>
      </c>
      <c r="F10" s="5">
        <f t="shared" si="0"/>
        <v>136008</v>
      </c>
      <c r="G10" s="5">
        <f t="shared" si="0"/>
        <v>128540</v>
      </c>
      <c r="H10" s="9">
        <f t="shared" si="0"/>
        <v>150936</v>
      </c>
      <c r="I10" s="5">
        <f t="shared" si="0"/>
        <v>143462</v>
      </c>
      <c r="J10" s="5">
        <f t="shared" si="0"/>
        <v>136008</v>
      </c>
      <c r="K10" s="24">
        <f t="shared" si="0"/>
        <v>128540</v>
      </c>
      <c r="L10" s="5">
        <f t="shared" si="0"/>
        <v>150936</v>
      </c>
      <c r="M10" s="5">
        <f t="shared" si="0"/>
        <v>143462</v>
      </c>
      <c r="N10" s="5">
        <f t="shared" si="0"/>
        <v>136008</v>
      </c>
      <c r="O10" s="10">
        <f t="shared" si="0"/>
        <v>128540</v>
      </c>
    </row>
    <row r="11" spans="2:15" s="6" customFormat="1" ht="27" customHeight="1">
      <c r="B11" s="48" t="s">
        <v>16</v>
      </c>
      <c r="C11" s="63"/>
      <c r="D11" s="38" t="s">
        <v>30</v>
      </c>
      <c r="E11" s="22">
        <v>0</v>
      </c>
      <c r="F11" s="22" t="s">
        <v>30</v>
      </c>
      <c r="G11" s="29" t="s">
        <v>30</v>
      </c>
      <c r="H11" s="22">
        <v>0</v>
      </c>
      <c r="I11" s="22">
        <v>0</v>
      </c>
      <c r="J11" s="22">
        <v>0</v>
      </c>
      <c r="K11" s="29">
        <v>0</v>
      </c>
      <c r="L11" s="22">
        <v>0</v>
      </c>
      <c r="M11" s="22">
        <v>0</v>
      </c>
      <c r="N11" s="22">
        <v>0</v>
      </c>
      <c r="O11" s="26">
        <v>0</v>
      </c>
    </row>
    <row r="12" spans="2:15" s="6" customFormat="1" ht="27" customHeight="1">
      <c r="B12" s="48" t="s">
        <v>4</v>
      </c>
      <c r="C12" s="63"/>
      <c r="D12" s="34" t="s">
        <v>21</v>
      </c>
      <c r="E12" s="33" t="s">
        <v>21</v>
      </c>
      <c r="F12" s="33" t="s">
        <v>21</v>
      </c>
      <c r="G12" s="33" t="s">
        <v>21</v>
      </c>
      <c r="H12" s="34" t="s">
        <v>21</v>
      </c>
      <c r="I12" s="33" t="s">
        <v>21</v>
      </c>
      <c r="J12" s="33" t="s">
        <v>21</v>
      </c>
      <c r="K12" s="36" t="s">
        <v>21</v>
      </c>
      <c r="L12" s="33" t="s">
        <v>21</v>
      </c>
      <c r="M12" s="33" t="s">
        <v>21</v>
      </c>
      <c r="N12" s="33" t="s">
        <v>21</v>
      </c>
      <c r="O12" s="35" t="s">
        <v>21</v>
      </c>
    </row>
    <row r="13" spans="2:15" s="6" customFormat="1" ht="27" customHeight="1">
      <c r="B13" s="48" t="s">
        <v>5</v>
      </c>
      <c r="C13" s="63"/>
      <c r="D13" s="34" t="s">
        <v>21</v>
      </c>
      <c r="E13" s="33" t="s">
        <v>21</v>
      </c>
      <c r="F13" s="33" t="s">
        <v>21</v>
      </c>
      <c r="G13" s="33" t="s">
        <v>21</v>
      </c>
      <c r="H13" s="34" t="s">
        <v>21</v>
      </c>
      <c r="I13" s="33" t="s">
        <v>21</v>
      </c>
      <c r="J13" s="33" t="s">
        <v>21</v>
      </c>
      <c r="K13" s="36" t="s">
        <v>21</v>
      </c>
      <c r="L13" s="33" t="s">
        <v>21</v>
      </c>
      <c r="M13" s="33" t="s">
        <v>21</v>
      </c>
      <c r="N13" s="33" t="s">
        <v>21</v>
      </c>
      <c r="O13" s="35" t="s">
        <v>21</v>
      </c>
    </row>
    <row r="14" spans="2:15" s="6" customFormat="1" ht="27" customHeight="1">
      <c r="B14" s="48" t="s">
        <v>6</v>
      </c>
      <c r="C14" s="63"/>
      <c r="D14" s="9">
        <v>5000</v>
      </c>
      <c r="E14" s="5">
        <v>5000</v>
      </c>
      <c r="F14" s="5">
        <v>5000</v>
      </c>
      <c r="G14" s="24">
        <v>5000</v>
      </c>
      <c r="H14" s="5">
        <v>5000</v>
      </c>
      <c r="I14" s="5">
        <v>5000</v>
      </c>
      <c r="J14" s="5">
        <v>5000</v>
      </c>
      <c r="K14" s="24">
        <v>5000</v>
      </c>
      <c r="L14" s="5">
        <v>5000</v>
      </c>
      <c r="M14" s="5">
        <v>5000</v>
      </c>
      <c r="N14" s="5">
        <v>5000</v>
      </c>
      <c r="O14" s="10">
        <v>5000</v>
      </c>
    </row>
    <row r="15" spans="2:15" s="6" customFormat="1" ht="27" customHeight="1">
      <c r="B15" s="48" t="s">
        <v>7</v>
      </c>
      <c r="C15" s="63"/>
      <c r="D15" s="34" t="s">
        <v>22</v>
      </c>
      <c r="E15" s="33" t="s">
        <v>22</v>
      </c>
      <c r="F15" s="33" t="s">
        <v>22</v>
      </c>
      <c r="G15" s="36" t="s">
        <v>22</v>
      </c>
      <c r="H15" s="33" t="s">
        <v>22</v>
      </c>
      <c r="I15" s="33" t="s">
        <v>22</v>
      </c>
      <c r="J15" s="33" t="s">
        <v>22</v>
      </c>
      <c r="K15" s="36" t="s">
        <v>22</v>
      </c>
      <c r="L15" s="33" t="s">
        <v>22</v>
      </c>
      <c r="M15" s="33" t="s">
        <v>22</v>
      </c>
      <c r="N15" s="33" t="s">
        <v>22</v>
      </c>
      <c r="O15" s="35" t="s">
        <v>22</v>
      </c>
    </row>
    <row r="16" spans="2:15" s="6" customFormat="1" ht="27" customHeight="1">
      <c r="B16" s="48" t="s">
        <v>8</v>
      </c>
      <c r="C16" s="63"/>
      <c r="D16" s="9">
        <v>13000</v>
      </c>
      <c r="E16" s="5">
        <v>13000</v>
      </c>
      <c r="F16" s="5">
        <v>8000</v>
      </c>
      <c r="G16" s="24">
        <v>8000</v>
      </c>
      <c r="H16" s="5">
        <v>13000</v>
      </c>
      <c r="I16" s="5">
        <v>13000</v>
      </c>
      <c r="J16" s="5">
        <v>8000</v>
      </c>
      <c r="K16" s="24">
        <v>8000</v>
      </c>
      <c r="L16" s="5">
        <v>13000</v>
      </c>
      <c r="M16" s="5">
        <v>13000</v>
      </c>
      <c r="N16" s="5">
        <v>8000</v>
      </c>
      <c r="O16" s="10">
        <v>8000</v>
      </c>
    </row>
    <row r="17" spans="2:15" s="6" customFormat="1" ht="27" customHeight="1" thickBot="1">
      <c r="B17" s="50" t="s">
        <v>9</v>
      </c>
      <c r="C17" s="64"/>
      <c r="D17" s="28">
        <f aca="true" t="shared" si="1" ref="D17:O17">+D10+D14+D16</f>
        <v>168936</v>
      </c>
      <c r="E17" s="11">
        <f t="shared" si="1"/>
        <v>161462</v>
      </c>
      <c r="F17" s="11">
        <f t="shared" si="1"/>
        <v>149008</v>
      </c>
      <c r="G17" s="11">
        <f t="shared" si="1"/>
        <v>141540</v>
      </c>
      <c r="H17" s="28">
        <f t="shared" si="1"/>
        <v>168936</v>
      </c>
      <c r="I17" s="11">
        <f t="shared" si="1"/>
        <v>161462</v>
      </c>
      <c r="J17" s="11">
        <f t="shared" si="1"/>
        <v>149008</v>
      </c>
      <c r="K17" s="25">
        <f t="shared" si="1"/>
        <v>141540</v>
      </c>
      <c r="L17" s="11">
        <f t="shared" si="1"/>
        <v>168936</v>
      </c>
      <c r="M17" s="11">
        <f t="shared" si="1"/>
        <v>161462</v>
      </c>
      <c r="N17" s="11">
        <f t="shared" si="1"/>
        <v>149008</v>
      </c>
      <c r="O17" s="12">
        <f t="shared" si="1"/>
        <v>141540</v>
      </c>
    </row>
    <row r="18" spans="2:15" s="6" customFormat="1" ht="27" customHeight="1">
      <c r="B18" s="2"/>
      <c r="C18" s="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s="6" customFormat="1" ht="27" customHeight="1">
      <c r="B19" s="2"/>
      <c r="C19" s="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s="6" customFormat="1" ht="27" customHeight="1" thickBot="1">
      <c r="B20" s="2"/>
      <c r="C20" s="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7" t="s">
        <v>17</v>
      </c>
      <c r="O20" s="47"/>
    </row>
    <row r="21" spans="2:15" s="6" customFormat="1" ht="27" customHeight="1">
      <c r="B21" s="53" t="s">
        <v>15</v>
      </c>
      <c r="C21" s="54"/>
      <c r="D21" s="45"/>
      <c r="E21" s="45"/>
      <c r="F21" s="45" t="s">
        <v>23</v>
      </c>
      <c r="G21" s="45"/>
      <c r="H21" s="45"/>
      <c r="I21" s="45"/>
      <c r="J21" s="45"/>
      <c r="K21" s="45"/>
      <c r="L21" s="45"/>
      <c r="M21" s="45"/>
      <c r="N21" s="45"/>
      <c r="O21" s="46"/>
    </row>
    <row r="22" spans="2:15" s="6" customFormat="1" ht="27" customHeight="1">
      <c r="B22" s="55"/>
      <c r="C22" s="56"/>
      <c r="D22" s="59" t="s">
        <v>29</v>
      </c>
      <c r="E22" s="60"/>
      <c r="F22" s="60"/>
      <c r="G22" s="65"/>
      <c r="H22" s="60" t="s">
        <v>37</v>
      </c>
      <c r="I22" s="60"/>
      <c r="J22" s="60"/>
      <c r="K22" s="65"/>
      <c r="L22" s="60" t="s">
        <v>45</v>
      </c>
      <c r="M22" s="60"/>
      <c r="N22" s="60"/>
      <c r="O22" s="61"/>
    </row>
    <row r="23" spans="2:15" s="6" customFormat="1" ht="27" customHeight="1">
      <c r="B23" s="57"/>
      <c r="C23" s="58"/>
      <c r="D23" s="30" t="s">
        <v>11</v>
      </c>
      <c r="E23" s="15" t="s">
        <v>12</v>
      </c>
      <c r="F23" s="15" t="s">
        <v>13</v>
      </c>
      <c r="G23" s="27" t="s">
        <v>14</v>
      </c>
      <c r="H23" s="15" t="s">
        <v>11</v>
      </c>
      <c r="I23" s="15" t="s">
        <v>12</v>
      </c>
      <c r="J23" s="15" t="s">
        <v>13</v>
      </c>
      <c r="K23" s="27" t="s">
        <v>14</v>
      </c>
      <c r="L23" s="15" t="s">
        <v>11</v>
      </c>
      <c r="M23" s="15" t="s">
        <v>12</v>
      </c>
      <c r="N23" s="15" t="s">
        <v>13</v>
      </c>
      <c r="O23" s="16" t="s">
        <v>14</v>
      </c>
    </row>
    <row r="24" spans="2:15" s="6" customFormat="1" ht="27" customHeight="1">
      <c r="B24" s="52" t="s">
        <v>3</v>
      </c>
      <c r="C24" s="41" t="s">
        <v>0</v>
      </c>
      <c r="D24" s="9">
        <v>125720</v>
      </c>
      <c r="E24" s="5">
        <v>119490</v>
      </c>
      <c r="F24" s="5">
        <v>115590</v>
      </c>
      <c r="G24" s="24">
        <v>109240</v>
      </c>
      <c r="H24" s="5">
        <v>123150</v>
      </c>
      <c r="I24" s="5">
        <v>117050</v>
      </c>
      <c r="J24" s="5">
        <v>110970</v>
      </c>
      <c r="K24" s="24">
        <v>104870</v>
      </c>
      <c r="L24" s="5">
        <v>128280</v>
      </c>
      <c r="M24" s="5">
        <v>121920</v>
      </c>
      <c r="N24" s="5">
        <v>115590</v>
      </c>
      <c r="O24" s="10">
        <v>109240</v>
      </c>
    </row>
    <row r="25" spans="2:15" s="6" customFormat="1" ht="27" customHeight="1">
      <c r="B25" s="52"/>
      <c r="C25" s="41" t="s">
        <v>1</v>
      </c>
      <c r="D25" s="9">
        <v>50200</v>
      </c>
      <c r="E25" s="5">
        <v>47710</v>
      </c>
      <c r="F25" s="5">
        <v>45230</v>
      </c>
      <c r="G25" s="24">
        <v>42750</v>
      </c>
      <c r="H25" s="5">
        <v>50200</v>
      </c>
      <c r="I25" s="5">
        <v>47710</v>
      </c>
      <c r="J25" s="5">
        <v>45230</v>
      </c>
      <c r="K25" s="24">
        <v>42750</v>
      </c>
      <c r="L25" s="5">
        <v>50200</v>
      </c>
      <c r="M25" s="5">
        <v>47710</v>
      </c>
      <c r="N25" s="5">
        <v>45230</v>
      </c>
      <c r="O25" s="10">
        <v>42750</v>
      </c>
    </row>
    <row r="26" spans="2:15" s="6" customFormat="1" ht="27" customHeight="1">
      <c r="B26" s="52"/>
      <c r="C26" s="41" t="s">
        <v>2</v>
      </c>
      <c r="D26" s="9">
        <v>5862</v>
      </c>
      <c r="E26" s="5">
        <v>5570</v>
      </c>
      <c r="F26" s="5">
        <v>5283</v>
      </c>
      <c r="G26" s="24">
        <v>4991</v>
      </c>
      <c r="H26" s="5">
        <v>5862</v>
      </c>
      <c r="I26" s="5">
        <v>5570</v>
      </c>
      <c r="J26" s="5">
        <v>5283</v>
      </c>
      <c r="K26" s="24">
        <v>4991</v>
      </c>
      <c r="L26" s="5">
        <v>5862</v>
      </c>
      <c r="M26" s="5">
        <v>5570</v>
      </c>
      <c r="N26" s="5">
        <v>5283</v>
      </c>
      <c r="O26" s="10">
        <v>4991</v>
      </c>
    </row>
    <row r="27" spans="2:15" s="6" customFormat="1" ht="27" customHeight="1">
      <c r="B27" s="52"/>
      <c r="C27" s="40" t="s">
        <v>10</v>
      </c>
      <c r="D27" s="9">
        <f aca="true" t="shared" si="2" ref="D27:O27">SUM(D24:D26)</f>
        <v>181782</v>
      </c>
      <c r="E27" s="5">
        <f t="shared" si="2"/>
        <v>172770</v>
      </c>
      <c r="F27" s="5">
        <f t="shared" si="2"/>
        <v>166103</v>
      </c>
      <c r="G27" s="24">
        <f t="shared" si="2"/>
        <v>156981</v>
      </c>
      <c r="H27" s="5">
        <f t="shared" si="2"/>
        <v>179212</v>
      </c>
      <c r="I27" s="5">
        <f t="shared" si="2"/>
        <v>170330</v>
      </c>
      <c r="J27" s="5">
        <f t="shared" si="2"/>
        <v>161483</v>
      </c>
      <c r="K27" s="24">
        <f t="shared" si="2"/>
        <v>152611</v>
      </c>
      <c r="L27" s="5">
        <f t="shared" si="2"/>
        <v>184342</v>
      </c>
      <c r="M27" s="5">
        <f t="shared" si="2"/>
        <v>175200</v>
      </c>
      <c r="N27" s="5">
        <f t="shared" si="2"/>
        <v>166103</v>
      </c>
      <c r="O27" s="10">
        <f t="shared" si="2"/>
        <v>156981</v>
      </c>
    </row>
    <row r="28" spans="2:15" s="6" customFormat="1" ht="27" customHeight="1">
      <c r="B28" s="48" t="s">
        <v>16</v>
      </c>
      <c r="C28" s="63"/>
      <c r="D28" s="38" t="s">
        <v>31</v>
      </c>
      <c r="E28" s="22" t="s">
        <v>31</v>
      </c>
      <c r="F28" s="22" t="s">
        <v>32</v>
      </c>
      <c r="G28" s="29" t="s">
        <v>32</v>
      </c>
      <c r="H28" s="22" t="s">
        <v>43</v>
      </c>
      <c r="I28" s="22" t="s">
        <v>43</v>
      </c>
      <c r="J28" s="22" t="s">
        <v>44</v>
      </c>
      <c r="K28" s="29" t="s">
        <v>44</v>
      </c>
      <c r="L28" s="22">
        <v>0.029</v>
      </c>
      <c r="M28" s="22">
        <v>0.029</v>
      </c>
      <c r="N28" s="22">
        <v>0.029</v>
      </c>
      <c r="O28" s="22">
        <v>0.029</v>
      </c>
    </row>
    <row r="29" spans="2:15" s="6" customFormat="1" ht="27" customHeight="1">
      <c r="B29" s="48" t="s">
        <v>4</v>
      </c>
      <c r="C29" s="63"/>
      <c r="D29" s="34" t="s">
        <v>21</v>
      </c>
      <c r="E29" s="33" t="s">
        <v>21</v>
      </c>
      <c r="F29" s="33" t="s">
        <v>21</v>
      </c>
      <c r="G29" s="36" t="s">
        <v>21</v>
      </c>
      <c r="H29" s="33" t="s">
        <v>21</v>
      </c>
      <c r="I29" s="33" t="s">
        <v>21</v>
      </c>
      <c r="J29" s="33" t="s">
        <v>21</v>
      </c>
      <c r="K29" s="36" t="s">
        <v>21</v>
      </c>
      <c r="L29" s="33" t="s">
        <v>21</v>
      </c>
      <c r="M29" s="33" t="s">
        <v>21</v>
      </c>
      <c r="N29" s="33" t="s">
        <v>21</v>
      </c>
      <c r="O29" s="35" t="s">
        <v>21</v>
      </c>
    </row>
    <row r="30" spans="2:15" s="6" customFormat="1" ht="27" customHeight="1">
      <c r="B30" s="48" t="s">
        <v>5</v>
      </c>
      <c r="C30" s="63"/>
      <c r="D30" s="34" t="s">
        <v>21</v>
      </c>
      <c r="E30" s="33" t="s">
        <v>21</v>
      </c>
      <c r="F30" s="33" t="s">
        <v>21</v>
      </c>
      <c r="G30" s="36" t="s">
        <v>21</v>
      </c>
      <c r="H30" s="33" t="s">
        <v>21</v>
      </c>
      <c r="I30" s="33" t="s">
        <v>21</v>
      </c>
      <c r="J30" s="33" t="s">
        <v>21</v>
      </c>
      <c r="K30" s="36" t="s">
        <v>21</v>
      </c>
      <c r="L30" s="33" t="s">
        <v>21</v>
      </c>
      <c r="M30" s="33" t="s">
        <v>21</v>
      </c>
      <c r="N30" s="33" t="s">
        <v>21</v>
      </c>
      <c r="O30" s="35" t="s">
        <v>21</v>
      </c>
    </row>
    <row r="31" spans="2:15" s="6" customFormat="1" ht="27" customHeight="1">
      <c r="B31" s="48" t="s">
        <v>6</v>
      </c>
      <c r="C31" s="63"/>
      <c r="D31" s="9">
        <v>10000</v>
      </c>
      <c r="E31" s="5">
        <v>10000</v>
      </c>
      <c r="F31" s="5">
        <v>10000</v>
      </c>
      <c r="G31" s="24">
        <v>10000</v>
      </c>
      <c r="H31" s="5">
        <v>10000</v>
      </c>
      <c r="I31" s="5">
        <v>10000</v>
      </c>
      <c r="J31" s="5">
        <v>10000</v>
      </c>
      <c r="K31" s="24">
        <v>10000</v>
      </c>
      <c r="L31" s="5">
        <v>10000</v>
      </c>
      <c r="M31" s="5">
        <v>10000</v>
      </c>
      <c r="N31" s="5">
        <v>10000</v>
      </c>
      <c r="O31" s="10">
        <v>10000</v>
      </c>
    </row>
    <row r="32" spans="2:15" s="6" customFormat="1" ht="27" customHeight="1">
      <c r="B32" s="48" t="s">
        <v>7</v>
      </c>
      <c r="C32" s="63"/>
      <c r="D32" s="20">
        <v>2150</v>
      </c>
      <c r="E32" s="19">
        <v>2150</v>
      </c>
      <c r="F32" s="19">
        <v>2150</v>
      </c>
      <c r="G32" s="39">
        <v>2150</v>
      </c>
      <c r="H32" s="19">
        <v>2150</v>
      </c>
      <c r="I32" s="19">
        <v>2150</v>
      </c>
      <c r="J32" s="19">
        <v>2150</v>
      </c>
      <c r="K32" s="39">
        <v>2150</v>
      </c>
      <c r="L32" s="19">
        <v>2150</v>
      </c>
      <c r="M32" s="19">
        <v>2150</v>
      </c>
      <c r="N32" s="19">
        <v>2150</v>
      </c>
      <c r="O32" s="21">
        <v>2150</v>
      </c>
    </row>
    <row r="33" spans="2:15" s="6" customFormat="1" ht="27" customHeight="1">
      <c r="B33" s="48" t="s">
        <v>8</v>
      </c>
      <c r="C33" s="63"/>
      <c r="D33" s="9">
        <v>13000</v>
      </c>
      <c r="E33" s="5">
        <v>13000</v>
      </c>
      <c r="F33" s="5">
        <v>8000</v>
      </c>
      <c r="G33" s="24">
        <v>8000</v>
      </c>
      <c r="H33" s="5">
        <v>13000</v>
      </c>
      <c r="I33" s="5">
        <v>13000</v>
      </c>
      <c r="J33" s="5">
        <v>8000</v>
      </c>
      <c r="K33" s="24">
        <v>8000</v>
      </c>
      <c r="L33" s="5">
        <v>13000</v>
      </c>
      <c r="M33" s="5">
        <v>13000</v>
      </c>
      <c r="N33" s="5">
        <v>8000</v>
      </c>
      <c r="O33" s="10">
        <v>8000</v>
      </c>
    </row>
    <row r="34" spans="2:15" s="6" customFormat="1" ht="27" customHeight="1" thickBot="1">
      <c r="B34" s="50" t="s">
        <v>9</v>
      </c>
      <c r="C34" s="64"/>
      <c r="D34" s="28">
        <f aca="true" t="shared" si="3" ref="D34:O34">+D27+D31+D32+D33</f>
        <v>206932</v>
      </c>
      <c r="E34" s="11">
        <f t="shared" si="3"/>
        <v>197920</v>
      </c>
      <c r="F34" s="11">
        <f t="shared" si="3"/>
        <v>186253</v>
      </c>
      <c r="G34" s="25">
        <f t="shared" si="3"/>
        <v>177131</v>
      </c>
      <c r="H34" s="11">
        <f t="shared" si="3"/>
        <v>204362</v>
      </c>
      <c r="I34" s="11">
        <f t="shared" si="3"/>
        <v>195480</v>
      </c>
      <c r="J34" s="11">
        <f t="shared" si="3"/>
        <v>181633</v>
      </c>
      <c r="K34" s="25">
        <f t="shared" si="3"/>
        <v>172761</v>
      </c>
      <c r="L34" s="11">
        <f t="shared" si="3"/>
        <v>209492</v>
      </c>
      <c r="M34" s="11">
        <f t="shared" si="3"/>
        <v>200350</v>
      </c>
      <c r="N34" s="11">
        <f t="shared" si="3"/>
        <v>186253</v>
      </c>
      <c r="O34" s="12">
        <f t="shared" si="3"/>
        <v>177131</v>
      </c>
    </row>
    <row r="35" spans="2:15" s="6" customFormat="1" ht="27" customHeight="1">
      <c r="B35" s="2"/>
      <c r="C35" s="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s="6" customFormat="1" ht="14.25">
      <c r="B36" s="2"/>
      <c r="C36" s="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s="6" customFormat="1" ht="14.25">
      <c r="B37" s="2"/>
      <c r="C37" s="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s="6" customFormat="1" ht="27" customHeight="1">
      <c r="B38" s="2"/>
      <c r="C38" s="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s="6" customFormat="1" ht="27" customHeight="1" thickBot="1">
      <c r="B39" s="2"/>
      <c r="C39" s="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7" t="s">
        <v>17</v>
      </c>
      <c r="O39" s="47"/>
    </row>
    <row r="40" spans="2:15" s="6" customFormat="1" ht="27" customHeight="1">
      <c r="B40" s="53" t="s">
        <v>15</v>
      </c>
      <c r="C40" s="54"/>
      <c r="D40" s="45"/>
      <c r="E40" s="45"/>
      <c r="F40" s="45" t="s">
        <v>24</v>
      </c>
      <c r="G40" s="45"/>
      <c r="H40" s="45"/>
      <c r="I40" s="45"/>
      <c r="J40" s="45"/>
      <c r="K40" s="45"/>
      <c r="L40" s="45"/>
      <c r="M40" s="45"/>
      <c r="N40" s="45"/>
      <c r="O40" s="46"/>
    </row>
    <row r="41" spans="2:15" s="6" customFormat="1" ht="27" customHeight="1">
      <c r="B41" s="55"/>
      <c r="C41" s="56"/>
      <c r="D41" s="59" t="s">
        <v>29</v>
      </c>
      <c r="E41" s="60"/>
      <c r="F41" s="60"/>
      <c r="G41" s="65"/>
      <c r="H41" s="60" t="s">
        <v>37</v>
      </c>
      <c r="I41" s="60"/>
      <c r="J41" s="60"/>
      <c r="K41" s="65"/>
      <c r="L41" s="60" t="s">
        <v>45</v>
      </c>
      <c r="M41" s="60"/>
      <c r="N41" s="60"/>
      <c r="O41" s="61"/>
    </row>
    <row r="42" spans="2:15" s="6" customFormat="1" ht="27" customHeight="1">
      <c r="B42" s="57"/>
      <c r="C42" s="58"/>
      <c r="D42" s="30" t="s">
        <v>11</v>
      </c>
      <c r="E42" s="15" t="s">
        <v>12</v>
      </c>
      <c r="F42" s="15" t="s">
        <v>13</v>
      </c>
      <c r="G42" s="27" t="s">
        <v>14</v>
      </c>
      <c r="H42" s="15" t="s">
        <v>11</v>
      </c>
      <c r="I42" s="15" t="s">
        <v>12</v>
      </c>
      <c r="J42" s="15" t="s">
        <v>13</v>
      </c>
      <c r="K42" s="27" t="s">
        <v>14</v>
      </c>
      <c r="L42" s="15" t="s">
        <v>11</v>
      </c>
      <c r="M42" s="15" t="s">
        <v>12</v>
      </c>
      <c r="N42" s="15" t="s">
        <v>13</v>
      </c>
      <c r="O42" s="16" t="s">
        <v>14</v>
      </c>
    </row>
    <row r="43" spans="2:15" s="6" customFormat="1" ht="27" customHeight="1">
      <c r="B43" s="52" t="s">
        <v>3</v>
      </c>
      <c r="C43" s="41" t="s">
        <v>0</v>
      </c>
      <c r="D43" s="9">
        <v>91630</v>
      </c>
      <c r="E43" s="5">
        <v>87090</v>
      </c>
      <c r="F43" s="5">
        <v>82570</v>
      </c>
      <c r="G43" s="24">
        <v>78030</v>
      </c>
      <c r="H43" s="5">
        <v>91630</v>
      </c>
      <c r="I43" s="5">
        <v>87090</v>
      </c>
      <c r="J43" s="5">
        <v>82570</v>
      </c>
      <c r="K43" s="24">
        <v>78030</v>
      </c>
      <c r="L43" s="5">
        <v>91630</v>
      </c>
      <c r="M43" s="5">
        <v>87090</v>
      </c>
      <c r="N43" s="5">
        <v>82570</v>
      </c>
      <c r="O43" s="10">
        <v>78030</v>
      </c>
    </row>
    <row r="44" spans="2:15" s="6" customFormat="1" ht="27" customHeight="1">
      <c r="B44" s="52"/>
      <c r="C44" s="41" t="s">
        <v>1</v>
      </c>
      <c r="D44" s="9">
        <v>48490</v>
      </c>
      <c r="E44" s="5">
        <v>46100</v>
      </c>
      <c r="F44" s="5">
        <v>43700</v>
      </c>
      <c r="G44" s="24">
        <v>41300</v>
      </c>
      <c r="H44" s="5">
        <v>48490</v>
      </c>
      <c r="I44" s="5">
        <v>46100</v>
      </c>
      <c r="J44" s="5">
        <v>43700</v>
      </c>
      <c r="K44" s="24">
        <v>41300</v>
      </c>
      <c r="L44" s="5">
        <v>48490</v>
      </c>
      <c r="M44" s="5">
        <v>46100</v>
      </c>
      <c r="N44" s="5">
        <v>43700</v>
      </c>
      <c r="O44" s="10">
        <v>41300</v>
      </c>
    </row>
    <row r="45" spans="2:15" s="6" customFormat="1" ht="27" customHeight="1">
      <c r="B45" s="52"/>
      <c r="C45" s="41" t="s">
        <v>2</v>
      </c>
      <c r="D45" s="9">
        <v>5166</v>
      </c>
      <c r="E45" s="5">
        <v>4912</v>
      </c>
      <c r="F45" s="5">
        <v>4658</v>
      </c>
      <c r="G45" s="24">
        <v>4400</v>
      </c>
      <c r="H45" s="5">
        <v>5166</v>
      </c>
      <c r="I45" s="5">
        <v>4912</v>
      </c>
      <c r="J45" s="5">
        <v>4658</v>
      </c>
      <c r="K45" s="24">
        <v>4400</v>
      </c>
      <c r="L45" s="5">
        <v>5166</v>
      </c>
      <c r="M45" s="5">
        <v>4912</v>
      </c>
      <c r="N45" s="5">
        <v>4658</v>
      </c>
      <c r="O45" s="10">
        <v>4400</v>
      </c>
    </row>
    <row r="46" spans="2:15" s="6" customFormat="1" ht="27" customHeight="1">
      <c r="B46" s="52"/>
      <c r="C46" s="40" t="s">
        <v>10</v>
      </c>
      <c r="D46" s="9">
        <f aca="true" t="shared" si="4" ref="D46:O46">SUM(D43:D45)</f>
        <v>145286</v>
      </c>
      <c r="E46" s="5">
        <f t="shared" si="4"/>
        <v>138102</v>
      </c>
      <c r="F46" s="5">
        <f t="shared" si="4"/>
        <v>130928</v>
      </c>
      <c r="G46" s="24">
        <f t="shared" si="4"/>
        <v>123730</v>
      </c>
      <c r="H46" s="5">
        <f t="shared" si="4"/>
        <v>145286</v>
      </c>
      <c r="I46" s="5">
        <f t="shared" si="4"/>
        <v>138102</v>
      </c>
      <c r="J46" s="5">
        <f t="shared" si="4"/>
        <v>130928</v>
      </c>
      <c r="K46" s="24">
        <f t="shared" si="4"/>
        <v>123730</v>
      </c>
      <c r="L46" s="5">
        <f t="shared" si="4"/>
        <v>145286</v>
      </c>
      <c r="M46" s="5">
        <f t="shared" si="4"/>
        <v>138102</v>
      </c>
      <c r="N46" s="5">
        <f t="shared" si="4"/>
        <v>130928</v>
      </c>
      <c r="O46" s="10">
        <f t="shared" si="4"/>
        <v>123730</v>
      </c>
    </row>
    <row r="47" spans="2:15" s="6" customFormat="1" ht="27" customHeight="1">
      <c r="B47" s="48" t="s">
        <v>16</v>
      </c>
      <c r="C47" s="63"/>
      <c r="D47" s="38" t="s">
        <v>33</v>
      </c>
      <c r="E47" s="22" t="s">
        <v>34</v>
      </c>
      <c r="F47" s="22" t="s">
        <v>34</v>
      </c>
      <c r="G47" s="29" t="s">
        <v>34</v>
      </c>
      <c r="H47" s="22">
        <v>0</v>
      </c>
      <c r="I47" s="22">
        <v>0</v>
      </c>
      <c r="J47" s="22">
        <v>0</v>
      </c>
      <c r="K47" s="29">
        <v>0</v>
      </c>
      <c r="L47" s="22">
        <v>0</v>
      </c>
      <c r="M47" s="22">
        <v>0</v>
      </c>
      <c r="N47" s="22">
        <v>0</v>
      </c>
      <c r="O47" s="26">
        <v>0</v>
      </c>
    </row>
    <row r="48" spans="2:15" s="6" customFormat="1" ht="27" customHeight="1">
      <c r="B48" s="48" t="s">
        <v>4</v>
      </c>
      <c r="C48" s="63"/>
      <c r="D48" s="34" t="s">
        <v>21</v>
      </c>
      <c r="E48" s="33" t="s">
        <v>21</v>
      </c>
      <c r="F48" s="33" t="s">
        <v>21</v>
      </c>
      <c r="G48" s="36" t="s">
        <v>21</v>
      </c>
      <c r="H48" s="33" t="s">
        <v>21</v>
      </c>
      <c r="I48" s="33" t="s">
        <v>21</v>
      </c>
      <c r="J48" s="33" t="s">
        <v>21</v>
      </c>
      <c r="K48" s="36" t="s">
        <v>21</v>
      </c>
      <c r="L48" s="33" t="s">
        <v>21</v>
      </c>
      <c r="M48" s="33" t="s">
        <v>21</v>
      </c>
      <c r="N48" s="33" t="s">
        <v>46</v>
      </c>
      <c r="O48" s="35" t="s">
        <v>21</v>
      </c>
    </row>
    <row r="49" spans="2:15" s="6" customFormat="1" ht="27" customHeight="1">
      <c r="B49" s="48" t="s">
        <v>5</v>
      </c>
      <c r="C49" s="63"/>
      <c r="D49" s="9">
        <v>23360</v>
      </c>
      <c r="E49" s="5">
        <v>23360</v>
      </c>
      <c r="F49" s="5">
        <v>21630</v>
      </c>
      <c r="G49" s="24">
        <v>21630</v>
      </c>
      <c r="H49" s="5">
        <v>23360</v>
      </c>
      <c r="I49" s="5">
        <v>23360</v>
      </c>
      <c r="J49" s="5">
        <v>21630</v>
      </c>
      <c r="K49" s="24">
        <v>21630</v>
      </c>
      <c r="L49" s="5">
        <v>15580</v>
      </c>
      <c r="M49" s="5">
        <v>15580</v>
      </c>
      <c r="N49" s="5">
        <v>14420</v>
      </c>
      <c r="O49" s="10">
        <v>14420</v>
      </c>
    </row>
    <row r="50" spans="2:15" s="6" customFormat="1" ht="27" customHeight="1">
      <c r="B50" s="48" t="s">
        <v>6</v>
      </c>
      <c r="C50" s="63"/>
      <c r="D50" s="9">
        <v>10000</v>
      </c>
      <c r="E50" s="5">
        <v>10000</v>
      </c>
      <c r="F50" s="5">
        <v>10000</v>
      </c>
      <c r="G50" s="24">
        <v>10000</v>
      </c>
      <c r="H50" s="5">
        <v>10000</v>
      </c>
      <c r="I50" s="5">
        <v>10000</v>
      </c>
      <c r="J50" s="5">
        <v>10000</v>
      </c>
      <c r="K50" s="24">
        <v>10000</v>
      </c>
      <c r="L50" s="5">
        <v>10000</v>
      </c>
      <c r="M50" s="5">
        <v>10000</v>
      </c>
      <c r="N50" s="5">
        <v>10000</v>
      </c>
      <c r="O50" s="10">
        <v>10000</v>
      </c>
    </row>
    <row r="51" spans="2:15" s="6" customFormat="1" ht="27" customHeight="1">
      <c r="B51" s="48" t="s">
        <v>7</v>
      </c>
      <c r="C51" s="63"/>
      <c r="D51" s="9">
        <v>2150</v>
      </c>
      <c r="E51" s="5">
        <v>2150</v>
      </c>
      <c r="F51" s="5">
        <v>2150</v>
      </c>
      <c r="G51" s="24">
        <v>2150</v>
      </c>
      <c r="H51" s="5">
        <v>2150</v>
      </c>
      <c r="I51" s="5">
        <v>2150</v>
      </c>
      <c r="J51" s="5">
        <v>2150</v>
      </c>
      <c r="K51" s="24">
        <v>2150</v>
      </c>
      <c r="L51" s="5">
        <v>2150</v>
      </c>
      <c r="M51" s="5">
        <v>2150</v>
      </c>
      <c r="N51" s="5">
        <v>2150</v>
      </c>
      <c r="O51" s="10">
        <v>2150</v>
      </c>
    </row>
    <row r="52" spans="2:15" s="6" customFormat="1" ht="27" customHeight="1">
      <c r="B52" s="48" t="s">
        <v>8</v>
      </c>
      <c r="C52" s="63"/>
      <c r="D52" s="9">
        <v>13000</v>
      </c>
      <c r="E52" s="5">
        <v>13000</v>
      </c>
      <c r="F52" s="5">
        <v>8000</v>
      </c>
      <c r="G52" s="24">
        <v>8000</v>
      </c>
      <c r="H52" s="5">
        <v>13000</v>
      </c>
      <c r="I52" s="5">
        <v>13000</v>
      </c>
      <c r="J52" s="5">
        <v>8000</v>
      </c>
      <c r="K52" s="24">
        <v>8000</v>
      </c>
      <c r="L52" s="5">
        <v>13000</v>
      </c>
      <c r="M52" s="5">
        <v>13000</v>
      </c>
      <c r="N52" s="5">
        <v>8000</v>
      </c>
      <c r="O52" s="10">
        <v>8000</v>
      </c>
    </row>
    <row r="53" spans="2:15" s="6" customFormat="1" ht="27" customHeight="1" thickBot="1">
      <c r="B53" s="50" t="s">
        <v>9</v>
      </c>
      <c r="C53" s="64"/>
      <c r="D53" s="28">
        <f aca="true" t="shared" si="5" ref="D53:O53">+D46+D49+D50+D51+D52</f>
        <v>193796</v>
      </c>
      <c r="E53" s="11">
        <f t="shared" si="5"/>
        <v>186612</v>
      </c>
      <c r="F53" s="11">
        <f t="shared" si="5"/>
        <v>172708</v>
      </c>
      <c r="G53" s="25">
        <f t="shared" si="5"/>
        <v>165510</v>
      </c>
      <c r="H53" s="11">
        <f t="shared" si="5"/>
        <v>193796</v>
      </c>
      <c r="I53" s="11">
        <f t="shared" si="5"/>
        <v>186612</v>
      </c>
      <c r="J53" s="11">
        <f t="shared" si="5"/>
        <v>172708</v>
      </c>
      <c r="K53" s="25">
        <f t="shared" si="5"/>
        <v>165510</v>
      </c>
      <c r="L53" s="11">
        <f t="shared" si="5"/>
        <v>186016</v>
      </c>
      <c r="M53" s="11">
        <f t="shared" si="5"/>
        <v>178832</v>
      </c>
      <c r="N53" s="11">
        <f t="shared" si="5"/>
        <v>165498</v>
      </c>
      <c r="O53" s="12">
        <f t="shared" si="5"/>
        <v>158300</v>
      </c>
    </row>
    <row r="54" spans="2:15" s="6" customFormat="1" ht="27" customHeight="1">
      <c r="B54" s="42"/>
      <c r="C54" s="4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2:15" s="6" customFormat="1" ht="27" customHeight="1">
      <c r="B55" s="42"/>
      <c r="C55" s="4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 s="6" customFormat="1" ht="27" customHeight="1" thickBot="1">
      <c r="B56" s="42"/>
      <c r="C56" s="4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47" t="s">
        <v>17</v>
      </c>
      <c r="O56" s="47"/>
    </row>
    <row r="57" spans="2:15" s="6" customFormat="1" ht="27" customHeight="1">
      <c r="B57" s="53" t="s">
        <v>15</v>
      </c>
      <c r="C57" s="54"/>
      <c r="D57" s="45"/>
      <c r="E57" s="45"/>
      <c r="F57" s="14"/>
      <c r="G57" s="45" t="s">
        <v>19</v>
      </c>
      <c r="H57" s="45"/>
      <c r="I57" s="45"/>
      <c r="J57" s="45"/>
      <c r="K57" s="45"/>
      <c r="L57" s="45"/>
      <c r="M57" s="14"/>
      <c r="N57" s="45"/>
      <c r="O57" s="46"/>
    </row>
    <row r="58" spans="2:15" s="6" customFormat="1" ht="27" customHeight="1">
      <c r="B58" s="55"/>
      <c r="C58" s="56"/>
      <c r="D58" s="59" t="s">
        <v>38</v>
      </c>
      <c r="E58" s="60"/>
      <c r="F58" s="60"/>
      <c r="G58" s="60"/>
      <c r="H58" s="59" t="s">
        <v>37</v>
      </c>
      <c r="I58" s="60"/>
      <c r="J58" s="60"/>
      <c r="K58" s="65"/>
      <c r="L58" s="60" t="s">
        <v>45</v>
      </c>
      <c r="M58" s="60"/>
      <c r="N58" s="60"/>
      <c r="O58" s="61"/>
    </row>
    <row r="59" spans="2:15" s="6" customFormat="1" ht="27" customHeight="1">
      <c r="B59" s="57"/>
      <c r="C59" s="58"/>
      <c r="D59" s="30" t="s">
        <v>39</v>
      </c>
      <c r="E59" s="15" t="s">
        <v>40</v>
      </c>
      <c r="F59" s="15" t="s">
        <v>41</v>
      </c>
      <c r="G59" s="15" t="s">
        <v>42</v>
      </c>
      <c r="H59" s="30" t="s">
        <v>11</v>
      </c>
      <c r="I59" s="15" t="s">
        <v>12</v>
      </c>
      <c r="J59" s="15" t="s">
        <v>13</v>
      </c>
      <c r="K59" s="27" t="s">
        <v>14</v>
      </c>
      <c r="L59" s="15" t="s">
        <v>11</v>
      </c>
      <c r="M59" s="15" t="s">
        <v>12</v>
      </c>
      <c r="N59" s="15" t="s">
        <v>13</v>
      </c>
      <c r="O59" s="16" t="s">
        <v>14</v>
      </c>
    </row>
    <row r="60" spans="2:15" s="6" customFormat="1" ht="27" customHeight="1">
      <c r="B60" s="52" t="s">
        <v>3</v>
      </c>
      <c r="C60" s="41" t="s">
        <v>0</v>
      </c>
      <c r="D60" s="9">
        <v>62280</v>
      </c>
      <c r="E60" s="5">
        <v>59530</v>
      </c>
      <c r="F60" s="5">
        <v>56120</v>
      </c>
      <c r="G60" s="5">
        <v>53490</v>
      </c>
      <c r="H60" s="9">
        <v>62280</v>
      </c>
      <c r="I60" s="5">
        <v>59530</v>
      </c>
      <c r="J60" s="5">
        <v>56120</v>
      </c>
      <c r="K60" s="24">
        <v>53490</v>
      </c>
      <c r="L60" s="5">
        <v>62280</v>
      </c>
      <c r="M60" s="5">
        <v>59530</v>
      </c>
      <c r="N60" s="5">
        <v>56120</v>
      </c>
      <c r="O60" s="10">
        <v>53490</v>
      </c>
    </row>
    <row r="61" spans="2:15" s="6" customFormat="1" ht="27" customHeight="1">
      <c r="B61" s="52"/>
      <c r="C61" s="41" t="s">
        <v>1</v>
      </c>
      <c r="D61" s="9">
        <v>43740</v>
      </c>
      <c r="E61" s="5">
        <v>41580</v>
      </c>
      <c r="F61" s="5">
        <v>39420</v>
      </c>
      <c r="G61" s="5">
        <v>37250</v>
      </c>
      <c r="H61" s="9">
        <v>43740</v>
      </c>
      <c r="I61" s="5">
        <v>41580</v>
      </c>
      <c r="J61" s="5">
        <v>39420</v>
      </c>
      <c r="K61" s="24">
        <v>37250</v>
      </c>
      <c r="L61" s="5">
        <v>43740</v>
      </c>
      <c r="M61" s="5">
        <v>41580</v>
      </c>
      <c r="N61" s="5">
        <v>39420</v>
      </c>
      <c r="O61" s="10">
        <v>37250</v>
      </c>
    </row>
    <row r="62" spans="2:15" s="6" customFormat="1" ht="27" customHeight="1">
      <c r="B62" s="52"/>
      <c r="C62" s="41" t="s">
        <v>2</v>
      </c>
      <c r="D62" s="9">
        <v>4329</v>
      </c>
      <c r="E62" s="5">
        <v>4116</v>
      </c>
      <c r="F62" s="5">
        <v>3900</v>
      </c>
      <c r="G62" s="5">
        <v>3687</v>
      </c>
      <c r="H62" s="9">
        <v>4329</v>
      </c>
      <c r="I62" s="5">
        <v>4116</v>
      </c>
      <c r="J62" s="5">
        <v>3900</v>
      </c>
      <c r="K62" s="24">
        <v>3687</v>
      </c>
      <c r="L62" s="5">
        <v>4329</v>
      </c>
      <c r="M62" s="5">
        <v>4116</v>
      </c>
      <c r="N62" s="5">
        <v>3900</v>
      </c>
      <c r="O62" s="10">
        <v>3687</v>
      </c>
    </row>
    <row r="63" spans="2:15" s="6" customFormat="1" ht="27" customHeight="1">
      <c r="B63" s="52"/>
      <c r="C63" s="40" t="s">
        <v>10</v>
      </c>
      <c r="D63" s="9">
        <f aca="true" t="shared" si="6" ref="D63:O63">SUM(D60:D62)</f>
        <v>110349</v>
      </c>
      <c r="E63" s="5">
        <f t="shared" si="6"/>
        <v>105226</v>
      </c>
      <c r="F63" s="5">
        <f t="shared" si="6"/>
        <v>99440</v>
      </c>
      <c r="G63" s="5">
        <f t="shared" si="6"/>
        <v>94427</v>
      </c>
      <c r="H63" s="9">
        <f t="shared" si="6"/>
        <v>110349</v>
      </c>
      <c r="I63" s="5">
        <f t="shared" si="6"/>
        <v>105226</v>
      </c>
      <c r="J63" s="5">
        <f t="shared" si="6"/>
        <v>99440</v>
      </c>
      <c r="K63" s="24">
        <f t="shared" si="6"/>
        <v>94427</v>
      </c>
      <c r="L63" s="5">
        <f t="shared" si="6"/>
        <v>110349</v>
      </c>
      <c r="M63" s="5">
        <f t="shared" si="6"/>
        <v>105226</v>
      </c>
      <c r="N63" s="5">
        <f t="shared" si="6"/>
        <v>99440</v>
      </c>
      <c r="O63" s="10">
        <f t="shared" si="6"/>
        <v>94427</v>
      </c>
    </row>
    <row r="64" spans="2:15" s="6" customFormat="1" ht="27" customHeight="1">
      <c r="B64" s="48" t="s">
        <v>16</v>
      </c>
      <c r="C64" s="63"/>
      <c r="D64" s="38">
        <v>0</v>
      </c>
      <c r="E64" s="22">
        <v>0</v>
      </c>
      <c r="F64" s="22">
        <v>0</v>
      </c>
      <c r="G64" s="22">
        <v>0</v>
      </c>
      <c r="H64" s="38">
        <v>0</v>
      </c>
      <c r="I64" s="38">
        <v>0</v>
      </c>
      <c r="J64" s="38">
        <v>0</v>
      </c>
      <c r="K64" s="29">
        <v>0</v>
      </c>
      <c r="L64" s="22">
        <v>0</v>
      </c>
      <c r="M64" s="38">
        <v>0</v>
      </c>
      <c r="N64" s="38">
        <v>0</v>
      </c>
      <c r="O64" s="26">
        <v>0</v>
      </c>
    </row>
    <row r="65" spans="2:15" s="6" customFormat="1" ht="27" customHeight="1">
      <c r="B65" s="48" t="s">
        <v>4</v>
      </c>
      <c r="C65" s="63"/>
      <c r="D65" s="9">
        <v>3420</v>
      </c>
      <c r="E65" s="5">
        <v>3420</v>
      </c>
      <c r="F65" s="5">
        <v>3080</v>
      </c>
      <c r="G65" s="5">
        <v>3080</v>
      </c>
      <c r="H65" s="34" t="s">
        <v>22</v>
      </c>
      <c r="I65" s="33" t="s">
        <v>22</v>
      </c>
      <c r="J65" s="33" t="s">
        <v>22</v>
      </c>
      <c r="K65" s="36" t="s">
        <v>22</v>
      </c>
      <c r="L65" s="33" t="s">
        <v>22</v>
      </c>
      <c r="M65" s="33" t="s">
        <v>22</v>
      </c>
      <c r="N65" s="33" t="s">
        <v>22</v>
      </c>
      <c r="O65" s="35" t="s">
        <v>22</v>
      </c>
    </row>
    <row r="66" spans="2:15" s="6" customFormat="1" ht="27" customHeight="1">
      <c r="B66" s="48" t="s">
        <v>5</v>
      </c>
      <c r="C66" s="63"/>
      <c r="D66" s="34" t="s">
        <v>21</v>
      </c>
      <c r="E66" s="33" t="s">
        <v>21</v>
      </c>
      <c r="F66" s="33" t="s">
        <v>21</v>
      </c>
      <c r="G66" s="33" t="s">
        <v>21</v>
      </c>
      <c r="H66" s="34" t="s">
        <v>22</v>
      </c>
      <c r="I66" s="33" t="s">
        <v>22</v>
      </c>
      <c r="J66" s="33" t="s">
        <v>22</v>
      </c>
      <c r="K66" s="36" t="s">
        <v>22</v>
      </c>
      <c r="L66" s="33" t="s">
        <v>22</v>
      </c>
      <c r="M66" s="33" t="s">
        <v>22</v>
      </c>
      <c r="N66" s="33" t="s">
        <v>22</v>
      </c>
      <c r="O66" s="35" t="s">
        <v>22</v>
      </c>
    </row>
    <row r="67" spans="2:15" s="6" customFormat="1" ht="27" customHeight="1">
      <c r="B67" s="48" t="s">
        <v>6</v>
      </c>
      <c r="C67" s="63"/>
      <c r="D67" s="34" t="s">
        <v>21</v>
      </c>
      <c r="E67" s="33" t="s">
        <v>21</v>
      </c>
      <c r="F67" s="33" t="s">
        <v>21</v>
      </c>
      <c r="G67" s="33" t="s">
        <v>21</v>
      </c>
      <c r="H67" s="34" t="s">
        <v>22</v>
      </c>
      <c r="I67" s="33" t="s">
        <v>22</v>
      </c>
      <c r="J67" s="33" t="s">
        <v>22</v>
      </c>
      <c r="K67" s="36" t="s">
        <v>22</v>
      </c>
      <c r="L67" s="33" t="s">
        <v>22</v>
      </c>
      <c r="M67" s="33" t="s">
        <v>22</v>
      </c>
      <c r="N67" s="33" t="s">
        <v>22</v>
      </c>
      <c r="O67" s="35" t="s">
        <v>22</v>
      </c>
    </row>
    <row r="68" spans="2:15" s="6" customFormat="1" ht="27" customHeight="1">
      <c r="B68" s="48" t="s">
        <v>7</v>
      </c>
      <c r="C68" s="63"/>
      <c r="D68" s="34" t="s">
        <v>21</v>
      </c>
      <c r="E68" s="33" t="s">
        <v>21</v>
      </c>
      <c r="F68" s="33" t="s">
        <v>21</v>
      </c>
      <c r="G68" s="33" t="s">
        <v>21</v>
      </c>
      <c r="H68" s="34" t="s">
        <v>22</v>
      </c>
      <c r="I68" s="33" t="s">
        <v>22</v>
      </c>
      <c r="J68" s="33" t="s">
        <v>22</v>
      </c>
      <c r="K68" s="36" t="s">
        <v>22</v>
      </c>
      <c r="L68" s="33" t="s">
        <v>22</v>
      </c>
      <c r="M68" s="33" t="s">
        <v>22</v>
      </c>
      <c r="N68" s="33" t="s">
        <v>22</v>
      </c>
      <c r="O68" s="35" t="s">
        <v>22</v>
      </c>
    </row>
    <row r="69" spans="2:15" s="6" customFormat="1" ht="27" customHeight="1">
      <c r="B69" s="48" t="s">
        <v>8</v>
      </c>
      <c r="C69" s="63"/>
      <c r="D69" s="9">
        <v>13000</v>
      </c>
      <c r="E69" s="5">
        <v>13000</v>
      </c>
      <c r="F69" s="5">
        <v>8000</v>
      </c>
      <c r="G69" s="5">
        <v>8000</v>
      </c>
      <c r="H69" s="9">
        <v>13000</v>
      </c>
      <c r="I69" s="5">
        <v>13000</v>
      </c>
      <c r="J69" s="5">
        <v>8000</v>
      </c>
      <c r="K69" s="24">
        <v>8000</v>
      </c>
      <c r="L69" s="5">
        <v>13000</v>
      </c>
      <c r="M69" s="5">
        <v>13000</v>
      </c>
      <c r="N69" s="5">
        <v>8000</v>
      </c>
      <c r="O69" s="10">
        <v>8000</v>
      </c>
    </row>
    <row r="70" spans="2:15" s="6" customFormat="1" ht="27" customHeight="1" thickBot="1">
      <c r="B70" s="50" t="s">
        <v>9</v>
      </c>
      <c r="C70" s="64"/>
      <c r="D70" s="28">
        <f>+D63+D65+D69</f>
        <v>126769</v>
      </c>
      <c r="E70" s="11">
        <f>+E63+E65+E69</f>
        <v>121646</v>
      </c>
      <c r="F70" s="11">
        <f>+F63+F65+F69</f>
        <v>110520</v>
      </c>
      <c r="G70" s="11">
        <f>+G63+G65+G69</f>
        <v>105507</v>
      </c>
      <c r="H70" s="28">
        <f aca="true" t="shared" si="7" ref="H70:O70">+H63+H69</f>
        <v>123349</v>
      </c>
      <c r="I70" s="11">
        <f t="shared" si="7"/>
        <v>118226</v>
      </c>
      <c r="J70" s="11">
        <f t="shared" si="7"/>
        <v>107440</v>
      </c>
      <c r="K70" s="25">
        <f t="shared" si="7"/>
        <v>102427</v>
      </c>
      <c r="L70" s="11">
        <f t="shared" si="7"/>
        <v>123349</v>
      </c>
      <c r="M70" s="11">
        <f t="shared" si="7"/>
        <v>118226</v>
      </c>
      <c r="N70" s="11">
        <f t="shared" si="7"/>
        <v>107440</v>
      </c>
      <c r="O70" s="12">
        <f t="shared" si="7"/>
        <v>102427</v>
      </c>
    </row>
    <row r="71" spans="2:15" s="6" customFormat="1" ht="27" customHeight="1">
      <c r="B71" s="2"/>
      <c r="C71" s="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s="6" customFormat="1" ht="14.25">
      <c r="B72" s="2"/>
      <c r="C72" s="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s="6" customFormat="1" ht="14.25">
      <c r="B73" s="2"/>
      <c r="C73" s="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 s="6" customFormat="1" ht="27" customHeight="1">
      <c r="B74" s="2"/>
      <c r="C74" s="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 s="6" customFormat="1" ht="27" customHeight="1" thickBot="1">
      <c r="B75" s="2"/>
      <c r="C75" s="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47" t="s">
        <v>17</v>
      </c>
      <c r="O75" s="47"/>
    </row>
    <row r="76" spans="2:15" s="6" customFormat="1" ht="27" customHeight="1">
      <c r="B76" s="53" t="s">
        <v>15</v>
      </c>
      <c r="C76" s="54"/>
      <c r="D76" s="62"/>
      <c r="E76" s="45"/>
      <c r="F76" s="14"/>
      <c r="G76" s="45" t="s">
        <v>20</v>
      </c>
      <c r="H76" s="45"/>
      <c r="I76" s="45"/>
      <c r="J76" s="45"/>
      <c r="K76" s="45"/>
      <c r="L76" s="45"/>
      <c r="M76" s="14"/>
      <c r="N76" s="45"/>
      <c r="O76" s="46"/>
    </row>
    <row r="77" spans="2:15" s="6" customFormat="1" ht="27" customHeight="1">
      <c r="B77" s="55"/>
      <c r="C77" s="56"/>
      <c r="D77" s="60" t="s">
        <v>38</v>
      </c>
      <c r="E77" s="60"/>
      <c r="F77" s="60"/>
      <c r="G77" s="60"/>
      <c r="H77" s="59" t="s">
        <v>37</v>
      </c>
      <c r="I77" s="60"/>
      <c r="J77" s="60"/>
      <c r="K77" s="61"/>
      <c r="L77" s="59" t="s">
        <v>45</v>
      </c>
      <c r="M77" s="60"/>
      <c r="N77" s="60"/>
      <c r="O77" s="61"/>
    </row>
    <row r="78" spans="2:15" s="6" customFormat="1" ht="27" customHeight="1">
      <c r="B78" s="57"/>
      <c r="C78" s="58"/>
      <c r="D78" s="15" t="s">
        <v>39</v>
      </c>
      <c r="E78" s="15" t="s">
        <v>40</v>
      </c>
      <c r="F78" s="15" t="s">
        <v>41</v>
      </c>
      <c r="G78" s="15" t="s">
        <v>42</v>
      </c>
      <c r="H78" s="30" t="s">
        <v>11</v>
      </c>
      <c r="I78" s="15" t="s">
        <v>12</v>
      </c>
      <c r="J78" s="15" t="s">
        <v>13</v>
      </c>
      <c r="K78" s="16" t="s">
        <v>14</v>
      </c>
      <c r="L78" s="30" t="s">
        <v>11</v>
      </c>
      <c r="M78" s="15" t="s">
        <v>12</v>
      </c>
      <c r="N78" s="15" t="s">
        <v>13</v>
      </c>
      <c r="O78" s="16" t="s">
        <v>14</v>
      </c>
    </row>
    <row r="79" spans="2:15" s="6" customFormat="1" ht="27" customHeight="1">
      <c r="B79" s="52" t="s">
        <v>3</v>
      </c>
      <c r="C79" s="3" t="s">
        <v>0</v>
      </c>
      <c r="D79" s="5">
        <v>29430</v>
      </c>
      <c r="E79" s="5">
        <v>28300</v>
      </c>
      <c r="F79" s="5">
        <v>26520</v>
      </c>
      <c r="G79" s="5">
        <v>25510</v>
      </c>
      <c r="H79" s="9">
        <v>29430</v>
      </c>
      <c r="I79" s="5">
        <v>28300</v>
      </c>
      <c r="J79" s="5">
        <v>26520</v>
      </c>
      <c r="K79" s="10">
        <v>25510</v>
      </c>
      <c r="L79" s="9">
        <v>29430</v>
      </c>
      <c r="M79" s="5">
        <v>28300</v>
      </c>
      <c r="N79" s="5">
        <v>26520</v>
      </c>
      <c r="O79" s="10">
        <v>25510</v>
      </c>
    </row>
    <row r="80" spans="2:15" s="6" customFormat="1" ht="27" customHeight="1">
      <c r="B80" s="52"/>
      <c r="C80" s="3" t="s">
        <v>1</v>
      </c>
      <c r="D80" s="5">
        <v>39520</v>
      </c>
      <c r="E80" s="5">
        <v>37570</v>
      </c>
      <c r="F80" s="5">
        <v>35610</v>
      </c>
      <c r="G80" s="5">
        <v>33660</v>
      </c>
      <c r="H80" s="9">
        <v>39520</v>
      </c>
      <c r="I80" s="5">
        <v>37570</v>
      </c>
      <c r="J80" s="5">
        <v>35610</v>
      </c>
      <c r="K80" s="10">
        <v>33660</v>
      </c>
      <c r="L80" s="9">
        <v>39520</v>
      </c>
      <c r="M80" s="5">
        <v>37570</v>
      </c>
      <c r="N80" s="5">
        <v>35610</v>
      </c>
      <c r="O80" s="10">
        <v>33660</v>
      </c>
    </row>
    <row r="81" spans="2:15" s="6" customFormat="1" ht="27" customHeight="1">
      <c r="B81" s="52"/>
      <c r="C81" s="3" t="s">
        <v>2</v>
      </c>
      <c r="D81" s="5">
        <v>3345</v>
      </c>
      <c r="E81" s="5">
        <v>3179</v>
      </c>
      <c r="F81" s="5">
        <v>3012</v>
      </c>
      <c r="G81" s="5">
        <v>2850</v>
      </c>
      <c r="H81" s="9">
        <v>3345</v>
      </c>
      <c r="I81" s="5">
        <v>3179</v>
      </c>
      <c r="J81" s="5">
        <v>3012</v>
      </c>
      <c r="K81" s="10">
        <v>2850</v>
      </c>
      <c r="L81" s="9">
        <v>3345</v>
      </c>
      <c r="M81" s="5">
        <v>3179</v>
      </c>
      <c r="N81" s="5">
        <v>3012</v>
      </c>
      <c r="O81" s="10">
        <v>2850</v>
      </c>
    </row>
    <row r="82" spans="2:15" s="6" customFormat="1" ht="27" customHeight="1">
      <c r="B82" s="52"/>
      <c r="C82" s="4" t="s">
        <v>10</v>
      </c>
      <c r="D82" s="5">
        <f aca="true" t="shared" si="8" ref="D82:O82">SUM(D79:D81)</f>
        <v>72295</v>
      </c>
      <c r="E82" s="5">
        <f t="shared" si="8"/>
        <v>69049</v>
      </c>
      <c r="F82" s="5">
        <f t="shared" si="8"/>
        <v>65142</v>
      </c>
      <c r="G82" s="5">
        <f t="shared" si="8"/>
        <v>62020</v>
      </c>
      <c r="H82" s="9">
        <f t="shared" si="8"/>
        <v>72295</v>
      </c>
      <c r="I82" s="5">
        <f t="shared" si="8"/>
        <v>69049</v>
      </c>
      <c r="J82" s="5">
        <f t="shared" si="8"/>
        <v>65142</v>
      </c>
      <c r="K82" s="10">
        <f t="shared" si="8"/>
        <v>62020</v>
      </c>
      <c r="L82" s="9">
        <f t="shared" si="8"/>
        <v>72295</v>
      </c>
      <c r="M82" s="5">
        <f t="shared" si="8"/>
        <v>69049</v>
      </c>
      <c r="N82" s="5">
        <f t="shared" si="8"/>
        <v>65142</v>
      </c>
      <c r="O82" s="10">
        <f t="shared" si="8"/>
        <v>62020</v>
      </c>
    </row>
    <row r="83" spans="2:15" s="6" customFormat="1" ht="27" customHeight="1">
      <c r="B83" s="48" t="s">
        <v>16</v>
      </c>
      <c r="C83" s="49"/>
      <c r="D83" s="22">
        <v>0</v>
      </c>
      <c r="E83" s="22">
        <v>0</v>
      </c>
      <c r="F83" s="22">
        <v>0</v>
      </c>
      <c r="G83" s="22">
        <v>0</v>
      </c>
      <c r="H83" s="38">
        <v>0</v>
      </c>
      <c r="I83" s="22">
        <v>0</v>
      </c>
      <c r="J83" s="22">
        <v>0</v>
      </c>
      <c r="K83" s="26">
        <v>0</v>
      </c>
      <c r="L83" s="38">
        <v>0</v>
      </c>
      <c r="M83" s="22">
        <v>0</v>
      </c>
      <c r="N83" s="22">
        <v>0</v>
      </c>
      <c r="O83" s="26">
        <v>0</v>
      </c>
    </row>
    <row r="84" spans="2:15" s="6" customFormat="1" ht="27" customHeight="1">
      <c r="B84" s="48" t="s">
        <v>4</v>
      </c>
      <c r="C84" s="49"/>
      <c r="D84" s="5">
        <v>3420</v>
      </c>
      <c r="E84" s="5">
        <v>3420</v>
      </c>
      <c r="F84" s="5">
        <v>3080</v>
      </c>
      <c r="G84" s="5">
        <v>3080</v>
      </c>
      <c r="H84" s="34" t="s">
        <v>22</v>
      </c>
      <c r="I84" s="33" t="s">
        <v>22</v>
      </c>
      <c r="J84" s="33" t="s">
        <v>22</v>
      </c>
      <c r="K84" s="35" t="s">
        <v>22</v>
      </c>
      <c r="L84" s="34" t="s">
        <v>22</v>
      </c>
      <c r="M84" s="33" t="s">
        <v>22</v>
      </c>
      <c r="N84" s="33" t="s">
        <v>22</v>
      </c>
      <c r="O84" s="35" t="s">
        <v>22</v>
      </c>
    </row>
    <row r="85" spans="2:15" s="6" customFormat="1" ht="27" customHeight="1">
      <c r="B85" s="48" t="s">
        <v>5</v>
      </c>
      <c r="C85" s="49"/>
      <c r="D85" s="33" t="s">
        <v>21</v>
      </c>
      <c r="E85" s="33" t="s">
        <v>21</v>
      </c>
      <c r="F85" s="33" t="s">
        <v>21</v>
      </c>
      <c r="G85" s="33" t="s">
        <v>21</v>
      </c>
      <c r="H85" s="34" t="s">
        <v>22</v>
      </c>
      <c r="I85" s="33" t="s">
        <v>22</v>
      </c>
      <c r="J85" s="33" t="s">
        <v>22</v>
      </c>
      <c r="K85" s="35" t="s">
        <v>22</v>
      </c>
      <c r="L85" s="34" t="s">
        <v>22</v>
      </c>
      <c r="M85" s="33" t="s">
        <v>22</v>
      </c>
      <c r="N85" s="33" t="s">
        <v>22</v>
      </c>
      <c r="O85" s="35" t="s">
        <v>22</v>
      </c>
    </row>
    <row r="86" spans="2:15" s="6" customFormat="1" ht="27" customHeight="1">
      <c r="B86" s="48" t="s">
        <v>6</v>
      </c>
      <c r="C86" s="49"/>
      <c r="D86" s="33" t="s">
        <v>21</v>
      </c>
      <c r="E86" s="33" t="s">
        <v>21</v>
      </c>
      <c r="F86" s="33" t="s">
        <v>21</v>
      </c>
      <c r="G86" s="33" t="s">
        <v>21</v>
      </c>
      <c r="H86" s="34" t="s">
        <v>22</v>
      </c>
      <c r="I86" s="33" t="s">
        <v>22</v>
      </c>
      <c r="J86" s="33" t="s">
        <v>22</v>
      </c>
      <c r="K86" s="35" t="s">
        <v>22</v>
      </c>
      <c r="L86" s="34" t="s">
        <v>22</v>
      </c>
      <c r="M86" s="33" t="s">
        <v>22</v>
      </c>
      <c r="N86" s="33" t="s">
        <v>22</v>
      </c>
      <c r="O86" s="35" t="s">
        <v>22</v>
      </c>
    </row>
    <row r="87" spans="2:15" s="6" customFormat="1" ht="27" customHeight="1">
      <c r="B87" s="48" t="s">
        <v>7</v>
      </c>
      <c r="C87" s="49"/>
      <c r="D87" s="33" t="s">
        <v>21</v>
      </c>
      <c r="E87" s="33" t="s">
        <v>21</v>
      </c>
      <c r="F87" s="33" t="s">
        <v>21</v>
      </c>
      <c r="G87" s="33" t="s">
        <v>21</v>
      </c>
      <c r="H87" s="34" t="s">
        <v>22</v>
      </c>
      <c r="I87" s="33" t="s">
        <v>22</v>
      </c>
      <c r="J87" s="33" t="s">
        <v>22</v>
      </c>
      <c r="K87" s="35" t="s">
        <v>22</v>
      </c>
      <c r="L87" s="34" t="s">
        <v>22</v>
      </c>
      <c r="M87" s="33" t="s">
        <v>22</v>
      </c>
      <c r="N87" s="33" t="s">
        <v>22</v>
      </c>
      <c r="O87" s="35" t="s">
        <v>22</v>
      </c>
    </row>
    <row r="88" spans="2:15" s="6" customFormat="1" ht="27" customHeight="1">
      <c r="B88" s="48" t="s">
        <v>8</v>
      </c>
      <c r="C88" s="49"/>
      <c r="D88" s="17">
        <v>13000</v>
      </c>
      <c r="E88" s="17">
        <v>13000</v>
      </c>
      <c r="F88" s="17">
        <v>8000</v>
      </c>
      <c r="G88" s="17">
        <v>8000</v>
      </c>
      <c r="H88" s="31">
        <v>13000</v>
      </c>
      <c r="I88" s="17">
        <v>13000</v>
      </c>
      <c r="J88" s="17">
        <v>8000</v>
      </c>
      <c r="K88" s="18">
        <v>8000</v>
      </c>
      <c r="L88" s="31">
        <v>13000</v>
      </c>
      <c r="M88" s="17">
        <v>13000</v>
      </c>
      <c r="N88" s="17">
        <v>8000</v>
      </c>
      <c r="O88" s="18">
        <v>8000</v>
      </c>
    </row>
    <row r="89" spans="2:15" s="6" customFormat="1" ht="27" customHeight="1" thickBot="1">
      <c r="B89" s="50" t="s">
        <v>9</v>
      </c>
      <c r="C89" s="51"/>
      <c r="D89" s="11">
        <f>+D82+D84+D88</f>
        <v>88715</v>
      </c>
      <c r="E89" s="11">
        <f>+E82+E84+E88</f>
        <v>85469</v>
      </c>
      <c r="F89" s="11">
        <f>+F82+F84+F88</f>
        <v>76222</v>
      </c>
      <c r="G89" s="11">
        <f>+G82+G84+G88</f>
        <v>73100</v>
      </c>
      <c r="H89" s="28">
        <f aca="true" t="shared" si="9" ref="H89:O89">+H82+H88</f>
        <v>85295</v>
      </c>
      <c r="I89" s="11">
        <f t="shared" si="9"/>
        <v>82049</v>
      </c>
      <c r="J89" s="11">
        <f t="shared" si="9"/>
        <v>73142</v>
      </c>
      <c r="K89" s="12">
        <f t="shared" si="9"/>
        <v>70020</v>
      </c>
      <c r="L89" s="28">
        <f t="shared" si="9"/>
        <v>85295</v>
      </c>
      <c r="M89" s="11">
        <f t="shared" si="9"/>
        <v>82049</v>
      </c>
      <c r="N89" s="11">
        <f t="shared" si="9"/>
        <v>73142</v>
      </c>
      <c r="O89" s="12">
        <f t="shared" si="9"/>
        <v>70020</v>
      </c>
    </row>
    <row r="90" spans="2:15" s="6" customFormat="1" ht="14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4.25">
      <c r="C91" s="2" t="s">
        <v>25</v>
      </c>
    </row>
    <row r="92" ht="14.25">
      <c r="C92" s="2" t="s">
        <v>26</v>
      </c>
    </row>
    <row r="93" ht="14.25">
      <c r="C93" s="2" t="s">
        <v>27</v>
      </c>
    </row>
    <row r="94" ht="14.25">
      <c r="C94" s="2" t="s">
        <v>35</v>
      </c>
    </row>
    <row r="95" ht="14.25">
      <c r="C95" s="2" t="s">
        <v>36</v>
      </c>
    </row>
  </sheetData>
  <mergeCells count="80">
    <mergeCell ref="B16:C16"/>
    <mergeCell ref="B17:C17"/>
    <mergeCell ref="B7:B10"/>
    <mergeCell ref="B12:C12"/>
    <mergeCell ref="B13:C13"/>
    <mergeCell ref="B14:C14"/>
    <mergeCell ref="B11:C11"/>
    <mergeCell ref="H5:K5"/>
    <mergeCell ref="L5:O5"/>
    <mergeCell ref="B4:C6"/>
    <mergeCell ref="B15:C15"/>
    <mergeCell ref="N3:O3"/>
    <mergeCell ref="N20:O20"/>
    <mergeCell ref="B21:C23"/>
    <mergeCell ref="D22:G22"/>
    <mergeCell ref="H22:K22"/>
    <mergeCell ref="L22:O22"/>
    <mergeCell ref="F4:M4"/>
    <mergeCell ref="D4:E4"/>
    <mergeCell ref="N4:O4"/>
    <mergeCell ref="D5:G5"/>
    <mergeCell ref="B24:B27"/>
    <mergeCell ref="B28:C28"/>
    <mergeCell ref="B29:C29"/>
    <mergeCell ref="B30:C30"/>
    <mergeCell ref="B31:C31"/>
    <mergeCell ref="B32:C32"/>
    <mergeCell ref="B33:C33"/>
    <mergeCell ref="B34:C34"/>
    <mergeCell ref="B40:C42"/>
    <mergeCell ref="D41:G41"/>
    <mergeCell ref="H41:K41"/>
    <mergeCell ref="L41:O41"/>
    <mergeCell ref="B43:B46"/>
    <mergeCell ref="B47:C47"/>
    <mergeCell ref="B48:C48"/>
    <mergeCell ref="B49:C49"/>
    <mergeCell ref="B50:C50"/>
    <mergeCell ref="B51:C51"/>
    <mergeCell ref="B52:C52"/>
    <mergeCell ref="B53:C53"/>
    <mergeCell ref="N56:O56"/>
    <mergeCell ref="B57:C59"/>
    <mergeCell ref="D58:G58"/>
    <mergeCell ref="H58:K58"/>
    <mergeCell ref="L58:O58"/>
    <mergeCell ref="D57:E57"/>
    <mergeCell ref="N57:O57"/>
    <mergeCell ref="G57:L57"/>
    <mergeCell ref="B60:B63"/>
    <mergeCell ref="B64:C64"/>
    <mergeCell ref="B65:C65"/>
    <mergeCell ref="B66:C66"/>
    <mergeCell ref="B67:C67"/>
    <mergeCell ref="B68:C68"/>
    <mergeCell ref="B69:C69"/>
    <mergeCell ref="B70:C70"/>
    <mergeCell ref="N75:O75"/>
    <mergeCell ref="B76:C78"/>
    <mergeCell ref="H77:K77"/>
    <mergeCell ref="L77:O77"/>
    <mergeCell ref="D76:E76"/>
    <mergeCell ref="N76:O76"/>
    <mergeCell ref="G76:L76"/>
    <mergeCell ref="D77:G77"/>
    <mergeCell ref="B79:B82"/>
    <mergeCell ref="B83:C83"/>
    <mergeCell ref="B84:C84"/>
    <mergeCell ref="B85:C85"/>
    <mergeCell ref="B86:C86"/>
    <mergeCell ref="B87:C87"/>
    <mergeCell ref="B88:C88"/>
    <mergeCell ref="B89:C89"/>
    <mergeCell ref="D21:E21"/>
    <mergeCell ref="F21:M21"/>
    <mergeCell ref="N21:O21"/>
    <mergeCell ref="D40:E40"/>
    <mergeCell ref="F40:M40"/>
    <mergeCell ref="N40:O40"/>
    <mergeCell ref="N39:O39"/>
  </mergeCells>
  <printOptions/>
  <pageMargins left="0.75" right="0.75" top="1" bottom="1" header="0.512" footer="0.51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2008-06-05T06:46:00Z</cp:lastPrinted>
  <dcterms:created xsi:type="dcterms:W3CDTF">2001-11-28T05:44:04Z</dcterms:created>
  <dcterms:modified xsi:type="dcterms:W3CDTF">2008-07-29T01:49:50Z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-3924855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