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activeTab="0"/>
  </bookViews>
  <sheets>
    <sheet name="080" sheetId="1" r:id="rId1"/>
    <sheet name="082" sheetId="2" r:id="rId2"/>
    <sheet name="084" sheetId="3" r:id="rId3"/>
    <sheet name="086" sheetId="4" r:id="rId4"/>
    <sheet name="088" sheetId="5" r:id="rId5"/>
    <sheet name="090" sheetId="6" r:id="rId6"/>
    <sheet name="092" sheetId="7" r:id="rId7"/>
    <sheet name="094" sheetId="8" r:id="rId8"/>
    <sheet name="096" sheetId="9" r:id="rId9"/>
    <sheet name="098" sheetId="10" r:id="rId10"/>
  </sheets>
  <definedNames/>
  <calcPr calcMode="manual" fullCalcOnLoad="1"/>
</workbook>
</file>

<file path=xl/sharedStrings.xml><?xml version="1.0" encoding="utf-8"?>
<sst xmlns="http://schemas.openxmlformats.org/spreadsheetml/2006/main" count="1629" uniqueCount="376">
  <si>
    <t>年次及び月次</t>
  </si>
  <si>
    <t>製造工業</t>
  </si>
  <si>
    <t>鉱　業</t>
  </si>
  <si>
    <t/>
  </si>
  <si>
    <t>鉄 鋼 業</t>
  </si>
  <si>
    <t>機械工業</t>
  </si>
  <si>
    <t>一般機械</t>
  </si>
  <si>
    <t>電気機械</t>
  </si>
  <si>
    <t>輸送機械</t>
  </si>
  <si>
    <t>精密機械</t>
  </si>
  <si>
    <t>化学工業</t>
  </si>
  <si>
    <t>繊維工業</t>
  </si>
  <si>
    <t>ウ エ イ ト</t>
  </si>
  <si>
    <r>
      <t>窯 業</t>
    </r>
    <r>
      <rPr>
        <sz val="12"/>
        <rFont val="ＭＳ 明朝"/>
        <family val="1"/>
      </rPr>
      <t>・　　　土石製品　　　工　　業</t>
    </r>
  </si>
  <si>
    <r>
      <t>プ ラ</t>
    </r>
    <r>
      <rPr>
        <sz val="12"/>
        <rFont val="ＭＳ 明朝"/>
        <family val="1"/>
      </rPr>
      <t xml:space="preserve"> ス　　　　チ ッ ク　　　　製品工業</t>
    </r>
  </si>
  <si>
    <t>パルプ・　　紙・紙加　　　工品工業</t>
  </si>
  <si>
    <t>木材・木　　製品工業</t>
  </si>
  <si>
    <t>食料品・　　た ば こ　　　工　  業</t>
  </si>
  <si>
    <t>その他　　工  業</t>
  </si>
  <si>
    <t>注　　年の値は原指数、月の値は季節調整済指数である。</t>
  </si>
  <si>
    <t>資料　石川県統計情報室「鉱工業生産統計」</t>
  </si>
  <si>
    <t>５１　　業　　　種　　　別　　　鉱　　　工　　　業　　　生　　　産　　　指　　　数</t>
  </si>
  <si>
    <t>80 鉱工業</t>
  </si>
  <si>
    <t>鉱工業 81</t>
  </si>
  <si>
    <t>鉱 工 業
総　　合</t>
  </si>
  <si>
    <t>非鉄金属
工　　業</t>
  </si>
  <si>
    <t>金属製品
工　　業</t>
  </si>
  <si>
    <t>８　　　鉱　　　　　　　　　　工　　　　　　　　　　業</t>
  </si>
  <si>
    <r>
      <t>（平成</t>
    </r>
    <r>
      <rPr>
        <sz val="12"/>
        <rFont val="ＭＳ 明朝"/>
        <family val="1"/>
      </rPr>
      <t>17年＝100）</t>
    </r>
  </si>
  <si>
    <r>
      <t>平成 １５</t>
    </r>
    <r>
      <rPr>
        <sz val="12"/>
        <rFont val="ＭＳ 明朝"/>
        <family val="1"/>
      </rPr>
      <t xml:space="preserve"> 年 平均</t>
    </r>
  </si>
  <si>
    <t>平成１７年１月</t>
  </si>
  <si>
    <t xml:space="preserve">      　２</t>
  </si>
  <si>
    <t xml:space="preserve">      　３</t>
  </si>
  <si>
    <t xml:space="preserve">      　４</t>
  </si>
  <si>
    <t xml:space="preserve">      　５</t>
  </si>
  <si>
    <t xml:space="preserve">      　６</t>
  </si>
  <si>
    <t xml:space="preserve">      　７</t>
  </si>
  <si>
    <t xml:space="preserve">      　８</t>
  </si>
  <si>
    <t xml:space="preserve">      　９</t>
  </si>
  <si>
    <t xml:space="preserve">       10</t>
  </si>
  <si>
    <t xml:space="preserve">       11</t>
  </si>
  <si>
    <t xml:space="preserve">       12</t>
  </si>
  <si>
    <t>平成１８年１月</t>
  </si>
  <si>
    <t>平成１９年１月</t>
  </si>
  <si>
    <t>　</t>
  </si>
  <si>
    <t>　</t>
  </si>
  <si>
    <t>　　</t>
  </si>
  <si>
    <t>１６</t>
  </si>
  <si>
    <t>１７</t>
  </si>
  <si>
    <t>１８</t>
  </si>
  <si>
    <t>１９</t>
  </si>
  <si>
    <t>（単位：㎡）</t>
  </si>
  <si>
    <t>平成１７年</t>
  </si>
  <si>
    <t>１８年</t>
  </si>
  <si>
    <t>１９年</t>
  </si>
  <si>
    <t>製品別</t>
  </si>
  <si>
    <t>―</t>
  </si>
  <si>
    <t>羽二重類</t>
  </si>
  <si>
    <t>クレープ類</t>
  </si>
  <si>
    <t>先練(先染)</t>
  </si>
  <si>
    <t>ちりめん類</t>
  </si>
  <si>
    <t>X</t>
  </si>
  <si>
    <t>その他の後練(後染)</t>
  </si>
  <si>
    <t>ビスコーススフ織物</t>
  </si>
  <si>
    <t>アセテート織物</t>
  </si>
  <si>
    <t>合成繊維織物合計</t>
  </si>
  <si>
    <t>ジョーゼット</t>
  </si>
  <si>
    <t>注１　　平成１４年より、「ビスコース人絹織物」に「キュプラ織物」を併せて「人絹織物」としてまとめた。</t>
  </si>
  <si>
    <t>　２　　平成１７年より、絹織物小幅の内訳の「先練（先染）」は「ちりめん類」に含めた。</t>
  </si>
  <si>
    <t>82 鉱工業</t>
  </si>
  <si>
    <t>鉱工業 83</t>
  </si>
  <si>
    <t>５２　　製　　品　　別　　工　　業　　生　　産　　動　　態</t>
  </si>
  <si>
    <t>（１）　織　　　　　　　　　　　　　　　　　　物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</si>
  <si>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</si>
  <si>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</si>
  <si>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</si>
  <si>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</si>
  <si>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</si>
  <si>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</si>
  <si>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</si>
  <si>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</si>
  <si>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</si>
  <si>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</si>
  <si>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</si>
  <si>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</si>
  <si>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</si>
  <si>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>織物総計</t>
  </si>
  <si>
    <t>綿織物</t>
  </si>
  <si>
    <t>絹織物</t>
  </si>
  <si>
    <t>広　幅</t>
  </si>
  <si>
    <t>小幅</t>
  </si>
  <si>
    <t>絹紡織物</t>
  </si>
  <si>
    <t>人絹織物</t>
  </si>
  <si>
    <t>X</t>
  </si>
  <si>
    <t>ナイロン計</t>
  </si>
  <si>
    <t>長繊維</t>
  </si>
  <si>
    <t>タフタ</t>
  </si>
  <si>
    <t>その他</t>
  </si>
  <si>
    <t>ﾎﾟﾘｴｽﾃﾙ 長繊維 計</t>
  </si>
  <si>
    <t>タフタ</t>
  </si>
  <si>
    <t>デシン</t>
  </si>
  <si>
    <t>ポンジー</t>
  </si>
  <si>
    <t>加工糸織物</t>
  </si>
  <si>
    <t>ﾎﾟﾘｴｽﾃﾙ 短繊維</t>
  </si>
  <si>
    <t>X</t>
  </si>
  <si>
    <t>アクリル</t>
  </si>
  <si>
    <t>その他（長繊維）</t>
  </si>
  <si>
    <t>たて編･横編</t>
  </si>
  <si>
    <t>丸    編</t>
  </si>
  <si>
    <t>縫製品織物製（外衣）</t>
  </si>
  <si>
    <t>レース生地</t>
  </si>
  <si>
    <t>（㎡）</t>
  </si>
  <si>
    <t>ｘ</t>
  </si>
  <si>
    <t>金属工作機械</t>
  </si>
  <si>
    <t>金属加工機械</t>
  </si>
  <si>
    <t>その他繊維機械</t>
  </si>
  <si>
    <t>プラスチック製品</t>
  </si>
  <si>
    <t>セメント製品</t>
  </si>
  <si>
    <t>84 鉱工業</t>
  </si>
  <si>
    <t>鉱工業 85</t>
  </si>
  <si>
    <t>５２　　製　　品　　別　　工　　業　　生　　産　　動　　態（つづき）</t>
  </si>
  <si>
    <t>（２）　そ　の　他　の　繊　維　製　品、繊　維　機　械、雑　貨　等</t>
  </si>
  <si>
    <t xml:space="preserve">     年次及び</t>
  </si>
  <si>
    <t>単位</t>
  </si>
  <si>
    <t>月次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</si>
  <si>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</si>
  <si>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</si>
  <si>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</si>
  <si>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</si>
  <si>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</si>
  <si>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</si>
  <si>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</si>
  <si>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</si>
  <si>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</si>
  <si>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</si>
  <si>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</si>
  <si>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</si>
  <si>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</si>
  <si>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 xml:space="preserve"> 製品別</t>
  </si>
  <si>
    <t>ニット生地</t>
  </si>
  <si>
    <t>（kg）</t>
  </si>
  <si>
    <t>染色</t>
  </si>
  <si>
    <t>（千㎡）</t>
  </si>
  <si>
    <t>（点）</t>
  </si>
  <si>
    <t>漁網</t>
  </si>
  <si>
    <t>（kg）</t>
  </si>
  <si>
    <t>細幅織物</t>
  </si>
  <si>
    <t>組みひも</t>
  </si>
  <si>
    <t>編・ボビン</t>
  </si>
  <si>
    <t>刺しゅう</t>
  </si>
  <si>
    <t>陶磁器</t>
  </si>
  <si>
    <t>金属機械</t>
  </si>
  <si>
    <t>（台）</t>
  </si>
  <si>
    <t>繊維機械</t>
  </si>
  <si>
    <t>織機</t>
  </si>
  <si>
    <t>チェ－ン</t>
  </si>
  <si>
    <t>（kg）</t>
  </si>
  <si>
    <t>銑鉄鋳物</t>
  </si>
  <si>
    <t>（ｔ）</t>
  </si>
  <si>
    <t>86 鉱工業</t>
  </si>
  <si>
    <t>鉱工業 87</t>
  </si>
  <si>
    <t>５３　　製　　　　　　　　　　　造　　　　　　　　　　　業</t>
  </si>
  <si>
    <t>（１）　産 業 別 事 業 所 数、従 業 者 数、製 造 品 出 荷 額 等、生 産 額、付 加 価 値 額（各年12月31日現在）</t>
  </si>
  <si>
    <t>（４人以上の事業所）</t>
  </si>
  <si>
    <t>事　　　業　　　所　　　数</t>
  </si>
  <si>
    <t>従　　　業　　　者　　　数</t>
  </si>
  <si>
    <t>製  造  品  出  荷  額  等</t>
  </si>
  <si>
    <t>生　　　  産　　  　額</t>
  </si>
  <si>
    <t>付　　　加　　　価　　　値　　　額</t>
  </si>
  <si>
    <t>平成１８年</t>
  </si>
  <si>
    <t>構成比</t>
  </si>
  <si>
    <t>対前年比</t>
  </si>
  <si>
    <t>１９年</t>
  </si>
  <si>
    <t>％</t>
  </si>
  <si>
    <t>人</t>
  </si>
  <si>
    <t>万円</t>
  </si>
  <si>
    <t>合　　　　　　計</t>
  </si>
  <si>
    <t>食　　　料　　　品</t>
  </si>
  <si>
    <t>飲料･たばこ･飼料</t>
  </si>
  <si>
    <t>繊　 維 　工　 業</t>
  </si>
  <si>
    <t>衣            服</t>
  </si>
  <si>
    <t>木 材 ・ 木 製 品</t>
  </si>
  <si>
    <t>家 具 ・ 装 備 品</t>
  </si>
  <si>
    <t>パ  ル  プ ・ 紙</t>
  </si>
  <si>
    <t>印  刷</t>
  </si>
  <si>
    <t>化   学   工   業</t>
  </si>
  <si>
    <t>石  油 ・ 石  炭</t>
  </si>
  <si>
    <t>ｘ</t>
  </si>
  <si>
    <t>ゴ  ム  製  品</t>
  </si>
  <si>
    <t>皮革</t>
  </si>
  <si>
    <t>窯  業 ・ 土  石</t>
  </si>
  <si>
    <t>鉄     鋼     業</t>
  </si>
  <si>
    <t>非  鉄  金  属</t>
  </si>
  <si>
    <t>金  属  製  品</t>
  </si>
  <si>
    <t>一  般  機  械</t>
  </si>
  <si>
    <t>電  気  機  械</t>
  </si>
  <si>
    <t>情報通信</t>
  </si>
  <si>
    <t>電子部品</t>
  </si>
  <si>
    <t>注　生産額＝製造品出荷額等＋（製造品年末在庫額－製造品年初在庫額）＋（半製品及び仕掛品年末在庫額－半製品及び仕掛品年初在庫額）　ただし従業者２９人以下については生産額＝製造品出荷額等である。</t>
  </si>
  <si>
    <t>資料　石川県統計情報室「石川県の工業」</t>
  </si>
  <si>
    <t>（４人以上の事業所）</t>
  </si>
  <si>
    <t>規　　模　　別</t>
  </si>
  <si>
    <t>４人～　　９人</t>
  </si>
  <si>
    <t>１０人～　１９人</t>
  </si>
  <si>
    <t>２０人～　２９人</t>
  </si>
  <si>
    <t>３０人　以　　上</t>
  </si>
  <si>
    <t>　３０人～　４９人</t>
  </si>
  <si>
    <t>　５０人～　９９人</t>
  </si>
  <si>
    <t>　１００人～１９９人</t>
  </si>
  <si>
    <t>　２００人～２９９人</t>
  </si>
  <si>
    <t>　３００人　以　　上</t>
  </si>
  <si>
    <t>注　生産額＝製造品出荷額等＋（製造品年末在庫額－製造品年初在庫額）＋（半製品及び仕掛品年末在庫額－半製品及び仕掛品年初在庫額）　ただし従業者２９人以下については生産額＝製造品出荷額等である。</t>
  </si>
  <si>
    <t>産　  業 　 別</t>
  </si>
  <si>
    <t>生　　　  産　　  　額</t>
  </si>
  <si>
    <t>合　　　　　　計</t>
  </si>
  <si>
    <t>印  刷</t>
  </si>
  <si>
    <t>ｘ</t>
  </si>
  <si>
    <t>ｘ</t>
  </si>
  <si>
    <t>その他製品</t>
  </si>
  <si>
    <t>５３　　製　　　　　　　　造　　　　　　　　業（つ づ き）</t>
  </si>
  <si>
    <t>（２）　規模別事業所数、従業者数、製造品出荷額等、生産額、付加価値額（各年12月31日現在）</t>
  </si>
  <si>
    <t>合　　　　　計</t>
  </si>
  <si>
    <t>５３　　製　　　　　　　　造　　　　　　　　業（つづき）</t>
  </si>
  <si>
    <t>産　　　　業　　　　別</t>
  </si>
  <si>
    <t>従　業　者　　　
規　模　別</t>
  </si>
  <si>
    <t>事業所数</t>
  </si>
  <si>
    <t>従　　　　業　　　　者　　　　数　（人）</t>
  </si>
  <si>
    <t>現金給与
総　　額
（万 円）</t>
  </si>
  <si>
    <t>原 材 料
使用額等
（万 円）</t>
  </si>
  <si>
    <t>製　　造　　品　　出　　荷　　額　　等（万円）</t>
  </si>
  <si>
    <t>合　　計</t>
  </si>
  <si>
    <t>常　用　労　働　者</t>
  </si>
  <si>
    <t>家　族　従　業　者</t>
  </si>
  <si>
    <t>計</t>
  </si>
  <si>
    <t>製 造 品    
出 荷 額</t>
  </si>
  <si>
    <t>加 工 賃　　　
収 入 額</t>
  </si>
  <si>
    <t>その他収入額</t>
  </si>
  <si>
    <t>くず、廃物</t>
  </si>
  <si>
    <t>男</t>
  </si>
  <si>
    <t>女</t>
  </si>
  <si>
    <t>１０人～１９人</t>
  </si>
  <si>
    <t>２０人～２９人</t>
  </si>
  <si>
    <t>パルプ・紙</t>
  </si>
  <si>
    <t>88 鉱工業</t>
  </si>
  <si>
    <t>鉱工業 89</t>
  </si>
  <si>
    <r>
      <t>（３）　産業別従業者規模別事業所数、従業者数、現金給与総額、原材料使用額等及び製造品出荷額等（平成</t>
    </r>
    <r>
      <rPr>
        <sz val="12"/>
        <rFont val="ＭＳ 明朝"/>
        <family val="1"/>
      </rPr>
      <t>１９年１２月３１日現在）</t>
    </r>
  </si>
  <si>
    <t>総合計</t>
  </si>
  <si>
    <t>合　　　　　　　計</t>
  </si>
  <si>
    <t>　４人～　９人</t>
  </si>
  <si>
    <t>３０人　以　上</t>
  </si>
  <si>
    <t>計</t>
  </si>
  <si>
    <t>食料品</t>
  </si>
  <si>
    <t>繊維工業</t>
  </si>
  <si>
    <t>衣　　　　　　　　服</t>
  </si>
  <si>
    <t>木材・木製品</t>
  </si>
  <si>
    <t>家具・装備品</t>
  </si>
  <si>
    <t>　４人～　９人</t>
  </si>
  <si>
    <t>３０人　以　上</t>
  </si>
  <si>
    <t>現金給与
総　  額
（万円）</t>
  </si>
  <si>
    <t>原 材 料
使用額等
（万円）</t>
  </si>
  <si>
    <t>石油・石炭</t>
  </si>
  <si>
    <t>90 鉱工業</t>
  </si>
  <si>
    <t>鉱工業 91</t>
  </si>
  <si>
    <r>
      <t>（３）　産業別従業者規模別事業所数、従業者数、現金給与総額、原材料使用額等及び製造品出荷額等（平成</t>
    </r>
    <r>
      <rPr>
        <sz val="12"/>
        <rFont val="ＭＳ 明朝"/>
        <family val="1"/>
      </rPr>
      <t>１９年１２月３１日現在）（つづき）</t>
    </r>
  </si>
  <si>
    <t>印刷</t>
  </si>
  <si>
    <t>化学工業</t>
  </si>
  <si>
    <t>ｘ</t>
  </si>
  <si>
    <t>プラスチック製品</t>
  </si>
  <si>
    <t>ゴム製品</t>
  </si>
  <si>
    <t>　４人～　９人</t>
  </si>
  <si>
    <t>３０人　以　上</t>
  </si>
  <si>
    <t>窯業・土石</t>
  </si>
  <si>
    <t>鉄鋼業</t>
  </si>
  <si>
    <t>産　　　業　　　別</t>
  </si>
  <si>
    <t>現金給与
総　 額
（万円）</t>
  </si>
  <si>
    <t>原 材 料
使用額等
（万円）</t>
  </si>
  <si>
    <t xml:space="preserve">その他収入額
</t>
  </si>
  <si>
    <t>　４人～　９人</t>
  </si>
  <si>
    <t>３０人　以　上</t>
  </si>
  <si>
    <t>92 鉱工業</t>
  </si>
  <si>
    <t>鉱工業 93</t>
  </si>
  <si>
    <t>非鉄金属</t>
  </si>
  <si>
    <t>金属製品</t>
  </si>
  <si>
    <t>一般機械</t>
  </si>
  <si>
    <t>電気機械</t>
  </si>
  <si>
    <t>その他製品</t>
  </si>
  <si>
    <t>従　　　　　　業　　　　　　者　　　　　　数　（人）</t>
  </si>
  <si>
    <t>現金給与
総　　額
（万円）</t>
  </si>
  <si>
    <t>製　造　品　出　荷　額　等　（万円）</t>
  </si>
  <si>
    <t>常　　用　　労　　働　　者</t>
  </si>
  <si>
    <t>家　　族　　従　　業　　者</t>
  </si>
  <si>
    <t>製 造 品
出 荷 額</t>
  </si>
  <si>
    <t>加 工 賃
収 入 額</t>
  </si>
  <si>
    <t>くず、廃物</t>
  </si>
  <si>
    <t>総　　　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</si>
  <si>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</si>
  <si>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</si>
  <si>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</si>
  <si>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</si>
  <si>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</si>
  <si>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</si>
  <si>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</si>
  <si>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</si>
  <si>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</si>
  <si>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</si>
  <si>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</si>
  <si>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</si>
  <si>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</si>
  <si>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</si>
  <si>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</si>
  <si>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</si>
  <si>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</si>
  <si>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</si>
  <si>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</si>
  <si>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</si>
  <si>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</si>
  <si>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</si>
  <si>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</si>
  <si>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</si>
  <si>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94 鉱工業</t>
  </si>
  <si>
    <t>鉱工業 95</t>
  </si>
  <si>
    <r>
      <t>（４）　市町別事業所数、従業者数、現金給与総額、原材料使用額等及び製造品出荷額等（平成１９</t>
    </r>
    <r>
      <rPr>
        <sz val="12"/>
        <rFont val="ＭＳ 明朝"/>
        <family val="1"/>
      </rPr>
      <t>年１２月３１日現在）</t>
    </r>
  </si>
  <si>
    <t>市 町 別</t>
  </si>
  <si>
    <t>事 業 所 数</t>
  </si>
  <si>
    <t>かほく市</t>
  </si>
  <si>
    <t>ｘ</t>
  </si>
  <si>
    <t>５３　　製　　　　　　造　　　　　　業（つづき）</t>
  </si>
  <si>
    <t>（５）　産　業　別　従　業　者　規　模　別　在　庫　率（従業者３０人以上の事業所）（各年12月31日現在）</t>
  </si>
  <si>
    <t>（単位：万円）</t>
  </si>
  <si>
    <t>産   　業　    別　　　　　　　　従 業 者 規 模 別</t>
  </si>
  <si>
    <t>製　造　品　出　荷　額（Ａ）</t>
  </si>
  <si>
    <t>製　造　品　在　庫　額　（Ｂ）・在　庫　率（Ｂ）／（Ａ）</t>
  </si>
  <si>
    <t>１８年</t>
  </si>
  <si>
    <t>１９年</t>
  </si>
  <si>
    <t>１７年</t>
  </si>
  <si>
    <t>在庫率(％)</t>
  </si>
  <si>
    <t>96 鉱工業</t>
  </si>
  <si>
    <t>鉱工業 97</t>
  </si>
  <si>
    <t>　３０人　～　４９人</t>
  </si>
  <si>
    <t>　５０人　～　９９人</t>
  </si>
  <si>
    <r>
      <t xml:space="preserve"> １００人</t>
    </r>
    <r>
      <rPr>
        <sz val="12"/>
        <rFont val="ＭＳ 明朝"/>
        <family val="1"/>
      </rPr>
      <t xml:space="preserve"> ～ １９９人</t>
    </r>
  </si>
  <si>
    <r>
      <t xml:space="preserve"> </t>
    </r>
    <r>
      <rPr>
        <sz val="12"/>
        <rFont val="ＭＳ 明朝"/>
        <family val="1"/>
      </rPr>
      <t>２００人 ～ ２９９人</t>
    </r>
  </si>
  <si>
    <t>３００ 人    以  上</t>
  </si>
  <si>
    <t>98 鉱工業</t>
  </si>
  <si>
    <t>鉱工業 99</t>
  </si>
  <si>
    <t>水　　源　　別（淡水）　　（m3／日）</t>
  </si>
  <si>
    <t>公共水道</t>
  </si>
  <si>
    <t>井 戸 水</t>
  </si>
  <si>
    <t>そ の 他</t>
  </si>
  <si>
    <t>回 収 水</t>
  </si>
  <si>
    <t>ボイラー用</t>
  </si>
  <si>
    <t>原 料 用</t>
  </si>
  <si>
    <t>５３　　製　　　　　　造　　　　　　業（つづき）</t>
  </si>
  <si>
    <t xml:space="preserve">（６）　産業別事業所数、従業者数、製造品出荷額等、事業所敷地面積、建築面積、延建築面積 </t>
  </si>
  <si>
    <r>
      <t>（７）　産</t>
    </r>
    <r>
      <rPr>
        <sz val="12"/>
        <rFont val="ＭＳ 明朝"/>
        <family val="1"/>
      </rPr>
      <t xml:space="preserve"> 業 別 事 業 所 数、水 源 別 及 び 用 途 別 工 業 用 水 量</t>
    </r>
  </si>
  <si>
    <t>（従業者３０人以上の事業所）（平成19年12月31日現在）</t>
  </si>
  <si>
    <t>産　　　　業　　　　別</t>
  </si>
  <si>
    <t>事業所数</t>
  </si>
  <si>
    <t>従業者数（人）</t>
  </si>
  <si>
    <t>製造品出荷額等（万円）</t>
  </si>
  <si>
    <t>産　　　　業　　　　別</t>
  </si>
  <si>
    <t>事　　業　　　　所　　数</t>
  </si>
  <si>
    <t>合　　　　　　　　計</t>
  </si>
  <si>
    <t>印  刷</t>
  </si>
  <si>
    <t>Ｘ</t>
  </si>
  <si>
    <t>Ｘ</t>
  </si>
  <si>
    <t>産　　　　業　　　　別</t>
  </si>
  <si>
    <t>敷地面積（㎡）</t>
  </si>
  <si>
    <t>建築面積（㎡）</t>
  </si>
  <si>
    <t>延建築面積（㎡）</t>
  </si>
  <si>
    <t>用　　　　　途　　　　　別　（淡水）　　（m3／日）</t>
  </si>
  <si>
    <r>
      <t xml:space="preserve">製品処理・ </t>
    </r>
    <r>
      <rPr>
        <sz val="12"/>
        <rFont val="ＭＳ 明朝"/>
        <family val="1"/>
      </rPr>
      <t xml:space="preserve">    洗じょう用</t>
    </r>
  </si>
  <si>
    <r>
      <t>冷 却 ・　　　温</t>
    </r>
    <r>
      <rPr>
        <sz val="12"/>
        <rFont val="ＭＳ 明朝"/>
        <family val="1"/>
      </rPr>
      <t xml:space="preserve"> 調 用</t>
    </r>
  </si>
  <si>
    <t>合　　　　　　　　計</t>
  </si>
  <si>
    <t>Ｘ</t>
  </si>
  <si>
    <t>印  刷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</si>
</sst>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;&quot;\&quot;\!\-#,##0.0"/>
    <numFmt numFmtId="201" formatCode="0.0"/>
    <numFmt numFmtId="202" formatCode="#,##0.0;[Red]&quot;\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_ * #,##0\ ;_ * &quot;▲&quot;#,##0\ ;_ * &quot;―&quot;\ ;_ @\ "/>
    <numFmt numFmtId="215" formatCode="#,##0;[Red]#,##0"/>
    <numFmt numFmtId="216" formatCode="0;[Red]0"/>
    <numFmt numFmtId="217" formatCode="#,##0.0_ "/>
    <numFmt numFmtId="218" formatCode="#,##0.0"/>
    <numFmt numFmtId="219" formatCode="&quot;─&quot;"/>
    <numFmt numFmtId="220" formatCode="&quot;Ｘ&quot;;&quot;Ｘ&quot;;&quot;Ｘ&quot;;&quot;Ｘ&quot;"/>
    <numFmt numFmtId="221" formatCode="#,###,###,###;&quot;▲&quot;#,###,###,###;&quot;―&quot;"/>
    <numFmt numFmtId="222" formatCode="0.0;&quot;△ &quot;0.0"/>
    <numFmt numFmtId="223" formatCode="#,##0.0;&quot;△ &quot;#,##0.0"/>
    <numFmt numFmtId="224" formatCode="&quot;\&quot;#,##0.0;&quot;\&quot;\-#,##0.0"/>
    <numFmt numFmtId="225" formatCode="#,##0.0_ ;[Red]\-#,##0.0\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4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7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36" fillId="4" borderId="0" applyNumberFormat="0" applyBorder="0" applyAlignment="0" applyProtection="0"/>
  </cellStyleXfs>
  <cellXfs count="469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207" fontId="0" fillId="0" borderId="0" xfId="42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5" fontId="0" fillId="0" borderId="10" xfId="0" applyNumberFormat="1" applyFont="1" applyFill="1" applyBorder="1" applyAlignment="1" applyProtection="1" quotePrefix="1">
      <alignment horizontal="center"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7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49" applyNumberFormat="1" applyFont="1" applyBorder="1" applyAlignment="1" applyProtection="1">
      <alignment horizontal="center" vertical="center"/>
      <protection/>
    </xf>
    <xf numFmtId="203" fontId="0" fillId="0" borderId="10" xfId="49" applyNumberFormat="1" applyFont="1" applyBorder="1" applyAlignment="1" applyProtection="1" quotePrefix="1">
      <alignment horizontal="center" vertical="center"/>
      <protection/>
    </xf>
    <xf numFmtId="0" fontId="0" fillId="0" borderId="0" xfId="49" applyNumberFormat="1" applyFont="1" applyBorder="1" applyAlignment="1" applyProtection="1">
      <alignment horizontal="center" vertical="center"/>
      <protection/>
    </xf>
    <xf numFmtId="203" fontId="0" fillId="0" borderId="0" xfId="49" applyNumberFormat="1" applyFont="1" applyBorder="1" applyAlignment="1" applyProtection="1">
      <alignment horizontal="center" vertical="center"/>
      <protection/>
    </xf>
    <xf numFmtId="203" fontId="0" fillId="0" borderId="0" xfId="49" applyNumberFormat="1" applyFont="1" applyBorder="1" applyAlignment="1" applyProtection="1" quotePrefix="1">
      <alignment horizontal="center" vertical="center"/>
      <protection/>
    </xf>
    <xf numFmtId="203" fontId="0" fillId="0" borderId="11" xfId="49" applyNumberFormat="1" applyFont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vertical="top"/>
    </xf>
    <xf numFmtId="207" fontId="0" fillId="0" borderId="0" xfId="42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201" fontId="0" fillId="0" borderId="0" xfId="0" applyNumberFormat="1" applyFont="1" applyFill="1" applyAlignment="1" applyProtection="1">
      <alignment vertical="center"/>
      <protection/>
    </xf>
    <xf numFmtId="207" fontId="0" fillId="0" borderId="19" xfId="42" applyNumberFormat="1" applyFont="1" applyFill="1" applyBorder="1" applyAlignment="1" applyProtection="1">
      <alignment vertical="center"/>
      <protection/>
    </xf>
    <xf numFmtId="207" fontId="0" fillId="0" borderId="20" xfId="42" applyNumberFormat="1" applyFont="1" applyFill="1" applyBorder="1" applyAlignment="1" applyProtection="1">
      <alignment vertical="center"/>
      <protection/>
    </xf>
    <xf numFmtId="207" fontId="0" fillId="0" borderId="21" xfId="42" applyNumberFormat="1" applyFont="1" applyFill="1" applyBorder="1" applyAlignment="1" applyProtection="1">
      <alignment vertical="center"/>
      <protection/>
    </xf>
    <xf numFmtId="201" fontId="12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201" fontId="12" fillId="0" borderId="0" xfId="0" applyNumberFormat="1" applyFont="1" applyFill="1" applyBorder="1" applyAlignment="1">
      <alignment vertical="center"/>
    </xf>
    <xf numFmtId="201" fontId="12" fillId="0" borderId="20" xfId="0" applyNumberFormat="1" applyFont="1" applyFill="1" applyBorder="1" applyAlignment="1">
      <alignment vertical="center"/>
    </xf>
    <xf numFmtId="203" fontId="0" fillId="0" borderId="22" xfId="49" applyNumberFormat="1" applyFont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 quotePrefix="1">
      <alignment horizont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Border="1" applyAlignment="1" applyProtection="1" quotePrefix="1">
      <alignment horizontal="right" vertical="center"/>
      <protection/>
    </xf>
    <xf numFmtId="0" fontId="14" fillId="0" borderId="27" xfId="0" applyFont="1" applyFill="1" applyBorder="1" applyAlignment="1" applyProtection="1">
      <alignment vertical="center"/>
      <protection/>
    </xf>
    <xf numFmtId="0" fontId="14" fillId="0" borderId="25" xfId="0" applyFont="1" applyFill="1" applyBorder="1" applyAlignment="1" applyProtection="1">
      <alignment horizontal="right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2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distributed" vertical="center"/>
      <protection/>
    </xf>
    <xf numFmtId="0" fontId="16" fillId="0" borderId="10" xfId="0" applyFont="1" applyFill="1" applyBorder="1" applyAlignment="1" applyProtection="1">
      <alignment horizontal="distributed"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38" fontId="16" fillId="0" borderId="31" xfId="49" applyFont="1" applyFill="1" applyBorder="1" applyAlignment="1">
      <alignment vertical="center"/>
    </xf>
    <xf numFmtId="37" fontId="16" fillId="0" borderId="31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8" fontId="14" fillId="0" borderId="0" xfId="49" applyFont="1" applyFill="1" applyBorder="1" applyAlignment="1">
      <alignment vertical="center"/>
    </xf>
    <xf numFmtId="0" fontId="14" fillId="0" borderId="0" xfId="0" applyFont="1" applyFill="1" applyAlignment="1" applyProtection="1">
      <alignment horizontal="center" vertical="center" textRotation="255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center" vertical="center" textRotation="255"/>
    </xf>
    <xf numFmtId="38" fontId="14" fillId="0" borderId="0" xfId="49" applyFont="1" applyFill="1" applyBorder="1" applyAlignment="1">
      <alignment horizontal="right" vertical="center"/>
    </xf>
    <xf numFmtId="0" fontId="14" fillId="0" borderId="0" xfId="0" applyFont="1" applyFill="1" applyAlignment="1">
      <alignment vertical="distributed" textRotation="255"/>
    </xf>
    <xf numFmtId="0" fontId="14" fillId="0" borderId="1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 applyProtection="1">
      <alignment horizontal="center" vertical="center" textRotation="255"/>
      <protection/>
    </xf>
    <xf numFmtId="0" fontId="14" fillId="0" borderId="0" xfId="0" applyFont="1" applyFill="1" applyAlignment="1" applyProtection="1">
      <alignment horizontal="center" vertical="distributed" textRotation="255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 applyProtection="1">
      <alignment horizontal="distributed" vertical="center"/>
      <protection/>
    </xf>
    <xf numFmtId="0" fontId="14" fillId="0" borderId="13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37" fontId="14" fillId="0" borderId="24" xfId="0" applyNumberFormat="1" applyFont="1" applyFill="1" applyBorder="1" applyAlignment="1" applyProtection="1">
      <alignment horizontal="right" vertical="center"/>
      <protection/>
    </xf>
    <xf numFmtId="38" fontId="14" fillId="0" borderId="11" xfId="49" applyFont="1" applyFill="1" applyBorder="1" applyAlignment="1">
      <alignment horizontal="right" vertical="center"/>
    </xf>
    <xf numFmtId="37" fontId="14" fillId="0" borderId="11" xfId="0" applyNumberFormat="1" applyFont="1" applyFill="1" applyBorder="1" applyAlignment="1" applyProtection="1">
      <alignment horizontal="right" vertical="center"/>
      <protection/>
    </xf>
    <xf numFmtId="0" fontId="14" fillId="0" borderId="31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>
      <alignment horizontal="center" vertical="center" textRotation="255"/>
    </xf>
    <xf numFmtId="0" fontId="14" fillId="0" borderId="27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37" fontId="14" fillId="0" borderId="0" xfId="0" applyNumberFormat="1" applyFont="1" applyFill="1" applyAlignment="1" applyProtection="1">
      <alignment horizontal="right" vertical="center"/>
      <protection/>
    </xf>
    <xf numFmtId="37" fontId="14" fillId="0" borderId="32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distributed" vertical="center"/>
      <protection/>
    </xf>
    <xf numFmtId="38" fontId="14" fillId="0" borderId="0" xfId="49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distributed" vertical="center"/>
      <protection/>
    </xf>
    <xf numFmtId="0" fontId="18" fillId="0" borderId="0" xfId="0" applyFont="1" applyFill="1" applyAlignment="1" applyProtection="1">
      <alignment horizontal="distributed" vertical="center"/>
      <protection/>
    </xf>
    <xf numFmtId="0" fontId="18" fillId="0" borderId="0" xfId="0" applyFont="1" applyFill="1" applyAlignment="1">
      <alignment horizontal="distributed" vertical="center"/>
    </xf>
    <xf numFmtId="0" fontId="14" fillId="0" borderId="17" xfId="0" applyFont="1" applyFill="1" applyBorder="1" applyAlignment="1" applyProtection="1">
      <alignment horizontal="center" vertical="center"/>
      <protection/>
    </xf>
    <xf numFmtId="38" fontId="14" fillId="0" borderId="13" xfId="49" applyFont="1" applyFill="1" applyBorder="1" applyAlignment="1">
      <alignment vertical="center"/>
    </xf>
    <xf numFmtId="38" fontId="14" fillId="0" borderId="13" xfId="49" applyFont="1" applyFill="1" applyBorder="1" applyAlignment="1" applyProtection="1">
      <alignment horizontal="right" vertical="center"/>
      <protection/>
    </xf>
    <xf numFmtId="38" fontId="14" fillId="0" borderId="11" xfId="49" applyFont="1" applyFill="1" applyBorder="1" applyAlignment="1" applyProtection="1">
      <alignment horizontal="right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top"/>
    </xf>
    <xf numFmtId="217" fontId="0" fillId="0" borderId="0" xfId="0" applyNumberFormat="1" applyFont="1" applyFill="1" applyAlignment="1">
      <alignment vertical="top"/>
    </xf>
    <xf numFmtId="217" fontId="8" fillId="0" borderId="0" xfId="0" applyNumberFormat="1" applyFont="1" applyFill="1" applyAlignment="1">
      <alignment horizontal="right" vertical="top"/>
    </xf>
    <xf numFmtId="38" fontId="6" fillId="0" borderId="0" xfId="0" applyNumberFormat="1" applyFont="1" applyFill="1" applyAlignment="1">
      <alignment vertical="top"/>
    </xf>
    <xf numFmtId="38" fontId="11" fillId="0" borderId="0" xfId="0" applyNumberFormat="1" applyFont="1" applyFill="1" applyBorder="1" applyAlignment="1" applyProtection="1">
      <alignment horizontal="center"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>
      <alignment vertical="center"/>
    </xf>
    <xf numFmtId="217" fontId="0" fillId="0" borderId="0" xfId="0" applyNumberFormat="1" applyFont="1" applyFill="1" applyAlignment="1" quotePrefix="1">
      <alignment horizontal="right" vertical="center"/>
    </xf>
    <xf numFmtId="38" fontId="0" fillId="0" borderId="25" xfId="0" applyNumberFormat="1" applyFont="1" applyFill="1" applyBorder="1" applyAlignment="1" applyProtection="1">
      <alignment horizontal="center" vertical="center"/>
      <protection/>
    </xf>
    <xf numFmtId="38" fontId="0" fillId="0" borderId="33" xfId="0" applyNumberFormat="1" applyFont="1" applyFill="1" applyBorder="1" applyAlignment="1" applyProtection="1">
      <alignment horizontal="center" vertical="center"/>
      <protection/>
    </xf>
    <xf numFmtId="38" fontId="0" fillId="0" borderId="27" xfId="0" applyNumberFormat="1" applyFont="1" applyFill="1" applyBorder="1" applyAlignment="1">
      <alignment horizontal="center" vertical="center"/>
    </xf>
    <xf numFmtId="38" fontId="0" fillId="0" borderId="25" xfId="0" applyNumberFormat="1" applyFont="1" applyFill="1" applyBorder="1" applyAlignment="1">
      <alignment horizontal="center" vertical="center"/>
    </xf>
    <xf numFmtId="38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34" xfId="0" applyNumberFormat="1" applyFont="1" applyFill="1" applyBorder="1" applyAlignment="1">
      <alignment horizontal="center" vertical="center"/>
    </xf>
    <xf numFmtId="38" fontId="0" fillId="0" borderId="35" xfId="0" applyNumberFormat="1" applyFont="1" applyFill="1" applyBorder="1" applyAlignment="1" applyProtection="1">
      <alignment horizontal="center" vertical="center"/>
      <protection/>
    </xf>
    <xf numFmtId="217" fontId="0" fillId="0" borderId="36" xfId="0" applyNumberFormat="1" applyFont="1" applyFill="1" applyBorder="1" applyAlignment="1" applyProtection="1">
      <alignment horizontal="center" vertical="center"/>
      <protection/>
    </xf>
    <xf numFmtId="38" fontId="0" fillId="0" borderId="34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37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38" xfId="0" applyNumberFormat="1" applyFont="1" applyFill="1" applyBorder="1" applyAlignment="1" applyProtection="1">
      <alignment horizontal="right" vertical="center"/>
      <protection/>
    </xf>
    <xf numFmtId="38" fontId="0" fillId="0" borderId="37" xfId="0" applyNumberFormat="1" applyFont="1" applyFill="1" applyBorder="1" applyAlignment="1" applyProtection="1">
      <alignment horizontal="right" vertical="center"/>
      <protection/>
    </xf>
    <xf numFmtId="38" fontId="12" fillId="0" borderId="1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38" fontId="1" fillId="0" borderId="37" xfId="0" applyNumberFormat="1" applyFont="1" applyFill="1" applyBorder="1" applyAlignment="1">
      <alignment vertical="center"/>
    </xf>
    <xf numFmtId="203" fontId="1" fillId="0" borderId="0" xfId="0" applyNumberFormat="1" applyFont="1" applyFill="1" applyBorder="1" applyAlignment="1" applyProtection="1">
      <alignment vertical="center"/>
      <protection/>
    </xf>
    <xf numFmtId="222" fontId="12" fillId="0" borderId="38" xfId="0" applyNumberFormat="1" applyFont="1" applyFill="1" applyBorder="1" applyAlignment="1" applyProtection="1">
      <alignment horizontal="right" vertical="center"/>
      <protection/>
    </xf>
    <xf numFmtId="38" fontId="1" fillId="0" borderId="0" xfId="0" applyNumberFormat="1" applyFont="1" applyFill="1" applyAlignment="1">
      <alignment vertical="center"/>
    </xf>
    <xf numFmtId="38" fontId="37" fillId="0" borderId="0" xfId="0" applyNumberFormat="1" applyFont="1" applyFill="1" applyAlignment="1">
      <alignment vertical="center"/>
    </xf>
    <xf numFmtId="203" fontId="0" fillId="0" borderId="0" xfId="0" applyNumberFormat="1" applyFont="1" applyFill="1" applyBorder="1" applyAlignment="1" applyProtection="1">
      <alignment horizontal="center" vertical="center"/>
      <protection/>
    </xf>
    <xf numFmtId="217" fontId="0" fillId="0" borderId="38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222" fontId="0" fillId="0" borderId="38" xfId="0" applyNumberFormat="1" applyFont="1" applyFill="1" applyBorder="1" applyAlignment="1" applyProtection="1">
      <alignment horizontal="right" vertical="center"/>
      <protection/>
    </xf>
    <xf numFmtId="38" fontId="0" fillId="0" borderId="37" xfId="0" applyNumberFormat="1" applyFill="1" applyBorder="1" applyAlignment="1">
      <alignment horizontal="right" vertical="center"/>
    </xf>
    <xf numFmtId="38" fontId="0" fillId="0" borderId="0" xfId="0" applyNumberFormat="1" applyFill="1" applyBorder="1" applyAlignment="1" applyProtection="1">
      <alignment horizontal="right" vertical="center"/>
      <protection/>
    </xf>
    <xf numFmtId="222" fontId="0" fillId="0" borderId="38" xfId="0" applyNumberFormat="1" applyFill="1" applyBorder="1" applyAlignment="1" applyProtection="1">
      <alignment horizontal="right" vertical="center"/>
      <protection/>
    </xf>
    <xf numFmtId="38" fontId="0" fillId="0" borderId="37" xfId="0" applyNumberFormat="1" applyFon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vertical="center"/>
    </xf>
    <xf numFmtId="203" fontId="0" fillId="0" borderId="40" xfId="0" applyNumberFormat="1" applyFont="1" applyFill="1" applyBorder="1" applyAlignment="1" applyProtection="1">
      <alignment vertical="center"/>
      <protection/>
    </xf>
    <xf numFmtId="222" fontId="0" fillId="0" borderId="41" xfId="0" applyNumberFormat="1" applyFont="1" applyFill="1" applyBorder="1" applyAlignment="1" applyProtection="1">
      <alignment horizontal="right" vertical="center"/>
      <protection/>
    </xf>
    <xf numFmtId="38" fontId="0" fillId="0" borderId="31" xfId="0" applyNumberFormat="1" applyFont="1" applyFill="1" applyBorder="1" applyAlignment="1" applyProtection="1">
      <alignment vertical="center"/>
      <protection/>
    </xf>
    <xf numFmtId="38" fontId="0" fillId="0" borderId="31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217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vertical="center"/>
      <protection/>
    </xf>
    <xf numFmtId="38" fontId="0" fillId="0" borderId="37" xfId="0" applyNumberFormat="1" applyFont="1" applyFill="1" applyBorder="1" applyAlignment="1" applyProtection="1">
      <alignment vertical="center"/>
      <protection/>
    </xf>
    <xf numFmtId="223" fontId="12" fillId="0" borderId="0" xfId="0" applyNumberFormat="1" applyFont="1" applyFill="1" applyBorder="1" applyAlignment="1" applyProtection="1">
      <alignment vertical="center"/>
      <protection/>
    </xf>
    <xf numFmtId="223" fontId="12" fillId="0" borderId="38" xfId="0" applyNumberFormat="1" applyFont="1" applyFill="1" applyBorder="1" applyAlignment="1" applyProtection="1">
      <alignment horizontal="right" vertical="center"/>
      <protection/>
    </xf>
    <xf numFmtId="223" fontId="38" fillId="0" borderId="0" xfId="0" applyNumberFormat="1" applyFont="1" applyBorder="1" applyAlignment="1">
      <alignment horizontal="right"/>
    </xf>
    <xf numFmtId="217" fontId="0" fillId="0" borderId="38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>
      <alignment vertical="center"/>
    </xf>
    <xf numFmtId="223" fontId="0" fillId="0" borderId="0" xfId="0" applyNumberFormat="1" applyFont="1" applyFill="1" applyBorder="1" applyAlignment="1" applyProtection="1">
      <alignment vertical="center"/>
      <protection/>
    </xf>
    <xf numFmtId="223" fontId="0" fillId="0" borderId="38" xfId="0" applyNumberFormat="1" applyFont="1" applyFill="1" applyBorder="1" applyAlignment="1" applyProtection="1">
      <alignment horizontal="right" vertical="center"/>
      <protection/>
    </xf>
    <xf numFmtId="223" fontId="14" fillId="0" borderId="0" xfId="0" applyNumberFormat="1" applyFont="1" applyFill="1" applyBorder="1" applyAlignment="1" applyProtection="1">
      <alignment vertical="center"/>
      <protection/>
    </xf>
    <xf numFmtId="223" fontId="14" fillId="0" borderId="38" xfId="0" applyNumberFormat="1" applyFont="1" applyFill="1" applyBorder="1" applyAlignment="1" applyProtection="1">
      <alignment horizontal="right" vertical="center"/>
      <protection/>
    </xf>
    <xf numFmtId="38" fontId="0" fillId="0" borderId="42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 applyProtection="1">
      <alignment vertical="center"/>
      <protection/>
    </xf>
    <xf numFmtId="223" fontId="0" fillId="0" borderId="40" xfId="0" applyNumberFormat="1" applyFont="1" applyFill="1" applyBorder="1" applyAlignment="1" applyProtection="1">
      <alignment vertical="center"/>
      <protection/>
    </xf>
    <xf numFmtId="223" fontId="0" fillId="0" borderId="41" xfId="0" applyNumberFormat="1" applyFont="1" applyFill="1" applyBorder="1" applyAlignment="1" applyProtection="1">
      <alignment horizontal="right" vertical="center"/>
      <protection/>
    </xf>
    <xf numFmtId="38" fontId="39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Border="1" applyAlignment="1">
      <alignment vertical="center"/>
    </xf>
    <xf numFmtId="21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221" fontId="0" fillId="0" borderId="0" xfId="0" applyNumberFormat="1" applyFont="1" applyFill="1" applyAlignment="1">
      <alignment vertical="top"/>
    </xf>
    <xf numFmtId="221" fontId="8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221" fontId="0" fillId="0" borderId="0" xfId="0" applyNumberFormat="1" applyFont="1" applyFill="1" applyBorder="1" applyAlignment="1" applyProtection="1">
      <alignment horizontal="left" vertical="center"/>
      <protection/>
    </xf>
    <xf numFmtId="221" fontId="0" fillId="0" borderId="0" xfId="0" applyNumberFormat="1" applyFont="1" applyFill="1" applyAlignment="1">
      <alignment vertical="center"/>
    </xf>
    <xf numFmtId="221" fontId="0" fillId="0" borderId="0" xfId="0" applyNumberFormat="1" applyFont="1" applyFill="1" applyAlignment="1" quotePrefix="1">
      <alignment horizontal="right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221" fontId="0" fillId="0" borderId="33" xfId="0" applyNumberFormat="1" applyFont="1" applyFill="1" applyBorder="1" applyAlignment="1" applyProtection="1">
      <alignment horizontal="center" vertical="center"/>
      <protection/>
    </xf>
    <xf numFmtId="221" fontId="0" fillId="0" borderId="12" xfId="0" applyNumberFormat="1" applyFont="1" applyFill="1" applyBorder="1" applyAlignment="1" applyProtection="1">
      <alignment horizontal="center" vertical="center"/>
      <protection/>
    </xf>
    <xf numFmtId="221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221" fontId="0" fillId="0" borderId="15" xfId="0" applyNumberFormat="1" applyFont="1" applyFill="1" applyBorder="1" applyAlignment="1" applyProtection="1">
      <alignment horizontal="center" vertical="center"/>
      <protection/>
    </xf>
    <xf numFmtId="221" fontId="0" fillId="0" borderId="15" xfId="0" applyNumberFormat="1" applyFont="1" applyFill="1" applyBorder="1" applyAlignment="1" applyProtection="1">
      <alignment horizontal="center" vertical="center" wrapText="1"/>
      <protection/>
    </xf>
    <xf numFmtId="221" fontId="8" fillId="0" borderId="15" xfId="0" applyNumberFormat="1" applyFont="1" applyFill="1" applyBorder="1" applyAlignment="1" applyProtection="1">
      <alignment horizontal="center" vertical="center"/>
      <protection/>
    </xf>
    <xf numFmtId="221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221" fontId="0" fillId="0" borderId="48" xfId="0" applyNumberFormat="1" applyFont="1" applyFill="1" applyBorder="1" applyAlignment="1">
      <alignment horizontal="center" vertical="center"/>
    </xf>
    <xf numFmtId="221" fontId="0" fillId="0" borderId="48" xfId="0" applyNumberFormat="1" applyFont="1" applyFill="1" applyBorder="1" applyAlignment="1">
      <alignment horizontal="center" vertical="center" wrapText="1"/>
    </xf>
    <xf numFmtId="221" fontId="8" fillId="0" borderId="48" xfId="0" applyNumberFormat="1" applyFont="1" applyFill="1" applyBorder="1" applyAlignment="1" applyProtection="1">
      <alignment horizontal="center" vertical="center"/>
      <protection/>
    </xf>
    <xf numFmtId="221" fontId="8" fillId="0" borderId="4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distributed" vertical="center"/>
      <protection/>
    </xf>
    <xf numFmtId="37" fontId="12" fillId="0" borderId="50" xfId="0" applyNumberFormat="1" applyFont="1" applyFill="1" applyBorder="1" applyAlignment="1" applyProtection="1">
      <alignment horizontal="right" vertical="center"/>
      <protection/>
    </xf>
    <xf numFmtId="37" fontId="12" fillId="0" borderId="51" xfId="0" applyNumberFormat="1" applyFont="1" applyFill="1" applyBorder="1" applyAlignment="1" applyProtection="1">
      <alignment horizontal="right" vertical="center"/>
      <protection/>
    </xf>
    <xf numFmtId="37" fontId="12" fillId="0" borderId="52" xfId="0" applyNumberFormat="1" applyFont="1" applyFill="1" applyBorder="1" applyAlignment="1" applyProtection="1">
      <alignment horizontal="right" vertical="center"/>
      <protection/>
    </xf>
    <xf numFmtId="37" fontId="12" fillId="0" borderId="37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221" fontId="12" fillId="0" borderId="0" xfId="0" applyNumberFormat="1" applyFont="1" applyFill="1" applyBorder="1" applyAlignment="1" applyProtection="1">
      <alignment horizontal="right" vertical="center"/>
      <protection/>
    </xf>
    <xf numFmtId="221" fontId="12" fillId="0" borderId="38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37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21" fontId="0" fillId="0" borderId="0" xfId="0" applyNumberFormat="1" applyFont="1" applyFill="1" applyBorder="1" applyAlignment="1" applyProtection="1">
      <alignment horizontal="right" vertical="center"/>
      <protection/>
    </xf>
    <xf numFmtId="221" fontId="0" fillId="0" borderId="38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vertical="center"/>
      <protection/>
    </xf>
    <xf numFmtId="37" fontId="12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37" fontId="39" fillId="0" borderId="37" xfId="0" applyNumberFormat="1" applyFont="1" applyFill="1" applyBorder="1" applyAlignment="1" applyProtection="1">
      <alignment horizontal="right" vertical="center"/>
      <protection/>
    </xf>
    <xf numFmtId="37" fontId="39" fillId="0" borderId="0" xfId="0" applyNumberFormat="1" applyFont="1" applyFill="1" applyBorder="1" applyAlignment="1" applyProtection="1">
      <alignment horizontal="right" vertical="center"/>
      <protection/>
    </xf>
    <xf numFmtId="221" fontId="39" fillId="0" borderId="0" xfId="0" applyNumberFormat="1" applyFont="1" applyFill="1" applyBorder="1" applyAlignment="1" applyProtection="1">
      <alignment horizontal="right" vertical="center"/>
      <protection/>
    </xf>
    <xf numFmtId="221" fontId="39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37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37" fontId="0" fillId="0" borderId="39" xfId="0" applyNumberFormat="1" applyFont="1" applyFill="1" applyBorder="1" applyAlignment="1" applyProtection="1">
      <alignment horizontal="right" vertical="center"/>
      <protection/>
    </xf>
    <xf numFmtId="37" fontId="0" fillId="0" borderId="40" xfId="0" applyNumberFormat="1" applyFont="1" applyFill="1" applyBorder="1" applyAlignment="1" applyProtection="1">
      <alignment horizontal="right" vertical="center"/>
      <protection/>
    </xf>
    <xf numFmtId="221" fontId="0" fillId="0" borderId="40" xfId="0" applyNumberFormat="1" applyFont="1" applyFill="1" applyBorder="1" applyAlignment="1" applyProtection="1">
      <alignment horizontal="right" vertical="center"/>
      <protection/>
    </xf>
    <xf numFmtId="221" fontId="0" fillId="0" borderId="41" xfId="0" applyNumberFormat="1" applyFont="1" applyFill="1" applyBorder="1" applyAlignment="1" applyProtection="1">
      <alignment horizontal="right" vertical="center"/>
      <protection/>
    </xf>
    <xf numFmtId="221" fontId="0" fillId="0" borderId="0" xfId="0" applyNumberFormat="1" applyFont="1" applyFill="1" applyBorder="1" applyAlignment="1" applyProtection="1">
      <alignment horizontal="center" vertical="center"/>
      <protection/>
    </xf>
    <xf numFmtId="221" fontId="8" fillId="0" borderId="26" xfId="0" applyNumberFormat="1" applyFont="1" applyFill="1" applyBorder="1" applyAlignment="1" applyProtection="1">
      <alignment horizontal="center" vertical="center" wrapText="1"/>
      <protection/>
    </xf>
    <xf numFmtId="221" fontId="0" fillId="0" borderId="16" xfId="0" applyNumberFormat="1" applyFont="1" applyFill="1" applyBorder="1" applyAlignment="1">
      <alignment horizontal="center" vertical="center"/>
    </xf>
    <xf numFmtId="221" fontId="0" fillId="0" borderId="16" xfId="0" applyNumberFormat="1" applyFont="1" applyFill="1" applyBorder="1" applyAlignment="1">
      <alignment horizontal="center" vertical="center" wrapText="1"/>
    </xf>
    <xf numFmtId="221" fontId="8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/>
    </xf>
    <xf numFmtId="221" fontId="12" fillId="0" borderId="51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53" xfId="0" applyFont="1" applyFill="1" applyBorder="1" applyAlignment="1" applyProtection="1">
      <alignment vertical="center"/>
      <protection/>
    </xf>
    <xf numFmtId="221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221" fontId="1" fillId="0" borderId="51" xfId="0" applyNumberFormat="1" applyFont="1" applyFill="1" applyBorder="1" applyAlignment="1" applyProtection="1">
      <alignment horizontal="right" vertical="center"/>
      <protection/>
    </xf>
    <xf numFmtId="221" fontId="12" fillId="0" borderId="5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221" fontId="0" fillId="0" borderId="0" xfId="0" applyNumberFormat="1" applyFont="1" applyFill="1" applyBorder="1" applyAlignment="1" applyProtection="1">
      <alignment vertical="center"/>
      <protection/>
    </xf>
    <xf numFmtId="221" fontId="1" fillId="0" borderId="0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221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3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37" fontId="12" fillId="0" borderId="50" xfId="0" applyNumberFormat="1" applyFont="1" applyFill="1" applyBorder="1" applyAlignment="1" applyProtection="1">
      <alignment/>
      <protection/>
    </xf>
    <xf numFmtId="37" fontId="12" fillId="0" borderId="51" xfId="0" applyNumberFormat="1" applyFont="1" applyFill="1" applyBorder="1" applyAlignment="1" applyProtection="1">
      <alignment/>
      <protection/>
    </xf>
    <xf numFmtId="37" fontId="12" fillId="0" borderId="52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37" fontId="12" fillId="0" borderId="37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37" fontId="12" fillId="0" borderId="38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37" fontId="12" fillId="0" borderId="38" xfId="0" applyNumberFormat="1" applyFont="1" applyFill="1" applyBorder="1" applyAlignment="1" applyProtection="1">
      <alignment horizontal="right"/>
      <protection/>
    </xf>
    <xf numFmtId="37" fontId="12" fillId="0" borderId="37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37" xfId="0" applyNumberFormat="1" applyFont="1" applyFill="1" applyBorder="1" applyAlignment="1" applyProtection="1">
      <alignment horizontal="right"/>
      <protection/>
    </xf>
    <xf numFmtId="37" fontId="39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38" xfId="0" applyNumberFormat="1" applyFont="1" applyFill="1" applyBorder="1" applyAlignment="1" applyProtection="1">
      <alignment horizontal="right"/>
      <protection/>
    </xf>
    <xf numFmtId="37" fontId="39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38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39" fillId="0" borderId="37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39" xfId="0" applyNumberFormat="1" applyFont="1" applyFill="1" applyBorder="1" applyAlignment="1" applyProtection="1">
      <alignment horizontal="right"/>
      <protection/>
    </xf>
    <xf numFmtId="37" fontId="0" fillId="0" borderId="40" xfId="0" applyNumberFormat="1" applyFont="1" applyFill="1" applyBorder="1" applyAlignment="1" applyProtection="1">
      <alignment horizontal="right"/>
      <protection/>
    </xf>
    <xf numFmtId="37" fontId="0" fillId="0" borderId="40" xfId="0" applyNumberFormat="1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209" fontId="1" fillId="0" borderId="58" xfId="0" applyNumberFormat="1" applyFont="1" applyFill="1" applyBorder="1" applyAlignment="1">
      <alignment vertical="center"/>
    </xf>
    <xf numFmtId="204" fontId="12" fillId="0" borderId="0" xfId="0" applyNumberFormat="1" applyFont="1" applyFill="1" applyBorder="1" applyAlignment="1" applyProtection="1">
      <alignment horizontal="right" vertical="center"/>
      <protection/>
    </xf>
    <xf numFmtId="209" fontId="1" fillId="0" borderId="37" xfId="0" applyNumberFormat="1" applyFont="1" applyFill="1" applyBorder="1" applyAlignment="1">
      <alignment horizontal="right" vertical="center"/>
    </xf>
    <xf numFmtId="222" fontId="1" fillId="0" borderId="38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Alignment="1">
      <alignment vertical="center"/>
    </xf>
    <xf numFmtId="37" fontId="37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58" xfId="0" applyNumberFormat="1" applyFont="1" applyFill="1" applyBorder="1" applyAlignment="1">
      <alignment vertical="center"/>
    </xf>
    <xf numFmtId="204" fontId="37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37" xfId="0" applyNumberFormat="1" applyFont="1" applyFill="1" applyBorder="1" applyAlignment="1">
      <alignment horizontal="right" vertical="center"/>
    </xf>
    <xf numFmtId="222" fontId="0" fillId="0" borderId="38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58" xfId="0" applyNumberFormat="1" applyFill="1" applyBorder="1" applyAlignment="1">
      <alignment horizontal="right" vertical="center"/>
    </xf>
    <xf numFmtId="209" fontId="0" fillId="0" borderId="58" xfId="0" applyNumberFormat="1" applyFont="1" applyFill="1" applyBorder="1" applyAlignment="1">
      <alignment horizontal="right" vertical="center"/>
    </xf>
    <xf numFmtId="209" fontId="0" fillId="0" borderId="37" xfId="0" applyNumberFormat="1" applyFill="1" applyBorder="1" applyAlignment="1">
      <alignment horizontal="right" vertical="center"/>
    </xf>
    <xf numFmtId="209" fontId="0" fillId="0" borderId="38" xfId="0" applyNumberFormat="1" applyFill="1" applyBorder="1" applyAlignment="1">
      <alignment horizontal="right" vertical="center"/>
    </xf>
    <xf numFmtId="209" fontId="0" fillId="0" borderId="59" xfId="0" applyNumberFormat="1" applyFont="1" applyFill="1" applyBorder="1" applyAlignment="1">
      <alignment vertical="center"/>
    </xf>
    <xf numFmtId="209" fontId="0" fillId="0" borderId="60" xfId="0" applyNumberFormat="1" applyFont="1" applyFill="1" applyBorder="1" applyAlignment="1">
      <alignment horizontal="right" vertical="center"/>
    </xf>
    <xf numFmtId="222" fontId="0" fillId="0" borderId="61" xfId="0" applyNumberFormat="1" applyFont="1" applyFill="1" applyBorder="1" applyAlignment="1">
      <alignment horizontal="right"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204" fontId="0" fillId="0" borderId="31" xfId="0" applyNumberFormat="1" applyFont="1" applyFill="1" applyBorder="1" applyAlignment="1" applyProtection="1">
      <alignment horizontal="right" vertical="center"/>
      <protection/>
    </xf>
    <xf numFmtId="209" fontId="0" fillId="0" borderId="37" xfId="0" applyNumberFormat="1" applyFont="1" applyFill="1" applyBorder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209" fontId="0" fillId="0" borderId="63" xfId="0" applyNumberFormat="1" applyFont="1" applyFill="1" applyBorder="1" applyAlignment="1">
      <alignment vertical="center"/>
    </xf>
    <xf numFmtId="204" fontId="0" fillId="0" borderId="11" xfId="0" applyNumberFormat="1" applyFont="1" applyFill="1" applyBorder="1" applyAlignment="1" applyProtection="1">
      <alignment horizontal="right" vertical="center"/>
      <protection/>
    </xf>
    <xf numFmtId="209" fontId="0" fillId="0" borderId="39" xfId="0" applyNumberFormat="1" applyFont="1" applyFill="1" applyBorder="1" applyAlignment="1">
      <alignment vertical="center"/>
    </xf>
    <xf numFmtId="222" fontId="0" fillId="0" borderId="41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>
      <alignment vertical="top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38" fontId="0" fillId="0" borderId="23" xfId="49" applyFont="1" applyFill="1" applyBorder="1" applyAlignment="1" applyProtection="1">
      <alignment horizontal="center" vertical="center" wrapText="1"/>
      <protection/>
    </xf>
    <xf numFmtId="38" fontId="0" fillId="0" borderId="33" xfId="49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38" fontId="0" fillId="0" borderId="19" xfId="49" applyFont="1" applyFill="1" applyBorder="1" applyAlignment="1" applyProtection="1">
      <alignment horizontal="center" vertical="center" wrapText="1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1" fillId="0" borderId="0" xfId="49" applyFont="1" applyFill="1" applyAlignment="1" applyProtection="1">
      <alignment horizontal="right" vertical="center"/>
      <protection/>
    </xf>
    <xf numFmtId="37" fontId="12" fillId="0" borderId="50" xfId="0" applyNumberFormat="1" applyFont="1" applyFill="1" applyBorder="1" applyAlignment="1" applyProtection="1">
      <alignment horizontal="right"/>
      <protection/>
    </xf>
    <xf numFmtId="37" fontId="12" fillId="0" borderId="64" xfId="0" applyNumberFormat="1" applyFont="1" applyFill="1" applyBorder="1" applyAlignment="1" applyProtection="1">
      <alignment horizontal="right"/>
      <protection/>
    </xf>
    <xf numFmtId="37" fontId="12" fillId="0" borderId="51" xfId="0" applyNumberFormat="1" applyFont="1" applyFill="1" applyBorder="1" applyAlignment="1" applyProtection="1">
      <alignment horizontal="right"/>
      <protection/>
    </xf>
    <xf numFmtId="37" fontId="12" fillId="0" borderId="65" xfId="0" applyNumberFormat="1" applyFont="1" applyFill="1" applyBorder="1" applyAlignment="1" applyProtection="1">
      <alignment horizontal="right"/>
      <protection/>
    </xf>
    <xf numFmtId="38" fontId="0" fillId="0" borderId="0" xfId="49" applyFont="1" applyFill="1" applyAlignment="1" applyProtection="1">
      <alignment horizontal="right" vertical="center"/>
      <protection/>
    </xf>
    <xf numFmtId="0" fontId="0" fillId="0" borderId="37" xfId="0" applyFont="1" applyFill="1" applyBorder="1" applyAlignment="1">
      <alignment vertical="center"/>
    </xf>
    <xf numFmtId="37" fontId="37" fillId="0" borderId="0" xfId="0" applyNumberFormat="1" applyFont="1" applyFill="1" applyBorder="1" applyAlignment="1" applyProtection="1">
      <alignment/>
      <protection/>
    </xf>
    <xf numFmtId="37" fontId="37" fillId="0" borderId="38" xfId="0" applyNumberFormat="1" applyFont="1" applyFill="1" applyBorder="1" applyAlignment="1" applyProtection="1">
      <alignment/>
      <protection/>
    </xf>
    <xf numFmtId="37" fontId="37" fillId="0" borderId="37" xfId="0" applyNumberFormat="1" applyFont="1" applyFill="1" applyBorder="1" applyAlignment="1" applyProtection="1">
      <alignment horizontal="right"/>
      <protection/>
    </xf>
    <xf numFmtId="37" fontId="37" fillId="0" borderId="0" xfId="0" applyNumberFormat="1" applyFont="1" applyFill="1" applyBorder="1" applyAlignment="1" applyProtection="1">
      <alignment horizontal="right"/>
      <protection/>
    </xf>
    <xf numFmtId="37" fontId="37" fillId="0" borderId="38" xfId="0" applyNumberFormat="1" applyFont="1" applyFill="1" applyBorder="1" applyAlignment="1" applyProtection="1">
      <alignment horizontal="right"/>
      <protection/>
    </xf>
    <xf numFmtId="220" fontId="0" fillId="0" borderId="38" xfId="0" applyNumberFormat="1" applyFill="1" applyBorder="1" applyAlignment="1" applyProtection="1">
      <alignment horizontal="right"/>
      <protection/>
    </xf>
    <xf numFmtId="37" fontId="0" fillId="0" borderId="0" xfId="0" applyNumberForma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41" xfId="0" applyNumberFormat="1" applyFont="1" applyFill="1" applyBorder="1" applyAlignment="1" applyProtection="1">
      <alignment horizontal="right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38" fontId="0" fillId="0" borderId="15" xfId="49" applyFont="1" applyFill="1" applyBorder="1" applyAlignment="1" applyProtection="1">
      <alignment horizontal="distributed" vertical="center" wrapText="1"/>
      <protection/>
    </xf>
    <xf numFmtId="38" fontId="0" fillId="0" borderId="15" xfId="49" applyFont="1" applyFill="1" applyBorder="1" applyAlignment="1" applyProtection="1">
      <alignment horizontal="center" vertical="center" wrapText="1"/>
      <protection/>
    </xf>
    <xf numFmtId="38" fontId="0" fillId="0" borderId="26" xfId="49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distributed" vertical="center" wrapText="1"/>
    </xf>
    <xf numFmtId="38" fontId="0" fillId="0" borderId="16" xfId="49" applyFont="1" applyFill="1" applyBorder="1" applyAlignment="1" applyProtection="1">
      <alignment horizontal="center" vertical="center" wrapText="1"/>
      <protection/>
    </xf>
    <xf numFmtId="38" fontId="0" fillId="0" borderId="19" xfId="49" applyFont="1" applyFill="1" applyBorder="1" applyAlignment="1" applyProtection="1">
      <alignment horizontal="center" vertical="center"/>
      <protection/>
    </xf>
    <xf numFmtId="37" fontId="12" fillId="0" borderId="52" xfId="0" applyNumberFormat="1" applyFont="1" applyFill="1" applyBorder="1" applyAlignment="1" applyProtection="1">
      <alignment horizontal="right"/>
      <protection/>
    </xf>
    <xf numFmtId="37" fontId="37" fillId="0" borderId="37" xfId="0" applyNumberFormat="1" applyFont="1" applyFill="1" applyBorder="1" applyAlignment="1" applyProtection="1">
      <alignment/>
      <protection/>
    </xf>
    <xf numFmtId="37" fontId="0" fillId="0" borderId="37" xfId="0" applyNumberFormat="1" applyFill="1" applyBorder="1" applyAlignment="1" applyProtection="1">
      <alignment horizontal="right"/>
      <protection/>
    </xf>
    <xf numFmtId="37" fontId="0" fillId="0" borderId="38" xfId="0" applyNumberFormat="1" applyFill="1" applyBorder="1" applyAlignment="1" applyProtection="1">
      <alignment horizontal="right"/>
      <protection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1"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</xdr:rowOff>
    </xdr:from>
    <xdr:to>
      <xdr:col>5</xdr:col>
      <xdr:colOff>1200150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7150" y="981075"/>
          <a:ext cx="2381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161925</xdr:rowOff>
    </xdr:from>
    <xdr:to>
      <xdr:col>4</xdr:col>
      <xdr:colOff>161925</xdr:colOff>
      <xdr:row>31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6325" y="7572375"/>
          <a:ext cx="8572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152400</xdr:rowOff>
    </xdr:from>
    <xdr:to>
      <xdr:col>4</xdr:col>
      <xdr:colOff>133350</xdr:colOff>
      <xdr:row>39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28700" y="8629650"/>
          <a:ext cx="952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11</xdr:row>
      <xdr:rowOff>190500</xdr:rowOff>
    </xdr:from>
    <xdr:to>
      <xdr:col>3</xdr:col>
      <xdr:colOff>152400</xdr:colOff>
      <xdr:row>13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828675" y="2895600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14</xdr:row>
      <xdr:rowOff>161925</xdr:rowOff>
    </xdr:from>
    <xdr:to>
      <xdr:col>3</xdr:col>
      <xdr:colOff>161925</xdr:colOff>
      <xdr:row>15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828675" y="3609975"/>
          <a:ext cx="857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1285875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1533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P2409"/>
  <sheetViews>
    <sheetView tabSelected="1" zoomScale="75" zoomScaleNormal="75" workbookViewId="0" topLeftCell="A1">
      <selection activeCell="A1" sqref="A1"/>
    </sheetView>
  </sheetViews>
  <sheetFormatPr defaultColWidth="10.59765625" defaultRowHeight="15"/>
  <cols>
    <col min="1" max="1" width="19.3984375" style="4" customWidth="1"/>
    <col min="2" max="11" width="10.09765625" style="4" customWidth="1"/>
    <col min="12" max="12" width="11.8984375" style="4" customWidth="1"/>
    <col min="13" max="13" width="10.09765625" style="4" customWidth="1"/>
    <col min="14" max="14" width="13.19921875" style="4" customWidth="1"/>
    <col min="15" max="15" width="11.69921875" style="4" customWidth="1"/>
    <col min="16" max="16" width="10.09765625" style="4" customWidth="1"/>
    <col min="17" max="17" width="11.69921875" style="4" customWidth="1"/>
    <col min="18" max="18" width="11.8984375" style="4" customWidth="1"/>
    <col min="19" max="20" width="10.09765625" style="4" customWidth="1"/>
    <col min="21" max="21" width="2.59765625" style="4" customWidth="1"/>
    <col min="22" max="16384" width="10.59765625" style="4" customWidth="1"/>
  </cols>
  <sheetData>
    <row r="1" spans="1:21" s="20" customFormat="1" ht="19.5" customHeight="1">
      <c r="A1" s="1" t="s">
        <v>22</v>
      </c>
      <c r="C1" s="21"/>
      <c r="U1" s="3" t="s">
        <v>23</v>
      </c>
    </row>
    <row r="2" spans="1:21" s="22" customFormat="1" ht="24.75" customHeight="1">
      <c r="A2" s="62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s="22" customFormat="1" ht="19.5" customHeight="1">
      <c r="A3" s="63" t="s">
        <v>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s="22" customFormat="1" ht="18" customHeight="1" thickBo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 t="s">
        <v>28</v>
      </c>
    </row>
    <row r="5" spans="1:21" s="22" customFormat="1" ht="15" customHeight="1">
      <c r="A5" s="64" t="s">
        <v>0</v>
      </c>
      <c r="B5" s="53" t="s">
        <v>24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22" customFormat="1" ht="15" customHeight="1">
      <c r="A6" s="65"/>
      <c r="B6" s="54"/>
      <c r="C6" s="67" t="s">
        <v>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  <c r="T6" s="67" t="s">
        <v>2</v>
      </c>
      <c r="U6" s="23"/>
    </row>
    <row r="7" spans="1:21" s="22" customFormat="1" ht="15" customHeight="1">
      <c r="A7" s="65"/>
      <c r="B7" s="54"/>
      <c r="C7" s="68"/>
      <c r="D7" s="29"/>
      <c r="E7" s="59" t="s">
        <v>25</v>
      </c>
      <c r="F7" s="59" t="s">
        <v>26</v>
      </c>
      <c r="G7" s="30"/>
      <c r="H7" s="31"/>
      <c r="I7" s="31"/>
      <c r="J7" s="31"/>
      <c r="K7" s="32"/>
      <c r="L7" s="59" t="s">
        <v>13</v>
      </c>
      <c r="M7" s="33"/>
      <c r="N7" s="59" t="s">
        <v>14</v>
      </c>
      <c r="O7" s="59" t="s">
        <v>15</v>
      </c>
      <c r="P7" s="33"/>
      <c r="Q7" s="59" t="s">
        <v>16</v>
      </c>
      <c r="R7" s="59" t="s">
        <v>17</v>
      </c>
      <c r="S7" s="59" t="s">
        <v>18</v>
      </c>
      <c r="T7" s="70"/>
      <c r="U7" s="56" t="s">
        <v>3</v>
      </c>
    </row>
    <row r="8" spans="1:21" s="22" customFormat="1" ht="15" customHeight="1">
      <c r="A8" s="65"/>
      <c r="B8" s="54"/>
      <c r="C8" s="68"/>
      <c r="D8" s="34" t="s">
        <v>4</v>
      </c>
      <c r="E8" s="60"/>
      <c r="F8" s="60"/>
      <c r="G8" s="33" t="s">
        <v>5</v>
      </c>
      <c r="H8" s="57" t="s">
        <v>6</v>
      </c>
      <c r="I8" s="57" t="s">
        <v>7</v>
      </c>
      <c r="J8" s="57" t="s">
        <v>8</v>
      </c>
      <c r="K8" s="57" t="s">
        <v>9</v>
      </c>
      <c r="L8" s="60"/>
      <c r="M8" s="33" t="s">
        <v>10</v>
      </c>
      <c r="N8" s="60"/>
      <c r="O8" s="60"/>
      <c r="P8" s="33" t="s">
        <v>11</v>
      </c>
      <c r="Q8" s="60"/>
      <c r="R8" s="60"/>
      <c r="S8" s="60"/>
      <c r="T8" s="70"/>
      <c r="U8" s="56"/>
    </row>
    <row r="9" spans="1:21" s="22" customFormat="1" ht="15" customHeight="1">
      <c r="A9" s="66"/>
      <c r="B9" s="55"/>
      <c r="C9" s="69"/>
      <c r="D9" s="35"/>
      <c r="E9" s="61"/>
      <c r="F9" s="61"/>
      <c r="G9" s="32"/>
      <c r="H9" s="58"/>
      <c r="I9" s="58"/>
      <c r="J9" s="58"/>
      <c r="K9" s="58"/>
      <c r="L9" s="61"/>
      <c r="M9" s="32"/>
      <c r="N9" s="61"/>
      <c r="O9" s="61"/>
      <c r="P9" s="32"/>
      <c r="Q9" s="61"/>
      <c r="R9" s="61"/>
      <c r="S9" s="61"/>
      <c r="T9" s="71"/>
      <c r="U9" s="56"/>
    </row>
    <row r="10" spans="1:21" s="22" customFormat="1" ht="15" customHeight="1">
      <c r="A10" s="36" t="s">
        <v>12</v>
      </c>
      <c r="B10" s="37">
        <v>10000</v>
      </c>
      <c r="C10" s="37">
        <v>9997.8</v>
      </c>
      <c r="D10" s="37">
        <v>130.4</v>
      </c>
      <c r="E10" s="37">
        <v>167.4</v>
      </c>
      <c r="F10" s="37">
        <v>743.6</v>
      </c>
      <c r="G10" s="37">
        <v>5158.2</v>
      </c>
      <c r="H10" s="37">
        <v>2678</v>
      </c>
      <c r="I10" s="37">
        <v>1823.2</v>
      </c>
      <c r="J10" s="37">
        <v>644.4</v>
      </c>
      <c r="K10" s="37">
        <v>12.6</v>
      </c>
      <c r="L10" s="37">
        <v>352.3</v>
      </c>
      <c r="M10" s="37">
        <v>617.1</v>
      </c>
      <c r="N10" s="37">
        <v>261.5</v>
      </c>
      <c r="O10" s="37">
        <v>122.3</v>
      </c>
      <c r="P10" s="37">
        <v>1164.5</v>
      </c>
      <c r="Q10" s="37">
        <v>95.9</v>
      </c>
      <c r="R10" s="37">
        <v>559</v>
      </c>
      <c r="S10" s="37">
        <v>625.6</v>
      </c>
      <c r="T10" s="37">
        <v>2.2</v>
      </c>
      <c r="U10" s="37" t="s">
        <v>3</v>
      </c>
    </row>
    <row r="11" spans="1:21" s="22" customFormat="1" ht="15" customHeight="1">
      <c r="A11" s="38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9"/>
      <c r="N11" s="39"/>
      <c r="O11" s="39"/>
      <c r="P11" s="39"/>
      <c r="Q11" s="39"/>
      <c r="R11" s="39"/>
      <c r="S11" s="39"/>
      <c r="T11" s="39"/>
      <c r="U11" s="39"/>
    </row>
    <row r="12" spans="1:21" s="22" customFormat="1" ht="15" customHeight="1">
      <c r="A12" s="40" t="s">
        <v>29</v>
      </c>
      <c r="B12" s="41">
        <v>96.6</v>
      </c>
      <c r="C12" s="41">
        <v>96.6</v>
      </c>
      <c r="D12" s="41">
        <v>85.6</v>
      </c>
      <c r="E12" s="41">
        <v>99.2</v>
      </c>
      <c r="F12" s="41">
        <v>88.6</v>
      </c>
      <c r="G12" s="41">
        <v>91.5</v>
      </c>
      <c r="H12" s="41">
        <v>96</v>
      </c>
      <c r="I12" s="41">
        <v>92.6</v>
      </c>
      <c r="J12" s="41">
        <v>69.6</v>
      </c>
      <c r="K12" s="41">
        <v>92.5</v>
      </c>
      <c r="L12" s="41">
        <v>109.7</v>
      </c>
      <c r="M12" s="41">
        <v>105.7</v>
      </c>
      <c r="N12" s="41">
        <v>106.3</v>
      </c>
      <c r="O12" s="41">
        <v>99.2</v>
      </c>
      <c r="P12" s="41">
        <v>107.4</v>
      </c>
      <c r="Q12" s="41">
        <v>100.5</v>
      </c>
      <c r="R12" s="41">
        <v>108.5</v>
      </c>
      <c r="S12" s="41">
        <v>98.1</v>
      </c>
      <c r="T12" s="41">
        <v>148.2</v>
      </c>
      <c r="U12" s="41" t="s">
        <v>3</v>
      </c>
    </row>
    <row r="13" spans="1:21" s="22" customFormat="1" ht="15" customHeight="1">
      <c r="A13" s="51" t="s">
        <v>47</v>
      </c>
      <c r="B13" s="41">
        <v>97.1</v>
      </c>
      <c r="C13" s="41">
        <v>97.1</v>
      </c>
      <c r="D13" s="41">
        <v>91.9</v>
      </c>
      <c r="E13" s="41">
        <v>99.2</v>
      </c>
      <c r="F13" s="41">
        <v>90.5</v>
      </c>
      <c r="G13" s="41">
        <v>95.5</v>
      </c>
      <c r="H13" s="41">
        <v>98.9</v>
      </c>
      <c r="I13" s="41">
        <v>92.7</v>
      </c>
      <c r="J13" s="41">
        <v>89.9</v>
      </c>
      <c r="K13" s="41">
        <v>97.6</v>
      </c>
      <c r="L13" s="41">
        <v>101.2</v>
      </c>
      <c r="M13" s="41">
        <v>81.3</v>
      </c>
      <c r="N13" s="41">
        <v>103.9</v>
      </c>
      <c r="O13" s="41">
        <v>103.1</v>
      </c>
      <c r="P13" s="41">
        <v>105.7</v>
      </c>
      <c r="Q13" s="41">
        <v>100.6</v>
      </c>
      <c r="R13" s="41">
        <v>104.8</v>
      </c>
      <c r="S13" s="41">
        <v>103.3</v>
      </c>
      <c r="T13" s="41">
        <v>116.6</v>
      </c>
      <c r="U13" s="41" t="s">
        <v>3</v>
      </c>
    </row>
    <row r="14" spans="1:21" s="22" customFormat="1" ht="15" customHeight="1">
      <c r="A14" s="51" t="s">
        <v>48</v>
      </c>
      <c r="B14" s="41">
        <v>100</v>
      </c>
      <c r="C14" s="41">
        <v>100</v>
      </c>
      <c r="D14" s="41">
        <v>100</v>
      </c>
      <c r="E14" s="41">
        <v>100</v>
      </c>
      <c r="F14" s="41">
        <v>100</v>
      </c>
      <c r="G14" s="41">
        <v>100</v>
      </c>
      <c r="H14" s="41">
        <v>100</v>
      </c>
      <c r="I14" s="41">
        <v>100</v>
      </c>
      <c r="J14" s="41">
        <v>100</v>
      </c>
      <c r="K14" s="41">
        <v>100</v>
      </c>
      <c r="L14" s="41">
        <v>100</v>
      </c>
      <c r="M14" s="41">
        <v>100</v>
      </c>
      <c r="N14" s="41">
        <v>100</v>
      </c>
      <c r="O14" s="41">
        <v>100</v>
      </c>
      <c r="P14" s="41">
        <v>100</v>
      </c>
      <c r="Q14" s="41">
        <v>100</v>
      </c>
      <c r="R14" s="41">
        <v>100</v>
      </c>
      <c r="S14" s="41">
        <v>100</v>
      </c>
      <c r="T14" s="41">
        <v>100</v>
      </c>
      <c r="U14" s="41" t="s">
        <v>3</v>
      </c>
    </row>
    <row r="15" spans="1:21" s="22" customFormat="1" ht="15" customHeight="1">
      <c r="A15" s="51" t="s">
        <v>49</v>
      </c>
      <c r="B15" s="41">
        <v>108</v>
      </c>
      <c r="C15" s="41">
        <v>108</v>
      </c>
      <c r="D15" s="41">
        <v>117.4</v>
      </c>
      <c r="E15" s="41">
        <v>94</v>
      </c>
      <c r="F15" s="41">
        <v>99.7</v>
      </c>
      <c r="G15" s="41">
        <v>111.5</v>
      </c>
      <c r="H15" s="41">
        <v>114</v>
      </c>
      <c r="I15" s="41">
        <v>106.4</v>
      </c>
      <c r="J15" s="41">
        <v>115.8</v>
      </c>
      <c r="K15" s="41">
        <v>93.8</v>
      </c>
      <c r="L15" s="41">
        <v>98.6</v>
      </c>
      <c r="M15" s="41">
        <v>137.8</v>
      </c>
      <c r="N15" s="41">
        <v>103.1</v>
      </c>
      <c r="O15" s="41">
        <v>96.4</v>
      </c>
      <c r="P15" s="41">
        <v>97.3</v>
      </c>
      <c r="Q15" s="41">
        <v>101.3</v>
      </c>
      <c r="R15" s="41">
        <v>98.2</v>
      </c>
      <c r="S15" s="41">
        <v>100.4</v>
      </c>
      <c r="T15" s="41">
        <v>85.8</v>
      </c>
      <c r="U15" s="41" t="s">
        <v>3</v>
      </c>
    </row>
    <row r="16" spans="1:21" s="47" customFormat="1" ht="15" customHeight="1">
      <c r="A16" s="52" t="s">
        <v>50</v>
      </c>
      <c r="B16" s="49">
        <v>114</v>
      </c>
      <c r="C16" s="48">
        <v>114</v>
      </c>
      <c r="D16" s="46">
        <v>124.4</v>
      </c>
      <c r="E16" s="48">
        <v>84</v>
      </c>
      <c r="F16" s="46">
        <v>102.8</v>
      </c>
      <c r="G16" s="46">
        <v>120.9</v>
      </c>
      <c r="H16" s="46">
        <v>123.3</v>
      </c>
      <c r="I16" s="46">
        <v>119.6</v>
      </c>
      <c r="J16" s="46">
        <v>115.3</v>
      </c>
      <c r="K16" s="46">
        <v>95.5</v>
      </c>
      <c r="L16" s="46">
        <v>94.3</v>
      </c>
      <c r="M16" s="46">
        <v>153.6</v>
      </c>
      <c r="N16" s="48">
        <v>100</v>
      </c>
      <c r="O16" s="46">
        <v>95.4</v>
      </c>
      <c r="P16" s="46">
        <v>96.9</v>
      </c>
      <c r="Q16" s="46">
        <v>83.4</v>
      </c>
      <c r="R16" s="46">
        <v>105.5</v>
      </c>
      <c r="S16" s="46">
        <v>101.9</v>
      </c>
      <c r="T16" s="46">
        <v>80.7</v>
      </c>
      <c r="U16" s="45"/>
    </row>
    <row r="17" spans="1:21" ht="1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7"/>
      <c r="O17" s="7"/>
      <c r="P17" s="7"/>
      <c r="Q17" s="7"/>
      <c r="R17" s="7"/>
      <c r="S17" s="7"/>
      <c r="T17" s="7"/>
      <c r="U17" s="7"/>
    </row>
    <row r="18" spans="1:21" ht="15" customHeight="1">
      <c r="A18" s="14" t="s">
        <v>30</v>
      </c>
      <c r="B18" s="42">
        <v>94.9</v>
      </c>
      <c r="C18" s="10">
        <v>94.8</v>
      </c>
      <c r="D18" s="10">
        <v>100.7</v>
      </c>
      <c r="E18" s="10">
        <v>106.9</v>
      </c>
      <c r="F18" s="10">
        <v>96.3</v>
      </c>
      <c r="G18" s="10">
        <v>92</v>
      </c>
      <c r="H18" s="10">
        <v>87.4</v>
      </c>
      <c r="I18" s="10">
        <v>97.7</v>
      </c>
      <c r="J18" s="10">
        <v>97</v>
      </c>
      <c r="K18" s="10">
        <v>72.9</v>
      </c>
      <c r="L18" s="10">
        <v>104.5</v>
      </c>
      <c r="M18" s="10">
        <v>77.4</v>
      </c>
      <c r="N18" s="10">
        <v>98.3</v>
      </c>
      <c r="O18" s="10">
        <v>102.4</v>
      </c>
      <c r="P18" s="10">
        <v>104.2</v>
      </c>
      <c r="Q18" s="10">
        <v>103.3</v>
      </c>
      <c r="R18" s="10">
        <v>101</v>
      </c>
      <c r="S18" s="10">
        <v>102.5</v>
      </c>
      <c r="T18" s="10">
        <v>184.9</v>
      </c>
      <c r="U18" s="2" t="s">
        <v>3</v>
      </c>
    </row>
    <row r="19" spans="1:21" ht="15" customHeight="1">
      <c r="A19" s="15" t="s">
        <v>31</v>
      </c>
      <c r="B19" s="42">
        <v>95.7</v>
      </c>
      <c r="C19" s="10">
        <v>95.7</v>
      </c>
      <c r="D19" s="10">
        <v>101.2</v>
      </c>
      <c r="E19" s="10">
        <v>109.5</v>
      </c>
      <c r="F19" s="10">
        <v>95.1</v>
      </c>
      <c r="G19" s="10">
        <v>93.4</v>
      </c>
      <c r="H19" s="10">
        <v>95.6</v>
      </c>
      <c r="I19" s="10">
        <v>89</v>
      </c>
      <c r="J19" s="10">
        <v>94.4</v>
      </c>
      <c r="K19" s="10">
        <v>92.2</v>
      </c>
      <c r="L19" s="10">
        <v>102.9</v>
      </c>
      <c r="M19" s="10">
        <v>85.2</v>
      </c>
      <c r="N19" s="10">
        <v>89.8</v>
      </c>
      <c r="O19" s="10">
        <v>102.8</v>
      </c>
      <c r="P19" s="10">
        <v>103.1</v>
      </c>
      <c r="Q19" s="10">
        <v>98.1</v>
      </c>
      <c r="R19" s="10">
        <v>102.1</v>
      </c>
      <c r="S19" s="10">
        <v>105.2</v>
      </c>
      <c r="T19" s="10">
        <v>153.9</v>
      </c>
      <c r="U19" s="2" t="s">
        <v>3</v>
      </c>
    </row>
    <row r="20" spans="1:21" ht="15" customHeight="1">
      <c r="A20" s="15" t="s">
        <v>32</v>
      </c>
      <c r="B20" s="42">
        <v>96.3</v>
      </c>
      <c r="C20" s="10">
        <v>96.3</v>
      </c>
      <c r="D20" s="10">
        <v>101.6</v>
      </c>
      <c r="E20" s="10">
        <v>107.3</v>
      </c>
      <c r="F20" s="10">
        <v>96.4</v>
      </c>
      <c r="G20" s="10">
        <v>93.5</v>
      </c>
      <c r="H20" s="10">
        <v>90.8</v>
      </c>
      <c r="I20" s="10">
        <v>97.7</v>
      </c>
      <c r="J20" s="10">
        <v>87.3</v>
      </c>
      <c r="K20" s="10">
        <v>99.2</v>
      </c>
      <c r="L20" s="10">
        <v>103.5</v>
      </c>
      <c r="M20" s="10">
        <v>96.9</v>
      </c>
      <c r="N20" s="10">
        <v>99.1</v>
      </c>
      <c r="O20" s="10">
        <v>102.8</v>
      </c>
      <c r="P20" s="10">
        <v>102.7</v>
      </c>
      <c r="Q20" s="10">
        <v>100</v>
      </c>
      <c r="R20" s="10">
        <v>101.8</v>
      </c>
      <c r="S20" s="10">
        <v>98.7</v>
      </c>
      <c r="T20" s="10">
        <v>128.8</v>
      </c>
      <c r="U20" s="2" t="s">
        <v>3</v>
      </c>
    </row>
    <row r="21" spans="1:21" ht="15" customHeight="1">
      <c r="A21" s="15" t="s">
        <v>33</v>
      </c>
      <c r="B21" s="42">
        <v>97.6</v>
      </c>
      <c r="C21" s="10">
        <v>97.6</v>
      </c>
      <c r="D21" s="10">
        <v>99.6</v>
      </c>
      <c r="E21" s="10">
        <v>102.9</v>
      </c>
      <c r="F21" s="10">
        <v>98.7</v>
      </c>
      <c r="G21" s="10">
        <v>94.5</v>
      </c>
      <c r="H21" s="10">
        <v>85.8</v>
      </c>
      <c r="I21" s="10">
        <v>101.9</v>
      </c>
      <c r="J21" s="10">
        <v>112.7</v>
      </c>
      <c r="K21" s="10">
        <v>114.3</v>
      </c>
      <c r="L21" s="10">
        <v>100.6</v>
      </c>
      <c r="M21" s="10">
        <v>103.8</v>
      </c>
      <c r="N21" s="10">
        <v>92.6</v>
      </c>
      <c r="O21" s="10">
        <v>103.1</v>
      </c>
      <c r="P21" s="10">
        <v>100.4</v>
      </c>
      <c r="Q21" s="10">
        <v>101.5</v>
      </c>
      <c r="R21" s="10">
        <v>101.1</v>
      </c>
      <c r="S21" s="10">
        <v>103.6</v>
      </c>
      <c r="T21" s="10">
        <v>105</v>
      </c>
      <c r="U21" s="2" t="s">
        <v>3</v>
      </c>
    </row>
    <row r="22" spans="1:21" ht="15" customHeight="1">
      <c r="A22" s="15" t="s">
        <v>34</v>
      </c>
      <c r="B22" s="42">
        <v>100</v>
      </c>
      <c r="C22" s="10">
        <v>100</v>
      </c>
      <c r="D22" s="10">
        <v>103.2</v>
      </c>
      <c r="E22" s="10">
        <v>92.7</v>
      </c>
      <c r="F22" s="10">
        <v>92.8</v>
      </c>
      <c r="G22" s="10">
        <v>101.2</v>
      </c>
      <c r="H22" s="10">
        <v>99</v>
      </c>
      <c r="I22" s="10">
        <v>101.8</v>
      </c>
      <c r="J22" s="10">
        <v>103.4</v>
      </c>
      <c r="K22" s="10">
        <v>109.3</v>
      </c>
      <c r="L22" s="10">
        <v>100.4</v>
      </c>
      <c r="M22" s="10">
        <v>106.4</v>
      </c>
      <c r="N22" s="10">
        <v>92</v>
      </c>
      <c r="O22" s="10">
        <v>100.3</v>
      </c>
      <c r="P22" s="10">
        <v>100.2</v>
      </c>
      <c r="Q22" s="10">
        <v>101.8</v>
      </c>
      <c r="R22" s="10">
        <v>99.2</v>
      </c>
      <c r="S22" s="10">
        <v>96.8</v>
      </c>
      <c r="T22" s="10">
        <v>85.9</v>
      </c>
      <c r="U22" s="2" t="s">
        <v>3</v>
      </c>
    </row>
    <row r="23" spans="1:21" ht="15" customHeight="1">
      <c r="A23" s="15" t="s">
        <v>35</v>
      </c>
      <c r="B23" s="42">
        <v>96.5</v>
      </c>
      <c r="C23" s="10">
        <v>96.5</v>
      </c>
      <c r="D23" s="10">
        <v>102.7</v>
      </c>
      <c r="E23" s="10">
        <v>98.6</v>
      </c>
      <c r="F23" s="10">
        <v>103.2</v>
      </c>
      <c r="G23" s="10">
        <v>96.4</v>
      </c>
      <c r="H23" s="10">
        <v>95.3</v>
      </c>
      <c r="I23" s="10">
        <v>97.9</v>
      </c>
      <c r="J23" s="10">
        <v>101.7</v>
      </c>
      <c r="K23" s="10">
        <v>110.1</v>
      </c>
      <c r="L23" s="10">
        <v>104.2</v>
      </c>
      <c r="M23" s="10">
        <v>87.9</v>
      </c>
      <c r="N23" s="10">
        <v>94.3</v>
      </c>
      <c r="O23" s="10">
        <v>98.4</v>
      </c>
      <c r="P23" s="10">
        <v>99.8</v>
      </c>
      <c r="Q23" s="10">
        <v>97.5</v>
      </c>
      <c r="R23" s="10">
        <v>101.2</v>
      </c>
      <c r="S23" s="10">
        <v>97.1</v>
      </c>
      <c r="T23" s="10">
        <v>84.1</v>
      </c>
      <c r="U23" s="2" t="s">
        <v>3</v>
      </c>
    </row>
    <row r="24" spans="1:21" ht="15" customHeight="1">
      <c r="A24" s="15" t="s">
        <v>36</v>
      </c>
      <c r="B24" s="42">
        <v>97.7</v>
      </c>
      <c r="C24" s="10">
        <v>97.7</v>
      </c>
      <c r="D24" s="10">
        <v>94.5</v>
      </c>
      <c r="E24" s="10">
        <v>97.6</v>
      </c>
      <c r="F24" s="10">
        <v>98.5</v>
      </c>
      <c r="G24" s="10">
        <v>98.7</v>
      </c>
      <c r="H24" s="10">
        <v>97.8</v>
      </c>
      <c r="I24" s="10">
        <v>99.5</v>
      </c>
      <c r="J24" s="10">
        <v>100.6</v>
      </c>
      <c r="K24" s="10">
        <v>94.5</v>
      </c>
      <c r="L24" s="10">
        <v>102.7</v>
      </c>
      <c r="M24" s="10">
        <v>78.8</v>
      </c>
      <c r="N24" s="10">
        <v>96.3</v>
      </c>
      <c r="O24" s="10">
        <v>96.7</v>
      </c>
      <c r="P24" s="10">
        <v>98.8</v>
      </c>
      <c r="Q24" s="10">
        <v>92.2</v>
      </c>
      <c r="R24" s="10">
        <v>96.7</v>
      </c>
      <c r="S24" s="10">
        <v>98.9</v>
      </c>
      <c r="T24" s="10">
        <v>96.6</v>
      </c>
      <c r="U24" s="2" t="s">
        <v>3</v>
      </c>
    </row>
    <row r="25" spans="1:21" ht="15" customHeight="1">
      <c r="A25" s="15" t="s">
        <v>37</v>
      </c>
      <c r="B25" s="42">
        <v>105.4</v>
      </c>
      <c r="C25" s="10">
        <v>105.4</v>
      </c>
      <c r="D25" s="10">
        <v>95.6</v>
      </c>
      <c r="E25" s="10">
        <v>104</v>
      </c>
      <c r="F25" s="10">
        <v>105</v>
      </c>
      <c r="G25" s="10">
        <v>108.8</v>
      </c>
      <c r="H25" s="10">
        <v>110</v>
      </c>
      <c r="I25" s="10">
        <v>116.1</v>
      </c>
      <c r="J25" s="10">
        <v>99.4</v>
      </c>
      <c r="K25" s="10">
        <v>92.7</v>
      </c>
      <c r="L25" s="10">
        <v>101.6</v>
      </c>
      <c r="M25" s="10">
        <v>106</v>
      </c>
      <c r="N25" s="10">
        <v>97</v>
      </c>
      <c r="O25" s="10">
        <v>102.2</v>
      </c>
      <c r="P25" s="10">
        <v>98.6</v>
      </c>
      <c r="Q25" s="10">
        <v>102.9</v>
      </c>
      <c r="R25" s="10">
        <v>99.1</v>
      </c>
      <c r="S25" s="10">
        <v>99.8</v>
      </c>
      <c r="T25" s="10">
        <v>96.9</v>
      </c>
      <c r="U25" s="2" t="s">
        <v>3</v>
      </c>
    </row>
    <row r="26" spans="1:21" ht="15" customHeight="1">
      <c r="A26" s="15" t="s">
        <v>38</v>
      </c>
      <c r="B26" s="42">
        <v>109.1</v>
      </c>
      <c r="C26" s="10">
        <v>109.1</v>
      </c>
      <c r="D26" s="10">
        <v>99.6</v>
      </c>
      <c r="E26" s="10">
        <v>100.5</v>
      </c>
      <c r="F26" s="10">
        <v>112.3</v>
      </c>
      <c r="G26" s="10">
        <v>110</v>
      </c>
      <c r="H26" s="10">
        <v>120.1</v>
      </c>
      <c r="I26" s="10">
        <v>99.9</v>
      </c>
      <c r="J26" s="10">
        <v>100.1</v>
      </c>
      <c r="K26" s="10">
        <v>96.3</v>
      </c>
      <c r="L26" s="10">
        <v>99.8</v>
      </c>
      <c r="M26" s="10">
        <v>115.2</v>
      </c>
      <c r="N26" s="10">
        <v>105.9</v>
      </c>
      <c r="O26" s="10">
        <v>99.8</v>
      </c>
      <c r="P26" s="10">
        <v>98.1</v>
      </c>
      <c r="Q26" s="10">
        <v>105.6</v>
      </c>
      <c r="R26" s="10">
        <v>105.6</v>
      </c>
      <c r="S26" s="10">
        <v>105.9</v>
      </c>
      <c r="T26" s="10">
        <v>79.3</v>
      </c>
      <c r="U26" s="2" t="s">
        <v>3</v>
      </c>
    </row>
    <row r="27" spans="1:21" ht="15" customHeight="1">
      <c r="A27" s="15" t="s">
        <v>39</v>
      </c>
      <c r="B27" s="42">
        <v>101.4</v>
      </c>
      <c r="C27" s="10">
        <v>101.4</v>
      </c>
      <c r="D27" s="10">
        <v>100.7</v>
      </c>
      <c r="E27" s="10">
        <v>94</v>
      </c>
      <c r="F27" s="10">
        <v>100</v>
      </c>
      <c r="G27" s="10">
        <v>104.1</v>
      </c>
      <c r="H27" s="10">
        <v>104.6</v>
      </c>
      <c r="I27" s="10">
        <v>102.2</v>
      </c>
      <c r="J27" s="10">
        <v>101.8</v>
      </c>
      <c r="K27" s="10">
        <v>112.9</v>
      </c>
      <c r="L27" s="10">
        <v>90.7</v>
      </c>
      <c r="M27" s="10">
        <v>106.9</v>
      </c>
      <c r="N27" s="10">
        <v>107.5</v>
      </c>
      <c r="O27" s="10">
        <v>95.6</v>
      </c>
      <c r="P27" s="10">
        <v>99.6</v>
      </c>
      <c r="Q27" s="10">
        <v>101.6</v>
      </c>
      <c r="R27" s="10">
        <v>95.8</v>
      </c>
      <c r="S27" s="10">
        <v>97.4</v>
      </c>
      <c r="T27" s="10">
        <v>102.2</v>
      </c>
      <c r="U27" s="2" t="s">
        <v>3</v>
      </c>
    </row>
    <row r="28" spans="1:21" ht="15" customHeight="1">
      <c r="A28" s="15" t="s">
        <v>40</v>
      </c>
      <c r="B28" s="42">
        <v>103.7</v>
      </c>
      <c r="C28" s="10">
        <v>103.7</v>
      </c>
      <c r="D28" s="10">
        <v>100.8</v>
      </c>
      <c r="E28" s="10">
        <v>93.7</v>
      </c>
      <c r="F28" s="10">
        <v>101.6</v>
      </c>
      <c r="G28" s="10">
        <v>106.5</v>
      </c>
      <c r="H28" s="10">
        <v>111</v>
      </c>
      <c r="I28" s="10">
        <v>99.6</v>
      </c>
      <c r="J28" s="10">
        <v>104.7</v>
      </c>
      <c r="K28" s="10">
        <v>117</v>
      </c>
      <c r="L28" s="10">
        <v>99.4</v>
      </c>
      <c r="M28" s="10">
        <v>111.4</v>
      </c>
      <c r="N28" s="10">
        <v>112.1</v>
      </c>
      <c r="O28" s="10">
        <v>99.6</v>
      </c>
      <c r="P28" s="10">
        <v>98</v>
      </c>
      <c r="Q28" s="10">
        <v>100.5</v>
      </c>
      <c r="R28" s="10">
        <v>100.4</v>
      </c>
      <c r="S28" s="10">
        <v>99.2</v>
      </c>
      <c r="T28" s="10">
        <v>89.4</v>
      </c>
      <c r="U28" s="2" t="s">
        <v>3</v>
      </c>
    </row>
    <row r="29" spans="1:42" ht="15" customHeight="1">
      <c r="A29" s="15" t="s">
        <v>41</v>
      </c>
      <c r="B29" s="42">
        <v>101.4</v>
      </c>
      <c r="C29" s="10">
        <v>101.4</v>
      </c>
      <c r="D29" s="10">
        <v>100</v>
      </c>
      <c r="E29" s="10">
        <v>93.8</v>
      </c>
      <c r="F29" s="10">
        <v>101.9</v>
      </c>
      <c r="G29" s="10">
        <v>99.9</v>
      </c>
      <c r="H29" s="10">
        <v>99.5</v>
      </c>
      <c r="I29" s="10">
        <v>98.9</v>
      </c>
      <c r="J29" s="10">
        <v>103.1</v>
      </c>
      <c r="K29" s="10">
        <v>90.4</v>
      </c>
      <c r="L29" s="10">
        <v>92.4</v>
      </c>
      <c r="M29" s="10">
        <v>126.7</v>
      </c>
      <c r="N29" s="10">
        <v>112.6</v>
      </c>
      <c r="O29" s="10">
        <v>97.9</v>
      </c>
      <c r="P29" s="10">
        <v>97</v>
      </c>
      <c r="Q29" s="10">
        <v>95.8</v>
      </c>
      <c r="R29" s="10">
        <v>97.7</v>
      </c>
      <c r="S29" s="10">
        <v>95.5</v>
      </c>
      <c r="T29" s="10">
        <v>52.3</v>
      </c>
      <c r="U29" s="10" t="s">
        <v>3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15" customHeight="1">
      <c r="A30" s="15"/>
      <c r="B30" s="4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21" ht="15" customHeight="1">
      <c r="A31" s="14" t="s">
        <v>42</v>
      </c>
      <c r="B31" s="42">
        <v>102.6</v>
      </c>
      <c r="C31" s="10">
        <v>102.6</v>
      </c>
      <c r="D31" s="10">
        <v>105.5</v>
      </c>
      <c r="E31" s="10">
        <v>99.7</v>
      </c>
      <c r="F31" s="10">
        <v>99.3</v>
      </c>
      <c r="G31" s="10">
        <v>103</v>
      </c>
      <c r="H31" s="10">
        <v>106.6</v>
      </c>
      <c r="I31" s="10">
        <v>98.2</v>
      </c>
      <c r="J31" s="10">
        <v>101.6</v>
      </c>
      <c r="K31" s="10">
        <v>96.9</v>
      </c>
      <c r="L31" s="10">
        <v>100.8</v>
      </c>
      <c r="M31" s="10">
        <v>136.2</v>
      </c>
      <c r="N31" s="10">
        <v>105.6</v>
      </c>
      <c r="O31" s="10">
        <v>93.4</v>
      </c>
      <c r="P31" s="10">
        <v>96.8</v>
      </c>
      <c r="Q31" s="10">
        <v>96.3</v>
      </c>
      <c r="R31" s="10">
        <v>95.9</v>
      </c>
      <c r="S31" s="10">
        <v>96.2</v>
      </c>
      <c r="T31" s="10">
        <v>48.6</v>
      </c>
      <c r="U31" s="10" t="s">
        <v>3</v>
      </c>
    </row>
    <row r="32" spans="1:21" ht="15" customHeight="1">
      <c r="A32" s="15" t="s">
        <v>31</v>
      </c>
      <c r="B32" s="42">
        <v>101.2</v>
      </c>
      <c r="C32" s="10">
        <v>101.2</v>
      </c>
      <c r="D32" s="10">
        <v>110.3</v>
      </c>
      <c r="E32" s="10">
        <v>89.5</v>
      </c>
      <c r="F32" s="10">
        <v>100</v>
      </c>
      <c r="G32" s="10">
        <v>99.8</v>
      </c>
      <c r="H32" s="10">
        <v>94.5</v>
      </c>
      <c r="I32" s="10">
        <v>101.7</v>
      </c>
      <c r="J32" s="10">
        <v>111.2</v>
      </c>
      <c r="K32" s="10">
        <v>97.4</v>
      </c>
      <c r="L32" s="10">
        <v>99.5</v>
      </c>
      <c r="M32" s="10">
        <v>152.4</v>
      </c>
      <c r="N32" s="10">
        <v>105.9</v>
      </c>
      <c r="O32" s="10">
        <v>95.8</v>
      </c>
      <c r="P32" s="10">
        <v>95.8</v>
      </c>
      <c r="Q32" s="10">
        <v>97.5</v>
      </c>
      <c r="R32" s="10">
        <v>96.3</v>
      </c>
      <c r="S32" s="10">
        <v>95.9</v>
      </c>
      <c r="T32" s="10">
        <v>66.5</v>
      </c>
      <c r="U32" s="10" t="s">
        <v>3</v>
      </c>
    </row>
    <row r="33" spans="1:21" ht="15" customHeight="1">
      <c r="A33" s="15" t="s">
        <v>32</v>
      </c>
      <c r="B33" s="42">
        <v>104</v>
      </c>
      <c r="C33" s="10">
        <v>104</v>
      </c>
      <c r="D33" s="10">
        <v>113.2</v>
      </c>
      <c r="E33" s="10">
        <v>99.3</v>
      </c>
      <c r="F33" s="10">
        <v>99.5</v>
      </c>
      <c r="G33" s="10">
        <v>104.5</v>
      </c>
      <c r="H33" s="10">
        <v>112.5</v>
      </c>
      <c r="I33" s="10">
        <v>87.9</v>
      </c>
      <c r="J33" s="10">
        <v>112.3</v>
      </c>
      <c r="K33" s="10">
        <v>78.5</v>
      </c>
      <c r="L33" s="10">
        <v>100</v>
      </c>
      <c r="M33" s="10">
        <v>135.1</v>
      </c>
      <c r="N33" s="10">
        <v>100.1</v>
      </c>
      <c r="O33" s="10">
        <v>105.9</v>
      </c>
      <c r="P33" s="10">
        <v>95.8</v>
      </c>
      <c r="Q33" s="10">
        <v>100.6</v>
      </c>
      <c r="R33" s="10">
        <v>105.1</v>
      </c>
      <c r="S33" s="10">
        <v>103.1</v>
      </c>
      <c r="T33" s="10">
        <v>90.5</v>
      </c>
      <c r="U33" s="10" t="s">
        <v>3</v>
      </c>
    </row>
    <row r="34" spans="1:21" ht="15" customHeight="1">
      <c r="A34" s="15" t="s">
        <v>33</v>
      </c>
      <c r="B34" s="42">
        <v>105</v>
      </c>
      <c r="C34" s="10">
        <v>105</v>
      </c>
      <c r="D34" s="10">
        <v>111.1</v>
      </c>
      <c r="E34" s="10">
        <v>91.2</v>
      </c>
      <c r="F34" s="10">
        <v>102.4</v>
      </c>
      <c r="G34" s="10">
        <v>105.7</v>
      </c>
      <c r="H34" s="10">
        <v>102.4</v>
      </c>
      <c r="I34" s="10">
        <v>106.6</v>
      </c>
      <c r="J34" s="10">
        <v>119</v>
      </c>
      <c r="K34" s="10">
        <v>82.4</v>
      </c>
      <c r="L34" s="10">
        <v>102.5</v>
      </c>
      <c r="M34" s="10">
        <v>140.8</v>
      </c>
      <c r="N34" s="10">
        <v>102.3</v>
      </c>
      <c r="O34" s="10">
        <v>93.5</v>
      </c>
      <c r="P34" s="10">
        <v>98.9</v>
      </c>
      <c r="Q34" s="10">
        <v>103.3</v>
      </c>
      <c r="R34" s="10">
        <v>94.8</v>
      </c>
      <c r="S34" s="10">
        <v>97</v>
      </c>
      <c r="T34" s="10">
        <v>76.1</v>
      </c>
      <c r="U34" s="10" t="s">
        <v>3</v>
      </c>
    </row>
    <row r="35" spans="1:21" ht="15" customHeight="1">
      <c r="A35" s="15" t="s">
        <v>34</v>
      </c>
      <c r="B35" s="42">
        <v>108.4</v>
      </c>
      <c r="C35" s="10">
        <v>108.4</v>
      </c>
      <c r="D35" s="10">
        <v>111.4</v>
      </c>
      <c r="E35" s="10">
        <v>90.9</v>
      </c>
      <c r="F35" s="10">
        <v>104.8</v>
      </c>
      <c r="G35" s="10">
        <v>114.6</v>
      </c>
      <c r="H35" s="10">
        <v>111.5</v>
      </c>
      <c r="I35" s="10">
        <v>115.8</v>
      </c>
      <c r="J35" s="10">
        <v>121.6</v>
      </c>
      <c r="K35" s="10">
        <v>107.3</v>
      </c>
      <c r="L35" s="10">
        <v>101.7</v>
      </c>
      <c r="M35" s="10">
        <v>115.6</v>
      </c>
      <c r="N35" s="10">
        <v>105.6</v>
      </c>
      <c r="O35" s="10">
        <v>96</v>
      </c>
      <c r="P35" s="10">
        <v>98.3</v>
      </c>
      <c r="Q35" s="10">
        <v>103.7</v>
      </c>
      <c r="R35" s="10">
        <v>90</v>
      </c>
      <c r="S35" s="10">
        <v>106.7</v>
      </c>
      <c r="T35" s="10">
        <v>87.2</v>
      </c>
      <c r="U35" s="10" t="s">
        <v>3</v>
      </c>
    </row>
    <row r="36" spans="1:21" ht="15" customHeight="1">
      <c r="A36" s="15" t="s">
        <v>35</v>
      </c>
      <c r="B36" s="42">
        <v>111</v>
      </c>
      <c r="C36" s="10">
        <v>111</v>
      </c>
      <c r="D36" s="10">
        <v>114.6</v>
      </c>
      <c r="E36" s="10">
        <v>94</v>
      </c>
      <c r="F36" s="10">
        <v>93.4</v>
      </c>
      <c r="G36" s="10">
        <v>114.4</v>
      </c>
      <c r="H36" s="10">
        <v>115.2</v>
      </c>
      <c r="I36" s="10">
        <v>116.9</v>
      </c>
      <c r="J36" s="10">
        <v>115</v>
      </c>
      <c r="K36" s="10">
        <v>102.3</v>
      </c>
      <c r="L36" s="10">
        <v>98.5</v>
      </c>
      <c r="M36" s="10">
        <v>159.1</v>
      </c>
      <c r="N36" s="10">
        <v>106.9</v>
      </c>
      <c r="O36" s="10">
        <v>99.4</v>
      </c>
      <c r="P36" s="10">
        <v>98</v>
      </c>
      <c r="Q36" s="10">
        <v>107.6</v>
      </c>
      <c r="R36" s="10">
        <v>102.4</v>
      </c>
      <c r="S36" s="10">
        <v>105.5</v>
      </c>
      <c r="T36" s="10">
        <v>82.7</v>
      </c>
      <c r="U36" s="10" t="s">
        <v>3</v>
      </c>
    </row>
    <row r="37" spans="1:21" ht="15" customHeight="1">
      <c r="A37" s="15" t="s">
        <v>36</v>
      </c>
      <c r="B37" s="42">
        <v>110</v>
      </c>
      <c r="C37" s="10">
        <v>110</v>
      </c>
      <c r="D37" s="10">
        <v>122.2</v>
      </c>
      <c r="E37" s="10">
        <v>89.1</v>
      </c>
      <c r="F37" s="10">
        <v>96.7</v>
      </c>
      <c r="G37" s="10">
        <v>116.9</v>
      </c>
      <c r="H37" s="10">
        <v>119.7</v>
      </c>
      <c r="I37" s="10">
        <v>113.7</v>
      </c>
      <c r="J37" s="10">
        <v>116.4</v>
      </c>
      <c r="K37" s="10">
        <v>103</v>
      </c>
      <c r="L37" s="10">
        <v>93.8</v>
      </c>
      <c r="M37" s="10">
        <v>132.7</v>
      </c>
      <c r="N37" s="10">
        <v>102.2</v>
      </c>
      <c r="O37" s="10">
        <v>98.2</v>
      </c>
      <c r="P37" s="10">
        <v>97.5</v>
      </c>
      <c r="Q37" s="10">
        <v>100.6</v>
      </c>
      <c r="R37" s="10">
        <v>99.3</v>
      </c>
      <c r="S37" s="10">
        <v>89.5</v>
      </c>
      <c r="T37" s="10">
        <v>86.9</v>
      </c>
      <c r="U37" s="10" t="s">
        <v>3</v>
      </c>
    </row>
    <row r="38" spans="1:21" ht="15" customHeight="1">
      <c r="A38" s="15" t="s">
        <v>37</v>
      </c>
      <c r="B38" s="42">
        <v>112.7</v>
      </c>
      <c r="C38" s="10">
        <v>112.7</v>
      </c>
      <c r="D38" s="10">
        <v>127.7</v>
      </c>
      <c r="E38" s="10">
        <v>92.6</v>
      </c>
      <c r="F38" s="10">
        <v>97.7</v>
      </c>
      <c r="G38" s="10">
        <v>119.9</v>
      </c>
      <c r="H38" s="10">
        <v>125.1</v>
      </c>
      <c r="I38" s="10">
        <v>116.6</v>
      </c>
      <c r="J38" s="10">
        <v>125</v>
      </c>
      <c r="K38" s="10">
        <v>59.9</v>
      </c>
      <c r="L38" s="10">
        <v>97.7</v>
      </c>
      <c r="M38" s="10">
        <v>133.7</v>
      </c>
      <c r="N38" s="10">
        <v>103.4</v>
      </c>
      <c r="O38" s="10">
        <v>94.4</v>
      </c>
      <c r="P38" s="10">
        <v>98</v>
      </c>
      <c r="Q38" s="10">
        <v>101.3</v>
      </c>
      <c r="R38" s="10">
        <v>99.9</v>
      </c>
      <c r="S38" s="10">
        <v>106.6</v>
      </c>
      <c r="T38" s="10">
        <v>78</v>
      </c>
      <c r="U38" s="10" t="s">
        <v>3</v>
      </c>
    </row>
    <row r="39" spans="1:21" ht="15" customHeight="1">
      <c r="A39" s="15" t="s">
        <v>38</v>
      </c>
      <c r="B39" s="42">
        <v>109</v>
      </c>
      <c r="C39" s="10">
        <v>109</v>
      </c>
      <c r="D39" s="10">
        <v>123.6</v>
      </c>
      <c r="E39" s="10">
        <v>92.7</v>
      </c>
      <c r="F39" s="10">
        <v>97.1</v>
      </c>
      <c r="G39" s="10">
        <v>109.6</v>
      </c>
      <c r="H39" s="10">
        <v>108.3</v>
      </c>
      <c r="I39" s="10">
        <v>106.2</v>
      </c>
      <c r="J39" s="10">
        <v>122.3</v>
      </c>
      <c r="K39" s="10">
        <v>114</v>
      </c>
      <c r="L39" s="10">
        <v>99.8</v>
      </c>
      <c r="M39" s="10">
        <v>139.1</v>
      </c>
      <c r="N39" s="10">
        <v>108.5</v>
      </c>
      <c r="O39" s="10">
        <v>93.5</v>
      </c>
      <c r="P39" s="10">
        <v>98.4</v>
      </c>
      <c r="Q39" s="10">
        <v>96.5</v>
      </c>
      <c r="R39" s="10">
        <v>102</v>
      </c>
      <c r="S39" s="10">
        <v>100.9</v>
      </c>
      <c r="T39" s="10">
        <v>77.2</v>
      </c>
      <c r="U39" s="10" t="s">
        <v>3</v>
      </c>
    </row>
    <row r="40" spans="1:22" ht="15" customHeight="1">
      <c r="A40" s="15" t="s">
        <v>39</v>
      </c>
      <c r="B40" s="42">
        <v>110.7</v>
      </c>
      <c r="C40" s="10">
        <v>110.7</v>
      </c>
      <c r="D40" s="10">
        <v>123.6</v>
      </c>
      <c r="E40" s="10">
        <v>97.8</v>
      </c>
      <c r="F40" s="10">
        <v>101.8</v>
      </c>
      <c r="G40" s="10">
        <v>118.4</v>
      </c>
      <c r="H40" s="10">
        <v>123</v>
      </c>
      <c r="I40" s="10">
        <v>108.9</v>
      </c>
      <c r="J40" s="10">
        <v>123.7</v>
      </c>
      <c r="K40" s="10">
        <v>97</v>
      </c>
      <c r="L40" s="10">
        <v>98.1</v>
      </c>
      <c r="M40" s="10">
        <v>138.4</v>
      </c>
      <c r="N40" s="10">
        <v>101.1</v>
      </c>
      <c r="O40" s="10">
        <v>96.8</v>
      </c>
      <c r="P40" s="10">
        <v>95.2</v>
      </c>
      <c r="Q40" s="10">
        <v>101.5</v>
      </c>
      <c r="R40" s="10">
        <v>90.1</v>
      </c>
      <c r="S40" s="10">
        <v>96.1</v>
      </c>
      <c r="T40" s="10">
        <v>88</v>
      </c>
      <c r="U40" s="10" t="s">
        <v>3</v>
      </c>
      <c r="V40" s="8"/>
    </row>
    <row r="41" spans="1:21" ht="15" customHeight="1">
      <c r="A41" s="15" t="s">
        <v>40</v>
      </c>
      <c r="B41" s="42">
        <v>110.1</v>
      </c>
      <c r="C41" s="10">
        <v>110.1</v>
      </c>
      <c r="D41" s="10">
        <v>120</v>
      </c>
      <c r="E41" s="10">
        <v>95.9</v>
      </c>
      <c r="F41" s="10">
        <v>105.1</v>
      </c>
      <c r="G41" s="10">
        <v>113.1</v>
      </c>
      <c r="H41" s="10">
        <v>119</v>
      </c>
      <c r="I41" s="10">
        <v>104.9</v>
      </c>
      <c r="J41" s="10">
        <v>106.5</v>
      </c>
      <c r="K41" s="10">
        <v>93</v>
      </c>
      <c r="L41" s="10">
        <v>95.9</v>
      </c>
      <c r="M41" s="10">
        <v>153.5</v>
      </c>
      <c r="N41" s="10">
        <v>96.9</v>
      </c>
      <c r="O41" s="10">
        <v>93.4</v>
      </c>
      <c r="P41" s="10">
        <v>97.1</v>
      </c>
      <c r="Q41" s="10">
        <v>104.4</v>
      </c>
      <c r="R41" s="10">
        <v>106.9</v>
      </c>
      <c r="S41" s="10">
        <v>102.2</v>
      </c>
      <c r="T41" s="10">
        <v>96</v>
      </c>
      <c r="U41" s="10" t="s">
        <v>3</v>
      </c>
    </row>
    <row r="42" spans="1:21" s="13" customFormat="1" ht="15" customHeight="1">
      <c r="A42" s="15" t="s">
        <v>41</v>
      </c>
      <c r="B42" s="42">
        <v>110.4</v>
      </c>
      <c r="C42" s="10">
        <v>110.5</v>
      </c>
      <c r="D42" s="10">
        <v>124.5</v>
      </c>
      <c r="E42" s="10">
        <v>94.5</v>
      </c>
      <c r="F42" s="10">
        <v>99.5</v>
      </c>
      <c r="G42" s="10">
        <v>117.9</v>
      </c>
      <c r="H42" s="10">
        <v>125.5</v>
      </c>
      <c r="I42" s="10">
        <v>105.5</v>
      </c>
      <c r="J42" s="10">
        <v>116.9</v>
      </c>
      <c r="K42" s="10">
        <v>99.6</v>
      </c>
      <c r="L42" s="10">
        <v>95.5</v>
      </c>
      <c r="M42" s="10">
        <v>110.9</v>
      </c>
      <c r="N42" s="10">
        <v>98.3</v>
      </c>
      <c r="O42" s="10">
        <v>96.2</v>
      </c>
      <c r="P42" s="10">
        <v>97.8</v>
      </c>
      <c r="Q42" s="10">
        <v>101.6</v>
      </c>
      <c r="R42" s="10">
        <v>95.2</v>
      </c>
      <c r="S42" s="10">
        <v>104.9</v>
      </c>
      <c r="T42" s="10">
        <v>116.6</v>
      </c>
      <c r="U42" s="10" t="s">
        <v>3</v>
      </c>
    </row>
    <row r="43" spans="1:21" s="13" customFormat="1" ht="15" customHeight="1">
      <c r="A43" s="5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5" customHeight="1">
      <c r="A44" s="16" t="s">
        <v>43</v>
      </c>
      <c r="B44" s="43">
        <v>113.3</v>
      </c>
      <c r="C44" s="10">
        <v>113.4</v>
      </c>
      <c r="D44" s="10">
        <v>119.8</v>
      </c>
      <c r="E44" s="10">
        <v>91.5</v>
      </c>
      <c r="F44" s="10">
        <v>105</v>
      </c>
      <c r="G44" s="10">
        <v>117.7</v>
      </c>
      <c r="H44" s="10">
        <v>122.4</v>
      </c>
      <c r="I44" s="10">
        <v>112.9</v>
      </c>
      <c r="J44" s="10">
        <v>113.3</v>
      </c>
      <c r="K44" s="10">
        <v>99.6</v>
      </c>
      <c r="L44" s="10">
        <v>96.8</v>
      </c>
      <c r="M44" s="10">
        <v>163.2</v>
      </c>
      <c r="N44" s="10">
        <v>99.9</v>
      </c>
      <c r="O44" s="10">
        <v>99.4</v>
      </c>
      <c r="P44" s="10">
        <v>97.2</v>
      </c>
      <c r="Q44" s="10">
        <v>102</v>
      </c>
      <c r="R44" s="10">
        <v>107.1</v>
      </c>
      <c r="S44" s="10">
        <v>103.9</v>
      </c>
      <c r="T44" s="10">
        <v>92.1</v>
      </c>
      <c r="U44" s="2" t="s">
        <v>3</v>
      </c>
    </row>
    <row r="45" spans="1:21" ht="15" customHeight="1">
      <c r="A45" s="18" t="s">
        <v>31</v>
      </c>
      <c r="B45" s="43">
        <v>117.6</v>
      </c>
      <c r="C45" s="10">
        <v>117.6</v>
      </c>
      <c r="D45" s="10">
        <v>116.4</v>
      </c>
      <c r="E45" s="10">
        <v>96.2</v>
      </c>
      <c r="F45" s="10">
        <v>108.4</v>
      </c>
      <c r="G45" s="10">
        <v>124.6</v>
      </c>
      <c r="H45" s="10">
        <v>134.8</v>
      </c>
      <c r="I45" s="10">
        <v>112.1</v>
      </c>
      <c r="J45" s="10">
        <v>113.6</v>
      </c>
      <c r="K45" s="10">
        <v>99.6</v>
      </c>
      <c r="L45" s="10">
        <v>94.8</v>
      </c>
      <c r="M45" s="10">
        <v>167.7</v>
      </c>
      <c r="N45" s="10">
        <v>98.6</v>
      </c>
      <c r="O45" s="10">
        <v>97.1</v>
      </c>
      <c r="P45" s="10">
        <v>97.9</v>
      </c>
      <c r="Q45" s="10">
        <v>101.1</v>
      </c>
      <c r="R45" s="10">
        <v>113.4</v>
      </c>
      <c r="S45" s="10">
        <v>107.4</v>
      </c>
      <c r="T45" s="10">
        <v>79.7</v>
      </c>
      <c r="U45" s="2" t="s">
        <v>3</v>
      </c>
    </row>
    <row r="46" spans="1:21" ht="15" customHeight="1">
      <c r="A46" s="18" t="s">
        <v>32</v>
      </c>
      <c r="B46" s="43">
        <v>113.4</v>
      </c>
      <c r="C46" s="10">
        <v>113.4</v>
      </c>
      <c r="D46" s="10">
        <v>120.7</v>
      </c>
      <c r="E46" s="10">
        <v>86.8</v>
      </c>
      <c r="F46" s="10">
        <v>109</v>
      </c>
      <c r="G46" s="10">
        <v>117.7</v>
      </c>
      <c r="H46" s="10">
        <v>120.3</v>
      </c>
      <c r="I46" s="10">
        <v>111.5</v>
      </c>
      <c r="J46" s="10">
        <v>113</v>
      </c>
      <c r="K46" s="10">
        <v>86.4</v>
      </c>
      <c r="L46" s="10">
        <v>91.9</v>
      </c>
      <c r="M46" s="10">
        <v>164.2</v>
      </c>
      <c r="N46" s="10">
        <v>96.8</v>
      </c>
      <c r="O46" s="10">
        <v>94.3</v>
      </c>
      <c r="P46" s="10">
        <v>98</v>
      </c>
      <c r="Q46" s="10">
        <v>95.7</v>
      </c>
      <c r="R46" s="10">
        <v>108.8</v>
      </c>
      <c r="S46" s="10">
        <v>106.6</v>
      </c>
      <c r="T46" s="10">
        <v>63.1</v>
      </c>
      <c r="U46" s="2" t="s">
        <v>3</v>
      </c>
    </row>
    <row r="47" spans="1:21" ht="15" customHeight="1">
      <c r="A47" s="18" t="s">
        <v>33</v>
      </c>
      <c r="B47" s="43">
        <v>110.1</v>
      </c>
      <c r="C47" s="10">
        <v>110.1</v>
      </c>
      <c r="D47" s="10">
        <v>128.2</v>
      </c>
      <c r="E47" s="10">
        <v>88.4</v>
      </c>
      <c r="F47" s="10">
        <v>104.4</v>
      </c>
      <c r="G47" s="10">
        <v>116.6</v>
      </c>
      <c r="H47" s="10">
        <v>121.4</v>
      </c>
      <c r="I47" s="10">
        <v>112.1</v>
      </c>
      <c r="J47" s="10">
        <v>115</v>
      </c>
      <c r="K47" s="10">
        <v>97.8</v>
      </c>
      <c r="L47" s="10">
        <v>91.1</v>
      </c>
      <c r="M47" s="10">
        <v>137.4</v>
      </c>
      <c r="N47" s="10">
        <v>102.6</v>
      </c>
      <c r="O47" s="10">
        <v>94.6</v>
      </c>
      <c r="P47" s="10">
        <v>97.3</v>
      </c>
      <c r="Q47" s="10">
        <v>98.4</v>
      </c>
      <c r="R47" s="10">
        <v>106.2</v>
      </c>
      <c r="S47" s="10">
        <v>94.1</v>
      </c>
      <c r="T47" s="10">
        <v>73.8</v>
      </c>
      <c r="U47" s="2" t="s">
        <v>3</v>
      </c>
    </row>
    <row r="48" spans="1:21" ht="15" customHeight="1">
      <c r="A48" s="18" t="s">
        <v>34</v>
      </c>
      <c r="B48" s="43">
        <v>111.2</v>
      </c>
      <c r="C48" s="10">
        <v>111.2</v>
      </c>
      <c r="D48" s="10">
        <v>123.3</v>
      </c>
      <c r="E48" s="10">
        <v>91.3</v>
      </c>
      <c r="F48" s="10">
        <v>107.2</v>
      </c>
      <c r="G48" s="10">
        <v>112.4</v>
      </c>
      <c r="H48" s="10">
        <v>119.6</v>
      </c>
      <c r="I48" s="10">
        <v>101.3</v>
      </c>
      <c r="J48" s="10">
        <v>111.5</v>
      </c>
      <c r="K48" s="10">
        <v>71.5</v>
      </c>
      <c r="L48" s="10">
        <v>94.8</v>
      </c>
      <c r="M48" s="10">
        <v>178.6</v>
      </c>
      <c r="N48" s="10">
        <v>100.9</v>
      </c>
      <c r="O48" s="10">
        <v>102.9</v>
      </c>
      <c r="P48" s="10">
        <v>96.9</v>
      </c>
      <c r="Q48" s="10">
        <v>84.3</v>
      </c>
      <c r="R48" s="10">
        <v>104</v>
      </c>
      <c r="S48" s="10">
        <v>104.7</v>
      </c>
      <c r="T48" s="10">
        <v>87.4</v>
      </c>
      <c r="U48" s="2" t="s">
        <v>3</v>
      </c>
    </row>
    <row r="49" spans="1:21" ht="15" customHeight="1">
      <c r="A49" s="18" t="s">
        <v>35</v>
      </c>
      <c r="B49" s="43">
        <v>110.2</v>
      </c>
      <c r="C49" s="10">
        <v>110.2</v>
      </c>
      <c r="D49" s="10">
        <v>124.3</v>
      </c>
      <c r="E49" s="10">
        <v>86.2</v>
      </c>
      <c r="F49" s="10">
        <v>107.5</v>
      </c>
      <c r="G49" s="10">
        <v>114.3</v>
      </c>
      <c r="H49" s="10">
        <v>112.2</v>
      </c>
      <c r="I49" s="10">
        <v>122.5</v>
      </c>
      <c r="J49" s="10">
        <v>114</v>
      </c>
      <c r="K49" s="10">
        <v>68.4</v>
      </c>
      <c r="L49" s="10">
        <v>94.1</v>
      </c>
      <c r="M49" s="10">
        <v>138.8</v>
      </c>
      <c r="N49" s="10">
        <v>101.6</v>
      </c>
      <c r="O49" s="10">
        <v>89.4</v>
      </c>
      <c r="P49" s="10">
        <v>98.8</v>
      </c>
      <c r="Q49" s="10">
        <v>59.5</v>
      </c>
      <c r="R49" s="10">
        <v>106.9</v>
      </c>
      <c r="S49" s="10">
        <v>104.3</v>
      </c>
      <c r="T49" s="10">
        <v>95.6</v>
      </c>
      <c r="U49" s="2" t="s">
        <v>3</v>
      </c>
    </row>
    <row r="50" spans="1:21" ht="15" customHeight="1">
      <c r="A50" s="18" t="s">
        <v>36</v>
      </c>
      <c r="B50" s="43">
        <v>114.6</v>
      </c>
      <c r="C50" s="10">
        <v>114.6</v>
      </c>
      <c r="D50" s="10">
        <v>123.7</v>
      </c>
      <c r="E50" s="10">
        <v>84</v>
      </c>
      <c r="F50" s="10">
        <v>106.9</v>
      </c>
      <c r="G50" s="10">
        <v>119.7</v>
      </c>
      <c r="H50" s="10">
        <v>125</v>
      </c>
      <c r="I50" s="10">
        <v>115.3</v>
      </c>
      <c r="J50" s="10">
        <v>114.5</v>
      </c>
      <c r="K50" s="10">
        <v>77.1</v>
      </c>
      <c r="L50" s="10">
        <v>93.5</v>
      </c>
      <c r="M50" s="10">
        <v>155.3</v>
      </c>
      <c r="N50" s="10">
        <v>103.9</v>
      </c>
      <c r="O50" s="10">
        <v>89.2</v>
      </c>
      <c r="P50" s="10">
        <v>97</v>
      </c>
      <c r="Q50" s="10">
        <v>80.4</v>
      </c>
      <c r="R50" s="10">
        <v>110.2</v>
      </c>
      <c r="S50" s="10">
        <v>101.5</v>
      </c>
      <c r="T50" s="10">
        <v>79.5</v>
      </c>
      <c r="U50" s="2" t="s">
        <v>3</v>
      </c>
    </row>
    <row r="51" spans="1:21" ht="15" customHeight="1">
      <c r="A51" s="18" t="s">
        <v>37</v>
      </c>
      <c r="B51" s="43">
        <v>108.7</v>
      </c>
      <c r="C51" s="10">
        <v>108.7</v>
      </c>
      <c r="D51" s="10">
        <v>126.2</v>
      </c>
      <c r="E51" s="10">
        <v>68</v>
      </c>
      <c r="F51" s="10">
        <v>96.3</v>
      </c>
      <c r="G51" s="10">
        <v>115.1</v>
      </c>
      <c r="H51" s="10">
        <v>115.6</v>
      </c>
      <c r="I51" s="10">
        <v>120.2</v>
      </c>
      <c r="J51" s="10">
        <v>114</v>
      </c>
      <c r="K51" s="10">
        <v>93.9</v>
      </c>
      <c r="L51" s="10">
        <v>96.1</v>
      </c>
      <c r="M51" s="10">
        <v>129.6</v>
      </c>
      <c r="N51" s="10">
        <v>101.1</v>
      </c>
      <c r="O51" s="10">
        <v>101.7</v>
      </c>
      <c r="P51" s="10">
        <v>96.3</v>
      </c>
      <c r="Q51" s="10">
        <v>77.1</v>
      </c>
      <c r="R51" s="10">
        <v>107.2</v>
      </c>
      <c r="S51" s="10">
        <v>96.9</v>
      </c>
      <c r="T51" s="10">
        <v>66.9</v>
      </c>
      <c r="U51" s="2" t="s">
        <v>3</v>
      </c>
    </row>
    <row r="52" spans="1:21" ht="15" customHeight="1">
      <c r="A52" s="18" t="s">
        <v>38</v>
      </c>
      <c r="B52" s="43">
        <v>110.1</v>
      </c>
      <c r="C52" s="10">
        <v>110.1</v>
      </c>
      <c r="D52" s="10">
        <v>116.7</v>
      </c>
      <c r="E52" s="10">
        <v>74.5</v>
      </c>
      <c r="F52" s="10">
        <v>95.6</v>
      </c>
      <c r="G52" s="10">
        <v>114.5</v>
      </c>
      <c r="H52" s="10">
        <v>120.5</v>
      </c>
      <c r="I52" s="10">
        <v>114.2</v>
      </c>
      <c r="J52" s="10">
        <v>91.2</v>
      </c>
      <c r="K52" s="10">
        <v>83.2</v>
      </c>
      <c r="L52" s="10">
        <v>93.3</v>
      </c>
      <c r="M52" s="10">
        <v>139.1</v>
      </c>
      <c r="N52" s="10">
        <v>100.7</v>
      </c>
      <c r="O52" s="10">
        <v>93.1</v>
      </c>
      <c r="P52" s="10">
        <v>95</v>
      </c>
      <c r="Q52" s="10">
        <v>80.2</v>
      </c>
      <c r="R52" s="10">
        <v>100.3</v>
      </c>
      <c r="S52" s="10">
        <v>100</v>
      </c>
      <c r="T52" s="10">
        <v>90.9</v>
      </c>
      <c r="U52" s="2" t="s">
        <v>3</v>
      </c>
    </row>
    <row r="53" spans="1:21" ht="15" customHeight="1">
      <c r="A53" s="18" t="s">
        <v>39</v>
      </c>
      <c r="B53" s="43">
        <v>119.4</v>
      </c>
      <c r="C53" s="10">
        <v>119.5</v>
      </c>
      <c r="D53" s="10">
        <v>124.2</v>
      </c>
      <c r="E53" s="10">
        <v>79.6</v>
      </c>
      <c r="F53" s="10">
        <v>108.1</v>
      </c>
      <c r="G53" s="10">
        <v>129.2</v>
      </c>
      <c r="H53" s="10">
        <v>127.6</v>
      </c>
      <c r="I53" s="10">
        <v>134.7</v>
      </c>
      <c r="J53" s="10">
        <v>116.7</v>
      </c>
      <c r="K53" s="10">
        <v>136.1</v>
      </c>
      <c r="L53" s="10">
        <v>95.7</v>
      </c>
      <c r="M53" s="10">
        <v>162.4</v>
      </c>
      <c r="N53" s="10">
        <v>102.1</v>
      </c>
      <c r="O53" s="10">
        <v>95.4</v>
      </c>
      <c r="P53" s="10">
        <v>96.1</v>
      </c>
      <c r="Q53" s="10">
        <v>86.7</v>
      </c>
      <c r="R53" s="10">
        <v>104.4</v>
      </c>
      <c r="S53" s="10">
        <v>109.9</v>
      </c>
      <c r="T53" s="10">
        <v>85.2</v>
      </c>
      <c r="U53" s="2" t="s">
        <v>3</v>
      </c>
    </row>
    <row r="54" spans="1:21" ht="15" customHeight="1">
      <c r="A54" s="18" t="s">
        <v>40</v>
      </c>
      <c r="B54" s="43">
        <v>120.3</v>
      </c>
      <c r="C54" s="10">
        <v>120.4</v>
      </c>
      <c r="D54" s="10">
        <v>131.4</v>
      </c>
      <c r="E54" s="10">
        <v>81.2</v>
      </c>
      <c r="F54" s="10">
        <v>92.7</v>
      </c>
      <c r="G54" s="10">
        <v>136.4</v>
      </c>
      <c r="H54" s="10">
        <v>134.9</v>
      </c>
      <c r="I54" s="10">
        <v>139.6</v>
      </c>
      <c r="J54" s="10">
        <v>126.7</v>
      </c>
      <c r="K54" s="10">
        <v>90.9</v>
      </c>
      <c r="L54" s="10">
        <v>94.6</v>
      </c>
      <c r="M54" s="10">
        <v>165</v>
      </c>
      <c r="N54" s="10">
        <v>97.5</v>
      </c>
      <c r="O54" s="10">
        <v>95.3</v>
      </c>
      <c r="P54" s="10">
        <v>96.2</v>
      </c>
      <c r="Q54" s="10">
        <v>72.9</v>
      </c>
      <c r="R54" s="10">
        <v>101.3</v>
      </c>
      <c r="S54" s="10">
        <v>95.8</v>
      </c>
      <c r="T54" s="10">
        <v>82.3</v>
      </c>
      <c r="U54" s="2" t="s">
        <v>3</v>
      </c>
    </row>
    <row r="55" spans="1:21" ht="15" customHeight="1">
      <c r="A55" s="19" t="s">
        <v>41</v>
      </c>
      <c r="B55" s="44">
        <v>118.3</v>
      </c>
      <c r="C55" s="11">
        <v>118.4</v>
      </c>
      <c r="D55" s="11">
        <v>138.1</v>
      </c>
      <c r="E55" s="11">
        <v>82.6</v>
      </c>
      <c r="F55" s="11">
        <v>93.2</v>
      </c>
      <c r="G55" s="11">
        <v>132.1</v>
      </c>
      <c r="H55" s="11">
        <v>124.4</v>
      </c>
      <c r="I55" s="11">
        <v>139.7</v>
      </c>
      <c r="J55" s="11">
        <v>145</v>
      </c>
      <c r="K55" s="11">
        <v>119.2</v>
      </c>
      <c r="L55" s="11">
        <v>95.7</v>
      </c>
      <c r="M55" s="11">
        <v>147.2</v>
      </c>
      <c r="N55" s="11">
        <v>94.4</v>
      </c>
      <c r="O55" s="11">
        <v>94.6</v>
      </c>
      <c r="P55" s="11">
        <v>96</v>
      </c>
      <c r="Q55" s="11">
        <v>64.2</v>
      </c>
      <c r="R55" s="11">
        <v>99.7</v>
      </c>
      <c r="S55" s="11">
        <v>97.1</v>
      </c>
      <c r="T55" s="11">
        <v>89.8</v>
      </c>
      <c r="U55" s="11" t="s">
        <v>3</v>
      </c>
    </row>
    <row r="56" spans="1:21" ht="15" customHeight="1">
      <c r="A56" s="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16" ht="15" customHeight="1">
      <c r="A57" s="12" t="s">
        <v>19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ht="15" customHeight="1">
      <c r="A58" s="4" t="s">
        <v>20</v>
      </c>
    </row>
    <row r="60" ht="14.25">
      <c r="A60" s="13"/>
    </row>
    <row r="61" ht="14.25">
      <c r="A61" s="13"/>
    </row>
    <row r="62" ht="14.25">
      <c r="A62" s="13"/>
    </row>
    <row r="63" ht="14.25">
      <c r="A63" s="13"/>
    </row>
    <row r="64" ht="14.25">
      <c r="A64" s="16" t="s">
        <v>44</v>
      </c>
    </row>
    <row r="65" ht="14.25">
      <c r="A65" s="17" t="s">
        <v>45</v>
      </c>
    </row>
    <row r="66" ht="14.25">
      <c r="A66" s="17" t="s">
        <v>45</v>
      </c>
    </row>
    <row r="67" ht="14.25">
      <c r="A67" s="17" t="s">
        <v>46</v>
      </c>
    </row>
    <row r="68" ht="14.25">
      <c r="A68" s="17" t="s">
        <v>45</v>
      </c>
    </row>
    <row r="69" ht="14.25">
      <c r="A69" s="17" t="s">
        <v>46</v>
      </c>
    </row>
    <row r="70" ht="14.25">
      <c r="A70" s="17" t="s">
        <v>45</v>
      </c>
    </row>
    <row r="71" ht="14.25">
      <c r="A71" s="17" t="s">
        <v>45</v>
      </c>
    </row>
    <row r="72" ht="14.25">
      <c r="A72" s="17" t="s">
        <v>45</v>
      </c>
    </row>
    <row r="73" ht="14.25">
      <c r="A73" s="17" t="s">
        <v>45</v>
      </c>
    </row>
    <row r="74" ht="14.25">
      <c r="A74" s="17" t="s">
        <v>45</v>
      </c>
    </row>
    <row r="75" ht="14.25">
      <c r="A75" s="17" t="s">
        <v>45</v>
      </c>
    </row>
    <row r="76" ht="14.25">
      <c r="A76" s="13"/>
    </row>
    <row r="77" ht="14.25">
      <c r="A77" s="13"/>
    </row>
    <row r="78" ht="14.25">
      <c r="A78" s="13"/>
    </row>
    <row r="79" ht="14.25">
      <c r="A79" s="13"/>
    </row>
    <row r="80" ht="14.25">
      <c r="A80" s="13"/>
    </row>
    <row r="81" ht="14.25">
      <c r="A81" s="13"/>
    </row>
    <row r="82" ht="14.25">
      <c r="A82" s="13"/>
    </row>
    <row r="83" ht="14.25">
      <c r="A83" s="13"/>
    </row>
    <row r="84" ht="14.25">
      <c r="A84" s="13"/>
    </row>
    <row r="85" ht="14.25">
      <c r="A85" s="13"/>
    </row>
    <row r="86" ht="14.25">
      <c r="A86" s="13"/>
    </row>
    <row r="87" ht="14.25">
      <c r="A87" s="13"/>
    </row>
    <row r="88" ht="14.25">
      <c r="A88" s="13"/>
    </row>
    <row r="89" ht="14.25">
      <c r="A89" s="13"/>
    </row>
    <row r="90" ht="14.25">
      <c r="A90" s="13"/>
    </row>
    <row r="91" ht="14.25">
      <c r="A91" s="13"/>
    </row>
    <row r="92" ht="14.25">
      <c r="A92" s="13"/>
    </row>
    <row r="93" ht="14.25">
      <c r="A93" s="13"/>
    </row>
    <row r="94" ht="14.25">
      <c r="A94" s="13"/>
    </row>
    <row r="95" ht="14.25">
      <c r="A95" s="13"/>
    </row>
    <row r="96" ht="14.25">
      <c r="A96" s="13"/>
    </row>
    <row r="97" ht="14.25">
      <c r="A97" s="13"/>
    </row>
    <row r="98" ht="14.25">
      <c r="A98" s="13"/>
    </row>
    <row r="99" ht="14.25">
      <c r="A99" s="13"/>
    </row>
    <row r="100" ht="14.25">
      <c r="A100" s="13"/>
    </row>
    <row r="101" ht="14.25">
      <c r="A101" s="13"/>
    </row>
    <row r="102" ht="14.25">
      <c r="A102" s="13"/>
    </row>
    <row r="103" ht="14.25">
      <c r="A103" s="13"/>
    </row>
    <row r="104" ht="14.25">
      <c r="A104" s="13"/>
    </row>
    <row r="105" ht="14.25">
      <c r="A105" s="13"/>
    </row>
    <row r="106" ht="14.25">
      <c r="A106" s="13"/>
    </row>
    <row r="107" ht="14.25">
      <c r="A107" s="13"/>
    </row>
    <row r="108" ht="14.25">
      <c r="A108" s="13"/>
    </row>
    <row r="109" ht="14.25">
      <c r="A109" s="13"/>
    </row>
    <row r="110" ht="14.25">
      <c r="A110" s="13"/>
    </row>
    <row r="111" ht="14.25">
      <c r="A111" s="13"/>
    </row>
    <row r="112" ht="14.25">
      <c r="A112" s="13"/>
    </row>
    <row r="113" ht="14.25">
      <c r="A113" s="13"/>
    </row>
    <row r="114" ht="14.25">
      <c r="A114" s="13"/>
    </row>
    <row r="115" ht="14.25">
      <c r="A115" s="13"/>
    </row>
    <row r="116" ht="14.25">
      <c r="A116" s="13"/>
    </row>
    <row r="117" ht="14.25">
      <c r="A117" s="13"/>
    </row>
    <row r="118" ht="14.25">
      <c r="A118" s="13"/>
    </row>
    <row r="119" ht="14.25">
      <c r="A119" s="13"/>
    </row>
    <row r="120" ht="14.25">
      <c r="A120" s="13"/>
    </row>
    <row r="121" ht="14.25">
      <c r="A121" s="13"/>
    </row>
    <row r="122" ht="14.25">
      <c r="A122" s="13"/>
    </row>
    <row r="123" ht="14.25">
      <c r="A123" s="13"/>
    </row>
    <row r="124" ht="14.25">
      <c r="A124" s="13"/>
    </row>
    <row r="125" ht="14.25">
      <c r="A125" s="13"/>
    </row>
    <row r="126" ht="14.25">
      <c r="A126" s="13"/>
    </row>
    <row r="127" ht="14.25">
      <c r="A127" s="13"/>
    </row>
    <row r="128" ht="14.25">
      <c r="A128" s="13"/>
    </row>
    <row r="129" ht="14.25">
      <c r="A129" s="13"/>
    </row>
    <row r="130" ht="14.25">
      <c r="A130" s="13"/>
    </row>
    <row r="131" ht="14.25">
      <c r="A131" s="13"/>
    </row>
    <row r="132" ht="14.25">
      <c r="A132" s="13"/>
    </row>
    <row r="133" ht="14.25">
      <c r="A133" s="13"/>
    </row>
    <row r="134" ht="14.25">
      <c r="A134" s="13"/>
    </row>
    <row r="135" ht="14.25">
      <c r="A135" s="13"/>
    </row>
    <row r="136" ht="14.25">
      <c r="A136" s="13"/>
    </row>
    <row r="137" ht="14.25">
      <c r="A137" s="13"/>
    </row>
    <row r="138" ht="14.25">
      <c r="A138" s="13"/>
    </row>
    <row r="139" ht="14.25">
      <c r="A139" s="13"/>
    </row>
    <row r="140" ht="14.25">
      <c r="A140" s="13"/>
    </row>
    <row r="141" ht="14.25">
      <c r="A141" s="13"/>
    </row>
    <row r="142" ht="14.25">
      <c r="A142" s="13"/>
    </row>
    <row r="143" ht="14.25">
      <c r="A143" s="13"/>
    </row>
    <row r="144" ht="14.25">
      <c r="A144" s="13"/>
    </row>
    <row r="145" ht="14.25">
      <c r="A145" s="13"/>
    </row>
    <row r="146" ht="14.25">
      <c r="A146" s="13"/>
    </row>
    <row r="147" ht="14.25">
      <c r="A147" s="13"/>
    </row>
    <row r="148" ht="14.25">
      <c r="A148" s="13"/>
    </row>
    <row r="149" ht="14.25">
      <c r="A149" s="13"/>
    </row>
    <row r="150" ht="14.25">
      <c r="A150" s="13"/>
    </row>
    <row r="151" ht="14.25">
      <c r="A151" s="13"/>
    </row>
    <row r="152" ht="14.25">
      <c r="A152" s="13"/>
    </row>
    <row r="153" ht="14.25">
      <c r="A153" s="13"/>
    </row>
    <row r="154" ht="14.25">
      <c r="A154" s="13"/>
    </row>
    <row r="155" ht="14.25">
      <c r="A155" s="13"/>
    </row>
    <row r="156" ht="14.25">
      <c r="A156" s="13"/>
    </row>
    <row r="157" ht="14.25">
      <c r="A157" s="13"/>
    </row>
    <row r="158" ht="14.25">
      <c r="A158" s="13"/>
    </row>
    <row r="159" ht="14.25">
      <c r="A159" s="13"/>
    </row>
    <row r="160" ht="14.25">
      <c r="A160" s="13"/>
    </row>
    <row r="161" ht="14.25">
      <c r="A161" s="13"/>
    </row>
    <row r="162" ht="14.25">
      <c r="A162" s="13"/>
    </row>
    <row r="163" ht="14.25">
      <c r="A163" s="13"/>
    </row>
    <row r="164" ht="14.25">
      <c r="A164" s="13"/>
    </row>
    <row r="165" ht="14.25">
      <c r="A165" s="13"/>
    </row>
    <row r="166" ht="14.25">
      <c r="A166" s="13"/>
    </row>
    <row r="167" ht="14.25">
      <c r="A167" s="13"/>
    </row>
    <row r="168" ht="14.25">
      <c r="A168" s="13"/>
    </row>
    <row r="169" ht="14.25">
      <c r="A169" s="13"/>
    </row>
    <row r="170" ht="14.25">
      <c r="A170" s="13"/>
    </row>
    <row r="171" ht="14.25">
      <c r="A171" s="13"/>
    </row>
    <row r="172" ht="14.25">
      <c r="A172" s="13"/>
    </row>
    <row r="173" ht="14.25">
      <c r="A173" s="13"/>
    </row>
    <row r="174" ht="14.25">
      <c r="A174" s="13"/>
    </row>
    <row r="175" ht="14.25">
      <c r="A175" s="13"/>
    </row>
    <row r="176" ht="14.25">
      <c r="A176" s="13"/>
    </row>
    <row r="177" ht="14.25">
      <c r="A177" s="13"/>
    </row>
    <row r="178" ht="14.25">
      <c r="A178" s="13"/>
    </row>
    <row r="179" ht="14.25">
      <c r="A179" s="13"/>
    </row>
    <row r="180" ht="14.25">
      <c r="A180" s="13"/>
    </row>
    <row r="181" ht="14.25">
      <c r="A181" s="13"/>
    </row>
    <row r="182" ht="14.25">
      <c r="A182" s="13"/>
    </row>
    <row r="183" ht="14.25">
      <c r="A183" s="13"/>
    </row>
    <row r="184" ht="14.25">
      <c r="A184" s="13"/>
    </row>
    <row r="185" ht="14.25">
      <c r="A185" s="13"/>
    </row>
    <row r="186" ht="14.25">
      <c r="A186" s="13"/>
    </row>
    <row r="187" ht="14.25">
      <c r="A187" s="13"/>
    </row>
    <row r="188" ht="14.25">
      <c r="A188" s="13"/>
    </row>
    <row r="189" ht="14.25">
      <c r="A189" s="13"/>
    </row>
    <row r="190" ht="14.25">
      <c r="A190" s="13"/>
    </row>
    <row r="191" ht="14.25">
      <c r="A191" s="13"/>
    </row>
    <row r="192" ht="14.25">
      <c r="A192" s="13"/>
    </row>
    <row r="193" ht="14.25">
      <c r="A193" s="13"/>
    </row>
    <row r="194" ht="14.25">
      <c r="A194" s="13"/>
    </row>
    <row r="195" ht="14.25">
      <c r="A195" s="13"/>
    </row>
    <row r="196" ht="14.25">
      <c r="A196" s="13"/>
    </row>
    <row r="197" ht="14.25">
      <c r="A197" s="13"/>
    </row>
    <row r="198" ht="14.25">
      <c r="A198" s="13"/>
    </row>
    <row r="199" ht="14.25">
      <c r="A199" s="13"/>
    </row>
    <row r="200" ht="14.25">
      <c r="A200" s="13"/>
    </row>
    <row r="201" ht="14.25">
      <c r="A201" s="13"/>
    </row>
    <row r="202" ht="14.25">
      <c r="A202" s="13"/>
    </row>
    <row r="203" ht="14.25">
      <c r="A203" s="13"/>
    </row>
    <row r="204" ht="14.25">
      <c r="A204" s="13"/>
    </row>
    <row r="205" ht="14.25">
      <c r="A205" s="13"/>
    </row>
    <row r="206" ht="14.25">
      <c r="A206" s="13"/>
    </row>
    <row r="207" ht="14.25">
      <c r="A207" s="13"/>
    </row>
    <row r="208" ht="14.25">
      <c r="A208" s="13"/>
    </row>
    <row r="209" ht="14.25">
      <c r="A209" s="13"/>
    </row>
    <row r="210" ht="14.25">
      <c r="A210" s="13"/>
    </row>
    <row r="211" ht="14.25">
      <c r="A211" s="13"/>
    </row>
    <row r="212" ht="14.25">
      <c r="A212" s="13"/>
    </row>
    <row r="213" ht="14.25">
      <c r="A213" s="13"/>
    </row>
    <row r="214" ht="14.25">
      <c r="A214" s="13"/>
    </row>
    <row r="215" ht="14.25">
      <c r="A215" s="13"/>
    </row>
    <row r="216" ht="14.25">
      <c r="A216" s="13"/>
    </row>
    <row r="217" ht="14.25">
      <c r="A217" s="13"/>
    </row>
    <row r="218" ht="14.25">
      <c r="A218" s="13"/>
    </row>
    <row r="219" ht="14.25">
      <c r="A219" s="13"/>
    </row>
    <row r="220" ht="14.25">
      <c r="A220" s="13"/>
    </row>
    <row r="221" ht="14.25">
      <c r="A221" s="13"/>
    </row>
    <row r="222" ht="14.25">
      <c r="A222" s="13"/>
    </row>
    <row r="223" ht="14.25">
      <c r="A223" s="13"/>
    </row>
    <row r="224" ht="14.25">
      <c r="A224" s="13"/>
    </row>
    <row r="225" ht="14.25">
      <c r="A225" s="13"/>
    </row>
    <row r="226" ht="14.25">
      <c r="A226" s="13"/>
    </row>
    <row r="227" ht="14.25">
      <c r="A227" s="13"/>
    </row>
    <row r="228" ht="14.25">
      <c r="A228" s="13"/>
    </row>
    <row r="229" ht="14.25">
      <c r="A229" s="13"/>
    </row>
    <row r="230" ht="14.25">
      <c r="A230" s="13"/>
    </row>
    <row r="231" ht="14.25">
      <c r="A231" s="13"/>
    </row>
    <row r="232" ht="14.25">
      <c r="A232" s="13"/>
    </row>
    <row r="233" ht="14.25">
      <c r="A233" s="13"/>
    </row>
    <row r="234" ht="14.25">
      <c r="A234" s="13"/>
    </row>
    <row r="235" ht="14.25">
      <c r="A235" s="13"/>
    </row>
    <row r="236" ht="14.25">
      <c r="A236" s="13"/>
    </row>
    <row r="237" ht="14.25">
      <c r="A237" s="13"/>
    </row>
    <row r="238" ht="14.25">
      <c r="A238" s="13"/>
    </row>
    <row r="239" ht="14.25">
      <c r="A239" s="13"/>
    </row>
    <row r="240" ht="14.25">
      <c r="A240" s="13"/>
    </row>
    <row r="241" ht="14.25">
      <c r="A241" s="13"/>
    </row>
    <row r="242" ht="14.25">
      <c r="A242" s="13"/>
    </row>
    <row r="243" ht="14.25">
      <c r="A243" s="13"/>
    </row>
    <row r="244" ht="14.25">
      <c r="A244" s="13"/>
    </row>
    <row r="245" ht="14.25">
      <c r="A245" s="13"/>
    </row>
    <row r="246" ht="14.25">
      <c r="A246" s="13"/>
    </row>
    <row r="247" ht="14.25">
      <c r="A247" s="13"/>
    </row>
    <row r="248" ht="14.25">
      <c r="A248" s="13"/>
    </row>
    <row r="249" ht="14.25">
      <c r="A249" s="13"/>
    </row>
    <row r="250" ht="14.25">
      <c r="A250" s="13"/>
    </row>
    <row r="251" ht="14.25">
      <c r="A251" s="13"/>
    </row>
    <row r="252" ht="14.25">
      <c r="A252" s="13"/>
    </row>
    <row r="253" ht="14.25">
      <c r="A253" s="13"/>
    </row>
    <row r="254" ht="14.25">
      <c r="A254" s="13"/>
    </row>
    <row r="255" ht="14.25">
      <c r="A255" s="13"/>
    </row>
    <row r="256" ht="14.25">
      <c r="A256" s="13"/>
    </row>
    <row r="257" ht="14.25">
      <c r="A257" s="13"/>
    </row>
    <row r="258" ht="14.25">
      <c r="A258" s="13"/>
    </row>
    <row r="259" ht="14.25">
      <c r="A259" s="13"/>
    </row>
    <row r="260" ht="14.25">
      <c r="A260" s="13"/>
    </row>
    <row r="261" ht="14.25">
      <c r="A261" s="13"/>
    </row>
    <row r="262" ht="14.25">
      <c r="A262" s="13"/>
    </row>
    <row r="263" ht="14.25">
      <c r="A263" s="13"/>
    </row>
    <row r="264" ht="14.25">
      <c r="A264" s="13"/>
    </row>
    <row r="265" ht="14.25">
      <c r="A265" s="13"/>
    </row>
    <row r="266" ht="14.25">
      <c r="A266" s="13"/>
    </row>
    <row r="267" ht="14.25">
      <c r="A267" s="13"/>
    </row>
    <row r="268" ht="14.25">
      <c r="A268" s="13"/>
    </row>
    <row r="269" ht="14.25">
      <c r="A269" s="13"/>
    </row>
    <row r="270" ht="14.25">
      <c r="A270" s="13"/>
    </row>
    <row r="271" ht="14.25">
      <c r="A271" s="13"/>
    </row>
    <row r="272" ht="14.25">
      <c r="A272" s="13"/>
    </row>
    <row r="273" ht="14.25">
      <c r="A273" s="13"/>
    </row>
    <row r="274" ht="14.25">
      <c r="A274" s="13"/>
    </row>
    <row r="275" ht="14.25">
      <c r="A275" s="13"/>
    </row>
    <row r="276" ht="14.25">
      <c r="A276" s="13"/>
    </row>
    <row r="277" ht="14.25">
      <c r="A277" s="13"/>
    </row>
    <row r="278" ht="14.25">
      <c r="A278" s="13"/>
    </row>
    <row r="279" ht="14.25">
      <c r="A279" s="13"/>
    </row>
    <row r="280" ht="14.25">
      <c r="A280" s="13"/>
    </row>
    <row r="281" ht="14.25">
      <c r="A281" s="13"/>
    </row>
    <row r="282" ht="14.25">
      <c r="A282" s="13"/>
    </row>
    <row r="283" ht="14.25">
      <c r="A283" s="13"/>
    </row>
    <row r="284" ht="14.25">
      <c r="A284" s="13"/>
    </row>
    <row r="285" ht="14.25">
      <c r="A285" s="13"/>
    </row>
    <row r="286" ht="14.25">
      <c r="A286" s="13"/>
    </row>
    <row r="287" ht="14.25">
      <c r="A287" s="13"/>
    </row>
    <row r="288" ht="14.25">
      <c r="A288" s="13"/>
    </row>
    <row r="289" ht="14.25">
      <c r="A289" s="13"/>
    </row>
    <row r="290" ht="14.25">
      <c r="A290" s="13"/>
    </row>
    <row r="291" ht="14.25">
      <c r="A291" s="13"/>
    </row>
    <row r="292" ht="14.25">
      <c r="A292" s="13"/>
    </row>
    <row r="293" ht="14.25">
      <c r="A293" s="13"/>
    </row>
    <row r="294" ht="14.25">
      <c r="A294" s="13"/>
    </row>
    <row r="295" ht="14.25">
      <c r="A295" s="13"/>
    </row>
    <row r="296" ht="14.25">
      <c r="A296" s="13"/>
    </row>
    <row r="297" ht="14.25">
      <c r="A297" s="13"/>
    </row>
    <row r="298" ht="14.25">
      <c r="A298" s="13"/>
    </row>
    <row r="299" ht="14.25">
      <c r="A299" s="13"/>
    </row>
    <row r="300" ht="14.25">
      <c r="A300" s="13"/>
    </row>
    <row r="301" ht="14.25">
      <c r="A301" s="13"/>
    </row>
    <row r="302" ht="14.25">
      <c r="A302" s="13"/>
    </row>
    <row r="303" ht="14.25">
      <c r="A303" s="13"/>
    </row>
    <row r="304" ht="14.25">
      <c r="A304" s="13"/>
    </row>
    <row r="305" ht="14.25">
      <c r="A305" s="13"/>
    </row>
    <row r="306" ht="14.25">
      <c r="A306" s="13"/>
    </row>
    <row r="307" ht="14.25">
      <c r="A307" s="13"/>
    </row>
    <row r="308" ht="14.25">
      <c r="A308" s="13"/>
    </row>
    <row r="309" ht="14.25">
      <c r="A309" s="13"/>
    </row>
    <row r="310" ht="14.25">
      <c r="A310" s="13"/>
    </row>
    <row r="311" ht="14.25">
      <c r="A311" s="13"/>
    </row>
    <row r="312" ht="14.25">
      <c r="A312" s="13"/>
    </row>
    <row r="313" ht="14.25">
      <c r="A313" s="13"/>
    </row>
    <row r="314" ht="14.25">
      <c r="A314" s="13"/>
    </row>
    <row r="315" ht="14.25">
      <c r="A315" s="13"/>
    </row>
    <row r="316" ht="14.25">
      <c r="A316" s="13"/>
    </row>
    <row r="317" ht="14.25">
      <c r="A317" s="13"/>
    </row>
    <row r="318" ht="14.25">
      <c r="A318" s="13"/>
    </row>
    <row r="319" ht="14.25">
      <c r="A319" s="13"/>
    </row>
    <row r="320" ht="14.25">
      <c r="A320" s="13"/>
    </row>
    <row r="321" ht="14.25">
      <c r="A321" s="13"/>
    </row>
    <row r="322" ht="14.25">
      <c r="A322" s="13"/>
    </row>
    <row r="323" ht="14.25">
      <c r="A323" s="13"/>
    </row>
    <row r="324" ht="14.25">
      <c r="A324" s="13"/>
    </row>
    <row r="325" ht="14.25">
      <c r="A325" s="13"/>
    </row>
    <row r="326" ht="14.25">
      <c r="A326" s="13"/>
    </row>
    <row r="327" ht="14.25">
      <c r="A327" s="13"/>
    </row>
    <row r="328" ht="14.25">
      <c r="A328" s="13"/>
    </row>
    <row r="329" ht="14.25">
      <c r="A329" s="13"/>
    </row>
    <row r="330" ht="14.25">
      <c r="A330" s="13"/>
    </row>
    <row r="331" ht="14.25">
      <c r="A331" s="13"/>
    </row>
    <row r="332" ht="14.25">
      <c r="A332" s="13"/>
    </row>
    <row r="333" ht="14.25">
      <c r="A333" s="13"/>
    </row>
    <row r="334" ht="14.25">
      <c r="A334" s="13"/>
    </row>
    <row r="335" ht="14.25">
      <c r="A335" s="13"/>
    </row>
    <row r="336" ht="14.25">
      <c r="A336" s="13"/>
    </row>
    <row r="337" ht="14.25">
      <c r="A337" s="13"/>
    </row>
    <row r="338" ht="14.25">
      <c r="A338" s="13"/>
    </row>
    <row r="339" ht="14.25">
      <c r="A339" s="13"/>
    </row>
    <row r="340" ht="14.25">
      <c r="A340" s="13"/>
    </row>
    <row r="341" ht="14.25">
      <c r="A341" s="13"/>
    </row>
    <row r="342" ht="14.25">
      <c r="A342" s="13"/>
    </row>
    <row r="343" ht="14.25">
      <c r="A343" s="13"/>
    </row>
    <row r="344" ht="14.25">
      <c r="A344" s="13"/>
    </row>
    <row r="345" ht="14.25">
      <c r="A345" s="13"/>
    </row>
    <row r="346" ht="14.25">
      <c r="A346" s="13"/>
    </row>
    <row r="347" ht="14.25">
      <c r="A347" s="13"/>
    </row>
    <row r="348" ht="14.25">
      <c r="A348" s="13"/>
    </row>
    <row r="349" ht="14.25">
      <c r="A349" s="13"/>
    </row>
    <row r="350" ht="14.25">
      <c r="A350" s="13"/>
    </row>
    <row r="351" ht="14.25">
      <c r="A351" s="13"/>
    </row>
    <row r="352" ht="14.25">
      <c r="A352" s="13"/>
    </row>
    <row r="353" ht="14.25">
      <c r="A353" s="13"/>
    </row>
    <row r="354" ht="14.25">
      <c r="A354" s="13"/>
    </row>
    <row r="355" ht="14.25">
      <c r="A355" s="13"/>
    </row>
    <row r="356" ht="14.25">
      <c r="A356" s="13"/>
    </row>
    <row r="357" ht="14.25">
      <c r="A357" s="13"/>
    </row>
    <row r="358" ht="14.25">
      <c r="A358" s="13"/>
    </row>
    <row r="359" ht="14.25">
      <c r="A359" s="13"/>
    </row>
    <row r="360" ht="14.25">
      <c r="A360" s="13"/>
    </row>
    <row r="361" ht="14.25">
      <c r="A361" s="13"/>
    </row>
    <row r="362" ht="14.25">
      <c r="A362" s="13"/>
    </row>
    <row r="363" ht="14.25">
      <c r="A363" s="13"/>
    </row>
    <row r="364" ht="14.25">
      <c r="A364" s="13"/>
    </row>
    <row r="365" ht="14.25">
      <c r="A365" s="13"/>
    </row>
    <row r="366" ht="14.25">
      <c r="A366" s="13"/>
    </row>
    <row r="367" ht="14.25">
      <c r="A367" s="13"/>
    </row>
    <row r="368" ht="14.25">
      <c r="A368" s="13"/>
    </row>
    <row r="369" ht="14.25">
      <c r="A369" s="13"/>
    </row>
    <row r="370" ht="14.25">
      <c r="A370" s="13"/>
    </row>
    <row r="371" ht="14.25">
      <c r="A371" s="13"/>
    </row>
    <row r="372" ht="14.25">
      <c r="A372" s="13"/>
    </row>
    <row r="373" ht="14.25">
      <c r="A373" s="13"/>
    </row>
    <row r="374" ht="14.25">
      <c r="A374" s="13"/>
    </row>
    <row r="375" ht="14.25">
      <c r="A375" s="13"/>
    </row>
    <row r="376" ht="14.25">
      <c r="A376" s="13"/>
    </row>
    <row r="377" ht="14.25">
      <c r="A377" s="13"/>
    </row>
    <row r="378" ht="14.25">
      <c r="A378" s="13"/>
    </row>
    <row r="379" ht="14.25">
      <c r="A379" s="13"/>
    </row>
    <row r="380" ht="14.25">
      <c r="A380" s="13"/>
    </row>
    <row r="381" ht="14.25">
      <c r="A381" s="13"/>
    </row>
    <row r="382" ht="14.25">
      <c r="A382" s="13"/>
    </row>
    <row r="383" ht="14.25">
      <c r="A383" s="13"/>
    </row>
    <row r="384" ht="14.25">
      <c r="A384" s="13"/>
    </row>
    <row r="385" ht="14.25">
      <c r="A385" s="13"/>
    </row>
    <row r="386" ht="14.25">
      <c r="A386" s="13"/>
    </row>
    <row r="387" ht="14.25">
      <c r="A387" s="13"/>
    </row>
    <row r="388" ht="14.25">
      <c r="A388" s="13"/>
    </row>
    <row r="389" ht="14.25">
      <c r="A389" s="13"/>
    </row>
    <row r="390" ht="14.25">
      <c r="A390" s="13"/>
    </row>
    <row r="391" ht="14.25">
      <c r="A391" s="13"/>
    </row>
    <row r="392" ht="14.25">
      <c r="A392" s="13"/>
    </row>
    <row r="393" ht="14.25">
      <c r="A393" s="13"/>
    </row>
    <row r="394" ht="14.25">
      <c r="A394" s="13"/>
    </row>
    <row r="395" ht="14.25">
      <c r="A395" s="13"/>
    </row>
    <row r="396" ht="14.25">
      <c r="A396" s="13"/>
    </row>
    <row r="397" ht="14.25">
      <c r="A397" s="13"/>
    </row>
    <row r="398" ht="14.25">
      <c r="A398" s="13"/>
    </row>
    <row r="399" ht="14.25">
      <c r="A399" s="13"/>
    </row>
    <row r="400" ht="14.25">
      <c r="A400" s="13"/>
    </row>
    <row r="401" ht="14.25">
      <c r="A401" s="13"/>
    </row>
    <row r="402" ht="14.25">
      <c r="A402" s="13"/>
    </row>
    <row r="403" ht="14.25">
      <c r="A403" s="13"/>
    </row>
    <row r="404" ht="14.25">
      <c r="A404" s="13"/>
    </row>
    <row r="405" ht="14.25">
      <c r="A405" s="13"/>
    </row>
    <row r="406" ht="14.25">
      <c r="A406" s="13"/>
    </row>
    <row r="407" ht="14.25">
      <c r="A407" s="13"/>
    </row>
    <row r="408" ht="14.25">
      <c r="A408" s="13"/>
    </row>
    <row r="409" ht="14.25">
      <c r="A409" s="13"/>
    </row>
    <row r="410" ht="14.25">
      <c r="A410" s="13"/>
    </row>
    <row r="411" ht="14.25">
      <c r="A411" s="13"/>
    </row>
    <row r="412" ht="14.25">
      <c r="A412" s="13"/>
    </row>
    <row r="413" ht="14.25">
      <c r="A413" s="13"/>
    </row>
    <row r="414" ht="14.25">
      <c r="A414" s="13"/>
    </row>
    <row r="415" ht="14.25">
      <c r="A415" s="13"/>
    </row>
    <row r="416" ht="14.25">
      <c r="A416" s="13"/>
    </row>
    <row r="417" ht="14.25">
      <c r="A417" s="13"/>
    </row>
    <row r="418" ht="14.25">
      <c r="A418" s="13"/>
    </row>
    <row r="419" ht="14.25">
      <c r="A419" s="13"/>
    </row>
    <row r="420" ht="14.25">
      <c r="A420" s="13"/>
    </row>
    <row r="421" ht="14.25">
      <c r="A421" s="13"/>
    </row>
    <row r="422" ht="14.25">
      <c r="A422" s="13"/>
    </row>
    <row r="423" ht="14.25">
      <c r="A423" s="13"/>
    </row>
    <row r="424" ht="14.25">
      <c r="A424" s="13"/>
    </row>
    <row r="425" ht="14.25">
      <c r="A425" s="13"/>
    </row>
    <row r="426" ht="14.25">
      <c r="A426" s="13"/>
    </row>
    <row r="427" ht="14.25">
      <c r="A427" s="13"/>
    </row>
    <row r="428" ht="14.25">
      <c r="A428" s="13"/>
    </row>
    <row r="429" ht="14.25">
      <c r="A429" s="13"/>
    </row>
    <row r="430" ht="14.25">
      <c r="A430" s="13"/>
    </row>
    <row r="431" ht="14.25">
      <c r="A431" s="13"/>
    </row>
    <row r="432" ht="14.25">
      <c r="A432" s="13"/>
    </row>
    <row r="433" ht="14.25">
      <c r="A433" s="13"/>
    </row>
    <row r="434" ht="14.25">
      <c r="A434" s="13"/>
    </row>
    <row r="435" ht="14.25">
      <c r="A435" s="13"/>
    </row>
    <row r="436" ht="14.25">
      <c r="A436" s="13"/>
    </row>
    <row r="437" ht="14.25">
      <c r="A437" s="13"/>
    </row>
    <row r="438" ht="14.25">
      <c r="A438" s="13"/>
    </row>
    <row r="439" ht="14.25">
      <c r="A439" s="13"/>
    </row>
    <row r="440" ht="14.25">
      <c r="A440" s="13"/>
    </row>
    <row r="441" ht="14.25">
      <c r="A441" s="13"/>
    </row>
    <row r="442" ht="14.25">
      <c r="A442" s="13"/>
    </row>
    <row r="443" ht="14.25">
      <c r="A443" s="13"/>
    </row>
    <row r="444" ht="14.25">
      <c r="A444" s="13"/>
    </row>
    <row r="445" ht="14.25">
      <c r="A445" s="13"/>
    </row>
    <row r="446" ht="14.25">
      <c r="A446" s="13"/>
    </row>
    <row r="447" ht="14.25">
      <c r="A447" s="13"/>
    </row>
    <row r="448" ht="14.25">
      <c r="A448" s="13"/>
    </row>
    <row r="449" ht="14.25">
      <c r="A449" s="13"/>
    </row>
    <row r="450" ht="14.25">
      <c r="A450" s="13"/>
    </row>
    <row r="451" ht="14.25">
      <c r="A451" s="13"/>
    </row>
    <row r="452" ht="14.25">
      <c r="A452" s="13"/>
    </row>
    <row r="453" ht="14.25">
      <c r="A453" s="13"/>
    </row>
    <row r="454" ht="14.25">
      <c r="A454" s="13"/>
    </row>
    <row r="455" ht="14.25">
      <c r="A455" s="13"/>
    </row>
    <row r="456" ht="14.25">
      <c r="A456" s="13"/>
    </row>
    <row r="457" ht="14.25">
      <c r="A457" s="13"/>
    </row>
    <row r="458" ht="14.25">
      <c r="A458" s="13"/>
    </row>
    <row r="459" ht="14.25">
      <c r="A459" s="13"/>
    </row>
    <row r="460" ht="14.25">
      <c r="A460" s="13"/>
    </row>
    <row r="461" ht="14.25">
      <c r="A461" s="13"/>
    </row>
    <row r="462" ht="14.25">
      <c r="A462" s="13"/>
    </row>
    <row r="463" ht="14.25">
      <c r="A463" s="13"/>
    </row>
    <row r="464" ht="14.25">
      <c r="A464" s="13"/>
    </row>
    <row r="465" ht="14.25">
      <c r="A465" s="13"/>
    </row>
    <row r="466" ht="14.25">
      <c r="A466" s="13"/>
    </row>
    <row r="467" ht="14.25">
      <c r="A467" s="13"/>
    </row>
    <row r="468" ht="14.25">
      <c r="A468" s="13"/>
    </row>
    <row r="469" ht="14.25">
      <c r="A469" s="13"/>
    </row>
    <row r="470" ht="14.25">
      <c r="A470" s="13"/>
    </row>
    <row r="471" ht="14.25">
      <c r="A471" s="13"/>
    </row>
    <row r="472" ht="14.25">
      <c r="A472" s="13"/>
    </row>
    <row r="473" ht="14.25">
      <c r="A473" s="13"/>
    </row>
    <row r="474" ht="14.25">
      <c r="A474" s="13"/>
    </row>
    <row r="475" ht="14.25">
      <c r="A475" s="13"/>
    </row>
    <row r="476" ht="14.25">
      <c r="A476" s="13"/>
    </row>
    <row r="477" ht="14.25">
      <c r="A477" s="13"/>
    </row>
    <row r="478" ht="14.25">
      <c r="A478" s="13"/>
    </row>
    <row r="479" ht="14.25">
      <c r="A479" s="13"/>
    </row>
    <row r="480" ht="14.25">
      <c r="A480" s="13"/>
    </row>
    <row r="481" ht="14.25">
      <c r="A481" s="13"/>
    </row>
    <row r="482" ht="14.25">
      <c r="A482" s="13"/>
    </row>
    <row r="483" ht="14.25">
      <c r="A483" s="13"/>
    </row>
    <row r="484" ht="14.25">
      <c r="A484" s="13"/>
    </row>
    <row r="485" ht="14.25">
      <c r="A485" s="13"/>
    </row>
    <row r="486" ht="14.25">
      <c r="A486" s="13"/>
    </row>
    <row r="487" ht="14.25">
      <c r="A487" s="13"/>
    </row>
    <row r="488" ht="14.25">
      <c r="A488" s="13"/>
    </row>
    <row r="489" ht="14.25">
      <c r="A489" s="13"/>
    </row>
    <row r="490" ht="14.25">
      <c r="A490" s="13"/>
    </row>
    <row r="491" ht="14.25">
      <c r="A491" s="13"/>
    </row>
    <row r="492" ht="14.25">
      <c r="A492" s="13"/>
    </row>
    <row r="493" ht="14.25">
      <c r="A493" s="13"/>
    </row>
    <row r="494" ht="14.25">
      <c r="A494" s="13"/>
    </row>
    <row r="495" ht="14.25">
      <c r="A495" s="13"/>
    </row>
    <row r="496" ht="14.25">
      <c r="A496" s="13"/>
    </row>
    <row r="497" ht="14.25">
      <c r="A497" s="13"/>
    </row>
    <row r="498" ht="14.25">
      <c r="A498" s="13"/>
    </row>
    <row r="499" ht="14.25">
      <c r="A499" s="13"/>
    </row>
    <row r="500" ht="14.25">
      <c r="A500" s="13"/>
    </row>
    <row r="501" ht="14.25">
      <c r="A501" s="13"/>
    </row>
    <row r="502" ht="14.25">
      <c r="A502" s="13"/>
    </row>
    <row r="503" ht="14.25">
      <c r="A503" s="13"/>
    </row>
    <row r="504" ht="14.25">
      <c r="A504" s="13"/>
    </row>
    <row r="505" ht="14.25">
      <c r="A505" s="13"/>
    </row>
    <row r="506" ht="14.25">
      <c r="A506" s="13"/>
    </row>
    <row r="507" ht="14.25">
      <c r="A507" s="13"/>
    </row>
    <row r="508" ht="14.25">
      <c r="A508" s="13"/>
    </row>
    <row r="509" ht="14.25">
      <c r="A509" s="13"/>
    </row>
    <row r="510" ht="14.25">
      <c r="A510" s="13"/>
    </row>
    <row r="511" ht="14.25">
      <c r="A511" s="13"/>
    </row>
    <row r="512" ht="14.25">
      <c r="A512" s="13"/>
    </row>
    <row r="513" ht="14.25">
      <c r="A513" s="13"/>
    </row>
    <row r="514" ht="14.25">
      <c r="A514" s="13"/>
    </row>
    <row r="515" ht="14.25">
      <c r="A515" s="13"/>
    </row>
    <row r="516" ht="14.25">
      <c r="A516" s="13"/>
    </row>
    <row r="517" ht="14.25">
      <c r="A517" s="13"/>
    </row>
    <row r="518" ht="14.25">
      <c r="A518" s="13"/>
    </row>
    <row r="519" ht="14.25">
      <c r="A519" s="13"/>
    </row>
    <row r="520" ht="14.25">
      <c r="A520" s="13"/>
    </row>
    <row r="521" ht="14.25">
      <c r="A521" s="13"/>
    </row>
    <row r="522" ht="14.25">
      <c r="A522" s="13"/>
    </row>
    <row r="523" ht="14.25">
      <c r="A523" s="13"/>
    </row>
    <row r="524" ht="14.25">
      <c r="A524" s="13"/>
    </row>
    <row r="525" ht="14.25">
      <c r="A525" s="13"/>
    </row>
    <row r="526" ht="14.25">
      <c r="A526" s="13"/>
    </row>
    <row r="527" ht="14.25">
      <c r="A527" s="13"/>
    </row>
    <row r="528" ht="14.25">
      <c r="A528" s="13"/>
    </row>
    <row r="529" ht="14.25">
      <c r="A529" s="13"/>
    </row>
    <row r="530" ht="14.25">
      <c r="A530" s="13"/>
    </row>
    <row r="531" ht="14.25">
      <c r="A531" s="13"/>
    </row>
    <row r="532" ht="14.25">
      <c r="A532" s="13"/>
    </row>
    <row r="533" ht="14.25">
      <c r="A533" s="13"/>
    </row>
    <row r="534" ht="14.25">
      <c r="A534" s="13"/>
    </row>
    <row r="535" ht="14.25">
      <c r="A535" s="13"/>
    </row>
    <row r="536" ht="14.25">
      <c r="A536" s="13"/>
    </row>
    <row r="537" ht="14.25">
      <c r="A537" s="13"/>
    </row>
    <row r="538" ht="14.25">
      <c r="A538" s="13"/>
    </row>
    <row r="539" ht="14.25">
      <c r="A539" s="13"/>
    </row>
    <row r="540" ht="14.25">
      <c r="A540" s="13"/>
    </row>
    <row r="541" ht="14.25">
      <c r="A541" s="13"/>
    </row>
    <row r="542" ht="14.25">
      <c r="A542" s="13"/>
    </row>
    <row r="543" ht="14.25">
      <c r="A543" s="13"/>
    </row>
    <row r="544" ht="14.25">
      <c r="A544" s="13"/>
    </row>
    <row r="545" ht="14.25">
      <c r="A545" s="13"/>
    </row>
    <row r="546" ht="14.25">
      <c r="A546" s="13"/>
    </row>
    <row r="547" ht="14.25">
      <c r="A547" s="13"/>
    </row>
    <row r="548" ht="14.25">
      <c r="A548" s="13"/>
    </row>
    <row r="549" ht="14.25">
      <c r="A549" s="13"/>
    </row>
    <row r="550" ht="14.25">
      <c r="A550" s="13"/>
    </row>
    <row r="551" ht="14.25">
      <c r="A551" s="13"/>
    </row>
    <row r="552" ht="14.25">
      <c r="A552" s="13"/>
    </row>
    <row r="553" ht="14.25">
      <c r="A553" s="13"/>
    </row>
    <row r="554" ht="14.25">
      <c r="A554" s="13"/>
    </row>
    <row r="555" ht="14.25">
      <c r="A555" s="13"/>
    </row>
    <row r="556" ht="14.25">
      <c r="A556" s="13"/>
    </row>
    <row r="557" ht="14.25">
      <c r="A557" s="13"/>
    </row>
    <row r="558" ht="14.25">
      <c r="A558" s="13"/>
    </row>
    <row r="559" ht="14.25">
      <c r="A559" s="13"/>
    </row>
    <row r="560" ht="14.25">
      <c r="A560" s="13"/>
    </row>
    <row r="561" ht="14.25">
      <c r="A561" s="13"/>
    </row>
    <row r="562" ht="14.25">
      <c r="A562" s="13"/>
    </row>
    <row r="563" ht="14.25">
      <c r="A563" s="13"/>
    </row>
    <row r="564" ht="14.25">
      <c r="A564" s="13"/>
    </row>
    <row r="565" ht="14.25">
      <c r="A565" s="13"/>
    </row>
    <row r="566" ht="14.25">
      <c r="A566" s="13"/>
    </row>
    <row r="567" ht="14.25">
      <c r="A567" s="13"/>
    </row>
    <row r="568" ht="14.25">
      <c r="A568" s="13"/>
    </row>
    <row r="569" ht="14.25">
      <c r="A569" s="13"/>
    </row>
    <row r="570" ht="14.25">
      <c r="A570" s="13"/>
    </row>
    <row r="571" ht="14.25">
      <c r="A571" s="13"/>
    </row>
    <row r="572" ht="14.25">
      <c r="A572" s="13"/>
    </row>
    <row r="573" ht="14.25">
      <c r="A573" s="13"/>
    </row>
    <row r="574" ht="14.25">
      <c r="A574" s="13"/>
    </row>
    <row r="575" ht="14.25">
      <c r="A575" s="13"/>
    </row>
    <row r="576" ht="14.25">
      <c r="A576" s="13"/>
    </row>
    <row r="577" ht="14.25">
      <c r="A577" s="13"/>
    </row>
    <row r="578" ht="14.25">
      <c r="A578" s="13"/>
    </row>
    <row r="579" ht="14.25">
      <c r="A579" s="13"/>
    </row>
    <row r="580" ht="14.25">
      <c r="A580" s="13"/>
    </row>
    <row r="581" ht="14.25">
      <c r="A581" s="13"/>
    </row>
    <row r="582" ht="14.25">
      <c r="A582" s="13"/>
    </row>
    <row r="583" ht="14.25">
      <c r="A583" s="13"/>
    </row>
    <row r="584" ht="14.25">
      <c r="A584" s="13"/>
    </row>
    <row r="585" ht="14.25">
      <c r="A585" s="13"/>
    </row>
    <row r="586" ht="14.25">
      <c r="A586" s="13"/>
    </row>
    <row r="587" ht="14.25">
      <c r="A587" s="13"/>
    </row>
    <row r="588" ht="14.25">
      <c r="A588" s="13"/>
    </row>
    <row r="589" ht="14.25">
      <c r="A589" s="13"/>
    </row>
    <row r="590" ht="14.25">
      <c r="A590" s="13"/>
    </row>
    <row r="591" ht="14.25">
      <c r="A591" s="13"/>
    </row>
    <row r="592" ht="14.25">
      <c r="A592" s="13"/>
    </row>
    <row r="593" ht="14.25">
      <c r="A593" s="13"/>
    </row>
    <row r="594" ht="14.25">
      <c r="A594" s="13"/>
    </row>
    <row r="595" ht="14.25">
      <c r="A595" s="13"/>
    </row>
    <row r="596" ht="14.25">
      <c r="A596" s="13"/>
    </row>
    <row r="597" ht="14.25">
      <c r="A597" s="13"/>
    </row>
    <row r="598" ht="14.25">
      <c r="A598" s="13"/>
    </row>
    <row r="599" ht="14.25">
      <c r="A599" s="13"/>
    </row>
    <row r="600" ht="14.25">
      <c r="A600" s="13"/>
    </row>
    <row r="601" ht="14.25">
      <c r="A601" s="13"/>
    </row>
    <row r="602" ht="14.25">
      <c r="A602" s="13"/>
    </row>
    <row r="603" ht="14.25">
      <c r="A603" s="13"/>
    </row>
    <row r="604" ht="14.25">
      <c r="A604" s="13"/>
    </row>
    <row r="605" ht="14.25">
      <c r="A605" s="13"/>
    </row>
    <row r="606" ht="14.25">
      <c r="A606" s="13"/>
    </row>
    <row r="607" ht="14.25">
      <c r="A607" s="13"/>
    </row>
    <row r="608" ht="14.25">
      <c r="A608" s="13"/>
    </row>
    <row r="609" ht="14.25">
      <c r="A609" s="13"/>
    </row>
    <row r="610" ht="14.25">
      <c r="A610" s="13"/>
    </row>
    <row r="611" ht="14.25">
      <c r="A611" s="13"/>
    </row>
    <row r="612" ht="14.25">
      <c r="A612" s="13"/>
    </row>
    <row r="613" ht="14.25">
      <c r="A613" s="13"/>
    </row>
    <row r="614" ht="14.25">
      <c r="A614" s="13"/>
    </row>
    <row r="615" ht="14.25">
      <c r="A615" s="13"/>
    </row>
    <row r="616" ht="14.25">
      <c r="A616" s="13"/>
    </row>
    <row r="617" ht="14.25">
      <c r="A617" s="13"/>
    </row>
    <row r="618" ht="14.25">
      <c r="A618" s="13"/>
    </row>
    <row r="619" ht="14.25">
      <c r="A619" s="13"/>
    </row>
    <row r="620" ht="14.25">
      <c r="A620" s="13"/>
    </row>
    <row r="621" ht="14.25">
      <c r="A621" s="13"/>
    </row>
    <row r="622" ht="14.25">
      <c r="A622" s="13"/>
    </row>
    <row r="623" ht="14.25">
      <c r="A623" s="13"/>
    </row>
    <row r="624" ht="14.25">
      <c r="A624" s="13"/>
    </row>
    <row r="625" ht="14.25">
      <c r="A625" s="13"/>
    </row>
    <row r="626" ht="14.25">
      <c r="A626" s="13"/>
    </row>
    <row r="627" ht="14.25">
      <c r="A627" s="13"/>
    </row>
    <row r="628" ht="14.25">
      <c r="A628" s="13"/>
    </row>
    <row r="629" ht="14.25">
      <c r="A629" s="13"/>
    </row>
    <row r="630" ht="14.25">
      <c r="A630" s="13"/>
    </row>
    <row r="631" ht="14.25">
      <c r="A631" s="13"/>
    </row>
    <row r="632" ht="14.25">
      <c r="A632" s="13"/>
    </row>
    <row r="633" ht="14.25">
      <c r="A633" s="13"/>
    </row>
    <row r="634" ht="14.25">
      <c r="A634" s="13"/>
    </row>
    <row r="635" ht="14.25">
      <c r="A635" s="13"/>
    </row>
    <row r="636" ht="14.25">
      <c r="A636" s="13"/>
    </row>
    <row r="637" ht="14.25">
      <c r="A637" s="13"/>
    </row>
    <row r="638" ht="14.25">
      <c r="A638" s="13"/>
    </row>
    <row r="639" ht="14.25">
      <c r="A639" s="13"/>
    </row>
    <row r="640" ht="14.25">
      <c r="A640" s="13"/>
    </row>
    <row r="641" ht="14.25">
      <c r="A641" s="13"/>
    </row>
    <row r="642" ht="14.25">
      <c r="A642" s="13"/>
    </row>
    <row r="643" ht="14.25">
      <c r="A643" s="13"/>
    </row>
    <row r="644" ht="14.25">
      <c r="A644" s="13"/>
    </row>
    <row r="645" ht="14.25">
      <c r="A645" s="13"/>
    </row>
    <row r="646" ht="14.25">
      <c r="A646" s="13"/>
    </row>
    <row r="647" ht="14.25">
      <c r="A647" s="13"/>
    </row>
    <row r="648" ht="14.25">
      <c r="A648" s="13"/>
    </row>
    <row r="649" ht="14.25">
      <c r="A649" s="13"/>
    </row>
    <row r="650" ht="14.25">
      <c r="A650" s="13"/>
    </row>
    <row r="651" ht="14.25">
      <c r="A651" s="13"/>
    </row>
    <row r="652" ht="14.25">
      <c r="A652" s="13"/>
    </row>
    <row r="653" ht="14.25">
      <c r="A653" s="13"/>
    </row>
    <row r="654" ht="14.25">
      <c r="A654" s="13"/>
    </row>
    <row r="655" ht="14.25">
      <c r="A655" s="13"/>
    </row>
    <row r="656" ht="14.25">
      <c r="A656" s="13"/>
    </row>
    <row r="657" ht="14.25">
      <c r="A657" s="13"/>
    </row>
    <row r="658" ht="14.25">
      <c r="A658" s="13"/>
    </row>
    <row r="659" ht="14.25">
      <c r="A659" s="13"/>
    </row>
    <row r="660" ht="14.25">
      <c r="A660" s="13"/>
    </row>
    <row r="661" ht="14.25">
      <c r="A661" s="13"/>
    </row>
    <row r="662" ht="14.25">
      <c r="A662" s="13"/>
    </row>
    <row r="663" ht="14.25">
      <c r="A663" s="13"/>
    </row>
    <row r="664" ht="14.25">
      <c r="A664" s="13"/>
    </row>
    <row r="665" ht="14.25">
      <c r="A665" s="13"/>
    </row>
    <row r="666" ht="14.25">
      <c r="A666" s="13"/>
    </row>
    <row r="667" ht="14.25">
      <c r="A667" s="13"/>
    </row>
    <row r="668" ht="14.25">
      <c r="A668" s="13"/>
    </row>
    <row r="669" ht="14.25">
      <c r="A669" s="13"/>
    </row>
    <row r="670" ht="14.25">
      <c r="A670" s="13"/>
    </row>
    <row r="671" ht="14.25">
      <c r="A671" s="13"/>
    </row>
    <row r="672" ht="14.25">
      <c r="A672" s="13"/>
    </row>
    <row r="673" ht="14.25">
      <c r="A673" s="13"/>
    </row>
    <row r="674" ht="14.25">
      <c r="A674" s="13"/>
    </row>
    <row r="675" ht="14.25">
      <c r="A675" s="13"/>
    </row>
    <row r="676" ht="14.25">
      <c r="A676" s="13"/>
    </row>
    <row r="677" ht="14.25">
      <c r="A677" s="13"/>
    </row>
    <row r="678" ht="14.25">
      <c r="A678" s="13"/>
    </row>
    <row r="679" ht="14.25">
      <c r="A679" s="13"/>
    </row>
    <row r="680" ht="14.25">
      <c r="A680" s="13"/>
    </row>
    <row r="681" ht="14.25">
      <c r="A681" s="13"/>
    </row>
    <row r="682" ht="14.25">
      <c r="A682" s="13"/>
    </row>
    <row r="683" ht="14.25">
      <c r="A683" s="13"/>
    </row>
    <row r="684" ht="14.25">
      <c r="A684" s="13"/>
    </row>
    <row r="685" ht="14.25">
      <c r="A685" s="13"/>
    </row>
    <row r="686" ht="14.25">
      <c r="A686" s="13"/>
    </row>
    <row r="687" ht="14.25">
      <c r="A687" s="13"/>
    </row>
    <row r="688" ht="14.25">
      <c r="A688" s="13"/>
    </row>
    <row r="689" ht="14.25">
      <c r="A689" s="13"/>
    </row>
    <row r="690" ht="14.25">
      <c r="A690" s="13"/>
    </row>
    <row r="691" ht="14.25">
      <c r="A691" s="13"/>
    </row>
    <row r="692" ht="14.25">
      <c r="A692" s="13"/>
    </row>
    <row r="693" ht="14.25">
      <c r="A693" s="13"/>
    </row>
    <row r="694" ht="14.25">
      <c r="A694" s="13"/>
    </row>
    <row r="695" ht="14.25">
      <c r="A695" s="13"/>
    </row>
    <row r="696" ht="14.25">
      <c r="A696" s="13"/>
    </row>
    <row r="697" ht="14.25">
      <c r="A697" s="13"/>
    </row>
    <row r="698" ht="14.25">
      <c r="A698" s="13"/>
    </row>
    <row r="699" ht="14.25">
      <c r="A699" s="13"/>
    </row>
    <row r="700" ht="14.25">
      <c r="A700" s="13"/>
    </row>
    <row r="701" ht="14.25">
      <c r="A701" s="13"/>
    </row>
    <row r="702" ht="14.25">
      <c r="A702" s="13"/>
    </row>
    <row r="703" ht="14.25">
      <c r="A703" s="13"/>
    </row>
    <row r="704" ht="14.25">
      <c r="A704" s="13"/>
    </row>
    <row r="705" ht="14.25">
      <c r="A705" s="13"/>
    </row>
    <row r="706" ht="14.25">
      <c r="A706" s="13"/>
    </row>
    <row r="707" ht="14.25">
      <c r="A707" s="13"/>
    </row>
    <row r="708" ht="14.25">
      <c r="A708" s="13"/>
    </row>
    <row r="709" ht="14.25">
      <c r="A709" s="13"/>
    </row>
    <row r="710" ht="14.25">
      <c r="A710" s="13"/>
    </row>
    <row r="711" ht="14.25">
      <c r="A711" s="13"/>
    </row>
    <row r="712" ht="14.25">
      <c r="A712" s="13"/>
    </row>
    <row r="713" ht="14.25">
      <c r="A713" s="13"/>
    </row>
    <row r="714" ht="14.25">
      <c r="A714" s="13"/>
    </row>
    <row r="715" ht="14.25">
      <c r="A715" s="13"/>
    </row>
    <row r="716" ht="14.25">
      <c r="A716" s="13"/>
    </row>
    <row r="717" ht="14.25">
      <c r="A717" s="13"/>
    </row>
    <row r="718" ht="14.25">
      <c r="A718" s="13"/>
    </row>
    <row r="719" ht="14.25">
      <c r="A719" s="13"/>
    </row>
    <row r="720" ht="14.25">
      <c r="A720" s="13"/>
    </row>
    <row r="721" ht="14.25">
      <c r="A721" s="13"/>
    </row>
    <row r="722" ht="14.25">
      <c r="A722" s="13"/>
    </row>
    <row r="723" ht="14.25">
      <c r="A723" s="13"/>
    </row>
    <row r="724" ht="14.25">
      <c r="A724" s="13"/>
    </row>
    <row r="725" ht="14.25">
      <c r="A725" s="13"/>
    </row>
    <row r="726" ht="14.25">
      <c r="A726" s="13"/>
    </row>
    <row r="727" ht="14.25">
      <c r="A727" s="13"/>
    </row>
    <row r="728" ht="14.25">
      <c r="A728" s="13"/>
    </row>
    <row r="729" ht="14.25">
      <c r="A729" s="13"/>
    </row>
    <row r="730" ht="14.25">
      <c r="A730" s="13"/>
    </row>
    <row r="731" ht="14.25">
      <c r="A731" s="13"/>
    </row>
    <row r="732" ht="14.25">
      <c r="A732" s="13"/>
    </row>
    <row r="733" ht="14.25">
      <c r="A733" s="13"/>
    </row>
    <row r="734" ht="14.25">
      <c r="A734" s="13"/>
    </row>
    <row r="735" ht="14.25">
      <c r="A735" s="13"/>
    </row>
    <row r="736" ht="14.25">
      <c r="A736" s="13"/>
    </row>
    <row r="737" ht="14.25">
      <c r="A737" s="13"/>
    </row>
    <row r="738" ht="14.25">
      <c r="A738" s="13"/>
    </row>
    <row r="739" ht="14.25">
      <c r="A739" s="13"/>
    </row>
    <row r="740" ht="14.25">
      <c r="A740" s="13"/>
    </row>
    <row r="741" ht="14.25">
      <c r="A741" s="13"/>
    </row>
    <row r="742" ht="14.25">
      <c r="A742" s="13"/>
    </row>
    <row r="743" ht="14.25">
      <c r="A743" s="13"/>
    </row>
    <row r="744" ht="14.25">
      <c r="A744" s="13"/>
    </row>
    <row r="745" ht="14.25">
      <c r="A745" s="13"/>
    </row>
    <row r="746" ht="14.25">
      <c r="A746" s="13"/>
    </row>
    <row r="747" ht="14.25">
      <c r="A747" s="13"/>
    </row>
    <row r="748" ht="14.25">
      <c r="A748" s="13"/>
    </row>
    <row r="749" ht="14.25">
      <c r="A749" s="13"/>
    </row>
    <row r="750" ht="14.25">
      <c r="A750" s="13"/>
    </row>
    <row r="751" ht="14.25">
      <c r="A751" s="13"/>
    </row>
    <row r="752" ht="14.25">
      <c r="A752" s="13"/>
    </row>
    <row r="753" ht="14.25">
      <c r="A753" s="13"/>
    </row>
    <row r="754" ht="14.25">
      <c r="A754" s="13"/>
    </row>
    <row r="755" ht="14.25">
      <c r="A755" s="13"/>
    </row>
    <row r="756" ht="14.25">
      <c r="A756" s="13"/>
    </row>
    <row r="757" ht="14.25">
      <c r="A757" s="13"/>
    </row>
    <row r="758" ht="14.25">
      <c r="A758" s="13"/>
    </row>
    <row r="759" ht="14.25">
      <c r="A759" s="13"/>
    </row>
    <row r="760" ht="14.25">
      <c r="A760" s="13"/>
    </row>
    <row r="761" ht="14.25">
      <c r="A761" s="13"/>
    </row>
    <row r="762" ht="14.25">
      <c r="A762" s="13"/>
    </row>
    <row r="763" ht="14.25">
      <c r="A763" s="13"/>
    </row>
    <row r="764" ht="14.25">
      <c r="A764" s="13"/>
    </row>
    <row r="765" ht="14.25">
      <c r="A765" s="13"/>
    </row>
    <row r="766" ht="14.25">
      <c r="A766" s="13"/>
    </row>
    <row r="767" ht="14.25">
      <c r="A767" s="13"/>
    </row>
    <row r="768" ht="14.25">
      <c r="A768" s="13"/>
    </row>
    <row r="769" ht="14.25">
      <c r="A769" s="13"/>
    </row>
    <row r="770" ht="14.25">
      <c r="A770" s="13"/>
    </row>
    <row r="771" ht="14.25">
      <c r="A771" s="13"/>
    </row>
    <row r="772" ht="14.25">
      <c r="A772" s="13"/>
    </row>
    <row r="773" ht="14.25">
      <c r="A773" s="13"/>
    </row>
    <row r="774" ht="14.25">
      <c r="A774" s="13"/>
    </row>
    <row r="775" ht="14.25">
      <c r="A775" s="13"/>
    </row>
    <row r="776" ht="14.25">
      <c r="A776" s="13"/>
    </row>
    <row r="777" ht="14.25">
      <c r="A777" s="13"/>
    </row>
    <row r="778" ht="14.25">
      <c r="A778" s="13"/>
    </row>
    <row r="779" ht="14.25">
      <c r="A779" s="13"/>
    </row>
    <row r="780" ht="14.25">
      <c r="A780" s="13"/>
    </row>
    <row r="781" ht="14.25">
      <c r="A781" s="13"/>
    </row>
    <row r="782" ht="14.25">
      <c r="A782" s="13"/>
    </row>
    <row r="783" ht="14.25">
      <c r="A783" s="13"/>
    </row>
    <row r="784" ht="14.25">
      <c r="A784" s="13"/>
    </row>
    <row r="785" ht="14.25">
      <c r="A785" s="13"/>
    </row>
    <row r="786" ht="14.25">
      <c r="A786" s="13"/>
    </row>
    <row r="787" ht="14.25">
      <c r="A787" s="13"/>
    </row>
    <row r="788" ht="14.25">
      <c r="A788" s="13"/>
    </row>
    <row r="789" ht="14.25">
      <c r="A789" s="13"/>
    </row>
    <row r="790" ht="14.25">
      <c r="A790" s="13"/>
    </row>
    <row r="791" ht="14.25">
      <c r="A791" s="13"/>
    </row>
    <row r="792" ht="14.25">
      <c r="A792" s="13"/>
    </row>
    <row r="793" ht="14.25">
      <c r="A793" s="13"/>
    </row>
    <row r="794" ht="14.25">
      <c r="A794" s="13"/>
    </row>
    <row r="795" ht="14.25">
      <c r="A795" s="13"/>
    </row>
    <row r="796" ht="14.25">
      <c r="A796" s="13"/>
    </row>
    <row r="797" ht="14.25">
      <c r="A797" s="13"/>
    </row>
    <row r="798" ht="14.25">
      <c r="A798" s="13"/>
    </row>
    <row r="799" ht="14.25">
      <c r="A799" s="13"/>
    </row>
    <row r="800" ht="14.25">
      <c r="A800" s="13"/>
    </row>
    <row r="801" ht="14.25">
      <c r="A801" s="13"/>
    </row>
    <row r="802" ht="14.25">
      <c r="A802" s="13"/>
    </row>
    <row r="803" ht="14.25">
      <c r="A803" s="13"/>
    </row>
    <row r="804" ht="14.25">
      <c r="A804" s="13"/>
    </row>
    <row r="805" ht="14.25">
      <c r="A805" s="13"/>
    </row>
    <row r="806" ht="14.25">
      <c r="A806" s="13"/>
    </row>
    <row r="807" ht="14.25">
      <c r="A807" s="13"/>
    </row>
    <row r="808" ht="14.25">
      <c r="A808" s="13"/>
    </row>
    <row r="809" ht="14.25">
      <c r="A809" s="13"/>
    </row>
    <row r="810" ht="14.25">
      <c r="A810" s="13"/>
    </row>
    <row r="811" ht="14.25">
      <c r="A811" s="13"/>
    </row>
    <row r="812" ht="14.25">
      <c r="A812" s="13"/>
    </row>
    <row r="813" ht="14.25">
      <c r="A813" s="13"/>
    </row>
    <row r="814" ht="14.25">
      <c r="A814" s="13"/>
    </row>
    <row r="815" ht="14.25">
      <c r="A815" s="13"/>
    </row>
    <row r="816" ht="14.25">
      <c r="A816" s="13"/>
    </row>
    <row r="817" ht="14.25">
      <c r="A817" s="13"/>
    </row>
    <row r="818" ht="14.25">
      <c r="A818" s="13"/>
    </row>
    <row r="819" ht="14.25">
      <c r="A819" s="13"/>
    </row>
    <row r="820" ht="14.25">
      <c r="A820" s="13"/>
    </row>
    <row r="821" ht="14.25">
      <c r="A821" s="13"/>
    </row>
    <row r="822" ht="14.25">
      <c r="A822" s="13"/>
    </row>
    <row r="823" ht="14.25">
      <c r="A823" s="13"/>
    </row>
    <row r="824" ht="14.25">
      <c r="A824" s="13"/>
    </row>
    <row r="825" ht="14.25">
      <c r="A825" s="13"/>
    </row>
    <row r="826" ht="14.25">
      <c r="A826" s="13"/>
    </row>
    <row r="827" ht="14.25">
      <c r="A827" s="13"/>
    </row>
    <row r="828" ht="14.25">
      <c r="A828" s="13"/>
    </row>
    <row r="829" ht="14.25">
      <c r="A829" s="13"/>
    </row>
    <row r="830" ht="14.25">
      <c r="A830" s="13"/>
    </row>
    <row r="831" ht="14.25">
      <c r="A831" s="13"/>
    </row>
    <row r="832" ht="14.25">
      <c r="A832" s="13"/>
    </row>
    <row r="833" ht="14.25">
      <c r="A833" s="13"/>
    </row>
    <row r="834" ht="14.25">
      <c r="A834" s="13"/>
    </row>
    <row r="835" ht="14.25">
      <c r="A835" s="13"/>
    </row>
    <row r="836" ht="14.25">
      <c r="A836" s="13"/>
    </row>
    <row r="837" ht="14.25">
      <c r="A837" s="13"/>
    </row>
    <row r="838" ht="14.25">
      <c r="A838" s="13"/>
    </row>
    <row r="839" ht="14.25">
      <c r="A839" s="13"/>
    </row>
    <row r="840" ht="14.25">
      <c r="A840" s="13"/>
    </row>
    <row r="841" ht="14.25">
      <c r="A841" s="13"/>
    </row>
    <row r="842" ht="14.25">
      <c r="A842" s="13"/>
    </row>
    <row r="843" ht="14.25">
      <c r="A843" s="13"/>
    </row>
    <row r="844" ht="14.25">
      <c r="A844" s="13"/>
    </row>
    <row r="845" ht="14.25">
      <c r="A845" s="13"/>
    </row>
    <row r="846" ht="14.25">
      <c r="A846" s="13"/>
    </row>
    <row r="847" ht="14.25">
      <c r="A847" s="13"/>
    </row>
    <row r="848" ht="14.25">
      <c r="A848" s="13"/>
    </row>
    <row r="849" ht="14.25">
      <c r="A849" s="13"/>
    </row>
    <row r="850" ht="14.25">
      <c r="A850" s="13"/>
    </row>
    <row r="851" ht="14.25">
      <c r="A851" s="13"/>
    </row>
    <row r="852" ht="14.25">
      <c r="A852" s="13"/>
    </row>
    <row r="853" ht="14.25">
      <c r="A853" s="13"/>
    </row>
    <row r="854" ht="14.25">
      <c r="A854" s="13"/>
    </row>
    <row r="855" ht="14.25">
      <c r="A855" s="13"/>
    </row>
    <row r="856" ht="14.25">
      <c r="A856" s="13"/>
    </row>
    <row r="857" ht="14.25">
      <c r="A857" s="13"/>
    </row>
    <row r="858" ht="14.25">
      <c r="A858" s="13"/>
    </row>
    <row r="859" ht="14.25">
      <c r="A859" s="13"/>
    </row>
    <row r="860" ht="14.25">
      <c r="A860" s="13"/>
    </row>
    <row r="861" ht="14.25">
      <c r="A861" s="13"/>
    </row>
    <row r="862" ht="14.25">
      <c r="A862" s="13"/>
    </row>
    <row r="863" ht="14.25">
      <c r="A863" s="13"/>
    </row>
    <row r="864" ht="14.25">
      <c r="A864" s="13"/>
    </row>
    <row r="865" ht="14.25">
      <c r="A865" s="13"/>
    </row>
    <row r="866" ht="14.25">
      <c r="A866" s="13"/>
    </row>
    <row r="867" ht="14.25">
      <c r="A867" s="13"/>
    </row>
    <row r="868" ht="14.25">
      <c r="A868" s="13"/>
    </row>
    <row r="869" ht="14.25">
      <c r="A869" s="13"/>
    </row>
    <row r="870" ht="14.25">
      <c r="A870" s="13"/>
    </row>
    <row r="871" ht="14.25">
      <c r="A871" s="13"/>
    </row>
    <row r="872" ht="14.25">
      <c r="A872" s="13"/>
    </row>
    <row r="873" ht="14.25">
      <c r="A873" s="13"/>
    </row>
    <row r="874" ht="14.25">
      <c r="A874" s="13"/>
    </row>
    <row r="875" ht="14.25">
      <c r="A875" s="13"/>
    </row>
    <row r="876" ht="14.25">
      <c r="A876" s="13"/>
    </row>
    <row r="877" ht="14.25">
      <c r="A877" s="13"/>
    </row>
    <row r="878" ht="14.25">
      <c r="A878" s="13"/>
    </row>
    <row r="879" ht="14.25">
      <c r="A879" s="13"/>
    </row>
    <row r="880" ht="14.25">
      <c r="A880" s="13"/>
    </row>
    <row r="881" ht="14.25">
      <c r="A881" s="13"/>
    </row>
    <row r="882" ht="14.25">
      <c r="A882" s="13"/>
    </row>
    <row r="883" ht="14.25">
      <c r="A883" s="13"/>
    </row>
    <row r="884" ht="14.25">
      <c r="A884" s="13"/>
    </row>
    <row r="885" ht="14.25">
      <c r="A885" s="13"/>
    </row>
    <row r="886" ht="14.25">
      <c r="A886" s="13"/>
    </row>
    <row r="887" ht="14.25">
      <c r="A887" s="13"/>
    </row>
    <row r="888" ht="14.25">
      <c r="A888" s="13"/>
    </row>
    <row r="889" ht="14.25">
      <c r="A889" s="13"/>
    </row>
    <row r="890" ht="14.25">
      <c r="A890" s="13"/>
    </row>
    <row r="891" ht="14.25">
      <c r="A891" s="13"/>
    </row>
    <row r="892" ht="14.25">
      <c r="A892" s="13"/>
    </row>
    <row r="893" ht="14.25">
      <c r="A893" s="13"/>
    </row>
    <row r="894" ht="14.25">
      <c r="A894" s="13"/>
    </row>
    <row r="895" ht="14.25">
      <c r="A895" s="13"/>
    </row>
    <row r="896" ht="14.25">
      <c r="A896" s="13"/>
    </row>
    <row r="897" ht="14.25">
      <c r="A897" s="13"/>
    </row>
    <row r="898" ht="14.25">
      <c r="A898" s="13"/>
    </row>
    <row r="899" ht="14.25">
      <c r="A899" s="13"/>
    </row>
    <row r="900" ht="14.25">
      <c r="A900" s="13"/>
    </row>
    <row r="901" ht="14.25">
      <c r="A901" s="13"/>
    </row>
    <row r="902" ht="14.25">
      <c r="A902" s="13"/>
    </row>
    <row r="903" ht="14.25">
      <c r="A903" s="13"/>
    </row>
    <row r="904" ht="14.25">
      <c r="A904" s="13"/>
    </row>
    <row r="905" ht="14.25">
      <c r="A905" s="13"/>
    </row>
    <row r="906" ht="14.25">
      <c r="A906" s="13"/>
    </row>
    <row r="907" ht="14.25">
      <c r="A907" s="13"/>
    </row>
    <row r="908" ht="14.25">
      <c r="A908" s="13"/>
    </row>
    <row r="909" ht="14.25">
      <c r="A909" s="13"/>
    </row>
    <row r="910" ht="14.25">
      <c r="A910" s="13"/>
    </row>
    <row r="911" ht="14.25">
      <c r="A911" s="13"/>
    </row>
    <row r="912" ht="14.25">
      <c r="A912" s="13"/>
    </row>
    <row r="913" ht="14.25">
      <c r="A913" s="13"/>
    </row>
    <row r="914" ht="14.25">
      <c r="A914" s="13"/>
    </row>
    <row r="915" ht="14.25">
      <c r="A915" s="13"/>
    </row>
    <row r="916" ht="14.25">
      <c r="A916" s="13"/>
    </row>
    <row r="917" ht="14.25">
      <c r="A917" s="13"/>
    </row>
    <row r="918" ht="14.25">
      <c r="A918" s="13"/>
    </row>
    <row r="919" ht="14.25">
      <c r="A919" s="13"/>
    </row>
    <row r="920" ht="14.25">
      <c r="A920" s="13"/>
    </row>
    <row r="921" ht="14.25">
      <c r="A921" s="13"/>
    </row>
    <row r="922" ht="14.25">
      <c r="A922" s="13"/>
    </row>
    <row r="923" ht="14.25">
      <c r="A923" s="13"/>
    </row>
    <row r="924" ht="14.25">
      <c r="A924" s="13"/>
    </row>
    <row r="925" ht="14.25">
      <c r="A925" s="13"/>
    </row>
    <row r="926" ht="14.25">
      <c r="A926" s="13"/>
    </row>
    <row r="927" ht="14.25">
      <c r="A927" s="13"/>
    </row>
    <row r="928" ht="14.25">
      <c r="A928" s="13"/>
    </row>
    <row r="929" ht="14.25">
      <c r="A929" s="13"/>
    </row>
    <row r="930" ht="14.25">
      <c r="A930" s="13"/>
    </row>
    <row r="931" ht="14.25">
      <c r="A931" s="13"/>
    </row>
    <row r="932" ht="14.25">
      <c r="A932" s="13"/>
    </row>
    <row r="933" ht="14.25">
      <c r="A933" s="13"/>
    </row>
    <row r="934" ht="14.25">
      <c r="A934" s="13"/>
    </row>
    <row r="935" ht="14.25">
      <c r="A935" s="13"/>
    </row>
    <row r="936" ht="14.25">
      <c r="A936" s="13"/>
    </row>
    <row r="937" ht="14.25">
      <c r="A937" s="13"/>
    </row>
    <row r="938" ht="14.25">
      <c r="A938" s="13"/>
    </row>
    <row r="939" ht="14.25">
      <c r="A939" s="13"/>
    </row>
    <row r="940" ht="14.25">
      <c r="A940" s="13"/>
    </row>
    <row r="941" ht="14.25">
      <c r="A941" s="13"/>
    </row>
    <row r="942" ht="14.25">
      <c r="A942" s="13"/>
    </row>
    <row r="943" ht="14.25">
      <c r="A943" s="13"/>
    </row>
    <row r="944" ht="14.25">
      <c r="A944" s="13"/>
    </row>
    <row r="945" ht="14.25">
      <c r="A945" s="13"/>
    </row>
    <row r="946" ht="14.25">
      <c r="A946" s="13"/>
    </row>
    <row r="947" ht="14.25">
      <c r="A947" s="13"/>
    </row>
    <row r="948" ht="14.25">
      <c r="A948" s="13"/>
    </row>
    <row r="949" ht="14.25">
      <c r="A949" s="13"/>
    </row>
    <row r="950" ht="14.25">
      <c r="A950" s="13"/>
    </row>
    <row r="951" ht="14.25">
      <c r="A951" s="13"/>
    </row>
    <row r="952" ht="14.25">
      <c r="A952" s="13"/>
    </row>
    <row r="953" ht="14.25">
      <c r="A953" s="13"/>
    </row>
    <row r="954" ht="14.25">
      <c r="A954" s="13"/>
    </row>
    <row r="955" ht="14.25">
      <c r="A955" s="13"/>
    </row>
    <row r="956" ht="14.25">
      <c r="A956" s="13"/>
    </row>
    <row r="957" ht="14.25">
      <c r="A957" s="13"/>
    </row>
    <row r="958" ht="14.25">
      <c r="A958" s="13"/>
    </row>
    <row r="959" ht="14.25">
      <c r="A959" s="13"/>
    </row>
    <row r="960" ht="14.25">
      <c r="A960" s="13"/>
    </row>
    <row r="961" ht="14.25">
      <c r="A961" s="13"/>
    </row>
    <row r="962" ht="14.25">
      <c r="A962" s="13"/>
    </row>
    <row r="963" ht="14.25">
      <c r="A963" s="13"/>
    </row>
    <row r="964" ht="14.25">
      <c r="A964" s="13"/>
    </row>
    <row r="965" ht="14.25">
      <c r="A965" s="13"/>
    </row>
    <row r="966" ht="14.25">
      <c r="A966" s="13"/>
    </row>
    <row r="967" ht="14.25">
      <c r="A967" s="13"/>
    </row>
    <row r="968" ht="14.25">
      <c r="A968" s="13"/>
    </row>
    <row r="969" ht="14.25">
      <c r="A969" s="13"/>
    </row>
    <row r="970" ht="14.25">
      <c r="A970" s="13"/>
    </row>
    <row r="971" ht="14.25">
      <c r="A971" s="13"/>
    </row>
    <row r="972" ht="14.25">
      <c r="A972" s="13"/>
    </row>
    <row r="973" ht="14.25">
      <c r="A973" s="13"/>
    </row>
    <row r="974" ht="14.25">
      <c r="A974" s="13"/>
    </row>
    <row r="975" ht="14.25">
      <c r="A975" s="13"/>
    </row>
    <row r="976" ht="14.25">
      <c r="A976" s="13"/>
    </row>
    <row r="977" ht="14.25">
      <c r="A977" s="13"/>
    </row>
    <row r="978" ht="14.25">
      <c r="A978" s="13"/>
    </row>
    <row r="979" ht="14.25">
      <c r="A979" s="13"/>
    </row>
    <row r="980" ht="14.25">
      <c r="A980" s="13"/>
    </row>
    <row r="981" ht="14.25">
      <c r="A981" s="13"/>
    </row>
    <row r="982" ht="14.25">
      <c r="A982" s="13"/>
    </row>
    <row r="983" ht="14.25">
      <c r="A983" s="13"/>
    </row>
    <row r="984" ht="14.25">
      <c r="A984" s="13"/>
    </row>
    <row r="985" ht="14.25">
      <c r="A985" s="13"/>
    </row>
    <row r="986" ht="14.25">
      <c r="A986" s="13"/>
    </row>
    <row r="987" ht="14.25">
      <c r="A987" s="13"/>
    </row>
    <row r="988" ht="14.25">
      <c r="A988" s="13"/>
    </row>
    <row r="989" ht="14.25">
      <c r="A989" s="13"/>
    </row>
    <row r="990" ht="14.25">
      <c r="A990" s="13"/>
    </row>
    <row r="991" ht="14.25">
      <c r="A991" s="13"/>
    </row>
    <row r="992" ht="14.25">
      <c r="A992" s="13"/>
    </row>
    <row r="993" ht="14.25">
      <c r="A993" s="13"/>
    </row>
    <row r="994" ht="14.25">
      <c r="A994" s="13"/>
    </row>
    <row r="995" ht="14.25">
      <c r="A995" s="13"/>
    </row>
    <row r="996" ht="14.25">
      <c r="A996" s="13"/>
    </row>
    <row r="997" ht="14.25">
      <c r="A997" s="13"/>
    </row>
    <row r="998" ht="14.25">
      <c r="A998" s="13"/>
    </row>
    <row r="999" ht="14.25">
      <c r="A999" s="13"/>
    </row>
    <row r="1000" ht="14.25">
      <c r="A1000" s="13"/>
    </row>
    <row r="1001" ht="14.25">
      <c r="A1001" s="13"/>
    </row>
    <row r="1002" ht="14.25">
      <c r="A1002" s="13"/>
    </row>
    <row r="1003" ht="14.25">
      <c r="A1003" s="13"/>
    </row>
    <row r="1004" ht="14.25">
      <c r="A1004" s="13"/>
    </row>
    <row r="1005" ht="14.25">
      <c r="A1005" s="13"/>
    </row>
    <row r="1006" ht="14.25">
      <c r="A1006" s="13"/>
    </row>
    <row r="1007" ht="14.25">
      <c r="A1007" s="13"/>
    </row>
    <row r="1008" ht="14.25">
      <c r="A1008" s="13"/>
    </row>
    <row r="1009" ht="14.25">
      <c r="A1009" s="13"/>
    </row>
    <row r="1010" ht="14.25">
      <c r="A1010" s="13"/>
    </row>
    <row r="1011" ht="14.25">
      <c r="A1011" s="13"/>
    </row>
    <row r="1012" ht="14.25">
      <c r="A1012" s="13"/>
    </row>
    <row r="1013" ht="14.25">
      <c r="A1013" s="13"/>
    </row>
    <row r="1014" ht="14.25">
      <c r="A1014" s="13"/>
    </row>
    <row r="1015" ht="14.25">
      <c r="A1015" s="13"/>
    </row>
    <row r="1016" ht="14.25">
      <c r="A1016" s="13"/>
    </row>
    <row r="1017" ht="14.25">
      <c r="A1017" s="13"/>
    </row>
    <row r="1018" ht="14.25">
      <c r="A1018" s="13"/>
    </row>
    <row r="1019" ht="14.25">
      <c r="A1019" s="13"/>
    </row>
    <row r="1020" ht="14.25">
      <c r="A1020" s="13"/>
    </row>
    <row r="1021" ht="14.25">
      <c r="A1021" s="13"/>
    </row>
    <row r="1022" ht="14.25">
      <c r="A1022" s="13"/>
    </row>
    <row r="1023" ht="14.25">
      <c r="A1023" s="13"/>
    </row>
    <row r="1024" ht="14.25">
      <c r="A1024" s="13"/>
    </row>
    <row r="1025" ht="14.25">
      <c r="A1025" s="13"/>
    </row>
    <row r="1026" ht="14.25">
      <c r="A1026" s="13"/>
    </row>
    <row r="1027" ht="14.25">
      <c r="A1027" s="13"/>
    </row>
    <row r="1028" ht="14.25">
      <c r="A1028" s="13"/>
    </row>
    <row r="1029" ht="14.25">
      <c r="A1029" s="13"/>
    </row>
    <row r="1030" ht="14.25">
      <c r="A1030" s="13"/>
    </row>
    <row r="1031" ht="14.25">
      <c r="A1031" s="13"/>
    </row>
    <row r="1032" ht="14.25">
      <c r="A1032" s="13"/>
    </row>
    <row r="1033" ht="14.25">
      <c r="A1033" s="13"/>
    </row>
    <row r="1034" ht="14.25">
      <c r="A1034" s="13"/>
    </row>
    <row r="1035" ht="14.25">
      <c r="A1035" s="13"/>
    </row>
    <row r="1036" ht="14.25">
      <c r="A1036" s="13"/>
    </row>
    <row r="1037" ht="14.25">
      <c r="A1037" s="13"/>
    </row>
    <row r="1038" ht="14.25">
      <c r="A1038" s="13"/>
    </row>
    <row r="1039" ht="14.25">
      <c r="A1039" s="13"/>
    </row>
    <row r="1040" ht="14.25">
      <c r="A1040" s="13"/>
    </row>
    <row r="1041" ht="14.25">
      <c r="A1041" s="13"/>
    </row>
    <row r="1042" ht="14.25">
      <c r="A1042" s="13"/>
    </row>
    <row r="1043" ht="14.25">
      <c r="A1043" s="13"/>
    </row>
    <row r="1044" ht="14.25">
      <c r="A1044" s="13"/>
    </row>
    <row r="1045" ht="14.25">
      <c r="A1045" s="13"/>
    </row>
    <row r="1046" ht="14.25">
      <c r="A1046" s="13"/>
    </row>
    <row r="1047" ht="14.25">
      <c r="A1047" s="13"/>
    </row>
    <row r="1048" ht="14.25">
      <c r="A1048" s="13"/>
    </row>
    <row r="1049" ht="14.25">
      <c r="A1049" s="13"/>
    </row>
    <row r="1050" ht="14.25">
      <c r="A1050" s="13"/>
    </row>
    <row r="1051" ht="14.25">
      <c r="A1051" s="13"/>
    </row>
    <row r="1052" ht="14.25">
      <c r="A1052" s="13"/>
    </row>
    <row r="1053" ht="14.25">
      <c r="A1053" s="13"/>
    </row>
    <row r="1054" ht="14.25">
      <c r="A1054" s="13"/>
    </row>
    <row r="1055" ht="14.25">
      <c r="A1055" s="13"/>
    </row>
    <row r="1056" ht="14.25">
      <c r="A1056" s="13"/>
    </row>
    <row r="1057" ht="14.25">
      <c r="A1057" s="13"/>
    </row>
    <row r="1058" ht="14.25">
      <c r="A1058" s="13"/>
    </row>
    <row r="1059" ht="14.25">
      <c r="A1059" s="13"/>
    </row>
    <row r="1060" ht="14.25">
      <c r="A1060" s="13"/>
    </row>
    <row r="1061" ht="14.25">
      <c r="A1061" s="13"/>
    </row>
    <row r="1062" ht="14.25">
      <c r="A1062" s="13"/>
    </row>
    <row r="1063" ht="14.25">
      <c r="A1063" s="13"/>
    </row>
    <row r="1064" ht="14.25">
      <c r="A1064" s="13"/>
    </row>
    <row r="1065" ht="14.25">
      <c r="A1065" s="13"/>
    </row>
    <row r="1066" ht="14.25">
      <c r="A1066" s="13"/>
    </row>
    <row r="1067" ht="14.25">
      <c r="A1067" s="13"/>
    </row>
    <row r="1068" ht="14.25">
      <c r="A1068" s="13"/>
    </row>
    <row r="1069" ht="14.25">
      <c r="A1069" s="13"/>
    </row>
    <row r="1070" ht="14.25">
      <c r="A1070" s="13"/>
    </row>
    <row r="1071" ht="14.25">
      <c r="A1071" s="13"/>
    </row>
    <row r="1072" ht="14.25">
      <c r="A1072" s="13"/>
    </row>
    <row r="1073" ht="14.25">
      <c r="A1073" s="13"/>
    </row>
    <row r="1074" ht="14.25">
      <c r="A1074" s="13"/>
    </row>
    <row r="1075" ht="14.25">
      <c r="A1075" s="13"/>
    </row>
    <row r="1076" ht="14.25">
      <c r="A1076" s="13"/>
    </row>
    <row r="1077" ht="14.25">
      <c r="A1077" s="13"/>
    </row>
    <row r="1078" ht="14.25">
      <c r="A1078" s="13"/>
    </row>
    <row r="1079" ht="14.25">
      <c r="A1079" s="13"/>
    </row>
    <row r="1080" ht="14.25">
      <c r="A1080" s="13"/>
    </row>
    <row r="1081" ht="14.25">
      <c r="A1081" s="13"/>
    </row>
    <row r="1082" ht="14.25">
      <c r="A1082" s="13"/>
    </row>
    <row r="1083" ht="14.25">
      <c r="A1083" s="13"/>
    </row>
    <row r="1084" ht="14.25">
      <c r="A1084" s="13"/>
    </row>
    <row r="1085" ht="14.25">
      <c r="A1085" s="13"/>
    </row>
    <row r="1086" ht="14.25">
      <c r="A1086" s="13"/>
    </row>
    <row r="1087" ht="14.25">
      <c r="A1087" s="13"/>
    </row>
    <row r="1088" ht="14.25">
      <c r="A1088" s="13"/>
    </row>
    <row r="1089" ht="14.25">
      <c r="A1089" s="13"/>
    </row>
    <row r="1090" ht="14.25">
      <c r="A1090" s="13"/>
    </row>
    <row r="1091" ht="14.25">
      <c r="A1091" s="13"/>
    </row>
    <row r="1092" ht="14.25">
      <c r="A1092" s="13"/>
    </row>
    <row r="1093" ht="14.25">
      <c r="A1093" s="13"/>
    </row>
    <row r="1094" ht="14.25">
      <c r="A1094" s="13"/>
    </row>
    <row r="1095" ht="14.25">
      <c r="A1095" s="13"/>
    </row>
    <row r="1096" ht="14.25">
      <c r="A1096" s="13"/>
    </row>
    <row r="1097" ht="14.25">
      <c r="A1097" s="13"/>
    </row>
    <row r="1098" ht="14.25">
      <c r="A1098" s="13"/>
    </row>
    <row r="1099" ht="14.25">
      <c r="A1099" s="13"/>
    </row>
    <row r="1100" ht="14.25">
      <c r="A1100" s="13"/>
    </row>
    <row r="1101" ht="14.25">
      <c r="A1101" s="13"/>
    </row>
    <row r="1102" ht="14.25">
      <c r="A1102" s="13"/>
    </row>
    <row r="1103" ht="14.25">
      <c r="A1103" s="13"/>
    </row>
    <row r="1104" ht="14.25">
      <c r="A1104" s="13"/>
    </row>
    <row r="1105" ht="14.25">
      <c r="A1105" s="13"/>
    </row>
    <row r="1106" ht="14.25">
      <c r="A1106" s="13"/>
    </row>
    <row r="1107" ht="14.25">
      <c r="A1107" s="13"/>
    </row>
    <row r="1108" ht="14.25">
      <c r="A1108" s="13"/>
    </row>
    <row r="1109" ht="14.25">
      <c r="A1109" s="13"/>
    </row>
    <row r="1110" ht="14.25">
      <c r="A1110" s="13"/>
    </row>
    <row r="1111" ht="14.25">
      <c r="A1111" s="13"/>
    </row>
    <row r="1112" ht="14.25">
      <c r="A1112" s="13"/>
    </row>
    <row r="1113" ht="14.25">
      <c r="A1113" s="13"/>
    </row>
    <row r="1114" ht="14.25">
      <c r="A1114" s="13"/>
    </row>
    <row r="1115" ht="14.25">
      <c r="A1115" s="13"/>
    </row>
    <row r="1116" ht="14.25">
      <c r="A1116" s="13"/>
    </row>
    <row r="1117" ht="14.25">
      <c r="A1117" s="13"/>
    </row>
    <row r="1118" ht="14.25">
      <c r="A1118" s="13"/>
    </row>
    <row r="1119" ht="14.25">
      <c r="A1119" s="13"/>
    </row>
    <row r="1120" ht="14.25">
      <c r="A1120" s="13"/>
    </row>
    <row r="1121" ht="14.25">
      <c r="A1121" s="13"/>
    </row>
    <row r="1122" ht="14.25">
      <c r="A1122" s="13"/>
    </row>
    <row r="1123" ht="14.25">
      <c r="A1123" s="13"/>
    </row>
    <row r="1124" ht="14.25">
      <c r="A1124" s="13"/>
    </row>
    <row r="1125" ht="14.25">
      <c r="A1125" s="13"/>
    </row>
    <row r="1126" ht="14.25">
      <c r="A1126" s="13"/>
    </row>
    <row r="1127" ht="14.25">
      <c r="A1127" s="13"/>
    </row>
    <row r="1128" ht="14.25">
      <c r="A1128" s="13"/>
    </row>
    <row r="1129" ht="14.25">
      <c r="A1129" s="13"/>
    </row>
    <row r="1130" ht="14.25">
      <c r="A1130" s="13"/>
    </row>
    <row r="1131" ht="14.25">
      <c r="A1131" s="13"/>
    </row>
    <row r="1132" ht="14.25">
      <c r="A1132" s="13"/>
    </row>
    <row r="1133" ht="14.25">
      <c r="A1133" s="13"/>
    </row>
    <row r="1134" ht="14.25">
      <c r="A1134" s="13"/>
    </row>
    <row r="1135" ht="14.25">
      <c r="A1135" s="13"/>
    </row>
    <row r="1136" ht="14.25">
      <c r="A1136" s="13"/>
    </row>
    <row r="1137" ht="14.25">
      <c r="A1137" s="13"/>
    </row>
    <row r="1138" ht="14.25">
      <c r="A1138" s="13"/>
    </row>
    <row r="1139" ht="14.25">
      <c r="A1139" s="13"/>
    </row>
    <row r="1140" ht="14.25">
      <c r="A1140" s="13"/>
    </row>
    <row r="1141" ht="14.25">
      <c r="A1141" s="13"/>
    </row>
    <row r="1142" ht="14.25">
      <c r="A1142" s="13"/>
    </row>
    <row r="1143" ht="14.25">
      <c r="A1143" s="13"/>
    </row>
    <row r="1144" ht="14.25">
      <c r="A1144" s="13"/>
    </row>
    <row r="1145" ht="14.25">
      <c r="A1145" s="13"/>
    </row>
    <row r="1146" ht="14.25">
      <c r="A1146" s="13"/>
    </row>
    <row r="1147" ht="14.25">
      <c r="A1147" s="13"/>
    </row>
    <row r="1148" ht="14.25">
      <c r="A1148" s="13"/>
    </row>
    <row r="1149" ht="14.25">
      <c r="A1149" s="13"/>
    </row>
    <row r="1150" ht="14.25">
      <c r="A1150" s="13"/>
    </row>
    <row r="1151" ht="14.25">
      <c r="A1151" s="13"/>
    </row>
    <row r="1152" ht="14.25">
      <c r="A1152" s="13"/>
    </row>
    <row r="1153" ht="14.25">
      <c r="A1153" s="13"/>
    </row>
    <row r="1154" ht="14.25">
      <c r="A1154" s="13"/>
    </row>
    <row r="1155" ht="14.25">
      <c r="A1155" s="13"/>
    </row>
    <row r="1156" ht="14.25">
      <c r="A1156" s="13"/>
    </row>
    <row r="1157" ht="14.25">
      <c r="A1157" s="13"/>
    </row>
    <row r="1158" ht="14.25">
      <c r="A1158" s="13"/>
    </row>
    <row r="1159" ht="14.25">
      <c r="A1159" s="13"/>
    </row>
    <row r="1160" ht="14.25">
      <c r="A1160" s="13"/>
    </row>
    <row r="1161" ht="14.25">
      <c r="A1161" s="13"/>
    </row>
    <row r="1162" ht="14.25">
      <c r="A1162" s="13"/>
    </row>
    <row r="1163" ht="14.25">
      <c r="A1163" s="13"/>
    </row>
    <row r="1164" ht="14.25">
      <c r="A1164" s="13"/>
    </row>
    <row r="1165" ht="14.25">
      <c r="A1165" s="13"/>
    </row>
    <row r="1166" ht="14.25">
      <c r="A1166" s="13"/>
    </row>
    <row r="1167" ht="14.25">
      <c r="A1167" s="13"/>
    </row>
    <row r="1168" ht="14.25">
      <c r="A1168" s="13"/>
    </row>
    <row r="1169" ht="14.25">
      <c r="A1169" s="13"/>
    </row>
    <row r="1170" ht="14.25">
      <c r="A1170" s="13"/>
    </row>
    <row r="1171" ht="14.25">
      <c r="A1171" s="13"/>
    </row>
    <row r="1172" ht="14.25">
      <c r="A1172" s="13"/>
    </row>
    <row r="1173" ht="14.25">
      <c r="A1173" s="13"/>
    </row>
    <row r="1174" ht="14.25">
      <c r="A1174" s="13"/>
    </row>
    <row r="1175" ht="14.25">
      <c r="A1175" s="13"/>
    </row>
    <row r="1176" ht="14.25">
      <c r="A1176" s="13"/>
    </row>
    <row r="1177" ht="14.25">
      <c r="A1177" s="13"/>
    </row>
    <row r="1178" ht="14.25">
      <c r="A1178" s="13"/>
    </row>
    <row r="1179" ht="14.25">
      <c r="A1179" s="13"/>
    </row>
    <row r="1180" ht="14.25">
      <c r="A1180" s="13"/>
    </row>
    <row r="1181" ht="14.25">
      <c r="A1181" s="13"/>
    </row>
    <row r="1182" ht="14.25">
      <c r="A1182" s="13"/>
    </row>
    <row r="1183" ht="14.25">
      <c r="A1183" s="13"/>
    </row>
    <row r="1184" ht="14.25">
      <c r="A1184" s="13"/>
    </row>
    <row r="1185" ht="14.25">
      <c r="A1185" s="13"/>
    </row>
    <row r="1186" ht="14.25">
      <c r="A1186" s="13"/>
    </row>
    <row r="1187" ht="14.25">
      <c r="A1187" s="13"/>
    </row>
    <row r="1188" ht="14.25">
      <c r="A1188" s="13"/>
    </row>
    <row r="1189" ht="14.25">
      <c r="A1189" s="13"/>
    </row>
    <row r="1190" ht="14.25">
      <c r="A1190" s="13"/>
    </row>
    <row r="1191" ht="14.25">
      <c r="A1191" s="13"/>
    </row>
    <row r="1192" ht="14.25">
      <c r="A1192" s="13"/>
    </row>
    <row r="1193" ht="14.25">
      <c r="A1193" s="13"/>
    </row>
    <row r="1194" ht="14.25">
      <c r="A1194" s="13"/>
    </row>
    <row r="1195" ht="14.25">
      <c r="A1195" s="13"/>
    </row>
    <row r="1196" ht="14.25">
      <c r="A1196" s="13"/>
    </row>
    <row r="1197" ht="14.25">
      <c r="A1197" s="13"/>
    </row>
    <row r="1198" ht="14.25">
      <c r="A1198" s="13"/>
    </row>
    <row r="1199" ht="14.25">
      <c r="A1199" s="13"/>
    </row>
    <row r="1200" ht="14.25">
      <c r="A1200" s="13"/>
    </row>
    <row r="1201" ht="14.25">
      <c r="A1201" s="13"/>
    </row>
    <row r="1202" ht="14.25">
      <c r="A1202" s="13"/>
    </row>
    <row r="1203" ht="14.25">
      <c r="A1203" s="13"/>
    </row>
    <row r="1204" ht="14.25">
      <c r="A1204" s="13"/>
    </row>
    <row r="1205" ht="14.25">
      <c r="A1205" s="13"/>
    </row>
    <row r="1206" ht="14.25">
      <c r="A1206" s="13"/>
    </row>
    <row r="1207" ht="14.25">
      <c r="A1207" s="13"/>
    </row>
    <row r="1208" ht="14.25">
      <c r="A1208" s="13"/>
    </row>
    <row r="1209" ht="14.25">
      <c r="A1209" s="13"/>
    </row>
    <row r="1210" ht="14.25">
      <c r="A1210" s="13"/>
    </row>
    <row r="1211" ht="14.25">
      <c r="A1211" s="13"/>
    </row>
    <row r="1212" ht="14.25">
      <c r="A1212" s="13"/>
    </row>
    <row r="1213" ht="14.25">
      <c r="A1213" s="13"/>
    </row>
    <row r="1214" ht="14.25">
      <c r="A1214" s="13"/>
    </row>
    <row r="1215" ht="14.25">
      <c r="A1215" s="13"/>
    </row>
    <row r="1216" ht="14.25">
      <c r="A1216" s="13"/>
    </row>
    <row r="1217" ht="14.25">
      <c r="A1217" s="13"/>
    </row>
    <row r="1218" ht="14.25">
      <c r="A1218" s="13"/>
    </row>
    <row r="1219" ht="14.25">
      <c r="A1219" s="13"/>
    </row>
    <row r="1220" ht="14.25">
      <c r="A1220" s="13"/>
    </row>
    <row r="1221" ht="14.25">
      <c r="A1221" s="13"/>
    </row>
    <row r="1222" ht="14.25">
      <c r="A1222" s="13"/>
    </row>
    <row r="1223" ht="14.25">
      <c r="A1223" s="13"/>
    </row>
    <row r="1224" ht="14.25">
      <c r="A1224" s="13"/>
    </row>
    <row r="1225" ht="14.25">
      <c r="A1225" s="13"/>
    </row>
    <row r="1226" ht="14.25">
      <c r="A1226" s="13"/>
    </row>
    <row r="1227" ht="14.25">
      <c r="A1227" s="13"/>
    </row>
    <row r="1228" ht="14.25">
      <c r="A1228" s="13"/>
    </row>
    <row r="1229" ht="14.25">
      <c r="A1229" s="13"/>
    </row>
    <row r="1230" ht="14.25">
      <c r="A1230" s="13"/>
    </row>
    <row r="1231" ht="14.25">
      <c r="A1231" s="13"/>
    </row>
    <row r="1232" ht="14.25">
      <c r="A1232" s="13"/>
    </row>
    <row r="1233" ht="14.25">
      <c r="A1233" s="13"/>
    </row>
    <row r="1234" ht="14.25">
      <c r="A1234" s="13"/>
    </row>
    <row r="1235" ht="14.25">
      <c r="A1235" s="13"/>
    </row>
    <row r="1236" ht="14.25">
      <c r="A1236" s="13"/>
    </row>
    <row r="1237" ht="14.25">
      <c r="A1237" s="13"/>
    </row>
    <row r="1238" ht="14.25">
      <c r="A1238" s="13"/>
    </row>
    <row r="1239" ht="14.25">
      <c r="A1239" s="13"/>
    </row>
    <row r="1240" ht="14.25">
      <c r="A1240" s="13"/>
    </row>
    <row r="1241" ht="14.25">
      <c r="A1241" s="13"/>
    </row>
    <row r="1242" ht="14.25">
      <c r="A1242" s="13"/>
    </row>
    <row r="1243" ht="14.25">
      <c r="A1243" s="13"/>
    </row>
    <row r="1244" ht="14.25">
      <c r="A1244" s="13"/>
    </row>
    <row r="1245" ht="14.25">
      <c r="A1245" s="13"/>
    </row>
    <row r="1246" ht="14.25">
      <c r="A1246" s="13"/>
    </row>
    <row r="1247" ht="14.25">
      <c r="A1247" s="13"/>
    </row>
    <row r="1248" ht="14.25">
      <c r="A1248" s="13"/>
    </row>
    <row r="1249" ht="14.25">
      <c r="A1249" s="13"/>
    </row>
    <row r="1250" ht="14.25">
      <c r="A1250" s="13"/>
    </row>
    <row r="1251" ht="14.25">
      <c r="A1251" s="13"/>
    </row>
    <row r="1252" ht="14.25">
      <c r="A1252" s="13"/>
    </row>
    <row r="1253" ht="14.25">
      <c r="A1253" s="13"/>
    </row>
    <row r="1254" ht="14.25">
      <c r="A1254" s="13"/>
    </row>
    <row r="1255" ht="14.25">
      <c r="A1255" s="13"/>
    </row>
    <row r="1256" ht="14.25">
      <c r="A1256" s="13"/>
    </row>
    <row r="1257" ht="14.25">
      <c r="A1257" s="13"/>
    </row>
    <row r="1258" ht="14.25">
      <c r="A1258" s="13"/>
    </row>
    <row r="1259" ht="14.25">
      <c r="A1259" s="13"/>
    </row>
    <row r="1260" ht="14.25">
      <c r="A1260" s="13"/>
    </row>
    <row r="1261" ht="14.25">
      <c r="A1261" s="13"/>
    </row>
    <row r="1262" ht="14.25">
      <c r="A1262" s="13"/>
    </row>
    <row r="1263" ht="14.25">
      <c r="A1263" s="13"/>
    </row>
    <row r="1264" ht="14.25">
      <c r="A1264" s="13"/>
    </row>
    <row r="1265" ht="14.25">
      <c r="A1265" s="13"/>
    </row>
    <row r="1266" ht="14.25">
      <c r="A1266" s="13"/>
    </row>
    <row r="1267" ht="14.25">
      <c r="A1267" s="13"/>
    </row>
    <row r="1268" ht="14.25">
      <c r="A1268" s="13"/>
    </row>
    <row r="1269" ht="14.25">
      <c r="A1269" s="13"/>
    </row>
    <row r="1270" ht="14.25">
      <c r="A1270" s="13"/>
    </row>
    <row r="1271" ht="14.25">
      <c r="A1271" s="13"/>
    </row>
    <row r="1272" ht="14.25">
      <c r="A1272" s="13"/>
    </row>
    <row r="1273" ht="14.25">
      <c r="A1273" s="13"/>
    </row>
    <row r="1274" ht="14.25">
      <c r="A1274" s="13"/>
    </row>
    <row r="1275" ht="14.25">
      <c r="A1275" s="13"/>
    </row>
    <row r="1276" ht="14.25">
      <c r="A1276" s="13"/>
    </row>
    <row r="1277" ht="14.25">
      <c r="A1277" s="13"/>
    </row>
    <row r="1278" ht="14.25">
      <c r="A1278" s="13"/>
    </row>
    <row r="1279" ht="14.25">
      <c r="A1279" s="13"/>
    </row>
    <row r="1280" ht="14.25">
      <c r="A1280" s="13"/>
    </row>
    <row r="1281" ht="14.25">
      <c r="A1281" s="13"/>
    </row>
    <row r="1282" ht="14.25">
      <c r="A1282" s="13"/>
    </row>
    <row r="1283" ht="14.25">
      <c r="A1283" s="13"/>
    </row>
    <row r="1284" ht="14.25">
      <c r="A1284" s="13"/>
    </row>
    <row r="1285" ht="14.25">
      <c r="A1285" s="13"/>
    </row>
    <row r="1286" ht="14.25">
      <c r="A1286" s="13"/>
    </row>
    <row r="1287" ht="14.25">
      <c r="A1287" s="13"/>
    </row>
    <row r="1288" ht="14.25">
      <c r="A1288" s="13"/>
    </row>
    <row r="1289" ht="14.25">
      <c r="A1289" s="13"/>
    </row>
    <row r="1290" ht="14.25">
      <c r="A1290" s="13"/>
    </row>
    <row r="1291" ht="14.25">
      <c r="A1291" s="13"/>
    </row>
    <row r="1292" ht="14.25">
      <c r="A1292" s="13"/>
    </row>
    <row r="1293" ht="14.25">
      <c r="A1293" s="13"/>
    </row>
    <row r="1294" ht="14.25">
      <c r="A1294" s="13"/>
    </row>
    <row r="1295" ht="14.25">
      <c r="A1295" s="13"/>
    </row>
    <row r="1296" ht="14.25">
      <c r="A1296" s="13"/>
    </row>
    <row r="1297" ht="14.25">
      <c r="A1297" s="13"/>
    </row>
    <row r="1298" ht="14.25">
      <c r="A1298" s="13"/>
    </row>
    <row r="1299" ht="14.25">
      <c r="A1299" s="13"/>
    </row>
    <row r="1300" ht="14.25">
      <c r="A1300" s="13"/>
    </row>
    <row r="1301" ht="14.25">
      <c r="A1301" s="13"/>
    </row>
    <row r="1302" ht="14.25">
      <c r="A1302" s="13"/>
    </row>
    <row r="1303" ht="14.25">
      <c r="A1303" s="13"/>
    </row>
    <row r="1304" ht="14.25">
      <c r="A1304" s="13"/>
    </row>
    <row r="1305" ht="14.25">
      <c r="A1305" s="13"/>
    </row>
    <row r="1306" ht="14.25">
      <c r="A1306" s="13"/>
    </row>
    <row r="1307" ht="14.25">
      <c r="A1307" s="13"/>
    </row>
    <row r="1308" ht="14.25">
      <c r="A1308" s="13"/>
    </row>
    <row r="1309" ht="14.25">
      <c r="A1309" s="13"/>
    </row>
    <row r="1310" ht="14.25">
      <c r="A1310" s="13"/>
    </row>
    <row r="1311" ht="14.25">
      <c r="A1311" s="13"/>
    </row>
    <row r="1312" ht="14.25">
      <c r="A1312" s="13"/>
    </row>
    <row r="1313" ht="14.25">
      <c r="A1313" s="13"/>
    </row>
    <row r="1314" ht="14.25">
      <c r="A1314" s="13"/>
    </row>
    <row r="1315" ht="14.25">
      <c r="A1315" s="13"/>
    </row>
    <row r="1316" ht="14.25">
      <c r="A1316" s="13"/>
    </row>
    <row r="1317" ht="14.25">
      <c r="A1317" s="13"/>
    </row>
    <row r="1318" ht="14.25">
      <c r="A1318" s="13"/>
    </row>
    <row r="1319" ht="14.25">
      <c r="A1319" s="13"/>
    </row>
    <row r="1320" ht="14.25">
      <c r="A1320" s="13"/>
    </row>
    <row r="1321" ht="14.25">
      <c r="A1321" s="13"/>
    </row>
    <row r="1322" ht="14.25">
      <c r="A1322" s="13"/>
    </row>
    <row r="1323" ht="14.25">
      <c r="A1323" s="13"/>
    </row>
    <row r="1324" ht="14.25">
      <c r="A1324" s="13"/>
    </row>
    <row r="1325" ht="14.25">
      <c r="A1325" s="13"/>
    </row>
    <row r="1326" ht="14.25">
      <c r="A1326" s="13"/>
    </row>
    <row r="1327" ht="14.25">
      <c r="A1327" s="13"/>
    </row>
    <row r="1328" ht="14.25">
      <c r="A1328" s="13"/>
    </row>
    <row r="1329" ht="14.25">
      <c r="A1329" s="13"/>
    </row>
    <row r="1330" ht="14.25">
      <c r="A1330" s="13"/>
    </row>
    <row r="1331" ht="14.25">
      <c r="A1331" s="13"/>
    </row>
    <row r="1332" ht="14.25">
      <c r="A1332" s="13"/>
    </row>
    <row r="1333" ht="14.25">
      <c r="A1333" s="13"/>
    </row>
    <row r="1334" ht="14.25">
      <c r="A1334" s="13"/>
    </row>
    <row r="1335" ht="14.25">
      <c r="A1335" s="13"/>
    </row>
    <row r="1336" ht="14.25">
      <c r="A1336" s="13"/>
    </row>
    <row r="1337" ht="14.25">
      <c r="A1337" s="13"/>
    </row>
    <row r="1338" ht="14.25">
      <c r="A1338" s="13"/>
    </row>
    <row r="1339" ht="14.25">
      <c r="A1339" s="13"/>
    </row>
    <row r="1340" ht="14.25">
      <c r="A1340" s="13"/>
    </row>
    <row r="1341" ht="14.25">
      <c r="A1341" s="13"/>
    </row>
    <row r="1342" ht="14.25">
      <c r="A1342" s="13"/>
    </row>
    <row r="1343" ht="14.25">
      <c r="A1343" s="13"/>
    </row>
    <row r="1344" ht="14.25">
      <c r="A1344" s="13"/>
    </row>
    <row r="1345" ht="14.25">
      <c r="A1345" s="13"/>
    </row>
    <row r="1346" ht="14.25">
      <c r="A1346" s="13"/>
    </row>
    <row r="1347" ht="14.25">
      <c r="A1347" s="13"/>
    </row>
    <row r="1348" ht="14.25">
      <c r="A1348" s="13"/>
    </row>
    <row r="1349" ht="14.25">
      <c r="A1349" s="13"/>
    </row>
    <row r="1350" ht="14.25">
      <c r="A1350" s="13"/>
    </row>
    <row r="1351" ht="14.25">
      <c r="A1351" s="13"/>
    </row>
    <row r="1352" ht="14.25">
      <c r="A1352" s="13"/>
    </row>
    <row r="1353" ht="14.25">
      <c r="A1353" s="13"/>
    </row>
    <row r="1354" ht="14.25">
      <c r="A1354" s="13"/>
    </row>
    <row r="1355" ht="14.25">
      <c r="A1355" s="13"/>
    </row>
    <row r="1356" ht="14.25">
      <c r="A1356" s="13"/>
    </row>
    <row r="1357" ht="14.25">
      <c r="A1357" s="13"/>
    </row>
    <row r="1358" ht="14.25">
      <c r="A1358" s="13"/>
    </row>
    <row r="1359" ht="14.25">
      <c r="A1359" s="13"/>
    </row>
    <row r="1360" ht="14.25">
      <c r="A1360" s="13"/>
    </row>
    <row r="1361" ht="14.25">
      <c r="A1361" s="13"/>
    </row>
    <row r="1362" ht="14.25">
      <c r="A1362" s="13"/>
    </row>
    <row r="1363" ht="14.25">
      <c r="A1363" s="13"/>
    </row>
    <row r="1364" ht="14.25">
      <c r="A1364" s="13"/>
    </row>
    <row r="1365" ht="14.25">
      <c r="A1365" s="13"/>
    </row>
    <row r="1366" ht="14.25">
      <c r="A1366" s="13"/>
    </row>
    <row r="1367" ht="14.25">
      <c r="A1367" s="13"/>
    </row>
    <row r="1368" ht="14.25">
      <c r="A1368" s="13"/>
    </row>
    <row r="1369" ht="14.25">
      <c r="A1369" s="13"/>
    </row>
    <row r="1370" ht="14.25">
      <c r="A1370" s="13"/>
    </row>
    <row r="1371" ht="14.25">
      <c r="A1371" s="13"/>
    </row>
    <row r="1372" ht="14.25">
      <c r="A1372" s="13"/>
    </row>
    <row r="1373" ht="14.25">
      <c r="A1373" s="13"/>
    </row>
    <row r="1374" ht="14.25">
      <c r="A1374" s="13"/>
    </row>
    <row r="1375" ht="14.25">
      <c r="A1375" s="13"/>
    </row>
    <row r="1376" ht="14.25">
      <c r="A1376" s="13"/>
    </row>
    <row r="1377" ht="14.25">
      <c r="A1377" s="13"/>
    </row>
    <row r="1378" ht="14.25">
      <c r="A1378" s="13"/>
    </row>
    <row r="1379" ht="14.25">
      <c r="A1379" s="13"/>
    </row>
    <row r="1380" ht="14.25">
      <c r="A1380" s="13"/>
    </row>
    <row r="1381" ht="14.25">
      <c r="A1381" s="13"/>
    </row>
    <row r="1382" ht="14.25">
      <c r="A1382" s="13"/>
    </row>
    <row r="1383" ht="14.25">
      <c r="A1383" s="13"/>
    </row>
    <row r="1384" ht="14.25">
      <c r="A1384" s="13"/>
    </row>
    <row r="1385" ht="14.25">
      <c r="A1385" s="13"/>
    </row>
    <row r="1386" ht="14.25">
      <c r="A1386" s="13"/>
    </row>
    <row r="1387" ht="14.25">
      <c r="A1387" s="13"/>
    </row>
    <row r="1388" ht="14.25">
      <c r="A1388" s="13"/>
    </row>
    <row r="1389" ht="14.25">
      <c r="A1389" s="13"/>
    </row>
    <row r="1390" ht="14.25">
      <c r="A1390" s="13"/>
    </row>
    <row r="1391" ht="14.25">
      <c r="A1391" s="13"/>
    </row>
    <row r="1392" ht="14.25">
      <c r="A1392" s="13"/>
    </row>
    <row r="1393" ht="14.25">
      <c r="A1393" s="13"/>
    </row>
    <row r="1394" ht="14.25">
      <c r="A1394" s="13"/>
    </row>
    <row r="1395" ht="14.25">
      <c r="A1395" s="13"/>
    </row>
    <row r="1396" ht="14.25">
      <c r="A1396" s="13"/>
    </row>
    <row r="1397" ht="14.25">
      <c r="A1397" s="13"/>
    </row>
    <row r="1398" ht="14.25">
      <c r="A1398" s="13"/>
    </row>
    <row r="1399" ht="14.25">
      <c r="A1399" s="13"/>
    </row>
    <row r="1400" ht="14.25">
      <c r="A1400" s="13"/>
    </row>
    <row r="1401" ht="14.25">
      <c r="A1401" s="13"/>
    </row>
    <row r="1402" ht="14.25">
      <c r="A1402" s="13"/>
    </row>
    <row r="1403" ht="14.25">
      <c r="A1403" s="13"/>
    </row>
    <row r="1404" ht="14.25">
      <c r="A1404" s="13"/>
    </row>
    <row r="1405" ht="14.25">
      <c r="A1405" s="13"/>
    </row>
    <row r="1406" ht="14.25">
      <c r="A1406" s="13"/>
    </row>
    <row r="1407" ht="14.25">
      <c r="A1407" s="13"/>
    </row>
    <row r="1408" ht="14.25">
      <c r="A1408" s="13"/>
    </row>
    <row r="1409" ht="14.25">
      <c r="A1409" s="13"/>
    </row>
    <row r="1410" ht="14.25">
      <c r="A1410" s="13"/>
    </row>
    <row r="1411" ht="14.25">
      <c r="A1411" s="13"/>
    </row>
    <row r="1412" ht="14.25">
      <c r="A1412" s="13"/>
    </row>
    <row r="1413" ht="14.25">
      <c r="A1413" s="13"/>
    </row>
    <row r="1414" ht="14.25">
      <c r="A1414" s="13"/>
    </row>
    <row r="1415" ht="14.25">
      <c r="A1415" s="13"/>
    </row>
    <row r="1416" ht="14.25">
      <c r="A1416" s="13"/>
    </row>
    <row r="1417" ht="14.25">
      <c r="A1417" s="13"/>
    </row>
    <row r="1418" ht="14.25">
      <c r="A1418" s="13"/>
    </row>
    <row r="1419" ht="14.25">
      <c r="A1419" s="13"/>
    </row>
    <row r="1420" ht="14.25">
      <c r="A1420" s="13"/>
    </row>
    <row r="1421" ht="14.25">
      <c r="A1421" s="13"/>
    </row>
    <row r="1422" ht="14.25">
      <c r="A1422" s="13"/>
    </row>
    <row r="1423" ht="14.25">
      <c r="A1423" s="13"/>
    </row>
    <row r="1424" ht="14.25">
      <c r="A1424" s="13"/>
    </row>
    <row r="1425" ht="14.25">
      <c r="A1425" s="13"/>
    </row>
    <row r="1426" ht="14.25">
      <c r="A1426" s="13"/>
    </row>
    <row r="1427" ht="14.25">
      <c r="A1427" s="13"/>
    </row>
    <row r="1428" ht="14.25">
      <c r="A1428" s="13"/>
    </row>
    <row r="1429" ht="14.25">
      <c r="A1429" s="13"/>
    </row>
    <row r="1430" ht="14.25">
      <c r="A1430" s="13"/>
    </row>
    <row r="1431" ht="14.25">
      <c r="A1431" s="13"/>
    </row>
    <row r="1432" ht="14.25">
      <c r="A1432" s="13"/>
    </row>
    <row r="1433" ht="14.25">
      <c r="A1433" s="13"/>
    </row>
    <row r="1434" ht="14.25">
      <c r="A1434" s="13"/>
    </row>
    <row r="1435" ht="14.25">
      <c r="A1435" s="13"/>
    </row>
    <row r="1436" ht="14.25">
      <c r="A1436" s="13"/>
    </row>
    <row r="1437" ht="14.25">
      <c r="A1437" s="13"/>
    </row>
    <row r="1438" ht="14.25">
      <c r="A1438" s="13"/>
    </row>
    <row r="1439" ht="14.25">
      <c r="A1439" s="13"/>
    </row>
    <row r="1440" ht="14.25">
      <c r="A1440" s="13"/>
    </row>
    <row r="1441" ht="14.25">
      <c r="A1441" s="13"/>
    </row>
    <row r="1442" ht="14.25">
      <c r="A1442" s="13"/>
    </row>
    <row r="1443" ht="14.25">
      <c r="A1443" s="13"/>
    </row>
    <row r="1444" ht="14.25">
      <c r="A1444" s="13"/>
    </row>
    <row r="1445" ht="14.25">
      <c r="A1445" s="13"/>
    </row>
    <row r="1446" ht="14.25">
      <c r="A1446" s="13"/>
    </row>
    <row r="1447" ht="14.25">
      <c r="A1447" s="13"/>
    </row>
    <row r="1448" ht="14.25">
      <c r="A1448" s="13"/>
    </row>
    <row r="1449" ht="14.25">
      <c r="A1449" s="13"/>
    </row>
    <row r="1450" ht="14.25">
      <c r="A1450" s="13"/>
    </row>
    <row r="1451" ht="14.25">
      <c r="A1451" s="13"/>
    </row>
    <row r="1452" ht="14.25">
      <c r="A1452" s="13"/>
    </row>
    <row r="1453" ht="14.25">
      <c r="A1453" s="13"/>
    </row>
    <row r="1454" ht="14.25">
      <c r="A1454" s="13"/>
    </row>
    <row r="1455" ht="14.25">
      <c r="A1455" s="13"/>
    </row>
    <row r="1456" ht="14.25">
      <c r="A1456" s="13"/>
    </row>
    <row r="1457" ht="14.25">
      <c r="A1457" s="13"/>
    </row>
    <row r="1458" ht="14.25">
      <c r="A1458" s="13"/>
    </row>
    <row r="1459" ht="14.25">
      <c r="A1459" s="13"/>
    </row>
    <row r="1460" ht="14.25">
      <c r="A1460" s="13"/>
    </row>
    <row r="1461" ht="14.25">
      <c r="A1461" s="13"/>
    </row>
    <row r="1462" ht="14.25">
      <c r="A1462" s="13"/>
    </row>
    <row r="1463" ht="14.25">
      <c r="A1463" s="13"/>
    </row>
    <row r="1464" ht="14.25">
      <c r="A1464" s="13"/>
    </row>
    <row r="1465" ht="14.25">
      <c r="A1465" s="13"/>
    </row>
    <row r="1466" ht="14.25">
      <c r="A1466" s="13"/>
    </row>
    <row r="1467" ht="14.25">
      <c r="A1467" s="13"/>
    </row>
    <row r="1468" ht="14.25">
      <c r="A1468" s="13"/>
    </row>
    <row r="1469" ht="14.25">
      <c r="A1469" s="13"/>
    </row>
    <row r="1470" ht="14.25">
      <c r="A1470" s="13"/>
    </row>
    <row r="1471" ht="14.25">
      <c r="A1471" s="13"/>
    </row>
    <row r="1472" ht="14.25">
      <c r="A1472" s="13"/>
    </row>
    <row r="1473" ht="14.25">
      <c r="A1473" s="13"/>
    </row>
    <row r="1474" ht="14.25">
      <c r="A1474" s="13"/>
    </row>
    <row r="1475" ht="14.25">
      <c r="A1475" s="13"/>
    </row>
    <row r="1476" ht="14.25">
      <c r="A1476" s="13"/>
    </row>
    <row r="1477" ht="14.25">
      <c r="A1477" s="13"/>
    </row>
    <row r="1478" ht="14.25">
      <c r="A1478" s="13"/>
    </row>
    <row r="1479" ht="14.25">
      <c r="A1479" s="13"/>
    </row>
    <row r="1480" ht="14.25">
      <c r="A1480" s="13"/>
    </row>
    <row r="1481" ht="14.25">
      <c r="A1481" s="13"/>
    </row>
    <row r="1482" ht="14.25">
      <c r="A1482" s="13"/>
    </row>
    <row r="1483" ht="14.25">
      <c r="A1483" s="13"/>
    </row>
    <row r="1484" ht="14.25">
      <c r="A1484" s="13"/>
    </row>
    <row r="1485" ht="14.25">
      <c r="A1485" s="13"/>
    </row>
    <row r="1486" ht="14.25">
      <c r="A1486" s="13"/>
    </row>
    <row r="1487" ht="14.25">
      <c r="A1487" s="13"/>
    </row>
    <row r="1488" ht="14.25">
      <c r="A1488" s="13"/>
    </row>
    <row r="1489" ht="14.25">
      <c r="A1489" s="13"/>
    </row>
    <row r="1490" ht="14.25">
      <c r="A1490" s="13"/>
    </row>
    <row r="1491" ht="14.25">
      <c r="A1491" s="13"/>
    </row>
    <row r="1492" ht="14.25">
      <c r="A1492" s="13"/>
    </row>
    <row r="1493" ht="14.25">
      <c r="A1493" s="13"/>
    </row>
    <row r="1494" ht="14.25">
      <c r="A1494" s="13"/>
    </row>
    <row r="1495" ht="14.25">
      <c r="A1495" s="13"/>
    </row>
    <row r="1496" ht="14.25">
      <c r="A1496" s="13"/>
    </row>
    <row r="1497" ht="14.25">
      <c r="A1497" s="13"/>
    </row>
    <row r="1498" ht="14.25">
      <c r="A1498" s="13"/>
    </row>
    <row r="1499" ht="14.25">
      <c r="A1499" s="13"/>
    </row>
    <row r="1500" ht="14.25">
      <c r="A1500" s="13"/>
    </row>
    <row r="1501" ht="14.25">
      <c r="A1501" s="13"/>
    </row>
    <row r="1502" ht="14.25">
      <c r="A1502" s="13"/>
    </row>
    <row r="1503" ht="14.25">
      <c r="A1503" s="13"/>
    </row>
    <row r="1504" ht="14.25">
      <c r="A1504" s="13"/>
    </row>
    <row r="1505" ht="14.25">
      <c r="A1505" s="13"/>
    </row>
    <row r="1506" ht="14.25">
      <c r="A1506" s="13"/>
    </row>
    <row r="1507" ht="14.25">
      <c r="A1507" s="13"/>
    </row>
    <row r="1508" ht="14.25">
      <c r="A1508" s="13"/>
    </row>
    <row r="1509" ht="14.25">
      <c r="A1509" s="13"/>
    </row>
    <row r="1510" ht="14.25">
      <c r="A1510" s="13"/>
    </row>
    <row r="1511" ht="14.25">
      <c r="A1511" s="13"/>
    </row>
    <row r="1512" ht="14.25">
      <c r="A1512" s="13"/>
    </row>
    <row r="1513" ht="14.25">
      <c r="A1513" s="13"/>
    </row>
    <row r="1514" ht="14.25">
      <c r="A1514" s="13"/>
    </row>
    <row r="1515" ht="14.25">
      <c r="A1515" s="13"/>
    </row>
    <row r="1516" ht="14.25">
      <c r="A1516" s="13"/>
    </row>
    <row r="1517" ht="14.25">
      <c r="A1517" s="13"/>
    </row>
    <row r="1518" ht="14.25">
      <c r="A1518" s="13"/>
    </row>
    <row r="1519" ht="14.25">
      <c r="A1519" s="13"/>
    </row>
    <row r="1520" ht="14.25">
      <c r="A1520" s="13"/>
    </row>
    <row r="1521" ht="14.25">
      <c r="A1521" s="13"/>
    </row>
    <row r="1522" ht="14.25">
      <c r="A1522" s="13"/>
    </row>
    <row r="1523" ht="14.25">
      <c r="A1523" s="13"/>
    </row>
    <row r="1524" ht="14.25">
      <c r="A1524" s="13"/>
    </row>
    <row r="1525" ht="14.25">
      <c r="A1525" s="13"/>
    </row>
    <row r="1526" ht="14.25">
      <c r="A1526" s="13"/>
    </row>
    <row r="1527" ht="14.25">
      <c r="A1527" s="13"/>
    </row>
    <row r="1528" ht="14.25">
      <c r="A1528" s="13"/>
    </row>
    <row r="1529" ht="14.25">
      <c r="A1529" s="13"/>
    </row>
    <row r="1530" ht="14.25">
      <c r="A1530" s="13"/>
    </row>
    <row r="1531" ht="14.25">
      <c r="A1531" s="13"/>
    </row>
    <row r="1532" ht="14.25">
      <c r="A1532" s="13"/>
    </row>
    <row r="1533" ht="14.25">
      <c r="A1533" s="13"/>
    </row>
    <row r="1534" ht="14.25">
      <c r="A1534" s="13"/>
    </row>
    <row r="1535" ht="14.25">
      <c r="A1535" s="13"/>
    </row>
    <row r="1536" ht="14.25">
      <c r="A1536" s="13"/>
    </row>
    <row r="1537" ht="14.25">
      <c r="A1537" s="13"/>
    </row>
    <row r="1538" ht="14.25">
      <c r="A1538" s="13"/>
    </row>
    <row r="1539" ht="14.25">
      <c r="A1539" s="13"/>
    </row>
    <row r="1540" ht="14.25">
      <c r="A1540" s="13"/>
    </row>
    <row r="1541" ht="14.25">
      <c r="A1541" s="13"/>
    </row>
    <row r="1542" ht="14.25">
      <c r="A1542" s="13"/>
    </row>
    <row r="1543" ht="14.25">
      <c r="A1543" s="13"/>
    </row>
    <row r="1544" ht="14.25">
      <c r="A1544" s="13"/>
    </row>
    <row r="1545" ht="14.25">
      <c r="A1545" s="13"/>
    </row>
    <row r="1546" ht="14.25">
      <c r="A1546" s="13"/>
    </row>
    <row r="1547" ht="14.25">
      <c r="A1547" s="13"/>
    </row>
    <row r="1548" ht="14.25">
      <c r="A1548" s="13"/>
    </row>
    <row r="1549" ht="14.25">
      <c r="A1549" s="13"/>
    </row>
    <row r="1550" ht="14.25">
      <c r="A1550" s="13"/>
    </row>
    <row r="1551" ht="14.25">
      <c r="A1551" s="13"/>
    </row>
    <row r="1552" ht="14.25">
      <c r="A1552" s="13"/>
    </row>
    <row r="1553" ht="14.25">
      <c r="A1553" s="13"/>
    </row>
    <row r="1554" ht="14.25">
      <c r="A1554" s="13"/>
    </row>
    <row r="1555" ht="14.25">
      <c r="A1555" s="13"/>
    </row>
    <row r="1556" ht="14.25">
      <c r="A1556" s="13"/>
    </row>
    <row r="1557" ht="14.25">
      <c r="A1557" s="13"/>
    </row>
    <row r="1558" ht="14.25">
      <c r="A1558" s="13"/>
    </row>
    <row r="1559" ht="14.25">
      <c r="A1559" s="13"/>
    </row>
    <row r="1560" ht="14.25">
      <c r="A1560" s="13"/>
    </row>
    <row r="1561" ht="14.25">
      <c r="A1561" s="13"/>
    </row>
    <row r="1562" ht="14.25">
      <c r="A1562" s="13"/>
    </row>
    <row r="1563" ht="14.25">
      <c r="A1563" s="13"/>
    </row>
    <row r="1564" ht="14.25">
      <c r="A1564" s="13"/>
    </row>
    <row r="1565" ht="14.25">
      <c r="A1565" s="13"/>
    </row>
    <row r="1566" ht="14.25">
      <c r="A1566" s="13"/>
    </row>
    <row r="1567" ht="14.25">
      <c r="A1567" s="13"/>
    </row>
    <row r="1568" ht="14.25">
      <c r="A1568" s="13"/>
    </row>
    <row r="1569" ht="14.25">
      <c r="A1569" s="13"/>
    </row>
    <row r="1570" ht="14.25">
      <c r="A1570" s="13"/>
    </row>
    <row r="1571" ht="14.25">
      <c r="A1571" s="13"/>
    </row>
    <row r="1572" ht="14.25">
      <c r="A1572" s="13"/>
    </row>
    <row r="1573" ht="14.25">
      <c r="A1573" s="13"/>
    </row>
    <row r="1574" ht="14.25">
      <c r="A1574" s="13"/>
    </row>
    <row r="1575" ht="14.25">
      <c r="A1575" s="13"/>
    </row>
    <row r="1576" ht="14.25">
      <c r="A1576" s="13"/>
    </row>
    <row r="1577" ht="14.25">
      <c r="A1577" s="13"/>
    </row>
    <row r="1578" ht="14.25">
      <c r="A1578" s="13"/>
    </row>
    <row r="1579" ht="14.25">
      <c r="A1579" s="13"/>
    </row>
    <row r="1580" ht="14.25">
      <c r="A1580" s="13"/>
    </row>
    <row r="1581" ht="14.25">
      <c r="A1581" s="13"/>
    </row>
    <row r="1582" ht="14.25">
      <c r="A1582" s="13"/>
    </row>
    <row r="1583" ht="14.25">
      <c r="A1583" s="13"/>
    </row>
    <row r="1584" ht="14.25">
      <c r="A1584" s="13"/>
    </row>
    <row r="1585" ht="14.25">
      <c r="A1585" s="13"/>
    </row>
    <row r="1586" ht="14.25">
      <c r="A1586" s="13"/>
    </row>
    <row r="1587" ht="14.25">
      <c r="A1587" s="13"/>
    </row>
    <row r="1588" ht="14.25">
      <c r="A1588" s="13"/>
    </row>
    <row r="1589" ht="14.25">
      <c r="A1589" s="13"/>
    </row>
    <row r="1590" ht="14.25">
      <c r="A1590" s="13"/>
    </row>
    <row r="1591" ht="14.25">
      <c r="A1591" s="13"/>
    </row>
    <row r="1592" ht="14.25">
      <c r="A1592" s="13"/>
    </row>
    <row r="1593" ht="14.25">
      <c r="A1593" s="13"/>
    </row>
    <row r="1594" ht="14.25">
      <c r="A1594" s="13"/>
    </row>
    <row r="1595" ht="14.25">
      <c r="A1595" s="13"/>
    </row>
    <row r="1596" ht="14.25">
      <c r="A1596" s="13"/>
    </row>
    <row r="1597" ht="14.25">
      <c r="A1597" s="13"/>
    </row>
    <row r="1598" ht="14.25">
      <c r="A1598" s="13"/>
    </row>
    <row r="1599" ht="14.25">
      <c r="A1599" s="13"/>
    </row>
    <row r="1600" ht="14.25">
      <c r="A1600" s="13"/>
    </row>
    <row r="1601" ht="14.25">
      <c r="A1601" s="13"/>
    </row>
    <row r="1602" ht="14.25">
      <c r="A1602" s="13"/>
    </row>
    <row r="1603" ht="14.25">
      <c r="A1603" s="13"/>
    </row>
    <row r="1604" ht="14.25">
      <c r="A1604" s="13"/>
    </row>
    <row r="1605" ht="14.25">
      <c r="A1605" s="13"/>
    </row>
    <row r="1606" ht="14.25">
      <c r="A1606" s="13"/>
    </row>
    <row r="1607" ht="14.25">
      <c r="A1607" s="13"/>
    </row>
    <row r="1608" ht="14.25">
      <c r="A1608" s="13"/>
    </row>
    <row r="1609" ht="14.25">
      <c r="A1609" s="13"/>
    </row>
    <row r="1610" ht="14.25">
      <c r="A1610" s="13"/>
    </row>
    <row r="1611" ht="14.25">
      <c r="A1611" s="13"/>
    </row>
    <row r="1612" ht="14.25">
      <c r="A1612" s="13"/>
    </row>
    <row r="1613" ht="14.25">
      <c r="A1613" s="13"/>
    </row>
    <row r="1614" ht="14.25">
      <c r="A1614" s="13"/>
    </row>
    <row r="1615" ht="14.25">
      <c r="A1615" s="13"/>
    </row>
    <row r="1616" ht="14.25">
      <c r="A1616" s="13"/>
    </row>
    <row r="1617" ht="14.25">
      <c r="A1617" s="13"/>
    </row>
    <row r="1618" ht="14.25">
      <c r="A1618" s="13"/>
    </row>
    <row r="1619" ht="14.25">
      <c r="A1619" s="13"/>
    </row>
    <row r="1620" ht="14.25">
      <c r="A1620" s="13"/>
    </row>
    <row r="1621" ht="14.25">
      <c r="A1621" s="13"/>
    </row>
    <row r="1622" ht="14.25">
      <c r="A1622" s="13"/>
    </row>
    <row r="1623" ht="14.25">
      <c r="A1623" s="13"/>
    </row>
    <row r="1624" ht="14.25">
      <c r="A1624" s="13"/>
    </row>
    <row r="1625" ht="14.25">
      <c r="A1625" s="13"/>
    </row>
    <row r="1626" ht="14.25">
      <c r="A1626" s="13"/>
    </row>
    <row r="1627" ht="14.25">
      <c r="A1627" s="13"/>
    </row>
    <row r="1628" ht="14.25">
      <c r="A1628" s="13"/>
    </row>
    <row r="1629" ht="14.25">
      <c r="A1629" s="13"/>
    </row>
    <row r="1630" ht="14.25">
      <c r="A1630" s="13"/>
    </row>
    <row r="1631" ht="14.25">
      <c r="A1631" s="13"/>
    </row>
    <row r="1632" ht="14.25">
      <c r="A1632" s="13"/>
    </row>
    <row r="1633" ht="14.25">
      <c r="A1633" s="13"/>
    </row>
    <row r="1634" ht="14.25">
      <c r="A1634" s="13"/>
    </row>
    <row r="1635" ht="14.25">
      <c r="A1635" s="13"/>
    </row>
    <row r="1636" ht="14.25">
      <c r="A1636" s="13"/>
    </row>
    <row r="1637" ht="14.25">
      <c r="A1637" s="13"/>
    </row>
    <row r="1638" ht="14.25">
      <c r="A1638" s="13"/>
    </row>
    <row r="1639" ht="14.25">
      <c r="A1639" s="13"/>
    </row>
    <row r="1640" ht="14.25">
      <c r="A1640" s="13"/>
    </row>
    <row r="1641" ht="14.25">
      <c r="A1641" s="13"/>
    </row>
    <row r="1642" ht="14.25">
      <c r="A1642" s="13"/>
    </row>
    <row r="1643" ht="14.25">
      <c r="A1643" s="13"/>
    </row>
    <row r="1644" ht="14.25">
      <c r="A1644" s="13"/>
    </row>
    <row r="1645" ht="14.25">
      <c r="A1645" s="13"/>
    </row>
    <row r="1646" ht="14.25">
      <c r="A1646" s="13"/>
    </row>
    <row r="1647" ht="14.25">
      <c r="A1647" s="13"/>
    </row>
    <row r="1648" ht="14.25">
      <c r="A1648" s="13"/>
    </row>
    <row r="1649" ht="14.25">
      <c r="A1649" s="13"/>
    </row>
    <row r="1650" ht="14.25">
      <c r="A1650" s="13"/>
    </row>
    <row r="1651" ht="14.25">
      <c r="A1651" s="13"/>
    </row>
    <row r="1652" ht="14.25">
      <c r="A1652" s="13"/>
    </row>
    <row r="1653" ht="14.25">
      <c r="A1653" s="13"/>
    </row>
    <row r="1654" ht="14.25">
      <c r="A1654" s="13"/>
    </row>
    <row r="1655" ht="14.25">
      <c r="A1655" s="13"/>
    </row>
    <row r="1656" ht="14.25">
      <c r="A1656" s="13"/>
    </row>
    <row r="1657" ht="14.25">
      <c r="A1657" s="13"/>
    </row>
    <row r="1658" ht="14.25">
      <c r="A1658" s="13"/>
    </row>
    <row r="1659" ht="14.25">
      <c r="A1659" s="13"/>
    </row>
    <row r="1660" ht="14.25">
      <c r="A1660" s="13"/>
    </row>
    <row r="1661" ht="14.25">
      <c r="A1661" s="13"/>
    </row>
    <row r="1662" ht="14.25">
      <c r="A1662" s="13"/>
    </row>
    <row r="1663" ht="14.25">
      <c r="A1663" s="13"/>
    </row>
    <row r="1664" ht="14.25">
      <c r="A1664" s="13"/>
    </row>
    <row r="1665" ht="14.25">
      <c r="A1665" s="13"/>
    </row>
    <row r="1666" ht="14.25">
      <c r="A1666" s="13"/>
    </row>
    <row r="1667" ht="14.25">
      <c r="A1667" s="13"/>
    </row>
    <row r="1668" ht="14.25">
      <c r="A1668" s="13"/>
    </row>
    <row r="1669" ht="14.25">
      <c r="A1669" s="13"/>
    </row>
    <row r="1670" ht="14.25">
      <c r="A1670" s="13"/>
    </row>
    <row r="1671" ht="14.25">
      <c r="A1671" s="13"/>
    </row>
    <row r="1672" ht="14.25">
      <c r="A1672" s="13"/>
    </row>
    <row r="1673" ht="14.25">
      <c r="A1673" s="13"/>
    </row>
    <row r="1674" ht="14.25">
      <c r="A1674" s="13"/>
    </row>
    <row r="1675" ht="14.25">
      <c r="A1675" s="13"/>
    </row>
    <row r="1676" ht="14.25">
      <c r="A1676" s="13"/>
    </row>
    <row r="1677" ht="14.25">
      <c r="A1677" s="13"/>
    </row>
    <row r="1678" ht="14.25">
      <c r="A1678" s="13"/>
    </row>
    <row r="1679" ht="14.25">
      <c r="A1679" s="13"/>
    </row>
    <row r="1680" ht="14.25">
      <c r="A1680" s="13"/>
    </row>
    <row r="1681" ht="14.25">
      <c r="A1681" s="13"/>
    </row>
    <row r="1682" ht="14.25">
      <c r="A1682" s="13"/>
    </row>
    <row r="1683" ht="14.25">
      <c r="A1683" s="13"/>
    </row>
    <row r="1684" ht="14.25">
      <c r="A1684" s="13"/>
    </row>
    <row r="1685" ht="14.25">
      <c r="A1685" s="13"/>
    </row>
    <row r="1686" ht="14.25">
      <c r="A1686" s="13"/>
    </row>
    <row r="1687" ht="14.25">
      <c r="A1687" s="13"/>
    </row>
    <row r="1688" ht="14.25">
      <c r="A1688" s="13"/>
    </row>
    <row r="1689" ht="14.25">
      <c r="A1689" s="13"/>
    </row>
    <row r="1690" ht="14.25">
      <c r="A1690" s="13"/>
    </row>
    <row r="1691" ht="14.25">
      <c r="A1691" s="13"/>
    </row>
    <row r="1692" ht="14.25">
      <c r="A1692" s="13"/>
    </row>
    <row r="1693" ht="14.25">
      <c r="A1693" s="13"/>
    </row>
    <row r="1694" ht="14.25">
      <c r="A1694" s="13"/>
    </row>
    <row r="1695" ht="14.25">
      <c r="A1695" s="13"/>
    </row>
    <row r="1696" ht="14.25">
      <c r="A1696" s="13"/>
    </row>
    <row r="1697" ht="14.25">
      <c r="A1697" s="13"/>
    </row>
    <row r="1698" ht="14.25">
      <c r="A1698" s="13"/>
    </row>
    <row r="1699" ht="14.25">
      <c r="A1699" s="13"/>
    </row>
    <row r="1700" ht="14.25">
      <c r="A1700" s="13"/>
    </row>
    <row r="1701" ht="14.25">
      <c r="A1701" s="13"/>
    </row>
    <row r="1702" ht="14.25">
      <c r="A1702" s="13"/>
    </row>
    <row r="1703" ht="14.25">
      <c r="A1703" s="13"/>
    </row>
    <row r="1704" ht="14.25">
      <c r="A1704" s="13"/>
    </row>
    <row r="1705" ht="14.25">
      <c r="A1705" s="13"/>
    </row>
    <row r="1706" ht="14.25">
      <c r="A1706" s="13"/>
    </row>
    <row r="1707" ht="14.25">
      <c r="A1707" s="13"/>
    </row>
    <row r="1708" ht="14.25">
      <c r="A1708" s="13"/>
    </row>
    <row r="1709" ht="14.25">
      <c r="A1709" s="13"/>
    </row>
    <row r="1710" ht="14.25">
      <c r="A1710" s="13"/>
    </row>
    <row r="1711" ht="14.25">
      <c r="A1711" s="13"/>
    </row>
    <row r="1712" ht="14.25">
      <c r="A1712" s="13"/>
    </row>
    <row r="1713" ht="14.25">
      <c r="A1713" s="13"/>
    </row>
    <row r="1714" ht="14.25">
      <c r="A1714" s="13"/>
    </row>
    <row r="1715" ht="14.25">
      <c r="A1715" s="13"/>
    </row>
    <row r="1716" ht="14.25">
      <c r="A1716" s="13"/>
    </row>
    <row r="1717" ht="14.25">
      <c r="A1717" s="13"/>
    </row>
    <row r="1718" ht="14.25">
      <c r="A1718" s="13"/>
    </row>
    <row r="1719" ht="14.25">
      <c r="A1719" s="13"/>
    </row>
    <row r="1720" ht="14.25">
      <c r="A1720" s="13"/>
    </row>
    <row r="1721" ht="14.25">
      <c r="A1721" s="13"/>
    </row>
    <row r="1722" ht="14.25">
      <c r="A1722" s="13"/>
    </row>
    <row r="1723" ht="14.25">
      <c r="A1723" s="13"/>
    </row>
    <row r="1724" ht="14.25">
      <c r="A1724" s="13"/>
    </row>
    <row r="1725" ht="14.25">
      <c r="A1725" s="13"/>
    </row>
    <row r="1726" ht="14.25">
      <c r="A1726" s="13"/>
    </row>
    <row r="1727" ht="14.25">
      <c r="A1727" s="13"/>
    </row>
    <row r="1728" ht="14.25">
      <c r="A1728" s="13"/>
    </row>
    <row r="1729" ht="14.25">
      <c r="A1729" s="13"/>
    </row>
    <row r="1730" ht="14.25">
      <c r="A1730" s="13"/>
    </row>
    <row r="1731" ht="14.25">
      <c r="A1731" s="13"/>
    </row>
    <row r="1732" ht="14.25">
      <c r="A1732" s="13"/>
    </row>
    <row r="1733" ht="14.25">
      <c r="A1733" s="13"/>
    </row>
    <row r="1734" ht="14.25">
      <c r="A1734" s="13"/>
    </row>
    <row r="1735" ht="14.25">
      <c r="A1735" s="13"/>
    </row>
    <row r="1736" ht="14.25">
      <c r="A1736" s="13"/>
    </row>
    <row r="1737" ht="14.25">
      <c r="A1737" s="13"/>
    </row>
    <row r="1738" ht="14.25">
      <c r="A1738" s="13"/>
    </row>
    <row r="1739" ht="14.25">
      <c r="A1739" s="13"/>
    </row>
    <row r="1740" ht="14.25">
      <c r="A1740" s="13"/>
    </row>
    <row r="1741" ht="14.25">
      <c r="A1741" s="13"/>
    </row>
    <row r="1742" ht="14.25">
      <c r="A1742" s="13"/>
    </row>
    <row r="1743" ht="14.25">
      <c r="A1743" s="13"/>
    </row>
    <row r="1744" ht="14.25">
      <c r="A1744" s="13"/>
    </row>
    <row r="1745" ht="14.25">
      <c r="A1745" s="13"/>
    </row>
    <row r="1746" ht="14.25">
      <c r="A1746" s="13"/>
    </row>
    <row r="1747" ht="14.25">
      <c r="A1747" s="13"/>
    </row>
    <row r="1748" ht="14.25">
      <c r="A1748" s="13"/>
    </row>
    <row r="1749" ht="14.25">
      <c r="A1749" s="13"/>
    </row>
    <row r="1750" ht="14.25">
      <c r="A1750" s="13"/>
    </row>
    <row r="1751" ht="14.25">
      <c r="A1751" s="13"/>
    </row>
    <row r="1752" ht="14.25">
      <c r="A1752" s="13"/>
    </row>
    <row r="1753" ht="14.25">
      <c r="A1753" s="13"/>
    </row>
    <row r="1754" ht="14.25">
      <c r="A1754" s="13"/>
    </row>
    <row r="1755" ht="14.25">
      <c r="A1755" s="13"/>
    </row>
    <row r="1756" ht="14.25">
      <c r="A1756" s="13"/>
    </row>
    <row r="1757" ht="14.25">
      <c r="A1757" s="13"/>
    </row>
    <row r="1758" ht="14.25">
      <c r="A1758" s="13"/>
    </row>
    <row r="1759" ht="14.25">
      <c r="A1759" s="13"/>
    </row>
    <row r="1760" ht="14.25">
      <c r="A1760" s="13"/>
    </row>
    <row r="1761" ht="14.25">
      <c r="A1761" s="13"/>
    </row>
    <row r="1762" ht="14.25">
      <c r="A1762" s="13"/>
    </row>
    <row r="1763" ht="14.25">
      <c r="A1763" s="13"/>
    </row>
    <row r="1764" ht="14.25">
      <c r="A1764" s="13"/>
    </row>
    <row r="1765" ht="14.25">
      <c r="A1765" s="13"/>
    </row>
    <row r="1766" ht="14.25">
      <c r="A1766" s="13"/>
    </row>
    <row r="1767" ht="14.25">
      <c r="A1767" s="13"/>
    </row>
    <row r="1768" ht="14.25">
      <c r="A1768" s="13"/>
    </row>
    <row r="1769" ht="14.25">
      <c r="A1769" s="13"/>
    </row>
    <row r="1770" ht="14.25">
      <c r="A1770" s="13"/>
    </row>
    <row r="1771" ht="14.25">
      <c r="A1771" s="13"/>
    </row>
    <row r="1772" ht="14.25">
      <c r="A1772" s="13"/>
    </row>
    <row r="1773" ht="14.25">
      <c r="A1773" s="13"/>
    </row>
    <row r="1774" ht="14.25">
      <c r="A1774" s="13"/>
    </row>
    <row r="1775" ht="14.25">
      <c r="A1775" s="13"/>
    </row>
    <row r="1776" ht="14.25">
      <c r="A1776" s="13"/>
    </row>
    <row r="1777" ht="14.25">
      <c r="A1777" s="13"/>
    </row>
    <row r="1778" ht="14.25">
      <c r="A1778" s="13"/>
    </row>
    <row r="1779" ht="14.25">
      <c r="A1779" s="13"/>
    </row>
    <row r="1780" ht="14.25">
      <c r="A1780" s="13"/>
    </row>
    <row r="1781" ht="14.25">
      <c r="A1781" s="13"/>
    </row>
    <row r="1782" ht="14.25">
      <c r="A1782" s="13"/>
    </row>
    <row r="1783" ht="14.25">
      <c r="A1783" s="13"/>
    </row>
    <row r="1784" ht="14.25">
      <c r="A1784" s="13"/>
    </row>
    <row r="1785" ht="14.25">
      <c r="A1785" s="13"/>
    </row>
    <row r="1786" ht="14.25">
      <c r="A1786" s="13"/>
    </row>
    <row r="1787" ht="14.25">
      <c r="A1787" s="13"/>
    </row>
    <row r="1788" ht="14.25">
      <c r="A1788" s="13"/>
    </row>
    <row r="1789" ht="14.25">
      <c r="A1789" s="13"/>
    </row>
    <row r="1790" ht="14.25">
      <c r="A1790" s="13"/>
    </row>
    <row r="1791" ht="14.25">
      <c r="A1791" s="13"/>
    </row>
    <row r="1792" ht="14.25">
      <c r="A1792" s="13"/>
    </row>
    <row r="1793" ht="14.25">
      <c r="A1793" s="13"/>
    </row>
    <row r="1794" ht="14.25">
      <c r="A1794" s="13"/>
    </row>
    <row r="1795" ht="14.25">
      <c r="A1795" s="13"/>
    </row>
    <row r="1796" ht="14.25">
      <c r="A1796" s="13"/>
    </row>
    <row r="1797" ht="14.25">
      <c r="A1797" s="13"/>
    </row>
    <row r="1798" ht="14.25">
      <c r="A1798" s="13"/>
    </row>
    <row r="1799" ht="14.25">
      <c r="A1799" s="13"/>
    </row>
    <row r="1800" ht="14.25">
      <c r="A1800" s="13"/>
    </row>
    <row r="1801" ht="14.25">
      <c r="A1801" s="13"/>
    </row>
    <row r="1802" ht="14.25">
      <c r="A1802" s="13"/>
    </row>
    <row r="1803" ht="14.25">
      <c r="A1803" s="13"/>
    </row>
    <row r="1804" ht="14.25">
      <c r="A1804" s="13"/>
    </row>
    <row r="1805" ht="14.25">
      <c r="A1805" s="13"/>
    </row>
    <row r="1806" ht="14.25">
      <c r="A1806" s="13"/>
    </row>
    <row r="1807" ht="14.25">
      <c r="A1807" s="13"/>
    </row>
    <row r="1808" ht="14.25">
      <c r="A1808" s="13"/>
    </row>
    <row r="1809" ht="14.25">
      <c r="A1809" s="13"/>
    </row>
    <row r="1810" ht="14.25">
      <c r="A1810" s="13"/>
    </row>
    <row r="1811" ht="14.25">
      <c r="A1811" s="13"/>
    </row>
    <row r="1812" ht="14.25">
      <c r="A1812" s="13"/>
    </row>
    <row r="1813" ht="14.25">
      <c r="A1813" s="13"/>
    </row>
    <row r="1814" ht="14.25">
      <c r="A1814" s="13"/>
    </row>
    <row r="1815" ht="14.25">
      <c r="A1815" s="13"/>
    </row>
    <row r="1816" ht="14.25">
      <c r="A1816" s="13"/>
    </row>
    <row r="1817" ht="14.25">
      <c r="A1817" s="13"/>
    </row>
    <row r="1818" ht="14.25">
      <c r="A1818" s="13"/>
    </row>
    <row r="1819" ht="14.25">
      <c r="A1819" s="13"/>
    </row>
    <row r="1820" ht="14.25">
      <c r="A1820" s="13"/>
    </row>
    <row r="1821" ht="14.25">
      <c r="A1821" s="13"/>
    </row>
    <row r="1822" ht="14.25">
      <c r="A1822" s="13"/>
    </row>
    <row r="1823" ht="14.25">
      <c r="A1823" s="13"/>
    </row>
    <row r="1824" ht="14.25">
      <c r="A1824" s="13"/>
    </row>
    <row r="1825" ht="14.25">
      <c r="A1825" s="13"/>
    </row>
    <row r="1826" ht="14.25">
      <c r="A1826" s="13"/>
    </row>
    <row r="1827" ht="14.25">
      <c r="A1827" s="13"/>
    </row>
    <row r="1828" ht="14.25">
      <c r="A1828" s="13"/>
    </row>
    <row r="1829" ht="14.25">
      <c r="A1829" s="13"/>
    </row>
    <row r="1830" ht="14.25">
      <c r="A1830" s="13"/>
    </row>
    <row r="1831" ht="14.25">
      <c r="A1831" s="13"/>
    </row>
    <row r="1832" ht="14.25">
      <c r="A1832" s="13"/>
    </row>
    <row r="1833" ht="14.25">
      <c r="A1833" s="13"/>
    </row>
    <row r="1834" ht="14.25">
      <c r="A1834" s="13"/>
    </row>
    <row r="1835" ht="14.25">
      <c r="A1835" s="13"/>
    </row>
    <row r="1836" ht="14.25">
      <c r="A1836" s="13"/>
    </row>
    <row r="1837" ht="14.25">
      <c r="A1837" s="13"/>
    </row>
    <row r="1838" ht="14.25">
      <c r="A1838" s="13"/>
    </row>
    <row r="1839" ht="14.25">
      <c r="A1839" s="13"/>
    </row>
    <row r="1840" ht="14.25">
      <c r="A1840" s="13"/>
    </row>
    <row r="1841" ht="14.25">
      <c r="A1841" s="13"/>
    </row>
    <row r="1842" ht="14.25">
      <c r="A1842" s="13"/>
    </row>
    <row r="1843" ht="14.25">
      <c r="A1843" s="13"/>
    </row>
    <row r="1844" ht="14.25">
      <c r="A1844" s="13"/>
    </row>
    <row r="1845" ht="14.25">
      <c r="A1845" s="13"/>
    </row>
    <row r="1846" ht="14.25">
      <c r="A1846" s="13"/>
    </row>
    <row r="1847" ht="14.25">
      <c r="A1847" s="13"/>
    </row>
    <row r="1848" ht="14.25">
      <c r="A1848" s="13"/>
    </row>
    <row r="1849" ht="14.25">
      <c r="A1849" s="13"/>
    </row>
    <row r="1850" ht="14.25">
      <c r="A1850" s="13"/>
    </row>
    <row r="1851" ht="14.25">
      <c r="A1851" s="13"/>
    </row>
    <row r="1852" ht="14.25">
      <c r="A1852" s="13"/>
    </row>
    <row r="1853" ht="14.25">
      <c r="A1853" s="13"/>
    </row>
    <row r="1854" ht="14.25">
      <c r="A1854" s="13"/>
    </row>
    <row r="1855" ht="14.25">
      <c r="A1855" s="13"/>
    </row>
    <row r="1856" ht="14.25">
      <c r="A1856" s="13"/>
    </row>
    <row r="1857" ht="14.25">
      <c r="A1857" s="13"/>
    </row>
    <row r="1858" ht="14.25">
      <c r="A1858" s="13"/>
    </row>
    <row r="1859" ht="14.25">
      <c r="A1859" s="13"/>
    </row>
    <row r="1860" ht="14.25">
      <c r="A1860" s="13"/>
    </row>
    <row r="1861" ht="14.25">
      <c r="A1861" s="13"/>
    </row>
    <row r="1862" ht="14.25">
      <c r="A1862" s="13"/>
    </row>
    <row r="1863" ht="14.25">
      <c r="A1863" s="13"/>
    </row>
    <row r="1864" ht="14.25">
      <c r="A1864" s="13"/>
    </row>
    <row r="1865" ht="14.25">
      <c r="A1865" s="13"/>
    </row>
    <row r="1866" ht="14.25">
      <c r="A1866" s="13"/>
    </row>
    <row r="1867" ht="14.25">
      <c r="A1867" s="13"/>
    </row>
    <row r="1868" ht="14.25">
      <c r="A1868" s="13"/>
    </row>
    <row r="1869" ht="14.25">
      <c r="A1869" s="13"/>
    </row>
    <row r="1870" ht="14.25">
      <c r="A1870" s="13"/>
    </row>
    <row r="1871" ht="14.25">
      <c r="A1871" s="13"/>
    </row>
    <row r="1872" ht="14.25">
      <c r="A1872" s="13"/>
    </row>
    <row r="1873" ht="14.25">
      <c r="A1873" s="13"/>
    </row>
    <row r="1874" ht="14.25">
      <c r="A1874" s="13"/>
    </row>
    <row r="1875" ht="14.25">
      <c r="A1875" s="13"/>
    </row>
    <row r="1876" ht="14.25">
      <c r="A1876" s="13"/>
    </row>
    <row r="1877" ht="14.25">
      <c r="A1877" s="13"/>
    </row>
    <row r="1878" ht="14.25">
      <c r="A1878" s="13"/>
    </row>
    <row r="1879" ht="14.25">
      <c r="A1879" s="13"/>
    </row>
    <row r="1880" ht="14.25">
      <c r="A1880" s="13"/>
    </row>
    <row r="1881" ht="14.25">
      <c r="A1881" s="13"/>
    </row>
    <row r="1882" ht="14.25">
      <c r="A1882" s="13"/>
    </row>
    <row r="1883" ht="14.25">
      <c r="A1883" s="13"/>
    </row>
    <row r="1884" ht="14.25">
      <c r="A1884" s="13"/>
    </row>
    <row r="1885" ht="14.25">
      <c r="A1885" s="13"/>
    </row>
    <row r="1886" ht="14.25">
      <c r="A1886" s="13"/>
    </row>
    <row r="1887" ht="14.25">
      <c r="A1887" s="13"/>
    </row>
    <row r="1888" ht="14.25">
      <c r="A1888" s="13"/>
    </row>
    <row r="1889" ht="14.25">
      <c r="A1889" s="13"/>
    </row>
    <row r="1890" ht="14.25">
      <c r="A1890" s="13"/>
    </row>
    <row r="1891" ht="14.25">
      <c r="A1891" s="13"/>
    </row>
    <row r="1892" ht="14.25">
      <c r="A1892" s="13"/>
    </row>
    <row r="1893" ht="14.25">
      <c r="A1893" s="13"/>
    </row>
    <row r="1894" ht="14.25">
      <c r="A1894" s="13"/>
    </row>
    <row r="1895" ht="14.25">
      <c r="A1895" s="13"/>
    </row>
    <row r="1896" ht="14.25">
      <c r="A1896" s="13"/>
    </row>
    <row r="1897" ht="14.25">
      <c r="A1897" s="13"/>
    </row>
    <row r="1898" ht="14.25">
      <c r="A1898" s="13"/>
    </row>
    <row r="1899" ht="14.25">
      <c r="A1899" s="13"/>
    </row>
    <row r="1900" ht="14.25">
      <c r="A1900" s="13"/>
    </row>
    <row r="1901" ht="14.25">
      <c r="A1901" s="13"/>
    </row>
    <row r="1902" ht="14.25">
      <c r="A1902" s="13"/>
    </row>
    <row r="1903" ht="14.25">
      <c r="A1903" s="13"/>
    </row>
    <row r="1904" ht="14.25">
      <c r="A1904" s="13"/>
    </row>
    <row r="1905" ht="14.25">
      <c r="A1905" s="13"/>
    </row>
    <row r="1906" ht="14.25">
      <c r="A1906" s="13"/>
    </row>
    <row r="1907" ht="14.25">
      <c r="A1907" s="13"/>
    </row>
    <row r="1908" ht="14.25">
      <c r="A1908" s="13"/>
    </row>
    <row r="1909" ht="14.25">
      <c r="A1909" s="13"/>
    </row>
    <row r="1910" ht="14.25">
      <c r="A1910" s="13"/>
    </row>
    <row r="1911" ht="14.25">
      <c r="A1911" s="13"/>
    </row>
    <row r="1912" ht="14.25">
      <c r="A1912" s="13"/>
    </row>
    <row r="1913" ht="14.25">
      <c r="A1913" s="13"/>
    </row>
    <row r="1914" ht="14.25">
      <c r="A1914" s="13"/>
    </row>
    <row r="1915" ht="14.25">
      <c r="A1915" s="13"/>
    </row>
    <row r="1916" ht="14.25">
      <c r="A1916" s="13"/>
    </row>
    <row r="1917" ht="14.25">
      <c r="A1917" s="13"/>
    </row>
    <row r="1918" ht="14.25">
      <c r="A1918" s="13"/>
    </row>
    <row r="1919" ht="14.25">
      <c r="A1919" s="13"/>
    </row>
    <row r="1920" ht="14.25">
      <c r="A1920" s="13"/>
    </row>
    <row r="1921" ht="14.25">
      <c r="A1921" s="13"/>
    </row>
    <row r="1922" ht="14.25">
      <c r="A1922" s="13"/>
    </row>
    <row r="1923" ht="14.25">
      <c r="A1923" s="13"/>
    </row>
    <row r="1924" ht="14.25">
      <c r="A1924" s="13"/>
    </row>
    <row r="1925" ht="14.25">
      <c r="A1925" s="13"/>
    </row>
    <row r="1926" ht="14.25">
      <c r="A1926" s="13"/>
    </row>
    <row r="1927" ht="14.25">
      <c r="A1927" s="13"/>
    </row>
    <row r="1928" ht="14.25">
      <c r="A1928" s="13"/>
    </row>
    <row r="1929" ht="14.25">
      <c r="A1929" s="13"/>
    </row>
    <row r="1930" ht="14.25">
      <c r="A1930" s="13"/>
    </row>
    <row r="1931" ht="14.25">
      <c r="A1931" s="13"/>
    </row>
    <row r="1932" ht="14.25">
      <c r="A1932" s="13"/>
    </row>
    <row r="1933" ht="14.25">
      <c r="A1933" s="13"/>
    </row>
    <row r="1934" ht="14.25">
      <c r="A1934" s="13"/>
    </row>
    <row r="1935" ht="14.25">
      <c r="A1935" s="13"/>
    </row>
    <row r="1936" ht="14.25">
      <c r="A1936" s="13"/>
    </row>
    <row r="1937" ht="14.25">
      <c r="A1937" s="13"/>
    </row>
    <row r="1938" ht="14.25">
      <c r="A1938" s="13"/>
    </row>
    <row r="1939" ht="14.25">
      <c r="A1939" s="13"/>
    </row>
    <row r="1940" ht="14.25">
      <c r="A1940" s="13"/>
    </row>
    <row r="1941" ht="14.25">
      <c r="A1941" s="13"/>
    </row>
    <row r="1942" ht="14.25">
      <c r="A1942" s="13"/>
    </row>
    <row r="1943" ht="14.25">
      <c r="A1943" s="13"/>
    </row>
    <row r="1944" ht="14.25">
      <c r="A1944" s="13"/>
    </row>
    <row r="1945" ht="14.25">
      <c r="A1945" s="13"/>
    </row>
    <row r="1946" ht="14.25">
      <c r="A1946" s="13"/>
    </row>
    <row r="1947" ht="14.25">
      <c r="A1947" s="13"/>
    </row>
    <row r="1948" ht="14.25">
      <c r="A1948" s="13"/>
    </row>
    <row r="1949" ht="14.25">
      <c r="A1949" s="13"/>
    </row>
    <row r="1950" ht="14.25">
      <c r="A1950" s="13"/>
    </row>
    <row r="1951" ht="14.25">
      <c r="A1951" s="13"/>
    </row>
    <row r="1952" ht="14.25">
      <c r="A1952" s="13"/>
    </row>
    <row r="1953" ht="14.25">
      <c r="A1953" s="13"/>
    </row>
    <row r="1954" ht="14.25">
      <c r="A1954" s="13"/>
    </row>
    <row r="1955" ht="14.25">
      <c r="A1955" s="13"/>
    </row>
    <row r="1956" ht="14.25">
      <c r="A1956" s="13"/>
    </row>
    <row r="1957" ht="14.25">
      <c r="A1957" s="13"/>
    </row>
    <row r="1958" ht="14.25">
      <c r="A1958" s="13"/>
    </row>
    <row r="1959" ht="14.25">
      <c r="A1959" s="13"/>
    </row>
    <row r="1960" ht="14.25">
      <c r="A1960" s="13"/>
    </row>
    <row r="1961" ht="14.25">
      <c r="A1961" s="13"/>
    </row>
    <row r="1962" ht="14.25">
      <c r="A1962" s="13"/>
    </row>
    <row r="1963" ht="14.25">
      <c r="A1963" s="13"/>
    </row>
    <row r="1964" ht="14.25">
      <c r="A1964" s="13"/>
    </row>
    <row r="1965" ht="14.25">
      <c r="A1965" s="13"/>
    </row>
    <row r="1966" ht="14.25">
      <c r="A1966" s="13"/>
    </row>
    <row r="1967" ht="14.25">
      <c r="A1967" s="13"/>
    </row>
    <row r="1968" ht="14.25">
      <c r="A1968" s="13"/>
    </row>
    <row r="1969" ht="14.25">
      <c r="A1969" s="13"/>
    </row>
    <row r="1970" ht="14.25">
      <c r="A1970" s="13"/>
    </row>
    <row r="1971" ht="14.25">
      <c r="A1971" s="13"/>
    </row>
    <row r="1972" ht="14.25">
      <c r="A1972" s="13"/>
    </row>
    <row r="1973" ht="14.25">
      <c r="A1973" s="13"/>
    </row>
    <row r="1974" ht="14.25">
      <c r="A1974" s="13"/>
    </row>
    <row r="1975" ht="14.25">
      <c r="A1975" s="13"/>
    </row>
    <row r="1976" ht="14.25">
      <c r="A1976" s="13"/>
    </row>
    <row r="1977" ht="14.25">
      <c r="A1977" s="13"/>
    </row>
    <row r="1978" ht="14.25">
      <c r="A1978" s="13"/>
    </row>
    <row r="1979" ht="14.25">
      <c r="A1979" s="13"/>
    </row>
    <row r="1980" ht="14.25">
      <c r="A1980" s="13"/>
    </row>
    <row r="1981" ht="14.25">
      <c r="A1981" s="13"/>
    </row>
    <row r="1982" ht="14.25">
      <c r="A1982" s="13"/>
    </row>
    <row r="1983" ht="14.25">
      <c r="A1983" s="13"/>
    </row>
    <row r="1984" ht="14.25">
      <c r="A1984" s="13"/>
    </row>
    <row r="1985" ht="14.25">
      <c r="A1985" s="13"/>
    </row>
    <row r="1986" ht="14.25">
      <c r="A1986" s="13"/>
    </row>
    <row r="1987" ht="14.25">
      <c r="A1987" s="13"/>
    </row>
    <row r="1988" ht="14.25">
      <c r="A1988" s="13"/>
    </row>
    <row r="1989" ht="14.25">
      <c r="A1989" s="13"/>
    </row>
    <row r="1990" ht="14.25">
      <c r="A1990" s="13"/>
    </row>
    <row r="1991" ht="14.25">
      <c r="A1991" s="13"/>
    </row>
    <row r="1992" ht="14.25">
      <c r="A1992" s="13"/>
    </row>
    <row r="1993" ht="14.25">
      <c r="A1993" s="13"/>
    </row>
    <row r="1994" ht="14.25">
      <c r="A1994" s="13"/>
    </row>
    <row r="1995" ht="14.25">
      <c r="A1995" s="13"/>
    </row>
    <row r="1996" ht="14.25">
      <c r="A1996" s="13"/>
    </row>
    <row r="1997" ht="14.25">
      <c r="A1997" s="13"/>
    </row>
    <row r="1998" ht="14.25">
      <c r="A1998" s="13"/>
    </row>
    <row r="1999" ht="14.25">
      <c r="A1999" s="13"/>
    </row>
    <row r="2000" ht="14.25">
      <c r="A2000" s="13"/>
    </row>
    <row r="2001" ht="14.25">
      <c r="A2001" s="13"/>
    </row>
    <row r="2002" ht="14.25">
      <c r="A2002" s="13"/>
    </row>
    <row r="2003" ht="14.25">
      <c r="A2003" s="13"/>
    </row>
    <row r="2004" ht="14.25">
      <c r="A2004" s="13"/>
    </row>
    <row r="2005" ht="14.25">
      <c r="A2005" s="13"/>
    </row>
    <row r="2006" ht="14.25">
      <c r="A2006" s="13"/>
    </row>
    <row r="2007" ht="14.25">
      <c r="A2007" s="13"/>
    </row>
    <row r="2008" ht="14.25">
      <c r="A2008" s="13"/>
    </row>
    <row r="2009" ht="14.25">
      <c r="A2009" s="13"/>
    </row>
    <row r="2010" ht="14.25">
      <c r="A2010" s="13"/>
    </row>
    <row r="2011" ht="14.25">
      <c r="A2011" s="13"/>
    </row>
    <row r="2012" ht="14.25">
      <c r="A2012" s="13"/>
    </row>
    <row r="2013" ht="14.25">
      <c r="A2013" s="13"/>
    </row>
    <row r="2014" ht="14.25">
      <c r="A2014" s="13"/>
    </row>
    <row r="2015" ht="14.25">
      <c r="A2015" s="13"/>
    </row>
    <row r="2016" ht="14.25">
      <c r="A2016" s="13"/>
    </row>
    <row r="2017" ht="14.25">
      <c r="A2017" s="13"/>
    </row>
    <row r="2018" ht="14.25">
      <c r="A2018" s="13"/>
    </row>
    <row r="2019" ht="14.25">
      <c r="A2019" s="13"/>
    </row>
    <row r="2020" ht="14.25">
      <c r="A2020" s="13"/>
    </row>
    <row r="2021" ht="14.25">
      <c r="A2021" s="13"/>
    </row>
    <row r="2022" ht="14.25">
      <c r="A2022" s="13"/>
    </row>
    <row r="2023" ht="14.25">
      <c r="A2023" s="13"/>
    </row>
    <row r="2024" ht="14.25">
      <c r="A2024" s="13"/>
    </row>
    <row r="2025" ht="14.25">
      <c r="A2025" s="13"/>
    </row>
    <row r="2026" ht="14.25">
      <c r="A2026" s="13"/>
    </row>
    <row r="2027" ht="14.25">
      <c r="A2027" s="13"/>
    </row>
    <row r="2028" ht="14.25">
      <c r="A2028" s="13"/>
    </row>
    <row r="2029" ht="14.25">
      <c r="A2029" s="13"/>
    </row>
    <row r="2030" ht="14.25">
      <c r="A2030" s="13"/>
    </row>
    <row r="2031" ht="14.25">
      <c r="A2031" s="13"/>
    </row>
    <row r="2032" ht="14.25">
      <c r="A2032" s="13"/>
    </row>
    <row r="2033" ht="14.25">
      <c r="A2033" s="13"/>
    </row>
    <row r="2034" ht="14.25">
      <c r="A2034" s="13"/>
    </row>
    <row r="2035" ht="14.25">
      <c r="A2035" s="13"/>
    </row>
    <row r="2036" ht="14.25">
      <c r="A2036" s="13"/>
    </row>
    <row r="2037" ht="14.25">
      <c r="A2037" s="13"/>
    </row>
    <row r="2038" ht="14.25">
      <c r="A2038" s="13"/>
    </row>
    <row r="2039" ht="14.25">
      <c r="A2039" s="13"/>
    </row>
    <row r="2040" ht="14.25">
      <c r="A2040" s="13"/>
    </row>
    <row r="2041" ht="14.25">
      <c r="A2041" s="13"/>
    </row>
    <row r="2042" ht="14.25">
      <c r="A2042" s="13"/>
    </row>
    <row r="2043" ht="14.25">
      <c r="A2043" s="13"/>
    </row>
    <row r="2044" ht="14.25">
      <c r="A2044" s="13"/>
    </row>
    <row r="2045" ht="14.25">
      <c r="A2045" s="13"/>
    </row>
    <row r="2046" ht="14.25">
      <c r="A2046" s="13"/>
    </row>
    <row r="2047" ht="14.25">
      <c r="A2047" s="13"/>
    </row>
    <row r="2048" ht="14.25">
      <c r="A2048" s="13"/>
    </row>
    <row r="2049" ht="14.25">
      <c r="A2049" s="13"/>
    </row>
    <row r="2050" ht="14.25">
      <c r="A2050" s="13"/>
    </row>
    <row r="2051" ht="14.25">
      <c r="A2051" s="13"/>
    </row>
    <row r="2052" ht="14.25">
      <c r="A2052" s="13"/>
    </row>
    <row r="2053" ht="14.25">
      <c r="A2053" s="13"/>
    </row>
    <row r="2054" ht="14.25">
      <c r="A2054" s="13"/>
    </row>
    <row r="2055" ht="14.25">
      <c r="A2055" s="13"/>
    </row>
    <row r="2056" ht="14.25">
      <c r="A2056" s="13"/>
    </row>
    <row r="2057" ht="14.25">
      <c r="A2057" s="13"/>
    </row>
    <row r="2058" ht="14.25">
      <c r="A2058" s="13"/>
    </row>
    <row r="2059" ht="14.25">
      <c r="A2059" s="13"/>
    </row>
    <row r="2060" ht="14.25">
      <c r="A2060" s="13"/>
    </row>
    <row r="2061" ht="14.25">
      <c r="A2061" s="13"/>
    </row>
    <row r="2062" ht="14.25">
      <c r="A2062" s="13"/>
    </row>
    <row r="2063" ht="14.25">
      <c r="A2063" s="13"/>
    </row>
    <row r="2064" ht="14.25">
      <c r="A2064" s="13"/>
    </row>
    <row r="2065" ht="14.25">
      <c r="A2065" s="13"/>
    </row>
    <row r="2066" ht="14.25">
      <c r="A2066" s="13"/>
    </row>
    <row r="2067" ht="14.25">
      <c r="A2067" s="13"/>
    </row>
    <row r="2068" ht="14.25">
      <c r="A2068" s="13"/>
    </row>
    <row r="2069" ht="14.25">
      <c r="A2069" s="13"/>
    </row>
    <row r="2070" ht="14.25">
      <c r="A2070" s="13"/>
    </row>
    <row r="2071" ht="14.25">
      <c r="A2071" s="13"/>
    </row>
    <row r="2072" ht="14.25">
      <c r="A2072" s="13"/>
    </row>
    <row r="2073" ht="14.25">
      <c r="A2073" s="13"/>
    </row>
    <row r="2074" ht="14.25">
      <c r="A2074" s="13"/>
    </row>
    <row r="2075" ht="14.25">
      <c r="A2075" s="13"/>
    </row>
    <row r="2076" ht="14.25">
      <c r="A2076" s="13"/>
    </row>
    <row r="2077" ht="14.25">
      <c r="A2077" s="13"/>
    </row>
    <row r="2078" ht="14.25">
      <c r="A2078" s="13"/>
    </row>
    <row r="2079" ht="14.25">
      <c r="A2079" s="13"/>
    </row>
    <row r="2080" ht="14.25">
      <c r="A2080" s="13"/>
    </row>
    <row r="2081" ht="14.25">
      <c r="A2081" s="13"/>
    </row>
    <row r="2082" ht="14.25">
      <c r="A2082" s="13"/>
    </row>
    <row r="2083" ht="14.25">
      <c r="A2083" s="13"/>
    </row>
    <row r="2084" ht="14.25">
      <c r="A2084" s="13"/>
    </row>
    <row r="2085" ht="14.25">
      <c r="A2085" s="13"/>
    </row>
    <row r="2086" ht="14.25">
      <c r="A2086" s="13"/>
    </row>
    <row r="2087" ht="14.25">
      <c r="A2087" s="13"/>
    </row>
    <row r="2088" ht="14.25">
      <c r="A2088" s="13"/>
    </row>
    <row r="2089" ht="14.25">
      <c r="A2089" s="13"/>
    </row>
    <row r="2090" ht="14.25">
      <c r="A2090" s="13"/>
    </row>
    <row r="2091" ht="14.25">
      <c r="A2091" s="13"/>
    </row>
    <row r="2092" ht="14.25">
      <c r="A2092" s="13"/>
    </row>
    <row r="2093" ht="14.25">
      <c r="A2093" s="13"/>
    </row>
    <row r="2094" ht="14.25">
      <c r="A2094" s="13"/>
    </row>
    <row r="2095" ht="14.25">
      <c r="A2095" s="13"/>
    </row>
    <row r="2096" ht="14.25">
      <c r="A2096" s="13"/>
    </row>
    <row r="2097" ht="14.25">
      <c r="A2097" s="13"/>
    </row>
    <row r="2098" ht="14.25">
      <c r="A2098" s="13"/>
    </row>
    <row r="2099" ht="14.25">
      <c r="A2099" s="13"/>
    </row>
    <row r="2100" ht="14.25">
      <c r="A2100" s="13"/>
    </row>
    <row r="2101" ht="14.25">
      <c r="A2101" s="13"/>
    </row>
    <row r="2102" ht="14.25">
      <c r="A2102" s="13"/>
    </row>
    <row r="2103" ht="14.25">
      <c r="A2103" s="13"/>
    </row>
    <row r="2104" ht="14.25">
      <c r="A2104" s="13"/>
    </row>
    <row r="2105" ht="14.25">
      <c r="A2105" s="13"/>
    </row>
    <row r="2106" ht="14.25">
      <c r="A2106" s="13"/>
    </row>
    <row r="2107" ht="14.25">
      <c r="A2107" s="13"/>
    </row>
    <row r="2108" ht="14.25">
      <c r="A2108" s="13"/>
    </row>
    <row r="2109" ht="14.25">
      <c r="A2109" s="13"/>
    </row>
    <row r="2110" ht="14.25">
      <c r="A2110" s="13"/>
    </row>
    <row r="2111" ht="14.25">
      <c r="A2111" s="13"/>
    </row>
    <row r="2112" ht="14.25">
      <c r="A2112" s="13"/>
    </row>
    <row r="2113" ht="14.25">
      <c r="A2113" s="13"/>
    </row>
    <row r="2114" ht="14.25">
      <c r="A2114" s="13"/>
    </row>
    <row r="2115" ht="14.25">
      <c r="A2115" s="13"/>
    </row>
    <row r="2116" ht="14.25">
      <c r="A2116" s="13"/>
    </row>
    <row r="2117" ht="14.25">
      <c r="A2117" s="13"/>
    </row>
    <row r="2118" ht="14.25">
      <c r="A2118" s="13"/>
    </row>
    <row r="2119" ht="14.25">
      <c r="A2119" s="13"/>
    </row>
    <row r="2120" ht="14.25">
      <c r="A2120" s="13"/>
    </row>
    <row r="2121" ht="14.25">
      <c r="A2121" s="13"/>
    </row>
    <row r="2122" ht="14.25">
      <c r="A2122" s="13"/>
    </row>
    <row r="2123" ht="14.25">
      <c r="A2123" s="13"/>
    </row>
    <row r="2124" ht="14.25">
      <c r="A2124" s="13"/>
    </row>
    <row r="2125" ht="14.25">
      <c r="A2125" s="13"/>
    </row>
    <row r="2126" ht="14.25">
      <c r="A2126" s="13"/>
    </row>
    <row r="2127" ht="14.25">
      <c r="A2127" s="13"/>
    </row>
    <row r="2128" ht="14.25">
      <c r="A2128" s="13"/>
    </row>
    <row r="2129" ht="14.25">
      <c r="A2129" s="13"/>
    </row>
    <row r="2130" ht="14.25">
      <c r="A2130" s="13"/>
    </row>
    <row r="2131" ht="14.25">
      <c r="A2131" s="13"/>
    </row>
    <row r="2132" ht="14.25">
      <c r="A2132" s="13"/>
    </row>
    <row r="2133" ht="14.25">
      <c r="A2133" s="13"/>
    </row>
    <row r="2134" ht="14.25">
      <c r="A2134" s="13"/>
    </row>
    <row r="2135" ht="14.25">
      <c r="A2135" s="13"/>
    </row>
    <row r="2136" ht="14.25">
      <c r="A2136" s="13"/>
    </row>
    <row r="2137" ht="14.25">
      <c r="A2137" s="13"/>
    </row>
    <row r="2138" ht="14.25">
      <c r="A2138" s="13"/>
    </row>
    <row r="2139" ht="14.25">
      <c r="A2139" s="13"/>
    </row>
    <row r="2140" ht="14.25">
      <c r="A2140" s="13"/>
    </row>
    <row r="2141" ht="14.25">
      <c r="A2141" s="13"/>
    </row>
    <row r="2142" ht="14.25">
      <c r="A2142" s="13"/>
    </row>
    <row r="2143" ht="14.25">
      <c r="A2143" s="13"/>
    </row>
    <row r="2144" ht="14.25">
      <c r="A2144" s="13"/>
    </row>
    <row r="2145" ht="14.25">
      <c r="A2145" s="13"/>
    </row>
    <row r="2146" ht="14.25">
      <c r="A2146" s="13"/>
    </row>
    <row r="2147" ht="14.25">
      <c r="A2147" s="13"/>
    </row>
    <row r="2148" ht="14.25">
      <c r="A2148" s="13"/>
    </row>
    <row r="2149" ht="14.25">
      <c r="A2149" s="13"/>
    </row>
    <row r="2150" ht="14.25">
      <c r="A2150" s="13"/>
    </row>
    <row r="2151" ht="14.25">
      <c r="A2151" s="13"/>
    </row>
    <row r="2152" ht="14.25">
      <c r="A2152" s="13"/>
    </row>
    <row r="2153" ht="14.25">
      <c r="A2153" s="13"/>
    </row>
    <row r="2154" ht="14.25">
      <c r="A2154" s="13"/>
    </row>
    <row r="2155" ht="14.25">
      <c r="A2155" s="13"/>
    </row>
    <row r="2156" ht="14.25">
      <c r="A2156" s="13"/>
    </row>
    <row r="2157" ht="14.25">
      <c r="A2157" s="13"/>
    </row>
    <row r="2158" ht="14.25">
      <c r="A2158" s="13"/>
    </row>
    <row r="2159" ht="14.25">
      <c r="A2159" s="13"/>
    </row>
    <row r="2160" ht="14.25">
      <c r="A2160" s="13"/>
    </row>
    <row r="2161" ht="14.25">
      <c r="A2161" s="13"/>
    </row>
    <row r="2162" ht="14.25">
      <c r="A2162" s="13"/>
    </row>
    <row r="2163" ht="14.25">
      <c r="A2163" s="13"/>
    </row>
    <row r="2164" ht="14.25">
      <c r="A2164" s="13"/>
    </row>
    <row r="2165" ht="14.25">
      <c r="A2165" s="13"/>
    </row>
    <row r="2166" ht="14.25">
      <c r="A2166" s="13"/>
    </row>
    <row r="2167" ht="14.25">
      <c r="A2167" s="13"/>
    </row>
    <row r="2168" ht="14.25">
      <c r="A2168" s="13"/>
    </row>
    <row r="2169" ht="14.25">
      <c r="A2169" s="13"/>
    </row>
    <row r="2170" ht="14.25">
      <c r="A2170" s="13"/>
    </row>
    <row r="2171" ht="14.25">
      <c r="A2171" s="13"/>
    </row>
    <row r="2172" ht="14.25">
      <c r="A2172" s="13"/>
    </row>
    <row r="2173" ht="14.25">
      <c r="A2173" s="13"/>
    </row>
    <row r="2174" ht="14.25">
      <c r="A2174" s="13"/>
    </row>
    <row r="2175" ht="14.25">
      <c r="A2175" s="13"/>
    </row>
    <row r="2176" ht="14.25">
      <c r="A2176" s="13"/>
    </row>
    <row r="2177" ht="14.25">
      <c r="A2177" s="13"/>
    </row>
    <row r="2178" ht="14.25">
      <c r="A2178" s="13"/>
    </row>
    <row r="2179" ht="14.25">
      <c r="A2179" s="13"/>
    </row>
    <row r="2180" ht="14.25">
      <c r="A2180" s="13"/>
    </row>
    <row r="2181" ht="14.25">
      <c r="A2181" s="13"/>
    </row>
    <row r="2182" ht="14.25">
      <c r="A2182" s="13"/>
    </row>
    <row r="2183" ht="14.25">
      <c r="A2183" s="13"/>
    </row>
    <row r="2184" ht="14.25">
      <c r="A2184" s="13"/>
    </row>
    <row r="2185" ht="14.25">
      <c r="A2185" s="13"/>
    </row>
    <row r="2186" ht="14.25">
      <c r="A2186" s="13"/>
    </row>
    <row r="2187" ht="14.25">
      <c r="A2187" s="13"/>
    </row>
    <row r="2188" ht="14.25">
      <c r="A2188" s="13"/>
    </row>
    <row r="2189" ht="14.25">
      <c r="A2189" s="13"/>
    </row>
    <row r="2190" ht="14.25">
      <c r="A2190" s="13"/>
    </row>
    <row r="2191" ht="14.25">
      <c r="A2191" s="13"/>
    </row>
    <row r="2192" ht="14.25">
      <c r="A2192" s="13"/>
    </row>
    <row r="2193" ht="14.25">
      <c r="A2193" s="13"/>
    </row>
    <row r="2194" ht="14.25">
      <c r="A2194" s="13"/>
    </row>
    <row r="2195" ht="14.25">
      <c r="A2195" s="13"/>
    </row>
    <row r="2196" ht="14.25">
      <c r="A2196" s="13"/>
    </row>
    <row r="2197" ht="14.25">
      <c r="A2197" s="13"/>
    </row>
    <row r="2198" ht="14.25">
      <c r="A2198" s="13"/>
    </row>
    <row r="2199" ht="14.25">
      <c r="A2199" s="13"/>
    </row>
    <row r="2200" ht="14.25">
      <c r="A2200" s="13"/>
    </row>
    <row r="2201" ht="14.25">
      <c r="A2201" s="13"/>
    </row>
    <row r="2202" ht="14.25">
      <c r="A2202" s="13"/>
    </row>
    <row r="2203" ht="14.25">
      <c r="A2203" s="13"/>
    </row>
    <row r="2204" ht="14.25">
      <c r="A2204" s="13"/>
    </row>
    <row r="2205" ht="14.25">
      <c r="A2205" s="13"/>
    </row>
    <row r="2206" ht="14.25">
      <c r="A2206" s="13"/>
    </row>
    <row r="2207" ht="14.25">
      <c r="A2207" s="13"/>
    </row>
    <row r="2208" ht="14.25">
      <c r="A2208" s="13"/>
    </row>
    <row r="2209" ht="14.25">
      <c r="A2209" s="13"/>
    </row>
    <row r="2210" ht="14.25">
      <c r="A2210" s="13"/>
    </row>
    <row r="2211" ht="14.25">
      <c r="A2211" s="13"/>
    </row>
    <row r="2212" ht="14.25">
      <c r="A2212" s="13"/>
    </row>
    <row r="2213" ht="14.25">
      <c r="A2213" s="13"/>
    </row>
    <row r="2214" ht="14.25">
      <c r="A2214" s="13"/>
    </row>
    <row r="2215" ht="14.25">
      <c r="A2215" s="13"/>
    </row>
    <row r="2216" ht="14.25">
      <c r="A2216" s="13"/>
    </row>
    <row r="2217" ht="14.25">
      <c r="A2217" s="13"/>
    </row>
    <row r="2218" ht="14.25">
      <c r="A2218" s="13"/>
    </row>
    <row r="2219" ht="14.25">
      <c r="A2219" s="13"/>
    </row>
    <row r="2220" ht="14.25">
      <c r="A2220" s="13"/>
    </row>
    <row r="2221" ht="14.25">
      <c r="A2221" s="13"/>
    </row>
    <row r="2222" ht="14.25">
      <c r="A2222" s="13"/>
    </row>
    <row r="2223" ht="14.25">
      <c r="A2223" s="13"/>
    </row>
    <row r="2224" ht="14.25">
      <c r="A2224" s="13"/>
    </row>
    <row r="2225" ht="14.25">
      <c r="A2225" s="13"/>
    </row>
    <row r="2226" ht="14.25">
      <c r="A2226" s="13"/>
    </row>
    <row r="2227" ht="14.25">
      <c r="A2227" s="13"/>
    </row>
    <row r="2228" ht="14.25">
      <c r="A2228" s="13"/>
    </row>
    <row r="2229" ht="14.25">
      <c r="A2229" s="13"/>
    </row>
    <row r="2230" ht="14.25">
      <c r="A2230" s="13"/>
    </row>
    <row r="2231" ht="14.25">
      <c r="A2231" s="13"/>
    </row>
    <row r="2232" ht="14.25">
      <c r="A2232" s="13"/>
    </row>
    <row r="2233" ht="14.25">
      <c r="A2233" s="13"/>
    </row>
    <row r="2234" ht="14.25">
      <c r="A2234" s="13"/>
    </row>
    <row r="2235" ht="14.25">
      <c r="A2235" s="13"/>
    </row>
    <row r="2236" ht="14.25">
      <c r="A2236" s="13"/>
    </row>
    <row r="2237" ht="14.25">
      <c r="A2237" s="13"/>
    </row>
    <row r="2238" ht="14.25">
      <c r="A2238" s="13"/>
    </row>
    <row r="2239" ht="14.25">
      <c r="A2239" s="13"/>
    </row>
    <row r="2240" ht="14.25">
      <c r="A2240" s="13"/>
    </row>
    <row r="2241" ht="14.25">
      <c r="A2241" s="13"/>
    </row>
    <row r="2242" ht="14.25">
      <c r="A2242" s="13"/>
    </row>
    <row r="2243" ht="14.25">
      <c r="A2243" s="13"/>
    </row>
    <row r="2244" ht="14.25">
      <c r="A2244" s="13"/>
    </row>
    <row r="2245" ht="14.25">
      <c r="A2245" s="13"/>
    </row>
    <row r="2246" ht="14.25">
      <c r="A2246" s="13"/>
    </row>
    <row r="2247" ht="14.25">
      <c r="A2247" s="13"/>
    </row>
    <row r="2248" ht="14.25">
      <c r="A2248" s="13"/>
    </row>
    <row r="2249" ht="14.25">
      <c r="A2249" s="13"/>
    </row>
    <row r="2250" ht="14.25">
      <c r="A2250" s="13"/>
    </row>
    <row r="2251" ht="14.25">
      <c r="A2251" s="13"/>
    </row>
    <row r="2252" ht="14.25">
      <c r="A2252" s="13"/>
    </row>
    <row r="2253" ht="14.25">
      <c r="A2253" s="13"/>
    </row>
    <row r="2254" ht="14.25">
      <c r="A2254" s="13"/>
    </row>
    <row r="2255" ht="14.25">
      <c r="A2255" s="13"/>
    </row>
    <row r="2256" ht="14.25">
      <c r="A2256" s="13"/>
    </row>
    <row r="2257" ht="14.25">
      <c r="A2257" s="13"/>
    </row>
    <row r="2258" ht="14.25">
      <c r="A2258" s="13"/>
    </row>
    <row r="2259" ht="14.25">
      <c r="A2259" s="13"/>
    </row>
    <row r="2260" ht="14.25">
      <c r="A2260" s="13"/>
    </row>
    <row r="2261" ht="14.25">
      <c r="A2261" s="13"/>
    </row>
    <row r="2262" ht="14.25">
      <c r="A2262" s="13"/>
    </row>
    <row r="2263" ht="14.25">
      <c r="A2263" s="13"/>
    </row>
    <row r="2264" ht="14.25">
      <c r="A2264" s="13"/>
    </row>
    <row r="2265" ht="14.25">
      <c r="A2265" s="13"/>
    </row>
    <row r="2266" ht="14.25">
      <c r="A2266" s="13"/>
    </row>
    <row r="2267" ht="14.25">
      <c r="A2267" s="13"/>
    </row>
    <row r="2268" ht="14.25">
      <c r="A2268" s="13"/>
    </row>
    <row r="2269" ht="14.25">
      <c r="A2269" s="13"/>
    </row>
    <row r="2270" ht="14.25">
      <c r="A2270" s="13"/>
    </row>
    <row r="2271" ht="14.25">
      <c r="A2271" s="13"/>
    </row>
    <row r="2272" ht="14.25">
      <c r="A2272" s="13"/>
    </row>
    <row r="2273" ht="14.25">
      <c r="A2273" s="13"/>
    </row>
    <row r="2274" ht="14.25">
      <c r="A2274" s="13"/>
    </row>
    <row r="2275" ht="14.25">
      <c r="A2275" s="13"/>
    </row>
    <row r="2276" ht="14.25">
      <c r="A2276" s="13"/>
    </row>
    <row r="2277" ht="14.25">
      <c r="A2277" s="13"/>
    </row>
    <row r="2278" ht="14.25">
      <c r="A2278" s="13"/>
    </row>
    <row r="2279" ht="14.25">
      <c r="A2279" s="13"/>
    </row>
    <row r="2280" ht="14.25">
      <c r="A2280" s="13"/>
    </row>
    <row r="2281" ht="14.25">
      <c r="A2281" s="13"/>
    </row>
    <row r="2282" ht="14.25">
      <c r="A2282" s="13"/>
    </row>
    <row r="2283" ht="14.25">
      <c r="A2283" s="13"/>
    </row>
    <row r="2284" ht="14.25">
      <c r="A2284" s="13"/>
    </row>
    <row r="2285" ht="14.25">
      <c r="A2285" s="13"/>
    </row>
    <row r="2286" ht="14.25">
      <c r="A2286" s="13"/>
    </row>
    <row r="2287" ht="14.25">
      <c r="A2287" s="13"/>
    </row>
    <row r="2288" ht="14.25">
      <c r="A2288" s="13"/>
    </row>
    <row r="2289" ht="14.25">
      <c r="A2289" s="13"/>
    </row>
    <row r="2290" ht="14.25">
      <c r="A2290" s="13"/>
    </row>
    <row r="2291" ht="14.25">
      <c r="A2291" s="13"/>
    </row>
    <row r="2292" ht="14.25">
      <c r="A2292" s="13"/>
    </row>
    <row r="2293" ht="14.25">
      <c r="A2293" s="13"/>
    </row>
    <row r="2294" ht="14.25">
      <c r="A2294" s="13"/>
    </row>
    <row r="2295" ht="14.25">
      <c r="A2295" s="13"/>
    </row>
    <row r="2296" ht="14.25">
      <c r="A2296" s="13"/>
    </row>
    <row r="2297" ht="14.25">
      <c r="A2297" s="13"/>
    </row>
    <row r="2298" ht="14.25">
      <c r="A2298" s="13"/>
    </row>
    <row r="2299" ht="14.25">
      <c r="A2299" s="13"/>
    </row>
    <row r="2300" ht="14.25">
      <c r="A2300" s="13"/>
    </row>
    <row r="2301" ht="14.25">
      <c r="A2301" s="13"/>
    </row>
    <row r="2302" ht="14.25">
      <c r="A2302" s="13"/>
    </row>
    <row r="2303" ht="14.25">
      <c r="A2303" s="13"/>
    </row>
    <row r="2304" ht="14.25">
      <c r="A2304" s="13"/>
    </row>
    <row r="2305" ht="14.25">
      <c r="A2305" s="13"/>
    </row>
    <row r="2306" ht="14.25">
      <c r="A2306" s="13"/>
    </row>
    <row r="2307" ht="14.25">
      <c r="A2307" s="13"/>
    </row>
    <row r="2308" ht="14.25">
      <c r="A2308" s="13"/>
    </row>
    <row r="2309" ht="14.25">
      <c r="A2309" s="13"/>
    </row>
    <row r="2310" ht="14.25">
      <c r="A2310" s="13"/>
    </row>
    <row r="2311" ht="14.25">
      <c r="A2311" s="13"/>
    </row>
    <row r="2312" ht="14.25">
      <c r="A2312" s="13"/>
    </row>
    <row r="2313" ht="14.25">
      <c r="A2313" s="13"/>
    </row>
    <row r="2314" ht="14.25">
      <c r="A2314" s="13"/>
    </row>
    <row r="2315" ht="14.25">
      <c r="A2315" s="13"/>
    </row>
    <row r="2316" ht="14.25">
      <c r="A2316" s="13"/>
    </row>
    <row r="2317" ht="14.25">
      <c r="A2317" s="13"/>
    </row>
    <row r="2318" ht="14.25">
      <c r="A2318" s="13"/>
    </row>
    <row r="2319" ht="14.25">
      <c r="A2319" s="13"/>
    </row>
    <row r="2320" ht="14.25">
      <c r="A2320" s="13"/>
    </row>
    <row r="2321" ht="14.25">
      <c r="A2321" s="13"/>
    </row>
    <row r="2322" ht="14.25">
      <c r="A2322" s="13"/>
    </row>
    <row r="2323" ht="14.25">
      <c r="A2323" s="13"/>
    </row>
    <row r="2324" ht="14.25">
      <c r="A2324" s="13"/>
    </row>
    <row r="2325" ht="14.25">
      <c r="A2325" s="13"/>
    </row>
    <row r="2326" ht="14.25">
      <c r="A2326" s="13"/>
    </row>
    <row r="2327" ht="14.25">
      <c r="A2327" s="13"/>
    </row>
    <row r="2328" ht="14.25">
      <c r="A2328" s="13"/>
    </row>
    <row r="2329" ht="14.25">
      <c r="A2329" s="13"/>
    </row>
    <row r="2330" ht="14.25">
      <c r="A2330" s="13"/>
    </row>
    <row r="2331" ht="14.25">
      <c r="A2331" s="13"/>
    </row>
    <row r="2332" ht="14.25">
      <c r="A2332" s="13"/>
    </row>
    <row r="2333" ht="14.25">
      <c r="A2333" s="13"/>
    </row>
    <row r="2334" ht="14.25">
      <c r="A2334" s="13"/>
    </row>
    <row r="2335" ht="14.25">
      <c r="A2335" s="13"/>
    </row>
    <row r="2336" ht="14.25">
      <c r="A2336" s="13"/>
    </row>
    <row r="2337" ht="14.25">
      <c r="A2337" s="13"/>
    </row>
    <row r="2338" ht="14.25">
      <c r="A2338" s="13"/>
    </row>
    <row r="2339" ht="14.25">
      <c r="A2339" s="13"/>
    </row>
    <row r="2340" ht="14.25">
      <c r="A2340" s="13"/>
    </row>
    <row r="2341" ht="14.25">
      <c r="A2341" s="13"/>
    </row>
    <row r="2342" ht="14.25">
      <c r="A2342" s="13"/>
    </row>
    <row r="2343" ht="14.25">
      <c r="A2343" s="13"/>
    </row>
    <row r="2344" ht="14.25">
      <c r="A2344" s="13"/>
    </row>
    <row r="2345" ht="14.25">
      <c r="A2345" s="13"/>
    </row>
    <row r="2346" ht="14.25">
      <c r="A2346" s="13"/>
    </row>
    <row r="2347" ht="14.25">
      <c r="A2347" s="13"/>
    </row>
    <row r="2348" ht="14.25">
      <c r="A2348" s="13"/>
    </row>
    <row r="2349" ht="14.25">
      <c r="A2349" s="13"/>
    </row>
    <row r="2350" ht="14.25">
      <c r="A2350" s="13"/>
    </row>
    <row r="2351" ht="14.25">
      <c r="A2351" s="13"/>
    </row>
    <row r="2352" ht="14.25">
      <c r="A2352" s="13"/>
    </row>
    <row r="2353" ht="14.25">
      <c r="A2353" s="13"/>
    </row>
    <row r="2354" ht="14.25">
      <c r="A2354" s="13"/>
    </row>
    <row r="2355" ht="14.25">
      <c r="A2355" s="13"/>
    </row>
    <row r="2356" ht="14.25">
      <c r="A2356" s="13"/>
    </row>
    <row r="2357" ht="14.25">
      <c r="A2357" s="13"/>
    </row>
    <row r="2358" ht="14.25">
      <c r="A2358" s="13"/>
    </row>
    <row r="2359" ht="14.25">
      <c r="A2359" s="13"/>
    </row>
    <row r="2360" ht="14.25">
      <c r="A2360" s="13"/>
    </row>
    <row r="2361" ht="14.25">
      <c r="A2361" s="13"/>
    </row>
    <row r="2362" ht="14.25">
      <c r="A2362" s="13"/>
    </row>
    <row r="2363" ht="14.25">
      <c r="A2363" s="13"/>
    </row>
    <row r="2364" ht="14.25">
      <c r="A2364" s="13"/>
    </row>
    <row r="2365" ht="14.25">
      <c r="A2365" s="13"/>
    </row>
    <row r="2366" ht="14.25">
      <c r="A2366" s="13"/>
    </row>
    <row r="2367" ht="14.25">
      <c r="A2367" s="13"/>
    </row>
    <row r="2368" ht="14.25">
      <c r="A2368" s="13"/>
    </row>
    <row r="2369" ht="14.25">
      <c r="A2369" s="13"/>
    </row>
    <row r="2370" ht="14.25">
      <c r="A2370" s="13"/>
    </row>
    <row r="2371" ht="14.25">
      <c r="A2371" s="13"/>
    </row>
    <row r="2372" ht="14.25">
      <c r="A2372" s="13"/>
    </row>
    <row r="2373" ht="14.25">
      <c r="A2373" s="13"/>
    </row>
    <row r="2374" ht="14.25">
      <c r="A2374" s="13"/>
    </row>
    <row r="2375" ht="14.25">
      <c r="A2375" s="13"/>
    </row>
    <row r="2376" ht="14.25">
      <c r="A2376" s="13"/>
    </row>
    <row r="2377" ht="14.25">
      <c r="A2377" s="13"/>
    </row>
    <row r="2378" ht="14.25">
      <c r="A2378" s="13"/>
    </row>
    <row r="2379" ht="14.25">
      <c r="A2379" s="13"/>
    </row>
    <row r="2380" ht="14.25">
      <c r="A2380" s="13"/>
    </row>
    <row r="2381" ht="14.25">
      <c r="A2381" s="13"/>
    </row>
    <row r="2382" ht="14.25">
      <c r="A2382" s="13"/>
    </row>
    <row r="2383" ht="14.25">
      <c r="A2383" s="13"/>
    </row>
    <row r="2384" ht="14.25">
      <c r="A2384" s="13"/>
    </row>
    <row r="2385" ht="14.25">
      <c r="A2385" s="13"/>
    </row>
    <row r="2386" ht="14.25">
      <c r="A2386" s="13"/>
    </row>
    <row r="2387" ht="14.25">
      <c r="A2387" s="13"/>
    </row>
    <row r="2388" ht="14.25">
      <c r="A2388" s="13"/>
    </row>
    <row r="2389" ht="14.25">
      <c r="A2389" s="13"/>
    </row>
    <row r="2390" ht="14.25">
      <c r="A2390" s="13"/>
    </row>
    <row r="2391" ht="14.25">
      <c r="A2391" s="13"/>
    </row>
    <row r="2392" ht="14.25">
      <c r="A2392" s="13"/>
    </row>
    <row r="2393" ht="14.25">
      <c r="A2393" s="13"/>
    </row>
    <row r="2394" ht="14.25">
      <c r="A2394" s="13"/>
    </row>
    <row r="2395" ht="14.25">
      <c r="A2395" s="13"/>
    </row>
    <row r="2396" ht="14.25">
      <c r="A2396" s="13"/>
    </row>
    <row r="2397" ht="14.25">
      <c r="A2397" s="13"/>
    </row>
    <row r="2398" ht="14.25">
      <c r="A2398" s="13"/>
    </row>
    <row r="2399" ht="14.25">
      <c r="A2399" s="13"/>
    </row>
    <row r="2400" ht="14.25">
      <c r="A2400" s="13"/>
    </row>
    <row r="2401" ht="14.25">
      <c r="A2401" s="13"/>
    </row>
    <row r="2402" ht="14.25">
      <c r="A2402" s="13"/>
    </row>
    <row r="2403" ht="14.25">
      <c r="A2403" s="13"/>
    </row>
    <row r="2404" ht="14.25">
      <c r="A2404" s="13"/>
    </row>
    <row r="2405" ht="14.25">
      <c r="A2405" s="13"/>
    </row>
    <row r="2406" ht="14.25">
      <c r="A2406" s="13"/>
    </row>
    <row r="2407" ht="14.25">
      <c r="A2407" s="13"/>
    </row>
    <row r="2408" ht="14.25">
      <c r="A2408" s="13"/>
    </row>
    <row r="2409" ht="14.25">
      <c r="A2409" s="13"/>
    </row>
  </sheetData>
  <mergeCells count="19">
    <mergeCell ref="A2:U2"/>
    <mergeCell ref="A3:U3"/>
    <mergeCell ref="A5:A9"/>
    <mergeCell ref="C6:C9"/>
    <mergeCell ref="T6:T9"/>
    <mergeCell ref="E7:E9"/>
    <mergeCell ref="F7:F9"/>
    <mergeCell ref="L7:L9"/>
    <mergeCell ref="N7:N9"/>
    <mergeCell ref="O7:O9"/>
    <mergeCell ref="B5:B9"/>
    <mergeCell ref="U7:U9"/>
    <mergeCell ref="H8:H9"/>
    <mergeCell ref="I8:I9"/>
    <mergeCell ref="J8:J9"/>
    <mergeCell ref="K8:K9"/>
    <mergeCell ref="Q7:Q9"/>
    <mergeCell ref="R7:R9"/>
    <mergeCell ref="S7:S9"/>
  </mergeCells>
  <conditionalFormatting sqref="U7">
    <cfRule type="cellIs" priority="1" dxfId="0" operator="equal" stopIfTrue="1">
      <formula>"非鉄金属鉱    業"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9.59765625" style="4" customWidth="1"/>
    <col min="2" max="4" width="24.59765625" style="4" customWidth="1"/>
    <col min="5" max="5" width="7.59765625" style="4" customWidth="1"/>
    <col min="6" max="6" width="29.59765625" style="4" customWidth="1"/>
    <col min="7" max="12" width="12.59765625" style="4" customWidth="1"/>
    <col min="13" max="13" width="10.09765625" style="4" customWidth="1"/>
    <col min="14" max="15" width="14.09765625" style="4" customWidth="1"/>
    <col min="16" max="16384" width="10.59765625" style="4" customWidth="1"/>
  </cols>
  <sheetData>
    <row r="1" spans="1:12" s="238" customFormat="1" ht="19.5" customHeight="1">
      <c r="A1" s="1" t="s">
        <v>343</v>
      </c>
      <c r="D1" s="417"/>
      <c r="L1" s="3" t="s">
        <v>344</v>
      </c>
    </row>
    <row r="2" spans="1:15" ht="19.5" customHeight="1">
      <c r="A2" s="241" t="s">
        <v>326</v>
      </c>
      <c r="B2" s="241"/>
      <c r="C2" s="241"/>
      <c r="D2" s="241"/>
      <c r="E2" s="418"/>
      <c r="F2" s="241" t="s">
        <v>352</v>
      </c>
      <c r="G2" s="241"/>
      <c r="H2" s="241"/>
      <c r="I2" s="241"/>
      <c r="J2" s="241"/>
      <c r="K2" s="241"/>
      <c r="L2" s="241"/>
      <c r="M2" s="419"/>
      <c r="N2" s="418"/>
      <c r="O2" s="418"/>
    </row>
    <row r="3" spans="1:13" ht="19.5" customHeight="1">
      <c r="A3" s="377" t="s">
        <v>353</v>
      </c>
      <c r="B3" s="420"/>
      <c r="C3" s="420"/>
      <c r="D3" s="420"/>
      <c r="E3" s="421"/>
      <c r="F3" s="377" t="s">
        <v>354</v>
      </c>
      <c r="G3" s="377"/>
      <c r="H3" s="377"/>
      <c r="I3" s="377"/>
      <c r="J3" s="377"/>
      <c r="K3" s="377"/>
      <c r="L3" s="377"/>
      <c r="M3" s="6"/>
    </row>
    <row r="4" spans="1:13" ht="19.5" customHeight="1">
      <c r="A4" s="242"/>
      <c r="B4" s="242" t="s">
        <v>355</v>
      </c>
      <c r="C4" s="242"/>
      <c r="D4" s="242"/>
      <c r="E4" s="421"/>
      <c r="F4" s="377" t="s">
        <v>355</v>
      </c>
      <c r="G4" s="377"/>
      <c r="H4" s="377"/>
      <c r="I4" s="377"/>
      <c r="J4" s="377"/>
      <c r="K4" s="377"/>
      <c r="L4" s="377"/>
      <c r="M4" s="6"/>
    </row>
    <row r="5" spans="4:13" ht="18" customHeight="1" thickBot="1">
      <c r="D5" s="422"/>
      <c r="F5" s="423"/>
      <c r="G5" s="424"/>
      <c r="H5" s="424"/>
      <c r="I5" s="424"/>
      <c r="J5" s="424"/>
      <c r="K5" s="424"/>
      <c r="L5" s="424"/>
      <c r="M5" s="424"/>
    </row>
    <row r="6" spans="1:12" ht="15" customHeight="1">
      <c r="A6" s="246" t="s">
        <v>356</v>
      </c>
      <c r="B6" s="248" t="s">
        <v>357</v>
      </c>
      <c r="C6" s="248" t="s">
        <v>358</v>
      </c>
      <c r="D6" s="334" t="s">
        <v>359</v>
      </c>
      <c r="E6" s="425"/>
      <c r="F6" s="246" t="s">
        <v>360</v>
      </c>
      <c r="G6" s="426" t="s">
        <v>361</v>
      </c>
      <c r="H6" s="427" t="s">
        <v>345</v>
      </c>
      <c r="I6" s="380"/>
      <c r="J6" s="380"/>
      <c r="K6" s="380"/>
      <c r="L6" s="380"/>
    </row>
    <row r="7" spans="1:12" ht="15" customHeight="1">
      <c r="A7" s="428"/>
      <c r="B7" s="267"/>
      <c r="C7" s="267"/>
      <c r="D7" s="429"/>
      <c r="E7" s="425"/>
      <c r="F7" s="428"/>
      <c r="G7" s="430"/>
      <c r="H7" s="431" t="s">
        <v>233</v>
      </c>
      <c r="I7" s="431" t="s">
        <v>346</v>
      </c>
      <c r="J7" s="431" t="s">
        <v>347</v>
      </c>
      <c r="K7" s="431" t="s">
        <v>348</v>
      </c>
      <c r="L7" s="432" t="s">
        <v>349</v>
      </c>
    </row>
    <row r="8" spans="1:14" ht="15" customHeight="1" thickBot="1">
      <c r="A8" s="433"/>
      <c r="B8" s="267"/>
      <c r="C8" s="267"/>
      <c r="D8" s="429"/>
      <c r="E8" s="425"/>
      <c r="F8" s="433"/>
      <c r="G8" s="430"/>
      <c r="H8" s="434"/>
      <c r="I8" s="434"/>
      <c r="J8" s="434"/>
      <c r="K8" s="434"/>
      <c r="L8" s="435"/>
      <c r="M8" s="436"/>
      <c r="N8" s="436"/>
    </row>
    <row r="9" spans="1:13" ht="15" customHeight="1">
      <c r="A9" s="311" t="s">
        <v>362</v>
      </c>
      <c r="B9" s="437">
        <v>620</v>
      </c>
      <c r="C9" s="438">
        <v>70616</v>
      </c>
      <c r="D9" s="349">
        <v>242346662</v>
      </c>
      <c r="E9" s="425"/>
      <c r="F9" s="311" t="s">
        <v>362</v>
      </c>
      <c r="G9" s="437">
        <v>620</v>
      </c>
      <c r="H9" s="439">
        <v>641310</v>
      </c>
      <c r="I9" s="439">
        <v>65311</v>
      </c>
      <c r="J9" s="439">
        <v>228328</v>
      </c>
      <c r="K9" s="438">
        <v>5620</v>
      </c>
      <c r="L9" s="440">
        <v>342051</v>
      </c>
      <c r="M9" s="441"/>
    </row>
    <row r="10" spans="1:13" ht="15" customHeight="1">
      <c r="A10" s="358"/>
      <c r="B10" s="442"/>
      <c r="C10" s="443"/>
      <c r="D10" s="444"/>
      <c r="E10" s="425"/>
      <c r="F10" s="358"/>
      <c r="G10" s="445"/>
      <c r="H10" s="446"/>
      <c r="I10" s="446"/>
      <c r="J10" s="446"/>
      <c r="K10" s="446"/>
      <c r="L10" s="447"/>
      <c r="M10" s="441"/>
    </row>
    <row r="11" spans="1:13" ht="15" customHeight="1">
      <c r="A11" s="358" t="s">
        <v>177</v>
      </c>
      <c r="B11" s="359">
        <v>89</v>
      </c>
      <c r="C11" s="361">
        <v>7471</v>
      </c>
      <c r="D11" s="362">
        <v>10608433</v>
      </c>
      <c r="E11" s="425"/>
      <c r="F11" s="358" t="s">
        <v>177</v>
      </c>
      <c r="G11" s="359">
        <v>89</v>
      </c>
      <c r="H11" s="361">
        <v>13998</v>
      </c>
      <c r="I11" s="361">
        <v>1453</v>
      </c>
      <c r="J11" s="361">
        <v>12485</v>
      </c>
      <c r="K11" s="361">
        <v>40</v>
      </c>
      <c r="L11" s="362">
        <v>20</v>
      </c>
      <c r="M11" s="441"/>
    </row>
    <row r="12" spans="1:13" ht="15" customHeight="1">
      <c r="A12" s="358" t="s">
        <v>178</v>
      </c>
      <c r="B12" s="359">
        <v>8</v>
      </c>
      <c r="C12" s="361">
        <v>465</v>
      </c>
      <c r="D12" s="362">
        <v>13087872</v>
      </c>
      <c r="E12" s="425"/>
      <c r="F12" s="358" t="s">
        <v>178</v>
      </c>
      <c r="G12" s="359">
        <v>8</v>
      </c>
      <c r="H12" s="361">
        <v>4998</v>
      </c>
      <c r="I12" s="361">
        <v>82</v>
      </c>
      <c r="J12" s="361">
        <v>4914</v>
      </c>
      <c r="K12" s="361">
        <v>2</v>
      </c>
      <c r="L12" s="362" t="s">
        <v>56</v>
      </c>
      <c r="M12" s="441"/>
    </row>
    <row r="13" spans="1:13" ht="15" customHeight="1">
      <c r="A13" s="358" t="s">
        <v>179</v>
      </c>
      <c r="B13" s="359">
        <v>64</v>
      </c>
      <c r="C13" s="361">
        <v>5335</v>
      </c>
      <c r="D13" s="362">
        <v>10965686</v>
      </c>
      <c r="E13" s="425"/>
      <c r="F13" s="358" t="s">
        <v>179</v>
      </c>
      <c r="G13" s="359">
        <v>64</v>
      </c>
      <c r="H13" s="361">
        <v>100726</v>
      </c>
      <c r="I13" s="361">
        <v>14532</v>
      </c>
      <c r="J13" s="361">
        <v>76020</v>
      </c>
      <c r="K13" s="361">
        <v>120</v>
      </c>
      <c r="L13" s="362">
        <v>10054</v>
      </c>
      <c r="M13" s="441"/>
    </row>
    <row r="14" spans="1:13" ht="15" customHeight="1">
      <c r="A14" s="358" t="s">
        <v>180</v>
      </c>
      <c r="B14" s="359">
        <v>25</v>
      </c>
      <c r="C14" s="361">
        <v>1490</v>
      </c>
      <c r="D14" s="362">
        <v>1839661</v>
      </c>
      <c r="E14" s="425"/>
      <c r="F14" s="358" t="s">
        <v>180</v>
      </c>
      <c r="G14" s="359">
        <v>25</v>
      </c>
      <c r="H14" s="361">
        <v>2491</v>
      </c>
      <c r="I14" s="361">
        <v>771</v>
      </c>
      <c r="J14" s="361">
        <v>120</v>
      </c>
      <c r="K14" s="361">
        <v>1600</v>
      </c>
      <c r="L14" s="362" t="s">
        <v>56</v>
      </c>
      <c r="M14" s="441"/>
    </row>
    <row r="15" spans="1:13" ht="15" customHeight="1">
      <c r="A15" s="358" t="s">
        <v>181</v>
      </c>
      <c r="B15" s="359">
        <v>8</v>
      </c>
      <c r="C15" s="361">
        <v>474</v>
      </c>
      <c r="D15" s="362">
        <v>1222775</v>
      </c>
      <c r="E15" s="425"/>
      <c r="F15" s="358" t="s">
        <v>181</v>
      </c>
      <c r="G15" s="359">
        <v>8</v>
      </c>
      <c r="H15" s="361">
        <v>409</v>
      </c>
      <c r="I15" s="361">
        <v>345</v>
      </c>
      <c r="J15" s="361">
        <v>64</v>
      </c>
      <c r="K15" s="361" t="s">
        <v>56</v>
      </c>
      <c r="L15" s="362" t="s">
        <v>56</v>
      </c>
      <c r="M15" s="441"/>
    </row>
    <row r="16" spans="1:13" ht="15" customHeight="1">
      <c r="A16" s="358" t="s">
        <v>182</v>
      </c>
      <c r="B16" s="359">
        <v>5</v>
      </c>
      <c r="C16" s="361">
        <v>1477</v>
      </c>
      <c r="D16" s="448" t="s">
        <v>325</v>
      </c>
      <c r="E16" s="425"/>
      <c r="F16" s="358" t="s">
        <v>182</v>
      </c>
      <c r="G16" s="359">
        <v>5</v>
      </c>
      <c r="H16" s="361">
        <v>1092</v>
      </c>
      <c r="I16" s="361">
        <v>230</v>
      </c>
      <c r="J16" s="361">
        <v>862</v>
      </c>
      <c r="K16" s="361" t="s">
        <v>56</v>
      </c>
      <c r="L16" s="362" t="s">
        <v>56</v>
      </c>
      <c r="M16" s="441"/>
    </row>
    <row r="17" spans="1:13" ht="15" customHeight="1">
      <c r="A17" s="358" t="s">
        <v>183</v>
      </c>
      <c r="B17" s="359">
        <v>9</v>
      </c>
      <c r="C17" s="361">
        <v>541</v>
      </c>
      <c r="D17" s="362">
        <v>1266548</v>
      </c>
      <c r="E17" s="425"/>
      <c r="F17" s="358" t="s">
        <v>183</v>
      </c>
      <c r="G17" s="359">
        <v>9</v>
      </c>
      <c r="H17" s="361">
        <v>44970</v>
      </c>
      <c r="I17" s="361">
        <v>12</v>
      </c>
      <c r="J17" s="361">
        <v>34885</v>
      </c>
      <c r="K17" s="361">
        <v>30</v>
      </c>
      <c r="L17" s="362">
        <v>10043</v>
      </c>
      <c r="M17" s="441"/>
    </row>
    <row r="18" spans="1:13" ht="15" customHeight="1">
      <c r="A18" s="358" t="s">
        <v>363</v>
      </c>
      <c r="B18" s="359">
        <v>33</v>
      </c>
      <c r="C18" s="361">
        <v>2883</v>
      </c>
      <c r="D18" s="362">
        <v>6172246</v>
      </c>
      <c r="E18" s="425"/>
      <c r="F18" s="358" t="s">
        <v>363</v>
      </c>
      <c r="G18" s="359">
        <v>33</v>
      </c>
      <c r="H18" s="361">
        <v>1419</v>
      </c>
      <c r="I18" s="361">
        <v>271</v>
      </c>
      <c r="J18" s="361">
        <v>1148</v>
      </c>
      <c r="K18" s="361" t="s">
        <v>56</v>
      </c>
      <c r="L18" s="362" t="s">
        <v>56</v>
      </c>
      <c r="M18" s="441"/>
    </row>
    <row r="19" spans="1:13" ht="15" customHeight="1">
      <c r="A19" s="358" t="s">
        <v>185</v>
      </c>
      <c r="B19" s="359">
        <v>11</v>
      </c>
      <c r="C19" s="361">
        <v>1402</v>
      </c>
      <c r="D19" s="362">
        <v>14317685</v>
      </c>
      <c r="E19" s="425"/>
      <c r="F19" s="358" t="s">
        <v>185</v>
      </c>
      <c r="G19" s="359">
        <v>11</v>
      </c>
      <c r="H19" s="361">
        <v>178501</v>
      </c>
      <c r="I19" s="361">
        <v>26659</v>
      </c>
      <c r="J19" s="361">
        <v>21776</v>
      </c>
      <c r="K19" s="361" t="s">
        <v>56</v>
      </c>
      <c r="L19" s="362">
        <v>130066</v>
      </c>
      <c r="M19" s="441"/>
    </row>
    <row r="20" spans="1:13" ht="15" customHeight="1">
      <c r="A20" s="358" t="s">
        <v>186</v>
      </c>
      <c r="B20" s="359" t="s">
        <v>56</v>
      </c>
      <c r="C20" s="361" t="s">
        <v>56</v>
      </c>
      <c r="D20" s="362" t="s">
        <v>56</v>
      </c>
      <c r="E20" s="425"/>
      <c r="F20" s="358" t="s">
        <v>186</v>
      </c>
      <c r="G20" s="359" t="s">
        <v>56</v>
      </c>
      <c r="H20" s="361" t="s">
        <v>56</v>
      </c>
      <c r="I20" s="361" t="s">
        <v>56</v>
      </c>
      <c r="J20" s="361" t="s">
        <v>56</v>
      </c>
      <c r="K20" s="361" t="s">
        <v>56</v>
      </c>
      <c r="L20" s="362" t="s">
        <v>56</v>
      </c>
      <c r="M20" s="441"/>
    </row>
    <row r="21" spans="1:13" ht="15" customHeight="1">
      <c r="A21" s="358" t="s">
        <v>116</v>
      </c>
      <c r="B21" s="359">
        <v>26</v>
      </c>
      <c r="C21" s="361">
        <v>2116</v>
      </c>
      <c r="D21" s="362">
        <v>5444524</v>
      </c>
      <c r="E21" s="425"/>
      <c r="F21" s="358" t="s">
        <v>116</v>
      </c>
      <c r="G21" s="359">
        <v>26</v>
      </c>
      <c r="H21" s="361">
        <v>13943</v>
      </c>
      <c r="I21" s="361">
        <v>602</v>
      </c>
      <c r="J21" s="361">
        <v>12004</v>
      </c>
      <c r="K21" s="361" t="s">
        <v>56</v>
      </c>
      <c r="L21" s="362">
        <v>1337</v>
      </c>
      <c r="M21" s="441"/>
    </row>
    <row r="22" spans="1:13" ht="15" customHeight="1">
      <c r="A22" s="358" t="s">
        <v>188</v>
      </c>
      <c r="B22" s="359">
        <v>2</v>
      </c>
      <c r="C22" s="361">
        <v>104</v>
      </c>
      <c r="D22" s="448" t="s">
        <v>325</v>
      </c>
      <c r="E22" s="425"/>
      <c r="F22" s="358" t="s">
        <v>188</v>
      </c>
      <c r="G22" s="359">
        <v>2</v>
      </c>
      <c r="H22" s="449" t="s">
        <v>364</v>
      </c>
      <c r="I22" s="449" t="s">
        <v>364</v>
      </c>
      <c r="J22" s="449" t="s">
        <v>364</v>
      </c>
      <c r="K22" s="361" t="s">
        <v>56</v>
      </c>
      <c r="L22" s="362" t="s">
        <v>56</v>
      </c>
      <c r="M22" s="441"/>
    </row>
    <row r="23" spans="1:13" ht="15" customHeight="1">
      <c r="A23" s="358" t="s">
        <v>189</v>
      </c>
      <c r="B23" s="359" t="s">
        <v>56</v>
      </c>
      <c r="C23" s="361" t="s">
        <v>56</v>
      </c>
      <c r="D23" s="362" t="s">
        <v>56</v>
      </c>
      <c r="E23" s="425"/>
      <c r="F23" s="358" t="s">
        <v>189</v>
      </c>
      <c r="G23" s="359" t="s">
        <v>56</v>
      </c>
      <c r="H23" s="361" t="s">
        <v>56</v>
      </c>
      <c r="I23" s="361" t="s">
        <v>56</v>
      </c>
      <c r="J23" s="361" t="s">
        <v>56</v>
      </c>
      <c r="K23" s="361" t="s">
        <v>56</v>
      </c>
      <c r="L23" s="362" t="s">
        <v>56</v>
      </c>
      <c r="M23" s="441"/>
    </row>
    <row r="24" spans="1:13" ht="15" customHeight="1">
      <c r="A24" s="358" t="s">
        <v>190</v>
      </c>
      <c r="B24" s="359">
        <v>12</v>
      </c>
      <c r="C24" s="361">
        <v>1351</v>
      </c>
      <c r="D24" s="362">
        <v>2303247</v>
      </c>
      <c r="E24" s="425"/>
      <c r="F24" s="358" t="s">
        <v>190</v>
      </c>
      <c r="G24" s="359">
        <v>12</v>
      </c>
      <c r="H24" s="361">
        <v>2594</v>
      </c>
      <c r="I24" s="361">
        <v>256</v>
      </c>
      <c r="J24" s="361">
        <v>1978</v>
      </c>
      <c r="K24" s="361" t="s">
        <v>56</v>
      </c>
      <c r="L24" s="362">
        <v>360</v>
      </c>
      <c r="M24" s="441"/>
    </row>
    <row r="25" spans="1:13" ht="15" customHeight="1">
      <c r="A25" s="358" t="s">
        <v>191</v>
      </c>
      <c r="B25" s="359">
        <v>15</v>
      </c>
      <c r="C25" s="361">
        <v>699</v>
      </c>
      <c r="D25" s="362">
        <v>3011734</v>
      </c>
      <c r="E25" s="425"/>
      <c r="F25" s="358" t="s">
        <v>191</v>
      </c>
      <c r="G25" s="359">
        <v>15</v>
      </c>
      <c r="H25" s="361">
        <v>1181</v>
      </c>
      <c r="I25" s="361">
        <v>349</v>
      </c>
      <c r="J25" s="361">
        <v>713</v>
      </c>
      <c r="K25" s="361" t="s">
        <v>56</v>
      </c>
      <c r="L25" s="362">
        <v>119</v>
      </c>
      <c r="M25" s="441"/>
    </row>
    <row r="26" spans="1:13" ht="15" customHeight="1">
      <c r="A26" s="358" t="s">
        <v>192</v>
      </c>
      <c r="B26" s="359">
        <v>4</v>
      </c>
      <c r="C26" s="361">
        <v>775</v>
      </c>
      <c r="D26" s="448" t="s">
        <v>217</v>
      </c>
      <c r="E26" s="425"/>
      <c r="F26" s="358" t="s">
        <v>192</v>
      </c>
      <c r="G26" s="359">
        <v>4</v>
      </c>
      <c r="H26" s="449" t="s">
        <v>365</v>
      </c>
      <c r="I26" s="449" t="s">
        <v>365</v>
      </c>
      <c r="J26" s="449" t="s">
        <v>365</v>
      </c>
      <c r="K26" s="361" t="s">
        <v>56</v>
      </c>
      <c r="L26" s="362" t="s">
        <v>56</v>
      </c>
      <c r="M26" s="441"/>
    </row>
    <row r="27" spans="1:13" ht="15" customHeight="1">
      <c r="A27" s="358" t="s">
        <v>193</v>
      </c>
      <c r="B27" s="359">
        <v>51</v>
      </c>
      <c r="C27" s="361">
        <v>3830</v>
      </c>
      <c r="D27" s="362">
        <v>8796430</v>
      </c>
      <c r="E27" s="425"/>
      <c r="F27" s="358" t="s">
        <v>193</v>
      </c>
      <c r="G27" s="359">
        <v>51</v>
      </c>
      <c r="H27" s="361">
        <v>4712</v>
      </c>
      <c r="I27" s="361">
        <v>743</v>
      </c>
      <c r="J27" s="361">
        <v>2718</v>
      </c>
      <c r="K27" s="361">
        <v>1233</v>
      </c>
      <c r="L27" s="362">
        <v>18</v>
      </c>
      <c r="M27" s="441"/>
    </row>
    <row r="28" spans="1:13" ht="15" customHeight="1">
      <c r="A28" s="358" t="s">
        <v>194</v>
      </c>
      <c r="B28" s="359">
        <v>138</v>
      </c>
      <c r="C28" s="361">
        <v>17700</v>
      </c>
      <c r="D28" s="362">
        <v>77180231</v>
      </c>
      <c r="E28" s="425"/>
      <c r="F28" s="358" t="s">
        <v>194</v>
      </c>
      <c r="G28" s="359">
        <v>138</v>
      </c>
      <c r="H28" s="361">
        <v>22284</v>
      </c>
      <c r="I28" s="361">
        <v>3277</v>
      </c>
      <c r="J28" s="361">
        <v>13664</v>
      </c>
      <c r="K28" s="361">
        <v>2179</v>
      </c>
      <c r="L28" s="362">
        <v>3164</v>
      </c>
      <c r="M28" s="441"/>
    </row>
    <row r="29" spans="1:13" ht="15" customHeight="1">
      <c r="A29" s="358" t="s">
        <v>195</v>
      </c>
      <c r="B29" s="359">
        <v>36</v>
      </c>
      <c r="C29" s="361">
        <v>3805</v>
      </c>
      <c r="D29" s="362">
        <v>9334333</v>
      </c>
      <c r="E29" s="425"/>
      <c r="F29" s="358" t="s">
        <v>195</v>
      </c>
      <c r="G29" s="359">
        <v>36</v>
      </c>
      <c r="H29" s="361">
        <v>1596</v>
      </c>
      <c r="I29" s="361">
        <v>876</v>
      </c>
      <c r="J29" s="361">
        <v>714</v>
      </c>
      <c r="K29" s="361">
        <v>4</v>
      </c>
      <c r="L29" s="362">
        <v>2</v>
      </c>
      <c r="M29" s="441"/>
    </row>
    <row r="30" spans="1:13" ht="15" customHeight="1">
      <c r="A30" s="358" t="s">
        <v>196</v>
      </c>
      <c r="B30" s="359">
        <v>14</v>
      </c>
      <c r="C30" s="361">
        <v>3087</v>
      </c>
      <c r="D30" s="362">
        <v>24013109</v>
      </c>
      <c r="E30" s="425"/>
      <c r="F30" s="358" t="s">
        <v>196</v>
      </c>
      <c r="G30" s="359">
        <v>14</v>
      </c>
      <c r="H30" s="361">
        <v>896</v>
      </c>
      <c r="I30" s="361">
        <v>176</v>
      </c>
      <c r="J30" s="361">
        <v>308</v>
      </c>
      <c r="K30" s="361">
        <v>412</v>
      </c>
      <c r="L30" s="362" t="s">
        <v>56</v>
      </c>
      <c r="M30" s="441"/>
    </row>
    <row r="31" spans="1:13" ht="15" customHeight="1">
      <c r="A31" s="358" t="s">
        <v>197</v>
      </c>
      <c r="B31" s="359">
        <v>32</v>
      </c>
      <c r="C31" s="361">
        <v>11046</v>
      </c>
      <c r="D31" s="362">
        <v>30897677</v>
      </c>
      <c r="E31" s="425"/>
      <c r="F31" s="358" t="s">
        <v>197</v>
      </c>
      <c r="G31" s="359">
        <v>32</v>
      </c>
      <c r="H31" s="361">
        <v>216513</v>
      </c>
      <c r="I31" s="361">
        <v>13476</v>
      </c>
      <c r="J31" s="361">
        <v>16169</v>
      </c>
      <c r="K31" s="361" t="s">
        <v>56</v>
      </c>
      <c r="L31" s="362">
        <v>186868</v>
      </c>
      <c r="M31" s="441"/>
    </row>
    <row r="32" spans="1:13" ht="15" customHeight="1">
      <c r="A32" s="358" t="s">
        <v>8</v>
      </c>
      <c r="B32" s="359">
        <v>24</v>
      </c>
      <c r="C32" s="361">
        <v>3124</v>
      </c>
      <c r="D32" s="362">
        <v>9420936</v>
      </c>
      <c r="E32" s="425"/>
      <c r="F32" s="358" t="s">
        <v>8</v>
      </c>
      <c r="G32" s="359">
        <v>24</v>
      </c>
      <c r="H32" s="361">
        <v>26508</v>
      </c>
      <c r="I32" s="361">
        <v>362</v>
      </c>
      <c r="J32" s="361">
        <v>26146</v>
      </c>
      <c r="K32" s="361" t="s">
        <v>56</v>
      </c>
      <c r="L32" s="362" t="s">
        <v>56</v>
      </c>
      <c r="M32" s="441"/>
    </row>
    <row r="33" spans="1:13" ht="15" customHeight="1">
      <c r="A33" s="358" t="s">
        <v>9</v>
      </c>
      <c r="B33" s="359">
        <v>4</v>
      </c>
      <c r="C33" s="361">
        <v>594</v>
      </c>
      <c r="D33" s="362">
        <v>1215003</v>
      </c>
      <c r="E33" s="425"/>
      <c r="F33" s="358" t="s">
        <v>9</v>
      </c>
      <c r="G33" s="359">
        <v>4</v>
      </c>
      <c r="H33" s="361">
        <v>666</v>
      </c>
      <c r="I33" s="361">
        <v>666</v>
      </c>
      <c r="J33" s="361" t="s">
        <v>56</v>
      </c>
      <c r="K33" s="361" t="s">
        <v>56</v>
      </c>
      <c r="L33" s="362" t="s">
        <v>56</v>
      </c>
      <c r="M33" s="441"/>
    </row>
    <row r="34" spans="1:13" ht="15" customHeight="1" thickBot="1">
      <c r="A34" s="450" t="s">
        <v>218</v>
      </c>
      <c r="B34" s="371">
        <v>10</v>
      </c>
      <c r="C34" s="372">
        <v>847</v>
      </c>
      <c r="D34" s="451">
        <v>2061547</v>
      </c>
      <c r="E34" s="425"/>
      <c r="F34" s="450" t="s">
        <v>218</v>
      </c>
      <c r="G34" s="371">
        <v>10</v>
      </c>
      <c r="H34" s="372">
        <v>251</v>
      </c>
      <c r="I34" s="372">
        <v>109</v>
      </c>
      <c r="J34" s="372">
        <v>142</v>
      </c>
      <c r="K34" s="372" t="s">
        <v>56</v>
      </c>
      <c r="L34" s="451" t="s">
        <v>56</v>
      </c>
      <c r="M34" s="441"/>
    </row>
    <row r="35" spans="1:15" ht="15" customHeight="1">
      <c r="A35" s="282"/>
      <c r="B35" s="452"/>
      <c r="C35" s="452"/>
      <c r="D35" s="452"/>
      <c r="E35" s="452"/>
      <c r="F35" s="423"/>
      <c r="G35" s="453"/>
      <c r="H35" s="453"/>
      <c r="I35" s="453"/>
      <c r="J35" s="453"/>
      <c r="K35" s="453"/>
      <c r="L35" s="453"/>
      <c r="M35" s="453"/>
      <c r="N35" s="441"/>
      <c r="O35" s="441"/>
    </row>
    <row r="36" spans="1:15" ht="15" customHeight="1" thickBot="1">
      <c r="A36" s="282"/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41"/>
      <c r="O36" s="441"/>
    </row>
    <row r="37" spans="1:14" ht="15" customHeight="1">
      <c r="A37" s="246" t="s">
        <v>366</v>
      </c>
      <c r="B37" s="247" t="s">
        <v>367</v>
      </c>
      <c r="C37" s="247" t="s">
        <v>368</v>
      </c>
      <c r="D37" s="454" t="s">
        <v>369</v>
      </c>
      <c r="E37" s="452"/>
      <c r="F37" s="246" t="s">
        <v>366</v>
      </c>
      <c r="G37" s="427" t="s">
        <v>370</v>
      </c>
      <c r="H37" s="380"/>
      <c r="I37" s="380"/>
      <c r="J37" s="380"/>
      <c r="K37" s="380"/>
      <c r="L37" s="380"/>
      <c r="M37" s="441"/>
      <c r="N37" s="441"/>
    </row>
    <row r="38" spans="1:14" ht="15" customHeight="1">
      <c r="A38" s="428"/>
      <c r="B38" s="455"/>
      <c r="C38" s="455"/>
      <c r="D38" s="456"/>
      <c r="E38" s="452"/>
      <c r="F38" s="428"/>
      <c r="G38" s="431" t="s">
        <v>233</v>
      </c>
      <c r="H38" s="431" t="s">
        <v>350</v>
      </c>
      <c r="I38" s="431" t="s">
        <v>351</v>
      </c>
      <c r="J38" s="457" t="s">
        <v>371</v>
      </c>
      <c r="K38" s="458" t="s">
        <v>372</v>
      </c>
      <c r="L38" s="459" t="s">
        <v>348</v>
      </c>
      <c r="M38" s="441"/>
      <c r="N38" s="441"/>
    </row>
    <row r="39" spans="1:14" ht="15" customHeight="1" thickBot="1">
      <c r="A39" s="433"/>
      <c r="B39" s="455"/>
      <c r="C39" s="455"/>
      <c r="D39" s="456"/>
      <c r="E39" s="452"/>
      <c r="F39" s="433"/>
      <c r="G39" s="434"/>
      <c r="H39" s="434"/>
      <c r="I39" s="434"/>
      <c r="J39" s="460"/>
      <c r="K39" s="461"/>
      <c r="L39" s="462"/>
      <c r="M39" s="441"/>
      <c r="N39" s="441"/>
    </row>
    <row r="40" spans="1:14" ht="15" customHeight="1">
      <c r="A40" s="311" t="s">
        <v>373</v>
      </c>
      <c r="B40" s="347">
        <v>13827267</v>
      </c>
      <c r="C40" s="348">
        <v>4223842</v>
      </c>
      <c r="D40" s="349">
        <v>5583069</v>
      </c>
      <c r="E40" s="452"/>
      <c r="F40" s="311" t="s">
        <v>373</v>
      </c>
      <c r="G40" s="437">
        <v>641310</v>
      </c>
      <c r="H40" s="439">
        <v>8191</v>
      </c>
      <c r="I40" s="438">
        <v>2264</v>
      </c>
      <c r="J40" s="439">
        <v>145520</v>
      </c>
      <c r="K40" s="439">
        <v>439583</v>
      </c>
      <c r="L40" s="463">
        <v>45752</v>
      </c>
      <c r="M40" s="441"/>
      <c r="N40" s="441"/>
    </row>
    <row r="41" spans="1:14" ht="15" customHeight="1">
      <c r="A41" s="358"/>
      <c r="B41" s="464"/>
      <c r="C41" s="443"/>
      <c r="D41" s="444"/>
      <c r="E41" s="452"/>
      <c r="F41" s="358"/>
      <c r="G41" s="445"/>
      <c r="H41" s="446"/>
      <c r="I41" s="446"/>
      <c r="J41" s="446"/>
      <c r="K41" s="446"/>
      <c r="L41" s="447"/>
      <c r="M41" s="441"/>
      <c r="N41" s="441"/>
    </row>
    <row r="42" spans="1:14" ht="15" customHeight="1">
      <c r="A42" s="358" t="s">
        <v>177</v>
      </c>
      <c r="B42" s="359">
        <v>543770</v>
      </c>
      <c r="C42" s="361">
        <v>189619</v>
      </c>
      <c r="D42" s="362">
        <v>270387</v>
      </c>
      <c r="E42" s="452"/>
      <c r="F42" s="358" t="s">
        <v>177</v>
      </c>
      <c r="G42" s="359">
        <v>13998</v>
      </c>
      <c r="H42" s="361">
        <v>751</v>
      </c>
      <c r="I42" s="361">
        <v>1294</v>
      </c>
      <c r="J42" s="361">
        <v>6772</v>
      </c>
      <c r="K42" s="361">
        <v>4605</v>
      </c>
      <c r="L42" s="362">
        <v>576</v>
      </c>
      <c r="M42" s="441"/>
      <c r="N42" s="441"/>
    </row>
    <row r="43" spans="1:14" ht="15" customHeight="1">
      <c r="A43" s="358" t="s">
        <v>178</v>
      </c>
      <c r="B43" s="359">
        <v>348909</v>
      </c>
      <c r="C43" s="361">
        <v>122366</v>
      </c>
      <c r="D43" s="362">
        <v>203258</v>
      </c>
      <c r="E43" s="452"/>
      <c r="F43" s="358" t="s">
        <v>178</v>
      </c>
      <c r="G43" s="359">
        <v>4998</v>
      </c>
      <c r="H43" s="361">
        <v>253</v>
      </c>
      <c r="I43" s="361">
        <v>909</v>
      </c>
      <c r="J43" s="361">
        <v>3076</v>
      </c>
      <c r="K43" s="361">
        <v>454</v>
      </c>
      <c r="L43" s="362">
        <v>306</v>
      </c>
      <c r="M43" s="441"/>
      <c r="N43" s="441"/>
    </row>
    <row r="44" spans="1:14" ht="15" customHeight="1">
      <c r="A44" s="358" t="s">
        <v>179</v>
      </c>
      <c r="B44" s="359">
        <v>1466041</v>
      </c>
      <c r="C44" s="361">
        <v>626264</v>
      </c>
      <c r="D44" s="362">
        <v>823839</v>
      </c>
      <c r="E44" s="452"/>
      <c r="F44" s="358" t="s">
        <v>179</v>
      </c>
      <c r="G44" s="359">
        <v>100726</v>
      </c>
      <c r="H44" s="361">
        <v>4146</v>
      </c>
      <c r="I44" s="361" t="s">
        <v>56</v>
      </c>
      <c r="J44" s="361">
        <v>61071</v>
      </c>
      <c r="K44" s="361">
        <v>31400</v>
      </c>
      <c r="L44" s="362">
        <v>4109</v>
      </c>
      <c r="M44" s="441"/>
      <c r="N44" s="441"/>
    </row>
    <row r="45" spans="1:14" ht="15" customHeight="1">
      <c r="A45" s="358" t="s">
        <v>180</v>
      </c>
      <c r="B45" s="359">
        <v>171711</v>
      </c>
      <c r="C45" s="361">
        <v>63000</v>
      </c>
      <c r="D45" s="362">
        <v>99582</v>
      </c>
      <c r="E45" s="452"/>
      <c r="F45" s="358" t="s">
        <v>180</v>
      </c>
      <c r="G45" s="359">
        <v>2491</v>
      </c>
      <c r="H45" s="361">
        <v>342</v>
      </c>
      <c r="I45" s="361" t="s">
        <v>56</v>
      </c>
      <c r="J45" s="361">
        <v>1277</v>
      </c>
      <c r="K45" s="361">
        <v>697</v>
      </c>
      <c r="L45" s="362">
        <v>175</v>
      </c>
      <c r="M45" s="441"/>
      <c r="N45" s="441"/>
    </row>
    <row r="46" spans="1:14" ht="15" customHeight="1">
      <c r="A46" s="358" t="s">
        <v>181</v>
      </c>
      <c r="B46" s="359">
        <v>225404</v>
      </c>
      <c r="C46" s="361">
        <v>61783</v>
      </c>
      <c r="D46" s="362">
        <v>69616</v>
      </c>
      <c r="E46" s="452"/>
      <c r="F46" s="358" t="s">
        <v>181</v>
      </c>
      <c r="G46" s="359">
        <v>409</v>
      </c>
      <c r="H46" s="361">
        <v>227</v>
      </c>
      <c r="I46" s="361" t="s">
        <v>56</v>
      </c>
      <c r="J46" s="361">
        <v>76</v>
      </c>
      <c r="K46" s="361">
        <v>39</v>
      </c>
      <c r="L46" s="362">
        <v>67</v>
      </c>
      <c r="M46" s="441"/>
      <c r="N46" s="441"/>
    </row>
    <row r="47" spans="1:14" ht="15" customHeight="1">
      <c r="A47" s="358" t="s">
        <v>182</v>
      </c>
      <c r="B47" s="465" t="s">
        <v>374</v>
      </c>
      <c r="C47" s="465" t="s">
        <v>374</v>
      </c>
      <c r="D47" s="465" t="s">
        <v>374</v>
      </c>
      <c r="E47" s="452"/>
      <c r="F47" s="358" t="s">
        <v>182</v>
      </c>
      <c r="G47" s="359">
        <v>1092</v>
      </c>
      <c r="H47" s="361">
        <v>13</v>
      </c>
      <c r="I47" s="361" t="s">
        <v>56</v>
      </c>
      <c r="J47" s="361">
        <v>178</v>
      </c>
      <c r="K47" s="361">
        <v>756</v>
      </c>
      <c r="L47" s="362">
        <v>145</v>
      </c>
      <c r="M47" s="441"/>
      <c r="N47" s="441"/>
    </row>
    <row r="48" spans="1:14" ht="15" customHeight="1">
      <c r="A48" s="358" t="s">
        <v>183</v>
      </c>
      <c r="B48" s="359">
        <v>191084</v>
      </c>
      <c r="C48" s="361">
        <v>70967</v>
      </c>
      <c r="D48" s="362">
        <v>82913</v>
      </c>
      <c r="E48" s="452"/>
      <c r="F48" s="358" t="s">
        <v>183</v>
      </c>
      <c r="G48" s="359">
        <v>44970</v>
      </c>
      <c r="H48" s="361">
        <v>711</v>
      </c>
      <c r="I48" s="361" t="s">
        <v>56</v>
      </c>
      <c r="J48" s="361">
        <v>43583</v>
      </c>
      <c r="K48" s="361">
        <v>563</v>
      </c>
      <c r="L48" s="362">
        <v>113</v>
      </c>
      <c r="M48" s="441"/>
      <c r="N48" s="441"/>
    </row>
    <row r="49" spans="1:14" ht="15" customHeight="1">
      <c r="A49" s="358" t="s">
        <v>375</v>
      </c>
      <c r="B49" s="359">
        <v>260262</v>
      </c>
      <c r="C49" s="361">
        <v>101675</v>
      </c>
      <c r="D49" s="362">
        <v>166797</v>
      </c>
      <c r="E49" s="452"/>
      <c r="F49" s="358" t="s">
        <v>375</v>
      </c>
      <c r="G49" s="359">
        <v>1419</v>
      </c>
      <c r="H49" s="361">
        <v>12</v>
      </c>
      <c r="I49" s="361" t="s">
        <v>56</v>
      </c>
      <c r="J49" s="361">
        <v>246</v>
      </c>
      <c r="K49" s="361">
        <v>791</v>
      </c>
      <c r="L49" s="362">
        <v>370</v>
      </c>
      <c r="M49" s="441"/>
      <c r="N49" s="441"/>
    </row>
    <row r="50" spans="1:14" ht="15" customHeight="1">
      <c r="A50" s="358" t="s">
        <v>185</v>
      </c>
      <c r="B50" s="359">
        <v>808220</v>
      </c>
      <c r="C50" s="361">
        <v>156808</v>
      </c>
      <c r="D50" s="362">
        <v>274268</v>
      </c>
      <c r="E50" s="441"/>
      <c r="F50" s="358" t="s">
        <v>185</v>
      </c>
      <c r="G50" s="359">
        <v>178501</v>
      </c>
      <c r="H50" s="361">
        <v>565</v>
      </c>
      <c r="I50" s="361">
        <v>49</v>
      </c>
      <c r="J50" s="361">
        <v>1702</v>
      </c>
      <c r="K50" s="361">
        <v>169493</v>
      </c>
      <c r="L50" s="362">
        <v>6692</v>
      </c>
      <c r="M50" s="441"/>
      <c r="N50" s="441"/>
    </row>
    <row r="51" spans="1:14" ht="15" customHeight="1">
      <c r="A51" s="358" t="s">
        <v>186</v>
      </c>
      <c r="B51" s="359" t="s">
        <v>56</v>
      </c>
      <c r="C51" s="361" t="s">
        <v>56</v>
      </c>
      <c r="D51" s="362" t="s">
        <v>56</v>
      </c>
      <c r="E51" s="441"/>
      <c r="F51" s="358" t="s">
        <v>186</v>
      </c>
      <c r="G51" s="359" t="s">
        <v>56</v>
      </c>
      <c r="H51" s="361" t="s">
        <v>56</v>
      </c>
      <c r="I51" s="361" t="s">
        <v>56</v>
      </c>
      <c r="J51" s="361" t="s">
        <v>56</v>
      </c>
      <c r="K51" s="361" t="s">
        <v>56</v>
      </c>
      <c r="L51" s="362" t="s">
        <v>56</v>
      </c>
      <c r="M51" s="441"/>
      <c r="N51" s="441"/>
    </row>
    <row r="52" spans="1:14" ht="15" customHeight="1">
      <c r="A52" s="358" t="s">
        <v>116</v>
      </c>
      <c r="B52" s="359">
        <v>568219</v>
      </c>
      <c r="C52" s="361">
        <v>146199</v>
      </c>
      <c r="D52" s="362">
        <v>191258</v>
      </c>
      <c r="E52" s="441"/>
      <c r="F52" s="358" t="s">
        <v>116</v>
      </c>
      <c r="G52" s="359">
        <v>13943</v>
      </c>
      <c r="H52" s="361">
        <v>90</v>
      </c>
      <c r="I52" s="361" t="s">
        <v>56</v>
      </c>
      <c r="J52" s="361">
        <v>20</v>
      </c>
      <c r="K52" s="361">
        <v>13581</v>
      </c>
      <c r="L52" s="362">
        <v>252</v>
      </c>
      <c r="M52" s="441"/>
      <c r="N52" s="441"/>
    </row>
    <row r="53" spans="1:14" ht="15" customHeight="1">
      <c r="A53" s="358" t="s">
        <v>188</v>
      </c>
      <c r="B53" s="465" t="s">
        <v>374</v>
      </c>
      <c r="C53" s="449" t="s">
        <v>374</v>
      </c>
      <c r="D53" s="466" t="s">
        <v>374</v>
      </c>
      <c r="E53" s="441"/>
      <c r="F53" s="358" t="s">
        <v>188</v>
      </c>
      <c r="G53" s="465" t="s">
        <v>374</v>
      </c>
      <c r="H53" s="449" t="s">
        <v>374</v>
      </c>
      <c r="I53" s="361" t="s">
        <v>56</v>
      </c>
      <c r="J53" s="449" t="s">
        <v>374</v>
      </c>
      <c r="K53" s="449" t="s">
        <v>374</v>
      </c>
      <c r="L53" s="449" t="s">
        <v>374</v>
      </c>
      <c r="M53" s="441"/>
      <c r="N53" s="441"/>
    </row>
    <row r="54" spans="1:14" ht="15" customHeight="1">
      <c r="A54" s="358" t="s">
        <v>189</v>
      </c>
      <c r="B54" s="359" t="s">
        <v>56</v>
      </c>
      <c r="C54" s="361" t="s">
        <v>56</v>
      </c>
      <c r="D54" s="362" t="s">
        <v>56</v>
      </c>
      <c r="E54" s="425"/>
      <c r="F54" s="358" t="s">
        <v>189</v>
      </c>
      <c r="G54" s="359" t="s">
        <v>56</v>
      </c>
      <c r="H54" s="361" t="s">
        <v>56</v>
      </c>
      <c r="I54" s="361" t="s">
        <v>56</v>
      </c>
      <c r="J54" s="361" t="s">
        <v>56</v>
      </c>
      <c r="K54" s="361" t="s">
        <v>56</v>
      </c>
      <c r="L54" s="362" t="s">
        <v>56</v>
      </c>
      <c r="M54" s="425"/>
      <c r="N54" s="425"/>
    </row>
    <row r="55" spans="1:14" ht="15" customHeight="1">
      <c r="A55" s="358" t="s">
        <v>190</v>
      </c>
      <c r="B55" s="359">
        <v>433510</v>
      </c>
      <c r="C55" s="361">
        <v>123114</v>
      </c>
      <c r="D55" s="362">
        <v>162833</v>
      </c>
      <c r="E55" s="425"/>
      <c r="F55" s="358" t="s">
        <v>190</v>
      </c>
      <c r="G55" s="359">
        <v>2594</v>
      </c>
      <c r="H55" s="361">
        <v>75</v>
      </c>
      <c r="I55" s="361">
        <v>12</v>
      </c>
      <c r="J55" s="361">
        <v>709</v>
      </c>
      <c r="K55" s="361">
        <v>1296</v>
      </c>
      <c r="L55" s="362">
        <v>502</v>
      </c>
      <c r="M55" s="425"/>
      <c r="N55" s="425"/>
    </row>
    <row r="56" spans="1:14" ht="15" customHeight="1">
      <c r="A56" s="358" t="s">
        <v>191</v>
      </c>
      <c r="B56" s="359">
        <v>430723</v>
      </c>
      <c r="C56" s="361">
        <v>99905</v>
      </c>
      <c r="D56" s="362">
        <v>101462</v>
      </c>
      <c r="E56" s="425"/>
      <c r="F56" s="358" t="s">
        <v>191</v>
      </c>
      <c r="G56" s="359">
        <v>1181</v>
      </c>
      <c r="H56" s="361">
        <v>9</v>
      </c>
      <c r="I56" s="361" t="s">
        <v>56</v>
      </c>
      <c r="J56" s="361">
        <v>266</v>
      </c>
      <c r="K56" s="361">
        <v>816</v>
      </c>
      <c r="L56" s="362">
        <v>90</v>
      </c>
      <c r="M56" s="425"/>
      <c r="N56" s="425"/>
    </row>
    <row r="57" spans="1:14" ht="15" customHeight="1">
      <c r="A57" s="358" t="s">
        <v>192</v>
      </c>
      <c r="B57" s="465" t="s">
        <v>365</v>
      </c>
      <c r="C57" s="449" t="s">
        <v>365</v>
      </c>
      <c r="D57" s="466" t="s">
        <v>365</v>
      </c>
      <c r="E57" s="425"/>
      <c r="F57" s="358" t="s">
        <v>192</v>
      </c>
      <c r="G57" s="465" t="s">
        <v>365</v>
      </c>
      <c r="H57" s="449" t="s">
        <v>365</v>
      </c>
      <c r="I57" s="361" t="s">
        <v>56</v>
      </c>
      <c r="J57" s="449" t="s">
        <v>365</v>
      </c>
      <c r="K57" s="449" t="s">
        <v>365</v>
      </c>
      <c r="L57" s="466" t="s">
        <v>365</v>
      </c>
      <c r="M57" s="425"/>
      <c r="N57" s="425"/>
    </row>
    <row r="58" spans="1:14" ht="15" customHeight="1">
      <c r="A58" s="358" t="s">
        <v>193</v>
      </c>
      <c r="B58" s="359">
        <v>746698</v>
      </c>
      <c r="C58" s="361">
        <v>254198</v>
      </c>
      <c r="D58" s="362">
        <v>292475</v>
      </c>
      <c r="E58" s="425"/>
      <c r="F58" s="358" t="s">
        <v>193</v>
      </c>
      <c r="G58" s="359">
        <v>4712</v>
      </c>
      <c r="H58" s="361">
        <v>98</v>
      </c>
      <c r="I58" s="361" t="s">
        <v>56</v>
      </c>
      <c r="J58" s="361">
        <v>2284</v>
      </c>
      <c r="K58" s="361">
        <v>1959</v>
      </c>
      <c r="L58" s="362">
        <v>371</v>
      </c>
      <c r="M58" s="425"/>
      <c r="N58" s="425"/>
    </row>
    <row r="59" spans="1:14" ht="15" customHeight="1">
      <c r="A59" s="358" t="s">
        <v>194</v>
      </c>
      <c r="B59" s="359">
        <v>3714457</v>
      </c>
      <c r="C59" s="361">
        <v>1310654</v>
      </c>
      <c r="D59" s="362">
        <v>1504392</v>
      </c>
      <c r="E59" s="425"/>
      <c r="F59" s="358" t="s">
        <v>194</v>
      </c>
      <c r="G59" s="359">
        <v>22284</v>
      </c>
      <c r="H59" s="361">
        <v>325</v>
      </c>
      <c r="I59" s="361" t="s">
        <v>56</v>
      </c>
      <c r="J59" s="361">
        <v>4239</v>
      </c>
      <c r="K59" s="361">
        <v>13996</v>
      </c>
      <c r="L59" s="362">
        <v>3724</v>
      </c>
      <c r="M59" s="425"/>
      <c r="N59" s="425"/>
    </row>
    <row r="60" spans="1:14" ht="15" customHeight="1">
      <c r="A60" s="358" t="s">
        <v>195</v>
      </c>
      <c r="B60" s="359">
        <v>511694</v>
      </c>
      <c r="C60" s="361">
        <v>131953</v>
      </c>
      <c r="D60" s="362">
        <v>187218</v>
      </c>
      <c r="E60" s="425"/>
      <c r="F60" s="358" t="s">
        <v>195</v>
      </c>
      <c r="G60" s="359">
        <v>1596</v>
      </c>
      <c r="H60" s="361">
        <v>7</v>
      </c>
      <c r="I60" s="361" t="s">
        <v>56</v>
      </c>
      <c r="J60" s="361">
        <v>704</v>
      </c>
      <c r="K60" s="361">
        <v>161</v>
      </c>
      <c r="L60" s="362">
        <v>724</v>
      </c>
      <c r="M60" s="425"/>
      <c r="N60" s="425"/>
    </row>
    <row r="61" spans="1:14" ht="15" customHeight="1">
      <c r="A61" s="358" t="s">
        <v>196</v>
      </c>
      <c r="B61" s="359">
        <v>446917</v>
      </c>
      <c r="C61" s="361">
        <v>67746</v>
      </c>
      <c r="D61" s="362">
        <v>151935</v>
      </c>
      <c r="E61" s="425"/>
      <c r="F61" s="358" t="s">
        <v>196</v>
      </c>
      <c r="G61" s="359">
        <v>896</v>
      </c>
      <c r="H61" s="361">
        <v>35</v>
      </c>
      <c r="I61" s="361" t="s">
        <v>56</v>
      </c>
      <c r="J61" s="361">
        <v>23</v>
      </c>
      <c r="K61" s="361">
        <v>549</v>
      </c>
      <c r="L61" s="362">
        <v>289</v>
      </c>
      <c r="M61" s="425"/>
      <c r="N61" s="425"/>
    </row>
    <row r="62" spans="1:14" ht="15" customHeight="1">
      <c r="A62" s="358" t="s">
        <v>197</v>
      </c>
      <c r="B62" s="359">
        <v>1470096</v>
      </c>
      <c r="C62" s="361">
        <v>252970</v>
      </c>
      <c r="D62" s="362">
        <v>473126</v>
      </c>
      <c r="E62" s="425"/>
      <c r="F62" s="358" t="s">
        <v>197</v>
      </c>
      <c r="G62" s="359">
        <v>216513</v>
      </c>
      <c r="H62" s="361">
        <v>394</v>
      </c>
      <c r="I62" s="361" t="s">
        <v>56</v>
      </c>
      <c r="J62" s="361">
        <v>17014</v>
      </c>
      <c r="K62" s="361">
        <v>197854</v>
      </c>
      <c r="L62" s="362">
        <v>1251</v>
      </c>
      <c r="M62" s="425"/>
      <c r="N62" s="425"/>
    </row>
    <row r="63" spans="1:14" ht="15" customHeight="1">
      <c r="A63" s="358" t="s">
        <v>8</v>
      </c>
      <c r="B63" s="359">
        <v>543372</v>
      </c>
      <c r="C63" s="361">
        <v>181873</v>
      </c>
      <c r="D63" s="362">
        <v>205557</v>
      </c>
      <c r="E63" s="425"/>
      <c r="F63" s="358" t="s">
        <v>8</v>
      </c>
      <c r="G63" s="359">
        <v>26508</v>
      </c>
      <c r="H63" s="361">
        <v>44</v>
      </c>
      <c r="I63" s="361" t="s">
        <v>56</v>
      </c>
      <c r="J63" s="361">
        <v>569</v>
      </c>
      <c r="K63" s="361">
        <v>160</v>
      </c>
      <c r="L63" s="362">
        <v>25735</v>
      </c>
      <c r="M63" s="425"/>
      <c r="N63" s="425"/>
    </row>
    <row r="64" spans="1:14" ht="15" customHeight="1">
      <c r="A64" s="358" t="s">
        <v>9</v>
      </c>
      <c r="B64" s="359">
        <v>136336</v>
      </c>
      <c r="C64" s="361">
        <v>20546</v>
      </c>
      <c r="D64" s="362">
        <v>30973</v>
      </c>
      <c r="E64" s="425"/>
      <c r="F64" s="358" t="s">
        <v>9</v>
      </c>
      <c r="G64" s="359">
        <v>666</v>
      </c>
      <c r="H64" s="361">
        <v>30</v>
      </c>
      <c r="I64" s="361" t="s">
        <v>56</v>
      </c>
      <c r="J64" s="361">
        <v>524</v>
      </c>
      <c r="K64" s="361">
        <v>60</v>
      </c>
      <c r="L64" s="362">
        <v>52</v>
      </c>
      <c r="M64" s="425"/>
      <c r="N64" s="425"/>
    </row>
    <row r="65" spans="1:14" ht="15" customHeight="1" thickBot="1">
      <c r="A65" s="450" t="s">
        <v>218</v>
      </c>
      <c r="B65" s="371">
        <v>213635</v>
      </c>
      <c r="C65" s="372">
        <v>70317</v>
      </c>
      <c r="D65" s="451">
        <v>93164</v>
      </c>
      <c r="E65" s="425"/>
      <c r="F65" s="450" t="s">
        <v>218</v>
      </c>
      <c r="G65" s="371">
        <v>251</v>
      </c>
      <c r="H65" s="372">
        <v>18</v>
      </c>
      <c r="I65" s="372" t="s">
        <v>56</v>
      </c>
      <c r="J65" s="372">
        <v>51</v>
      </c>
      <c r="K65" s="372">
        <v>49</v>
      </c>
      <c r="L65" s="451">
        <v>133</v>
      </c>
      <c r="M65" s="425"/>
      <c r="N65" s="425"/>
    </row>
    <row r="66" spans="1:15" ht="15" customHeight="1">
      <c r="A66" s="12" t="s">
        <v>199</v>
      </c>
      <c r="B66" s="425"/>
      <c r="C66" s="425"/>
      <c r="D66" s="425"/>
      <c r="E66" s="425"/>
      <c r="F66" s="12" t="s">
        <v>199</v>
      </c>
      <c r="N66" s="425"/>
      <c r="O66" s="425"/>
    </row>
    <row r="67" spans="1:15" ht="15" customHeight="1">
      <c r="A67" s="425"/>
      <c r="B67" s="425"/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</row>
    <row r="68" spans="1:15" ht="15" customHeight="1">
      <c r="A68" s="425"/>
      <c r="B68" s="425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</row>
    <row r="69" spans="1:15" ht="15" customHeight="1">
      <c r="A69" s="425"/>
      <c r="B69" s="425"/>
      <c r="C69" s="425"/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</row>
    <row r="70" spans="1:15" ht="15" customHeight="1">
      <c r="A70" s="425"/>
      <c r="B70" s="425"/>
      <c r="C70" s="425"/>
      <c r="D70" s="425"/>
      <c r="E70" s="425"/>
      <c r="F70" s="425"/>
      <c r="G70" s="425"/>
      <c r="H70" s="425"/>
      <c r="I70" s="425"/>
      <c r="J70" s="425"/>
      <c r="K70" s="425"/>
      <c r="L70" s="425"/>
      <c r="M70" s="425"/>
      <c r="N70" s="425"/>
      <c r="O70" s="425"/>
    </row>
    <row r="71" spans="1:15" ht="15" customHeight="1">
      <c r="A71" s="425"/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</row>
    <row r="72" spans="1:15" ht="15" customHeight="1">
      <c r="A72" s="425"/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</row>
    <row r="73" spans="1:15" ht="15" customHeight="1">
      <c r="A73" s="425"/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</row>
    <row r="74" spans="1:15" ht="15" customHeight="1">
      <c r="A74" s="425"/>
      <c r="B74" s="425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</row>
    <row r="75" spans="1:15" ht="15" customHeight="1">
      <c r="A75" s="425"/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</row>
    <row r="76" spans="1:15" ht="15" customHeight="1">
      <c r="A76" s="425"/>
      <c r="B76" s="425"/>
      <c r="C76" s="425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25"/>
    </row>
    <row r="77" spans="1:15" ht="15" customHeight="1">
      <c r="A77" s="425"/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</row>
    <row r="78" spans="1:15" ht="15" customHeight="1">
      <c r="A78" s="425"/>
      <c r="B78" s="425"/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</row>
    <row r="79" spans="1:15" ht="15" customHeight="1">
      <c r="A79" s="425"/>
      <c r="B79" s="425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</row>
    <row r="80" spans="1:15" ht="15" customHeight="1">
      <c r="A80" s="425"/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</row>
    <row r="81" spans="1:15" ht="15" customHeight="1">
      <c r="A81" s="425"/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</row>
    <row r="82" spans="1:15" ht="15" customHeight="1">
      <c r="A82" s="425"/>
      <c r="B82" s="425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</row>
    <row r="83" spans="1:15" ht="15" customHeight="1">
      <c r="A83" s="425"/>
      <c r="B83" s="425"/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</row>
    <row r="84" spans="1:15" ht="15" customHeight="1">
      <c r="A84" s="425"/>
      <c r="B84" s="425"/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425"/>
      <c r="O84" s="425"/>
    </row>
    <row r="85" spans="1:15" ht="15" customHeight="1">
      <c r="A85" s="425"/>
      <c r="B85" s="425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25"/>
      <c r="O85" s="425"/>
    </row>
    <row r="86" spans="1:15" ht="15" customHeight="1">
      <c r="A86" s="425"/>
      <c r="B86" s="425"/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425"/>
      <c r="O86" s="425"/>
    </row>
    <row r="87" spans="1:15" ht="15" customHeight="1">
      <c r="A87" s="425"/>
      <c r="B87" s="425"/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</row>
    <row r="88" spans="1:15" ht="15" customHeight="1">
      <c r="A88" s="425"/>
      <c r="B88" s="425"/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25"/>
      <c r="O88" s="425"/>
    </row>
    <row r="89" spans="1:15" ht="15" customHeight="1">
      <c r="A89" s="425"/>
      <c r="B89" s="425"/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</row>
    <row r="90" spans="1:15" ht="15" customHeight="1">
      <c r="A90" s="425"/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</row>
    <row r="91" spans="1:15" ht="15" customHeight="1">
      <c r="A91" s="425"/>
      <c r="B91" s="425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</row>
    <row r="92" spans="1:15" ht="15" customHeight="1">
      <c r="A92" s="425"/>
      <c r="B92" s="425"/>
      <c r="C92" s="425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5"/>
      <c r="O92" s="425"/>
    </row>
    <row r="93" spans="1:15" ht="15" customHeight="1">
      <c r="A93" s="425"/>
      <c r="B93" s="425"/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5"/>
      <c r="O93" s="425"/>
    </row>
    <row r="94" spans="1:15" ht="15" customHeight="1">
      <c r="A94" s="425"/>
      <c r="B94" s="425"/>
      <c r="C94" s="425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</row>
    <row r="95" spans="2:15" ht="14.25">
      <c r="B95" s="467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</row>
    <row r="96" spans="2:15" ht="14.25">
      <c r="B96" s="467"/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</row>
    <row r="97" spans="2:15" ht="14.25">
      <c r="B97" s="467"/>
      <c r="C97" s="467"/>
      <c r="D97" s="467"/>
      <c r="E97" s="467"/>
      <c r="F97" s="467"/>
      <c r="G97" s="467"/>
      <c r="H97" s="467"/>
      <c r="I97" s="467"/>
      <c r="J97" s="467"/>
      <c r="K97" s="467"/>
      <c r="L97" s="467"/>
      <c r="M97" s="467"/>
      <c r="N97" s="467"/>
      <c r="O97" s="467"/>
    </row>
    <row r="98" spans="2:15" ht="14.25">
      <c r="B98" s="467"/>
      <c r="C98" s="467"/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</row>
    <row r="99" spans="2:15" ht="14.25">
      <c r="B99" s="467"/>
      <c r="C99" s="467"/>
      <c r="D99" s="467"/>
      <c r="E99" s="467"/>
      <c r="F99" s="467"/>
      <c r="G99" s="467"/>
      <c r="H99" s="467"/>
      <c r="I99" s="467"/>
      <c r="J99" s="467"/>
      <c r="K99" s="467"/>
      <c r="L99" s="467"/>
      <c r="M99" s="467"/>
      <c r="N99" s="467"/>
      <c r="O99" s="467"/>
    </row>
    <row r="100" spans="2:15" ht="14.25"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</row>
    <row r="101" spans="2:15" ht="14.25">
      <c r="B101" s="467"/>
      <c r="C101" s="467"/>
      <c r="D101" s="467"/>
      <c r="E101" s="467"/>
      <c r="F101" s="467"/>
      <c r="G101" s="467"/>
      <c r="H101" s="467"/>
      <c r="I101" s="467"/>
      <c r="J101" s="467"/>
      <c r="K101" s="467"/>
      <c r="L101" s="467"/>
      <c r="M101" s="467"/>
      <c r="N101" s="467"/>
      <c r="O101" s="467"/>
    </row>
    <row r="102" spans="2:15" ht="14.25">
      <c r="B102" s="467"/>
      <c r="C102" s="467"/>
      <c r="D102" s="467"/>
      <c r="E102" s="467"/>
      <c r="F102" s="467"/>
      <c r="G102" s="467"/>
      <c r="H102" s="467"/>
      <c r="I102" s="467"/>
      <c r="J102" s="467"/>
      <c r="K102" s="467"/>
      <c r="L102" s="467"/>
      <c r="M102" s="467"/>
      <c r="N102" s="467"/>
      <c r="O102" s="467"/>
    </row>
    <row r="103" spans="2:15" ht="14.25">
      <c r="B103" s="467"/>
      <c r="C103" s="467"/>
      <c r="D103" s="467"/>
      <c r="E103" s="467"/>
      <c r="F103" s="467"/>
      <c r="G103" s="467"/>
      <c r="H103" s="467"/>
      <c r="I103" s="467"/>
      <c r="J103" s="467"/>
      <c r="K103" s="467"/>
      <c r="L103" s="467"/>
      <c r="M103" s="467"/>
      <c r="N103" s="467"/>
      <c r="O103" s="467"/>
    </row>
    <row r="104" spans="2:15" ht="14.25">
      <c r="B104" s="467"/>
      <c r="C104" s="467"/>
      <c r="D104" s="467"/>
      <c r="E104" s="467"/>
      <c r="F104" s="467"/>
      <c r="G104" s="467"/>
      <c r="H104" s="467"/>
      <c r="I104" s="467"/>
      <c r="J104" s="467"/>
      <c r="K104" s="467"/>
      <c r="L104" s="467"/>
      <c r="M104" s="467"/>
      <c r="N104" s="467"/>
      <c r="O104" s="467"/>
    </row>
    <row r="105" spans="2:15" ht="14.25">
      <c r="B105" s="467"/>
      <c r="C105" s="467"/>
      <c r="D105" s="467"/>
      <c r="E105" s="467"/>
      <c r="F105" s="467"/>
      <c r="G105" s="467"/>
      <c r="H105" s="467"/>
      <c r="I105" s="467"/>
      <c r="J105" s="467"/>
      <c r="K105" s="467"/>
      <c r="L105" s="467"/>
      <c r="M105" s="467"/>
      <c r="N105" s="467"/>
      <c r="O105" s="467"/>
    </row>
    <row r="106" spans="2:15" ht="14.25">
      <c r="B106" s="467"/>
      <c r="C106" s="467"/>
      <c r="D106" s="467"/>
      <c r="E106" s="467"/>
      <c r="F106" s="467"/>
      <c r="G106" s="467"/>
      <c r="H106" s="467"/>
      <c r="I106" s="467"/>
      <c r="J106" s="467"/>
      <c r="K106" s="467"/>
      <c r="L106" s="467"/>
      <c r="M106" s="467"/>
      <c r="N106" s="467"/>
      <c r="O106" s="467"/>
    </row>
    <row r="107" spans="2:15" ht="14.25">
      <c r="B107" s="467"/>
      <c r="C107" s="467"/>
      <c r="D107" s="467"/>
      <c r="E107" s="467"/>
      <c r="F107" s="467"/>
      <c r="G107" s="467"/>
      <c r="H107" s="467"/>
      <c r="I107" s="467"/>
      <c r="J107" s="467"/>
      <c r="K107" s="467"/>
      <c r="L107" s="467"/>
      <c r="M107" s="467"/>
      <c r="N107" s="467"/>
      <c r="O107" s="467"/>
    </row>
    <row r="108" spans="2:15" ht="14.25">
      <c r="B108" s="467"/>
      <c r="C108" s="467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</row>
    <row r="109" spans="2:15" ht="14.25">
      <c r="B109" s="467"/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</row>
    <row r="110" spans="2:15" ht="14.25">
      <c r="B110" s="467"/>
      <c r="C110" s="467"/>
      <c r="D110" s="467"/>
      <c r="E110" s="467"/>
      <c r="F110" s="467"/>
      <c r="G110" s="467"/>
      <c r="H110" s="467"/>
      <c r="I110" s="467"/>
      <c r="J110" s="467"/>
      <c r="K110" s="467"/>
      <c r="L110" s="467"/>
      <c r="M110" s="467"/>
      <c r="N110" s="467"/>
      <c r="O110" s="467"/>
    </row>
    <row r="111" spans="2:15" ht="14.25">
      <c r="B111" s="467"/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</row>
    <row r="112" spans="2:15" ht="14.25">
      <c r="B112" s="467"/>
      <c r="C112" s="467"/>
      <c r="D112" s="467"/>
      <c r="E112" s="467"/>
      <c r="F112" s="467"/>
      <c r="G112" s="467"/>
      <c r="H112" s="467"/>
      <c r="I112" s="467"/>
      <c r="J112" s="467"/>
      <c r="K112" s="467"/>
      <c r="L112" s="467"/>
      <c r="M112" s="467"/>
      <c r="N112" s="467"/>
      <c r="O112" s="467"/>
    </row>
    <row r="113" spans="2:15" ht="14.25">
      <c r="B113" s="468"/>
      <c r="C113" s="468"/>
      <c r="D113" s="468"/>
      <c r="E113" s="468"/>
      <c r="F113" s="468"/>
      <c r="G113" s="468"/>
      <c r="H113" s="468"/>
      <c r="I113" s="468"/>
      <c r="J113" s="468"/>
      <c r="K113" s="468"/>
      <c r="L113" s="468"/>
      <c r="M113" s="468"/>
      <c r="N113" s="468"/>
      <c r="O113" s="468"/>
    </row>
    <row r="114" spans="2:15" ht="14.25">
      <c r="B114" s="468"/>
      <c r="C114" s="468"/>
      <c r="D114" s="468"/>
      <c r="E114" s="468"/>
      <c r="F114" s="468"/>
      <c r="G114" s="468"/>
      <c r="H114" s="468"/>
      <c r="I114" s="468"/>
      <c r="J114" s="468"/>
      <c r="K114" s="468"/>
      <c r="L114" s="468"/>
      <c r="M114" s="468"/>
      <c r="N114" s="468"/>
      <c r="O114" s="468"/>
    </row>
    <row r="115" spans="2:15" ht="14.25">
      <c r="B115" s="468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68"/>
      <c r="N115" s="468"/>
      <c r="O115" s="468"/>
    </row>
    <row r="116" spans="2:15" ht="14.25">
      <c r="B116" s="468"/>
      <c r="C116" s="468"/>
      <c r="D116" s="468"/>
      <c r="E116" s="468"/>
      <c r="F116" s="468"/>
      <c r="G116" s="468"/>
      <c r="H116" s="468"/>
      <c r="I116" s="468"/>
      <c r="J116" s="468"/>
      <c r="K116" s="468"/>
      <c r="L116" s="468"/>
      <c r="M116" s="468"/>
      <c r="N116" s="468"/>
      <c r="O116" s="468"/>
    </row>
    <row r="117" spans="2:15" ht="14.25">
      <c r="B117" s="468"/>
      <c r="C117" s="468"/>
      <c r="D117" s="468"/>
      <c r="E117" s="468"/>
      <c r="F117" s="468"/>
      <c r="G117" s="468"/>
      <c r="H117" s="468"/>
      <c r="I117" s="468"/>
      <c r="J117" s="468"/>
      <c r="K117" s="468"/>
      <c r="L117" s="468"/>
      <c r="M117" s="468"/>
      <c r="N117" s="468"/>
      <c r="O117" s="468"/>
    </row>
    <row r="118" spans="2:15" ht="14.25">
      <c r="B118" s="468"/>
      <c r="C118" s="468"/>
      <c r="D118" s="468"/>
      <c r="E118" s="468"/>
      <c r="F118" s="468"/>
      <c r="G118" s="468"/>
      <c r="H118" s="468"/>
      <c r="I118" s="468"/>
      <c r="J118" s="468"/>
      <c r="K118" s="468"/>
      <c r="L118" s="468"/>
      <c r="M118" s="468"/>
      <c r="N118" s="468"/>
      <c r="O118" s="468"/>
    </row>
    <row r="119" spans="2:15" ht="14.25">
      <c r="B119" s="468"/>
      <c r="C119" s="468"/>
      <c r="D119" s="468"/>
      <c r="E119" s="468"/>
      <c r="F119" s="468"/>
      <c r="G119" s="468"/>
      <c r="H119" s="468"/>
      <c r="I119" s="468"/>
      <c r="J119" s="468"/>
      <c r="K119" s="468"/>
      <c r="L119" s="468"/>
      <c r="M119" s="468"/>
      <c r="N119" s="468"/>
      <c r="O119" s="468"/>
    </row>
    <row r="120" spans="2:15" ht="14.25">
      <c r="B120" s="468"/>
      <c r="C120" s="468"/>
      <c r="D120" s="468"/>
      <c r="E120" s="468"/>
      <c r="F120" s="468"/>
      <c r="G120" s="468"/>
      <c r="H120" s="468"/>
      <c r="I120" s="468"/>
      <c r="J120" s="468"/>
      <c r="K120" s="468"/>
      <c r="L120" s="468"/>
      <c r="M120" s="468"/>
      <c r="N120" s="468"/>
      <c r="O120" s="468"/>
    </row>
    <row r="121" spans="2:15" ht="14.25">
      <c r="B121" s="468"/>
      <c r="C121" s="468"/>
      <c r="D121" s="468"/>
      <c r="E121" s="468"/>
      <c r="F121" s="468"/>
      <c r="G121" s="468"/>
      <c r="H121" s="468"/>
      <c r="I121" s="468"/>
      <c r="J121" s="468"/>
      <c r="K121" s="468"/>
      <c r="L121" s="468"/>
      <c r="M121" s="468"/>
      <c r="N121" s="468"/>
      <c r="O121" s="468"/>
    </row>
    <row r="122" spans="2:15" ht="14.25">
      <c r="B122" s="468"/>
      <c r="C122" s="468"/>
      <c r="D122" s="468"/>
      <c r="E122" s="468"/>
      <c r="F122" s="468"/>
      <c r="G122" s="468"/>
      <c r="H122" s="468"/>
      <c r="I122" s="468"/>
      <c r="J122" s="468"/>
      <c r="K122" s="468"/>
      <c r="L122" s="468"/>
      <c r="M122" s="468"/>
      <c r="N122" s="468"/>
      <c r="O122" s="468"/>
    </row>
    <row r="123" spans="2:15" ht="14.25">
      <c r="B123" s="468"/>
      <c r="C123" s="468"/>
      <c r="D123" s="468"/>
      <c r="E123" s="468"/>
      <c r="F123" s="468"/>
      <c r="G123" s="468"/>
      <c r="H123" s="468"/>
      <c r="I123" s="468"/>
      <c r="J123" s="468"/>
      <c r="K123" s="468"/>
      <c r="L123" s="468"/>
      <c r="M123" s="468"/>
      <c r="N123" s="468"/>
      <c r="O123" s="468"/>
    </row>
    <row r="124" spans="2:15" ht="14.25">
      <c r="B124" s="468"/>
      <c r="C124" s="468"/>
      <c r="D124" s="468"/>
      <c r="E124" s="468"/>
      <c r="F124" s="468"/>
      <c r="G124" s="468"/>
      <c r="H124" s="468"/>
      <c r="I124" s="468"/>
      <c r="J124" s="468"/>
      <c r="K124" s="468"/>
      <c r="L124" s="468"/>
      <c r="M124" s="468"/>
      <c r="N124" s="468"/>
      <c r="O124" s="468"/>
    </row>
    <row r="125" spans="2:15" ht="14.25">
      <c r="B125" s="468"/>
      <c r="C125" s="468"/>
      <c r="D125" s="468"/>
      <c r="E125" s="468"/>
      <c r="F125" s="468"/>
      <c r="G125" s="468"/>
      <c r="H125" s="468"/>
      <c r="I125" s="468"/>
      <c r="J125" s="468"/>
      <c r="K125" s="468"/>
      <c r="L125" s="468"/>
      <c r="M125" s="468"/>
      <c r="N125" s="468"/>
      <c r="O125" s="468"/>
    </row>
    <row r="126" spans="2:15" ht="14.25">
      <c r="B126" s="468"/>
      <c r="C126" s="468"/>
      <c r="D126" s="468"/>
      <c r="E126" s="468"/>
      <c r="F126" s="468"/>
      <c r="G126" s="468"/>
      <c r="H126" s="468"/>
      <c r="I126" s="468"/>
      <c r="J126" s="468"/>
      <c r="K126" s="468"/>
      <c r="L126" s="468"/>
      <c r="M126" s="468"/>
      <c r="N126" s="468"/>
      <c r="O126" s="468"/>
    </row>
    <row r="127" spans="2:15" ht="14.25">
      <c r="B127" s="468"/>
      <c r="C127" s="468"/>
      <c r="D127" s="468"/>
      <c r="E127" s="468"/>
      <c r="F127" s="468"/>
      <c r="G127" s="468"/>
      <c r="H127" s="468"/>
      <c r="I127" s="468"/>
      <c r="J127" s="468"/>
      <c r="K127" s="468"/>
      <c r="L127" s="468"/>
      <c r="M127" s="468"/>
      <c r="N127" s="468"/>
      <c r="O127" s="468"/>
    </row>
    <row r="128" spans="2:15" ht="14.25">
      <c r="B128" s="468"/>
      <c r="C128" s="468"/>
      <c r="D128" s="468"/>
      <c r="E128" s="468"/>
      <c r="F128" s="468"/>
      <c r="G128" s="468"/>
      <c r="H128" s="468"/>
      <c r="I128" s="468"/>
      <c r="J128" s="468"/>
      <c r="K128" s="468"/>
      <c r="L128" s="468"/>
      <c r="M128" s="468"/>
      <c r="N128" s="468"/>
      <c r="O128" s="468"/>
    </row>
    <row r="129" spans="2:15" ht="14.25">
      <c r="B129" s="468"/>
      <c r="C129" s="468"/>
      <c r="D129" s="468"/>
      <c r="E129" s="468"/>
      <c r="F129" s="468"/>
      <c r="G129" s="468"/>
      <c r="H129" s="468"/>
      <c r="I129" s="468"/>
      <c r="J129" s="468"/>
      <c r="K129" s="468"/>
      <c r="L129" s="468"/>
      <c r="M129" s="468"/>
      <c r="N129" s="468"/>
      <c r="O129" s="468"/>
    </row>
    <row r="130" spans="2:15" ht="14.25">
      <c r="B130" s="468"/>
      <c r="C130" s="468"/>
      <c r="D130" s="468"/>
      <c r="E130" s="468"/>
      <c r="F130" s="468"/>
      <c r="G130" s="468"/>
      <c r="H130" s="468"/>
      <c r="I130" s="468"/>
      <c r="J130" s="468"/>
      <c r="K130" s="468"/>
      <c r="L130" s="468"/>
      <c r="M130" s="468"/>
      <c r="N130" s="468"/>
      <c r="O130" s="468"/>
    </row>
    <row r="131" spans="2:15" ht="14.25">
      <c r="B131" s="468"/>
      <c r="C131" s="468"/>
      <c r="D131" s="468"/>
      <c r="E131" s="468"/>
      <c r="F131" s="468"/>
      <c r="G131" s="468"/>
      <c r="H131" s="468"/>
      <c r="I131" s="468"/>
      <c r="J131" s="468"/>
      <c r="K131" s="468"/>
      <c r="L131" s="468"/>
      <c r="M131" s="468"/>
      <c r="N131" s="468"/>
      <c r="O131" s="468"/>
    </row>
    <row r="132" spans="2:15" ht="14.25">
      <c r="B132" s="468"/>
      <c r="C132" s="468"/>
      <c r="D132" s="468"/>
      <c r="E132" s="468"/>
      <c r="F132" s="468"/>
      <c r="G132" s="468"/>
      <c r="H132" s="468"/>
      <c r="I132" s="468"/>
      <c r="J132" s="468"/>
      <c r="K132" s="468"/>
      <c r="L132" s="468"/>
      <c r="M132" s="468"/>
      <c r="N132" s="468"/>
      <c r="O132" s="468"/>
    </row>
    <row r="133" spans="2:15" ht="14.25">
      <c r="B133" s="468"/>
      <c r="C133" s="468"/>
      <c r="D133" s="468"/>
      <c r="E133" s="468"/>
      <c r="F133" s="468"/>
      <c r="G133" s="468"/>
      <c r="H133" s="468"/>
      <c r="I133" s="468"/>
      <c r="J133" s="468"/>
      <c r="K133" s="468"/>
      <c r="L133" s="468"/>
      <c r="M133" s="468"/>
      <c r="N133" s="468"/>
      <c r="O133" s="468"/>
    </row>
    <row r="134" spans="2:15" ht="14.25">
      <c r="B134" s="468"/>
      <c r="C134" s="468"/>
      <c r="D134" s="468"/>
      <c r="E134" s="468"/>
      <c r="F134" s="468"/>
      <c r="G134" s="468"/>
      <c r="H134" s="468"/>
      <c r="I134" s="468"/>
      <c r="J134" s="468"/>
      <c r="K134" s="468"/>
      <c r="L134" s="468"/>
      <c r="M134" s="468"/>
      <c r="N134" s="468"/>
      <c r="O134" s="468"/>
    </row>
    <row r="135" spans="2:15" ht="14.25">
      <c r="B135" s="468"/>
      <c r="C135" s="468"/>
      <c r="D135" s="468"/>
      <c r="E135" s="468"/>
      <c r="F135" s="468"/>
      <c r="G135" s="468"/>
      <c r="H135" s="468"/>
      <c r="I135" s="468"/>
      <c r="J135" s="468"/>
      <c r="K135" s="468"/>
      <c r="L135" s="468"/>
      <c r="M135" s="468"/>
      <c r="N135" s="468"/>
      <c r="O135" s="468"/>
    </row>
  </sheetData>
  <sheetProtection/>
  <mergeCells count="29">
    <mergeCell ref="F6:F8"/>
    <mergeCell ref="A6:A8"/>
    <mergeCell ref="B6:B8"/>
    <mergeCell ref="C6:C8"/>
    <mergeCell ref="D6:D8"/>
    <mergeCell ref="A2:D2"/>
    <mergeCell ref="F2:L2"/>
    <mergeCell ref="F3:L3"/>
    <mergeCell ref="F4:L4"/>
    <mergeCell ref="A3:D3"/>
    <mergeCell ref="J38:J39"/>
    <mergeCell ref="G6:G8"/>
    <mergeCell ref="H6:L6"/>
    <mergeCell ref="H7:H8"/>
    <mergeCell ref="I7:I8"/>
    <mergeCell ref="J7:J8"/>
    <mergeCell ref="K7:K8"/>
    <mergeCell ref="L7:L8"/>
    <mergeCell ref="K38:K39"/>
    <mergeCell ref="L38:L39"/>
    <mergeCell ref="A37:A39"/>
    <mergeCell ref="B37:B39"/>
    <mergeCell ref="C37:C39"/>
    <mergeCell ref="D37:D39"/>
    <mergeCell ref="F37:F39"/>
    <mergeCell ref="G37:L37"/>
    <mergeCell ref="G38:G39"/>
    <mergeCell ref="H38:H39"/>
    <mergeCell ref="I38:I39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5" width="2.59765625" style="76" customWidth="1"/>
    <col min="6" max="6" width="12.59765625" style="76" customWidth="1"/>
    <col min="7" max="7" width="13.8984375" style="76" customWidth="1"/>
    <col min="8" max="8" width="14.5" style="76" customWidth="1"/>
    <col min="9" max="9" width="15.8984375" style="76" customWidth="1"/>
    <col min="10" max="22" width="13.8984375" style="76" customWidth="1"/>
    <col min="23" max="16384" width="10.59765625" style="76" customWidth="1"/>
  </cols>
  <sheetData>
    <row r="1" spans="1:22" s="73" customFormat="1" ht="19.5" customHeight="1">
      <c r="A1" s="72" t="s">
        <v>69</v>
      </c>
      <c r="V1" s="74" t="s">
        <v>70</v>
      </c>
    </row>
    <row r="2" spans="1:22" ht="19.5" customHeight="1">
      <c r="A2" s="75" t="s">
        <v>71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19.5" customHeight="1">
      <c r="A3" s="77" t="s">
        <v>72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8" customHeight="1" thickBo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 t="s">
        <v>51</v>
      </c>
    </row>
    <row r="5" spans="1:22" ht="19.5" customHeight="1">
      <c r="A5" s="80"/>
      <c r="B5" s="80"/>
      <c r="C5" s="80"/>
      <c r="D5" s="80"/>
      <c r="E5" s="80"/>
      <c r="F5" s="81" t="s">
        <v>0</v>
      </c>
      <c r="G5" s="82" t="s">
        <v>52</v>
      </c>
      <c r="H5" s="82" t="s">
        <v>53</v>
      </c>
      <c r="I5" s="83" t="s">
        <v>54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5"/>
    </row>
    <row r="6" spans="1:22" ht="19.5" customHeight="1">
      <c r="A6" s="86" t="s">
        <v>55</v>
      </c>
      <c r="B6" s="86"/>
      <c r="C6" s="86"/>
      <c r="D6" s="86"/>
      <c r="E6" s="86"/>
      <c r="F6" s="87"/>
      <c r="G6" s="88"/>
      <c r="H6" s="88"/>
      <c r="I6" s="89"/>
      <c r="J6" s="90" t="s">
        <v>73</v>
      </c>
      <c r="K6" s="90" t="s">
        <v>74</v>
      </c>
      <c r="L6" s="90" t="s">
        <v>75</v>
      </c>
      <c r="M6" s="90" t="s">
        <v>76</v>
      </c>
      <c r="N6" s="90" t="s">
        <v>77</v>
      </c>
      <c r="O6" s="90" t="s">
        <v>78</v>
      </c>
      <c r="P6" s="90" t="s">
        <v>79</v>
      </c>
      <c r="Q6" s="90" t="s">
        <v>80</v>
      </c>
      <c r="R6" s="90" t="s">
        <v>81</v>
      </c>
      <c r="S6" s="90" t="s">
        <v>82</v>
      </c>
      <c r="T6" s="90" t="s">
        <v>83</v>
      </c>
      <c r="U6" s="90" t="s">
        <v>84</v>
      </c>
      <c r="V6" s="91" t="s">
        <v>85</v>
      </c>
    </row>
    <row r="7" spans="1:22" ht="19.5" customHeight="1">
      <c r="A7" s="92" t="s">
        <v>86</v>
      </c>
      <c r="B7" s="92"/>
      <c r="C7" s="92"/>
      <c r="D7" s="92"/>
      <c r="E7" s="92"/>
      <c r="F7" s="93"/>
      <c r="G7" s="94">
        <v>327173250</v>
      </c>
      <c r="H7" s="94">
        <v>301749405</v>
      </c>
      <c r="I7" s="95">
        <v>311861704</v>
      </c>
      <c r="J7" s="96">
        <v>24529824</v>
      </c>
      <c r="K7" s="96">
        <v>25655104</v>
      </c>
      <c r="L7" s="96">
        <v>26335605</v>
      </c>
      <c r="M7" s="96">
        <v>26255934</v>
      </c>
      <c r="N7" s="96">
        <v>25135314</v>
      </c>
      <c r="O7" s="96">
        <v>26711027</v>
      </c>
      <c r="P7" s="96">
        <v>26457929</v>
      </c>
      <c r="Q7" s="96">
        <v>24871363</v>
      </c>
      <c r="R7" s="96">
        <v>25369062</v>
      </c>
      <c r="S7" s="96">
        <v>26798610</v>
      </c>
      <c r="T7" s="96">
        <v>27011320</v>
      </c>
      <c r="U7" s="95">
        <v>26730612</v>
      </c>
      <c r="V7" s="95">
        <v>25988475.333333332</v>
      </c>
    </row>
    <row r="8" spans="1:22" ht="19.5" customHeight="1">
      <c r="A8" s="97"/>
      <c r="B8" s="97"/>
      <c r="C8" s="97"/>
      <c r="D8" s="97"/>
      <c r="E8" s="97"/>
      <c r="F8" s="98"/>
      <c r="G8" s="99"/>
      <c r="H8" s="99"/>
      <c r="I8" s="100"/>
      <c r="J8" s="101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ht="19.5" customHeight="1">
      <c r="A9" s="97"/>
      <c r="B9" s="102" t="s">
        <v>87</v>
      </c>
      <c r="C9" s="102"/>
      <c r="D9" s="103"/>
      <c r="E9" s="103"/>
      <c r="F9" s="104"/>
      <c r="G9" s="105" t="s">
        <v>56</v>
      </c>
      <c r="H9" s="105" t="s">
        <v>56</v>
      </c>
      <c r="I9" s="106" t="s">
        <v>56</v>
      </c>
      <c r="J9" s="105" t="s">
        <v>56</v>
      </c>
      <c r="K9" s="105" t="s">
        <v>56</v>
      </c>
      <c r="L9" s="105" t="s">
        <v>56</v>
      </c>
      <c r="M9" s="105" t="s">
        <v>56</v>
      </c>
      <c r="N9" s="105" t="s">
        <v>56</v>
      </c>
      <c r="O9" s="105" t="s">
        <v>56</v>
      </c>
      <c r="P9" s="105" t="s">
        <v>56</v>
      </c>
      <c r="Q9" s="105" t="s">
        <v>56</v>
      </c>
      <c r="R9" s="105" t="s">
        <v>56</v>
      </c>
      <c r="S9" s="105" t="s">
        <v>56</v>
      </c>
      <c r="T9" s="105" t="s">
        <v>56</v>
      </c>
      <c r="U9" s="105" t="s">
        <v>56</v>
      </c>
      <c r="V9" s="105" t="s">
        <v>56</v>
      </c>
    </row>
    <row r="10" spans="1:22" ht="19.5" customHeight="1">
      <c r="A10" s="97"/>
      <c r="B10" s="97"/>
      <c r="C10" s="97"/>
      <c r="D10" s="97"/>
      <c r="E10" s="97"/>
      <c r="F10" s="98"/>
      <c r="G10" s="99"/>
      <c r="H10" s="99"/>
      <c r="I10" s="100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ht="19.5" customHeight="1">
      <c r="A11" s="97"/>
      <c r="B11" s="102" t="s">
        <v>88</v>
      </c>
      <c r="C11" s="102"/>
      <c r="D11" s="103"/>
      <c r="E11" s="103"/>
      <c r="F11" s="104"/>
      <c r="G11" s="105">
        <v>1880551</v>
      </c>
      <c r="H11" s="107">
        <v>1652166</v>
      </c>
      <c r="I11" s="108">
        <v>1319509</v>
      </c>
      <c r="J11" s="105">
        <v>114633</v>
      </c>
      <c r="K11" s="105">
        <v>107684</v>
      </c>
      <c r="L11" s="105">
        <v>111688</v>
      </c>
      <c r="M11" s="105">
        <v>107547</v>
      </c>
      <c r="N11" s="105">
        <v>113502</v>
      </c>
      <c r="O11" s="105">
        <v>112007</v>
      </c>
      <c r="P11" s="105">
        <v>110930</v>
      </c>
      <c r="Q11" s="105">
        <v>111736</v>
      </c>
      <c r="R11" s="105">
        <v>113285</v>
      </c>
      <c r="S11" s="105">
        <v>101295</v>
      </c>
      <c r="T11" s="105">
        <v>102284</v>
      </c>
      <c r="U11" s="105">
        <v>112918</v>
      </c>
      <c r="V11" s="105">
        <v>109959.08333333333</v>
      </c>
    </row>
    <row r="12" spans="1:22" ht="19.5" customHeight="1">
      <c r="A12" s="97"/>
      <c r="B12" s="97"/>
      <c r="C12" s="109" t="s">
        <v>89</v>
      </c>
      <c r="E12" s="110" t="s">
        <v>57</v>
      </c>
      <c r="F12" s="111"/>
      <c r="G12" s="105">
        <v>44154</v>
      </c>
      <c r="H12" s="107">
        <v>24643</v>
      </c>
      <c r="I12" s="108">
        <v>18871</v>
      </c>
      <c r="J12" s="105">
        <v>1320</v>
      </c>
      <c r="K12" s="105">
        <v>1255</v>
      </c>
      <c r="L12" s="105">
        <v>1200</v>
      </c>
      <c r="M12" s="105">
        <v>1680</v>
      </c>
      <c r="N12" s="105">
        <v>2235</v>
      </c>
      <c r="O12" s="105">
        <v>1461</v>
      </c>
      <c r="P12" s="105">
        <v>1407</v>
      </c>
      <c r="Q12" s="105">
        <v>1577</v>
      </c>
      <c r="R12" s="105">
        <v>1938</v>
      </c>
      <c r="S12" s="105">
        <v>1458</v>
      </c>
      <c r="T12" s="105">
        <v>1648</v>
      </c>
      <c r="U12" s="105">
        <v>1692</v>
      </c>
      <c r="V12" s="105">
        <v>1572.5833333333333</v>
      </c>
    </row>
    <row r="13" spans="1:22" ht="19.5" customHeight="1">
      <c r="A13" s="97"/>
      <c r="B13" s="97"/>
      <c r="C13" s="112"/>
      <c r="D13" s="97"/>
      <c r="E13" s="110" t="s">
        <v>58</v>
      </c>
      <c r="F13" s="111"/>
      <c r="G13" s="105">
        <v>1199502</v>
      </c>
      <c r="H13" s="107">
        <v>1075568</v>
      </c>
      <c r="I13" s="108">
        <v>857413</v>
      </c>
      <c r="J13" s="105">
        <v>74178</v>
      </c>
      <c r="K13" s="105">
        <v>69672</v>
      </c>
      <c r="L13" s="105">
        <v>70922</v>
      </c>
      <c r="M13" s="105">
        <v>68704</v>
      </c>
      <c r="N13" s="105">
        <v>74152</v>
      </c>
      <c r="O13" s="105">
        <v>73377</v>
      </c>
      <c r="P13" s="105">
        <v>72928</v>
      </c>
      <c r="Q13" s="105">
        <v>74119</v>
      </c>
      <c r="R13" s="105">
        <v>74212</v>
      </c>
      <c r="S13" s="105">
        <v>64899</v>
      </c>
      <c r="T13" s="105">
        <v>65617</v>
      </c>
      <c r="U13" s="105">
        <v>74633</v>
      </c>
      <c r="V13" s="105">
        <v>71451.08333333333</v>
      </c>
    </row>
    <row r="14" spans="1:22" ht="19.5" customHeight="1">
      <c r="A14" s="97"/>
      <c r="B14" s="97"/>
      <c r="C14" s="112"/>
      <c r="E14" s="110" t="s">
        <v>59</v>
      </c>
      <c r="F14" s="111"/>
      <c r="G14" s="105">
        <v>44259</v>
      </c>
      <c r="H14" s="107">
        <v>41358</v>
      </c>
      <c r="I14" s="108">
        <v>36454</v>
      </c>
      <c r="J14" s="105">
        <v>4033</v>
      </c>
      <c r="K14" s="105">
        <v>2378</v>
      </c>
      <c r="L14" s="105">
        <v>2851</v>
      </c>
      <c r="M14" s="105">
        <v>3186</v>
      </c>
      <c r="N14" s="105">
        <v>2350</v>
      </c>
      <c r="O14" s="105">
        <v>2270</v>
      </c>
      <c r="P14" s="105">
        <v>2901</v>
      </c>
      <c r="Q14" s="105">
        <v>3028</v>
      </c>
      <c r="R14" s="105">
        <v>2978</v>
      </c>
      <c r="S14" s="105">
        <v>2308</v>
      </c>
      <c r="T14" s="105">
        <v>3548</v>
      </c>
      <c r="U14" s="105">
        <v>4623</v>
      </c>
      <c r="V14" s="105">
        <v>3037.8333333333335</v>
      </c>
    </row>
    <row r="15" spans="1:22" ht="19.5" customHeight="1">
      <c r="A15" s="97"/>
      <c r="B15" s="97"/>
      <c r="C15" s="109" t="s">
        <v>90</v>
      </c>
      <c r="E15" s="110" t="s">
        <v>60</v>
      </c>
      <c r="F15" s="111"/>
      <c r="G15" s="105">
        <v>265582</v>
      </c>
      <c r="H15" s="107">
        <v>248414</v>
      </c>
      <c r="I15" s="108">
        <v>157418</v>
      </c>
      <c r="J15" s="105">
        <v>15215</v>
      </c>
      <c r="K15" s="105">
        <v>13346</v>
      </c>
      <c r="L15" s="105">
        <v>15580</v>
      </c>
      <c r="M15" s="105">
        <v>12402</v>
      </c>
      <c r="N15" s="105">
        <v>13227</v>
      </c>
      <c r="O15" s="105">
        <v>12787</v>
      </c>
      <c r="P15" s="105">
        <v>12390</v>
      </c>
      <c r="Q15" s="105">
        <v>13210</v>
      </c>
      <c r="R15" s="105">
        <v>13519</v>
      </c>
      <c r="S15" s="105">
        <v>12043</v>
      </c>
      <c r="T15" s="105">
        <v>11630</v>
      </c>
      <c r="U15" s="105">
        <v>12069</v>
      </c>
      <c r="V15" s="105">
        <v>13118.166666666666</v>
      </c>
    </row>
    <row r="16" spans="1:22" ht="19.5" customHeight="1">
      <c r="A16" s="97"/>
      <c r="B16" s="97"/>
      <c r="C16" s="112"/>
      <c r="E16" s="110" t="s">
        <v>59</v>
      </c>
      <c r="F16" s="111"/>
      <c r="G16" s="105" t="s">
        <v>61</v>
      </c>
      <c r="H16" s="105" t="s">
        <v>61</v>
      </c>
      <c r="I16" s="113" t="s">
        <v>61</v>
      </c>
      <c r="J16" s="105" t="s">
        <v>61</v>
      </c>
      <c r="K16" s="105" t="s">
        <v>61</v>
      </c>
      <c r="L16" s="105" t="s">
        <v>61</v>
      </c>
      <c r="M16" s="105" t="s">
        <v>61</v>
      </c>
      <c r="N16" s="105" t="s">
        <v>61</v>
      </c>
      <c r="O16" s="105" t="s">
        <v>61</v>
      </c>
      <c r="P16" s="105" t="s">
        <v>61</v>
      </c>
      <c r="Q16" s="105" t="s">
        <v>61</v>
      </c>
      <c r="R16" s="105" t="s">
        <v>61</v>
      </c>
      <c r="S16" s="105" t="s">
        <v>61</v>
      </c>
      <c r="T16" s="105" t="s">
        <v>61</v>
      </c>
      <c r="U16" s="105" t="s">
        <v>61</v>
      </c>
      <c r="V16" s="105" t="s">
        <v>61</v>
      </c>
    </row>
    <row r="17" spans="1:22" ht="19.5" customHeight="1">
      <c r="A17" s="97"/>
      <c r="B17" s="97"/>
      <c r="C17" s="102" t="s">
        <v>62</v>
      </c>
      <c r="D17" s="103"/>
      <c r="E17" s="103"/>
      <c r="F17" s="104"/>
      <c r="G17" s="105">
        <v>282554</v>
      </c>
      <c r="H17" s="107">
        <v>262183</v>
      </c>
      <c r="I17" s="108">
        <v>249353</v>
      </c>
      <c r="J17" s="105">
        <v>19887</v>
      </c>
      <c r="K17" s="105">
        <v>21033</v>
      </c>
      <c r="L17" s="105">
        <v>21135</v>
      </c>
      <c r="M17" s="105">
        <v>21575</v>
      </c>
      <c r="N17" s="105">
        <v>21538</v>
      </c>
      <c r="O17" s="105">
        <v>22112</v>
      </c>
      <c r="P17" s="105">
        <v>21304</v>
      </c>
      <c r="Q17" s="105">
        <v>19802</v>
      </c>
      <c r="R17" s="105">
        <v>20638</v>
      </c>
      <c r="S17" s="105">
        <v>20587</v>
      </c>
      <c r="T17" s="105">
        <v>19841</v>
      </c>
      <c r="U17" s="105">
        <v>19901</v>
      </c>
      <c r="V17" s="105">
        <v>20779</v>
      </c>
    </row>
    <row r="18" spans="1:22" ht="19.5" customHeight="1">
      <c r="A18" s="97"/>
      <c r="B18" s="97"/>
      <c r="C18" s="97"/>
      <c r="D18" s="97"/>
      <c r="E18" s="97"/>
      <c r="F18" s="98"/>
      <c r="G18" s="99"/>
      <c r="H18" s="99"/>
      <c r="I18" s="10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9.5" customHeight="1">
      <c r="A19" s="97"/>
      <c r="B19" s="102" t="s">
        <v>91</v>
      </c>
      <c r="C19" s="102"/>
      <c r="D19" s="103"/>
      <c r="E19" s="103"/>
      <c r="F19" s="104"/>
      <c r="G19" s="105" t="s">
        <v>56</v>
      </c>
      <c r="H19" s="105" t="s">
        <v>56</v>
      </c>
      <c r="I19" s="113" t="s">
        <v>56</v>
      </c>
      <c r="J19" s="105" t="s">
        <v>56</v>
      </c>
      <c r="K19" s="105" t="s">
        <v>56</v>
      </c>
      <c r="L19" s="105" t="s">
        <v>56</v>
      </c>
      <c r="M19" s="105" t="s">
        <v>56</v>
      </c>
      <c r="N19" s="105" t="s">
        <v>56</v>
      </c>
      <c r="O19" s="105" t="s">
        <v>56</v>
      </c>
      <c r="P19" s="105" t="s">
        <v>56</v>
      </c>
      <c r="Q19" s="105" t="s">
        <v>56</v>
      </c>
      <c r="R19" s="105" t="s">
        <v>56</v>
      </c>
      <c r="S19" s="105" t="s">
        <v>56</v>
      </c>
      <c r="T19" s="105" t="s">
        <v>56</v>
      </c>
      <c r="U19" s="105" t="s">
        <v>56</v>
      </c>
      <c r="V19" s="105" t="s">
        <v>56</v>
      </c>
    </row>
    <row r="20" spans="1:22" ht="19.5" customHeight="1">
      <c r="A20" s="97"/>
      <c r="B20" s="97"/>
      <c r="C20" s="97"/>
      <c r="D20" s="97"/>
      <c r="E20" s="97"/>
      <c r="F20" s="98"/>
      <c r="G20" s="99"/>
      <c r="H20" s="99"/>
      <c r="I20" s="10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9.5" customHeight="1">
      <c r="A21" s="97"/>
      <c r="B21" s="102" t="s">
        <v>92</v>
      </c>
      <c r="C21" s="102"/>
      <c r="D21" s="103"/>
      <c r="E21" s="103"/>
      <c r="F21" s="104"/>
      <c r="G21" s="105">
        <v>15449200</v>
      </c>
      <c r="H21" s="107">
        <v>14117080</v>
      </c>
      <c r="I21" s="108">
        <v>14461100</v>
      </c>
      <c r="J21" s="105">
        <v>1194000</v>
      </c>
      <c r="K21" s="105">
        <v>1243000</v>
      </c>
      <c r="L21" s="105">
        <v>1297400</v>
      </c>
      <c r="M21" s="105">
        <v>1221500</v>
      </c>
      <c r="N21" s="105">
        <v>1195700</v>
      </c>
      <c r="O21" s="105">
        <v>1191500</v>
      </c>
      <c r="P21" s="105">
        <v>1194400</v>
      </c>
      <c r="Q21" s="105">
        <v>1141500</v>
      </c>
      <c r="R21" s="105">
        <v>1194400</v>
      </c>
      <c r="S21" s="105">
        <v>1198600</v>
      </c>
      <c r="T21" s="105">
        <v>1245500</v>
      </c>
      <c r="U21" s="105">
        <v>1143600</v>
      </c>
      <c r="V21" s="107">
        <v>1205091.6666666667</v>
      </c>
    </row>
    <row r="22" spans="1:22" ht="19.5" customHeight="1">
      <c r="A22" s="97"/>
      <c r="B22" s="97"/>
      <c r="C22" s="97"/>
      <c r="D22" s="97"/>
      <c r="E22" s="97"/>
      <c r="F22" s="98"/>
      <c r="G22" s="99"/>
      <c r="H22" s="99"/>
      <c r="I22" s="108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9.5" customHeight="1">
      <c r="A23" s="97"/>
      <c r="B23" s="102" t="s">
        <v>63</v>
      </c>
      <c r="C23" s="102"/>
      <c r="D23" s="103"/>
      <c r="E23" s="103"/>
      <c r="F23" s="104"/>
      <c r="G23" s="105" t="s">
        <v>56</v>
      </c>
      <c r="H23" s="105" t="s">
        <v>56</v>
      </c>
      <c r="I23" s="113" t="s">
        <v>56</v>
      </c>
      <c r="J23" s="105" t="s">
        <v>56</v>
      </c>
      <c r="K23" s="105" t="s">
        <v>56</v>
      </c>
      <c r="L23" s="105" t="s">
        <v>56</v>
      </c>
      <c r="M23" s="105" t="s">
        <v>56</v>
      </c>
      <c r="N23" s="105" t="s">
        <v>56</v>
      </c>
      <c r="O23" s="105" t="s">
        <v>56</v>
      </c>
      <c r="P23" s="105" t="s">
        <v>56</v>
      </c>
      <c r="Q23" s="105" t="s">
        <v>56</v>
      </c>
      <c r="R23" s="105" t="s">
        <v>56</v>
      </c>
      <c r="S23" s="105" t="s">
        <v>56</v>
      </c>
      <c r="T23" s="105" t="s">
        <v>56</v>
      </c>
      <c r="U23" s="105" t="s">
        <v>56</v>
      </c>
      <c r="V23" s="105" t="s">
        <v>56</v>
      </c>
    </row>
    <row r="24" spans="1:22" ht="19.5" customHeight="1">
      <c r="A24" s="97"/>
      <c r="B24" s="97"/>
      <c r="C24" s="97"/>
      <c r="D24" s="97"/>
      <c r="E24" s="97"/>
      <c r="F24" s="98"/>
      <c r="G24" s="99"/>
      <c r="H24" s="99"/>
      <c r="I24" s="108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19.5" customHeight="1">
      <c r="A25" s="97"/>
      <c r="B25" s="102" t="s">
        <v>3</v>
      </c>
      <c r="C25" s="102"/>
      <c r="D25" s="103"/>
      <c r="E25" s="103"/>
      <c r="F25" s="104"/>
      <c r="G25" s="105"/>
      <c r="H25" s="105"/>
      <c r="I25" s="108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</row>
    <row r="26" spans="1:22" ht="19.5" customHeight="1">
      <c r="A26" s="97"/>
      <c r="B26" s="97"/>
      <c r="C26" s="97"/>
      <c r="D26" s="97"/>
      <c r="E26" s="97"/>
      <c r="F26" s="98"/>
      <c r="G26" s="99"/>
      <c r="H26" s="99"/>
      <c r="I26" s="108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9.5" customHeight="1">
      <c r="A27" s="97"/>
      <c r="B27" s="102" t="s">
        <v>64</v>
      </c>
      <c r="C27" s="102"/>
      <c r="D27" s="103"/>
      <c r="E27" s="103"/>
      <c r="F27" s="104"/>
      <c r="G27" s="105" t="s">
        <v>93</v>
      </c>
      <c r="H27" s="105" t="s">
        <v>61</v>
      </c>
      <c r="I27" s="113" t="s">
        <v>61</v>
      </c>
      <c r="J27" s="105" t="s">
        <v>61</v>
      </c>
      <c r="K27" s="105" t="s">
        <v>61</v>
      </c>
      <c r="L27" s="105" t="s">
        <v>61</v>
      </c>
      <c r="M27" s="105" t="s">
        <v>61</v>
      </c>
      <c r="N27" s="105" t="s">
        <v>61</v>
      </c>
      <c r="O27" s="105" t="s">
        <v>61</v>
      </c>
      <c r="P27" s="105" t="s">
        <v>61</v>
      </c>
      <c r="Q27" s="105" t="s">
        <v>61</v>
      </c>
      <c r="R27" s="105" t="s">
        <v>61</v>
      </c>
      <c r="S27" s="105" t="s">
        <v>61</v>
      </c>
      <c r="T27" s="105" t="s">
        <v>61</v>
      </c>
      <c r="U27" s="105" t="s">
        <v>61</v>
      </c>
      <c r="V27" s="105" t="s">
        <v>61</v>
      </c>
    </row>
    <row r="28" spans="1:22" ht="19.5" customHeight="1">
      <c r="A28" s="97"/>
      <c r="B28" s="97"/>
      <c r="C28" s="97"/>
      <c r="D28" s="97"/>
      <c r="E28" s="97"/>
      <c r="F28" s="98"/>
      <c r="G28" s="99"/>
      <c r="H28" s="99"/>
      <c r="I28" s="108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 ht="19.5" customHeight="1">
      <c r="A29" s="97"/>
      <c r="B29" s="102" t="s">
        <v>65</v>
      </c>
      <c r="C29" s="102"/>
      <c r="D29" s="103"/>
      <c r="E29" s="103"/>
      <c r="F29" s="104"/>
      <c r="G29" s="105">
        <v>309843499</v>
      </c>
      <c r="H29" s="107">
        <v>285980159</v>
      </c>
      <c r="I29" s="108">
        <v>296081095</v>
      </c>
      <c r="J29" s="105">
        <v>23221191</v>
      </c>
      <c r="K29" s="105">
        <v>24304420</v>
      </c>
      <c r="L29" s="105">
        <v>24926517</v>
      </c>
      <c r="M29" s="105">
        <v>24926887</v>
      </c>
      <c r="N29" s="105">
        <v>23826112</v>
      </c>
      <c r="O29" s="105">
        <v>25407520</v>
      </c>
      <c r="P29" s="105">
        <v>25152599</v>
      </c>
      <c r="Q29" s="105">
        <v>23618127</v>
      </c>
      <c r="R29" s="105">
        <v>24061377</v>
      </c>
      <c r="S29" s="105">
        <v>25498715</v>
      </c>
      <c r="T29" s="105">
        <v>25663536</v>
      </c>
      <c r="U29" s="105">
        <v>25474094</v>
      </c>
      <c r="V29" s="107">
        <v>24673424.583333332</v>
      </c>
    </row>
    <row r="30" spans="1:22" ht="19.5" customHeight="1">
      <c r="A30" s="97"/>
      <c r="C30" s="110" t="s">
        <v>94</v>
      </c>
      <c r="D30" s="110"/>
      <c r="E30" s="110"/>
      <c r="F30" s="111"/>
      <c r="G30" s="105">
        <v>55260131</v>
      </c>
      <c r="H30" s="107">
        <v>54387526</v>
      </c>
      <c r="I30" s="108">
        <v>58693446</v>
      </c>
      <c r="J30" s="105">
        <v>4269261</v>
      </c>
      <c r="K30" s="105">
        <v>4772161</v>
      </c>
      <c r="L30" s="105">
        <v>5061683</v>
      </c>
      <c r="M30" s="105">
        <v>4801336</v>
      </c>
      <c r="N30" s="105">
        <v>4707318</v>
      </c>
      <c r="O30" s="105">
        <v>5007821</v>
      </c>
      <c r="P30" s="105">
        <v>5122473</v>
      </c>
      <c r="Q30" s="105">
        <v>4801745</v>
      </c>
      <c r="R30" s="105">
        <v>4819177</v>
      </c>
      <c r="S30" s="105">
        <v>4941759</v>
      </c>
      <c r="T30" s="105">
        <v>5190723</v>
      </c>
      <c r="U30" s="105">
        <v>5197989</v>
      </c>
      <c r="V30" s="107">
        <v>4891120.5</v>
      </c>
    </row>
    <row r="31" spans="1:22" ht="22.5" customHeight="1">
      <c r="A31" s="97"/>
      <c r="C31" s="114"/>
      <c r="D31" s="109" t="s">
        <v>95</v>
      </c>
      <c r="E31" s="97"/>
      <c r="F31" s="115" t="s">
        <v>96</v>
      </c>
      <c r="G31" s="105">
        <v>40426350</v>
      </c>
      <c r="H31" s="107">
        <v>38798950</v>
      </c>
      <c r="I31" s="108">
        <v>39958230</v>
      </c>
      <c r="J31" s="105">
        <v>3158000</v>
      </c>
      <c r="K31" s="105">
        <v>3284900</v>
      </c>
      <c r="L31" s="105">
        <v>3469650</v>
      </c>
      <c r="M31" s="105">
        <v>3292450</v>
      </c>
      <c r="N31" s="105">
        <v>3125900</v>
      </c>
      <c r="O31" s="105">
        <v>3311200</v>
      </c>
      <c r="P31" s="105">
        <v>3348400</v>
      </c>
      <c r="Q31" s="105">
        <v>3148580</v>
      </c>
      <c r="R31" s="105">
        <v>3242700</v>
      </c>
      <c r="S31" s="105">
        <v>3374300</v>
      </c>
      <c r="T31" s="105">
        <v>3597450</v>
      </c>
      <c r="U31" s="105">
        <v>3604700</v>
      </c>
      <c r="V31" s="107">
        <v>3329852.5</v>
      </c>
    </row>
    <row r="32" spans="1:22" ht="22.5" customHeight="1">
      <c r="A32" s="97"/>
      <c r="C32" s="114"/>
      <c r="D32" s="112"/>
      <c r="E32" s="97"/>
      <c r="F32" s="115" t="s">
        <v>97</v>
      </c>
      <c r="G32" s="105">
        <v>14833781</v>
      </c>
      <c r="H32" s="107">
        <v>15588576</v>
      </c>
      <c r="I32" s="108">
        <v>18735216</v>
      </c>
      <c r="J32" s="105">
        <v>1111261</v>
      </c>
      <c r="K32" s="105">
        <v>1487261</v>
      </c>
      <c r="L32" s="105">
        <v>1592033</v>
      </c>
      <c r="M32" s="105">
        <v>1508886</v>
      </c>
      <c r="N32" s="105">
        <v>1581418</v>
      </c>
      <c r="O32" s="105">
        <v>1696621</v>
      </c>
      <c r="P32" s="105">
        <v>1774073</v>
      </c>
      <c r="Q32" s="105">
        <v>1653165</v>
      </c>
      <c r="R32" s="105">
        <v>1576477</v>
      </c>
      <c r="S32" s="105">
        <v>1567459</v>
      </c>
      <c r="T32" s="105">
        <v>1593273</v>
      </c>
      <c r="U32" s="105">
        <v>1593289</v>
      </c>
      <c r="V32" s="107">
        <v>1561268</v>
      </c>
    </row>
    <row r="33" spans="1:22" ht="19.5" customHeight="1">
      <c r="A33" s="97"/>
      <c r="B33" s="97"/>
      <c r="C33" s="97"/>
      <c r="D33" s="97"/>
      <c r="E33" s="97"/>
      <c r="F33" s="98"/>
      <c r="G33" s="105"/>
      <c r="H33" s="105"/>
      <c r="I33" s="108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7"/>
    </row>
    <row r="34" spans="1:22" ht="19.5" customHeight="1">
      <c r="A34" s="97"/>
      <c r="C34" s="110" t="s">
        <v>98</v>
      </c>
      <c r="D34" s="110"/>
      <c r="E34" s="110"/>
      <c r="F34" s="111"/>
      <c r="G34" s="105">
        <v>240922680</v>
      </c>
      <c r="H34" s="107">
        <v>218318536</v>
      </c>
      <c r="I34" s="108">
        <v>224101947</v>
      </c>
      <c r="J34" s="105">
        <v>17916803</v>
      </c>
      <c r="K34" s="105">
        <v>18476270</v>
      </c>
      <c r="L34" s="105">
        <v>18649678</v>
      </c>
      <c r="M34" s="105">
        <v>18863903</v>
      </c>
      <c r="N34" s="105">
        <v>18005522</v>
      </c>
      <c r="O34" s="105">
        <v>19193624</v>
      </c>
      <c r="P34" s="105">
        <v>18912358</v>
      </c>
      <c r="Q34" s="105">
        <v>17807423</v>
      </c>
      <c r="R34" s="105">
        <v>18136841</v>
      </c>
      <c r="S34" s="105">
        <v>19445663</v>
      </c>
      <c r="T34" s="105">
        <v>19390206</v>
      </c>
      <c r="U34" s="105">
        <v>19303656</v>
      </c>
      <c r="V34" s="105">
        <v>18675162.25</v>
      </c>
    </row>
    <row r="35" spans="1:22" ht="19.5" customHeight="1">
      <c r="A35" s="97"/>
      <c r="C35" s="116"/>
      <c r="E35" s="117"/>
      <c r="F35" s="115" t="s">
        <v>99</v>
      </c>
      <c r="G35" s="105">
        <v>59878954</v>
      </c>
      <c r="H35" s="107">
        <v>54897343</v>
      </c>
      <c r="I35" s="108">
        <v>53988504</v>
      </c>
      <c r="J35" s="105">
        <v>4499924</v>
      </c>
      <c r="K35" s="105">
        <v>4602776</v>
      </c>
      <c r="L35" s="105">
        <v>4559276</v>
      </c>
      <c r="M35" s="105">
        <v>4617069</v>
      </c>
      <c r="N35" s="105">
        <v>4415946</v>
      </c>
      <c r="O35" s="105">
        <v>4693037</v>
      </c>
      <c r="P35" s="105">
        <v>4592518</v>
      </c>
      <c r="Q35" s="105">
        <v>4233636</v>
      </c>
      <c r="R35" s="105">
        <v>4180207</v>
      </c>
      <c r="S35" s="105">
        <v>4466836</v>
      </c>
      <c r="T35" s="105">
        <v>4580881</v>
      </c>
      <c r="U35" s="105">
        <v>4546398</v>
      </c>
      <c r="V35" s="107">
        <v>4499042</v>
      </c>
    </row>
    <row r="36" spans="1:22" ht="19.5" customHeight="1">
      <c r="A36" s="97"/>
      <c r="C36" s="116"/>
      <c r="D36" s="118" t="s">
        <v>95</v>
      </c>
      <c r="E36" s="117"/>
      <c r="F36" s="115" t="s">
        <v>100</v>
      </c>
      <c r="G36" s="105">
        <v>1545080</v>
      </c>
      <c r="H36" s="107">
        <v>1468928</v>
      </c>
      <c r="I36" s="108">
        <v>1086359</v>
      </c>
      <c r="J36" s="105">
        <v>99397</v>
      </c>
      <c r="K36" s="105">
        <v>96356</v>
      </c>
      <c r="L36" s="105">
        <v>83922</v>
      </c>
      <c r="M36" s="105">
        <v>87556</v>
      </c>
      <c r="N36" s="105">
        <v>88498</v>
      </c>
      <c r="O36" s="105">
        <v>83640</v>
      </c>
      <c r="P36" s="105">
        <v>86770</v>
      </c>
      <c r="Q36" s="105">
        <v>84630</v>
      </c>
      <c r="R36" s="105">
        <v>90950</v>
      </c>
      <c r="S36" s="105">
        <v>98793</v>
      </c>
      <c r="T36" s="105">
        <v>96088</v>
      </c>
      <c r="U36" s="105">
        <v>89759</v>
      </c>
      <c r="V36" s="107">
        <v>90529.91666666667</v>
      </c>
    </row>
    <row r="37" spans="1:22" ht="19.5" customHeight="1">
      <c r="A37" s="97"/>
      <c r="C37" s="116"/>
      <c r="D37" s="118"/>
      <c r="E37" s="117"/>
      <c r="F37" s="119" t="s">
        <v>66</v>
      </c>
      <c r="G37" s="105">
        <v>8411657</v>
      </c>
      <c r="H37" s="107">
        <v>7296047</v>
      </c>
      <c r="I37" s="108">
        <v>8182063</v>
      </c>
      <c r="J37" s="105">
        <v>588717</v>
      </c>
      <c r="K37" s="105">
        <v>695114</v>
      </c>
      <c r="L37" s="105">
        <v>698566</v>
      </c>
      <c r="M37" s="105">
        <v>746396</v>
      </c>
      <c r="N37" s="105">
        <v>611344</v>
      </c>
      <c r="O37" s="105">
        <v>644314</v>
      </c>
      <c r="P37" s="105">
        <v>678077</v>
      </c>
      <c r="Q37" s="105">
        <v>676409</v>
      </c>
      <c r="R37" s="105">
        <v>682149</v>
      </c>
      <c r="S37" s="105">
        <v>723937</v>
      </c>
      <c r="T37" s="105">
        <v>715164</v>
      </c>
      <c r="U37" s="105">
        <v>721876</v>
      </c>
      <c r="V37" s="107">
        <v>681838.5833333334</v>
      </c>
    </row>
    <row r="38" spans="1:22" ht="19.5" customHeight="1">
      <c r="A38" s="97"/>
      <c r="C38" s="116"/>
      <c r="D38" s="118"/>
      <c r="E38" s="117"/>
      <c r="F38" s="115" t="s">
        <v>101</v>
      </c>
      <c r="G38" s="105">
        <v>10154900</v>
      </c>
      <c r="H38" s="107">
        <v>4646500</v>
      </c>
      <c r="I38" s="108">
        <v>4986300</v>
      </c>
      <c r="J38" s="105">
        <v>518000</v>
      </c>
      <c r="K38" s="105">
        <v>517000</v>
      </c>
      <c r="L38" s="105">
        <v>518000</v>
      </c>
      <c r="M38" s="105">
        <v>516500</v>
      </c>
      <c r="N38" s="105">
        <v>515800</v>
      </c>
      <c r="O38" s="105">
        <v>515000</v>
      </c>
      <c r="P38" s="105">
        <v>316000</v>
      </c>
      <c r="Q38" s="105">
        <v>315000</v>
      </c>
      <c r="R38" s="105">
        <v>313000</v>
      </c>
      <c r="S38" s="105">
        <v>315000</v>
      </c>
      <c r="T38" s="105">
        <v>314000</v>
      </c>
      <c r="U38" s="105">
        <v>313000</v>
      </c>
      <c r="V38" s="107">
        <v>415525</v>
      </c>
    </row>
    <row r="39" spans="1:22" ht="19.5" customHeight="1">
      <c r="A39" s="97"/>
      <c r="C39" s="116"/>
      <c r="D39" s="118"/>
      <c r="E39" s="117"/>
      <c r="F39" s="115" t="s">
        <v>102</v>
      </c>
      <c r="G39" s="105">
        <v>92775524</v>
      </c>
      <c r="H39" s="107">
        <v>87974658</v>
      </c>
      <c r="I39" s="108">
        <v>90413630</v>
      </c>
      <c r="J39" s="105">
        <v>7159011</v>
      </c>
      <c r="K39" s="105">
        <v>7413851</v>
      </c>
      <c r="L39" s="105">
        <v>7668310</v>
      </c>
      <c r="M39" s="105">
        <v>7639804</v>
      </c>
      <c r="N39" s="105">
        <v>7116210</v>
      </c>
      <c r="O39" s="105">
        <v>8009882</v>
      </c>
      <c r="P39" s="105">
        <v>7664761</v>
      </c>
      <c r="Q39" s="105">
        <v>6986561</v>
      </c>
      <c r="R39" s="105">
        <v>7490139</v>
      </c>
      <c r="S39" s="105">
        <v>8022650</v>
      </c>
      <c r="T39" s="105">
        <v>7690838</v>
      </c>
      <c r="U39" s="105">
        <v>7551613</v>
      </c>
      <c r="V39" s="107">
        <v>7534469.166666667</v>
      </c>
    </row>
    <row r="40" spans="1:22" ht="19.5" customHeight="1">
      <c r="A40" s="97"/>
      <c r="C40" s="116"/>
      <c r="D40" s="120"/>
      <c r="E40" s="117"/>
      <c r="F40" s="115" t="s">
        <v>97</v>
      </c>
      <c r="G40" s="105">
        <v>68156565</v>
      </c>
      <c r="H40" s="107">
        <v>62035060</v>
      </c>
      <c r="I40" s="108">
        <v>65445091</v>
      </c>
      <c r="J40" s="105">
        <v>5051754</v>
      </c>
      <c r="K40" s="105">
        <v>5151173</v>
      </c>
      <c r="L40" s="105">
        <v>5121604</v>
      </c>
      <c r="M40" s="105">
        <v>5256578</v>
      </c>
      <c r="N40" s="105">
        <v>5257724</v>
      </c>
      <c r="O40" s="105">
        <v>5247751</v>
      </c>
      <c r="P40" s="105">
        <v>5574232</v>
      </c>
      <c r="Q40" s="105">
        <v>5511187</v>
      </c>
      <c r="R40" s="105">
        <v>5380396</v>
      </c>
      <c r="S40" s="105">
        <v>5818447</v>
      </c>
      <c r="T40" s="105">
        <v>5993235</v>
      </c>
      <c r="U40" s="105">
        <v>6081010</v>
      </c>
      <c r="V40" s="107">
        <v>5453757.583333333</v>
      </c>
    </row>
    <row r="41" spans="1:22" ht="19.5" customHeight="1">
      <c r="A41" s="97"/>
      <c r="C41" s="110" t="s">
        <v>103</v>
      </c>
      <c r="D41" s="110"/>
      <c r="E41" s="110"/>
      <c r="F41" s="111"/>
      <c r="G41" s="105" t="s">
        <v>104</v>
      </c>
      <c r="H41" s="105" t="s">
        <v>61</v>
      </c>
      <c r="I41" s="113" t="s">
        <v>61</v>
      </c>
      <c r="J41" s="105" t="s">
        <v>61</v>
      </c>
      <c r="K41" s="105" t="s">
        <v>61</v>
      </c>
      <c r="L41" s="105" t="s">
        <v>61</v>
      </c>
      <c r="M41" s="105" t="s">
        <v>61</v>
      </c>
      <c r="N41" s="105" t="s">
        <v>61</v>
      </c>
      <c r="O41" s="105" t="s">
        <v>61</v>
      </c>
      <c r="P41" s="105" t="s">
        <v>61</v>
      </c>
      <c r="Q41" s="105" t="s">
        <v>61</v>
      </c>
      <c r="R41" s="105" t="s">
        <v>61</v>
      </c>
      <c r="S41" s="105" t="s">
        <v>61</v>
      </c>
      <c r="T41" s="105" t="s">
        <v>61</v>
      </c>
      <c r="U41" s="105" t="s">
        <v>61</v>
      </c>
      <c r="V41" s="105" t="s">
        <v>61</v>
      </c>
    </row>
    <row r="42" spans="1:22" ht="19.5" customHeight="1">
      <c r="A42" s="97"/>
      <c r="B42" s="97"/>
      <c r="C42" s="97"/>
      <c r="D42" s="97"/>
      <c r="E42" s="97"/>
      <c r="F42" s="98"/>
      <c r="G42" s="99"/>
      <c r="H42" s="99"/>
      <c r="I42" s="108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1:22" ht="19.5" customHeight="1">
      <c r="A43" s="121"/>
      <c r="B43" s="100"/>
      <c r="C43" s="110" t="s">
        <v>105</v>
      </c>
      <c r="D43" s="122"/>
      <c r="E43" s="122"/>
      <c r="F43" s="104"/>
      <c r="G43" s="105" t="s">
        <v>56</v>
      </c>
      <c r="H43" s="105" t="s">
        <v>56</v>
      </c>
      <c r="I43" s="113" t="s">
        <v>56</v>
      </c>
      <c r="J43" s="105" t="s">
        <v>56</v>
      </c>
      <c r="K43" s="105" t="s">
        <v>56</v>
      </c>
      <c r="L43" s="105" t="s">
        <v>56</v>
      </c>
      <c r="M43" s="105" t="s">
        <v>56</v>
      </c>
      <c r="N43" s="105" t="s">
        <v>56</v>
      </c>
      <c r="O43" s="105" t="s">
        <v>56</v>
      </c>
      <c r="P43" s="105" t="s">
        <v>56</v>
      </c>
      <c r="Q43" s="105" t="s">
        <v>56</v>
      </c>
      <c r="R43" s="105" t="s">
        <v>56</v>
      </c>
      <c r="S43" s="105" t="s">
        <v>56</v>
      </c>
      <c r="T43" s="105" t="s">
        <v>56</v>
      </c>
      <c r="U43" s="105" t="s">
        <v>56</v>
      </c>
      <c r="V43" s="105" t="s">
        <v>56</v>
      </c>
    </row>
    <row r="44" spans="1:22" ht="19.5" customHeight="1">
      <c r="A44" s="121"/>
      <c r="B44" s="100"/>
      <c r="C44" s="123"/>
      <c r="D44" s="124"/>
      <c r="E44" s="124"/>
      <c r="F44" s="125"/>
      <c r="G44" s="105"/>
      <c r="H44" s="105"/>
      <c r="I44" s="108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19.5" customHeight="1">
      <c r="A45" s="86"/>
      <c r="B45" s="126"/>
      <c r="C45" s="127" t="s">
        <v>106</v>
      </c>
      <c r="D45" s="128"/>
      <c r="E45" s="128"/>
      <c r="F45" s="129"/>
      <c r="G45" s="130" t="s">
        <v>61</v>
      </c>
      <c r="H45" s="105" t="s">
        <v>61</v>
      </c>
      <c r="I45" s="131" t="s">
        <v>61</v>
      </c>
      <c r="J45" s="132" t="s">
        <v>61</v>
      </c>
      <c r="K45" s="132" t="s">
        <v>61</v>
      </c>
      <c r="L45" s="132" t="s">
        <v>61</v>
      </c>
      <c r="M45" s="132" t="s">
        <v>61</v>
      </c>
      <c r="N45" s="132" t="s">
        <v>61</v>
      </c>
      <c r="O45" s="132" t="s">
        <v>61</v>
      </c>
      <c r="P45" s="132" t="s">
        <v>61</v>
      </c>
      <c r="Q45" s="132" t="s">
        <v>61</v>
      </c>
      <c r="R45" s="132" t="s">
        <v>61</v>
      </c>
      <c r="S45" s="132" t="s">
        <v>61</v>
      </c>
      <c r="T45" s="132" t="s">
        <v>61</v>
      </c>
      <c r="U45" s="132" t="s">
        <v>61</v>
      </c>
      <c r="V45" s="132" t="s">
        <v>61</v>
      </c>
    </row>
    <row r="46" spans="1:30" ht="15" customHeight="1">
      <c r="A46" s="76" t="s">
        <v>67</v>
      </c>
      <c r="H46" s="133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</row>
    <row r="47" spans="1:22" ht="14.25">
      <c r="A47" s="76" t="s">
        <v>68</v>
      </c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</row>
    <row r="48" spans="1:8" ht="14.25">
      <c r="A48" s="97" t="s">
        <v>20</v>
      </c>
      <c r="G48" s="100"/>
      <c r="H48" s="100"/>
    </row>
  </sheetData>
  <mergeCells count="29">
    <mergeCell ref="C45:F45"/>
    <mergeCell ref="C34:F34"/>
    <mergeCell ref="D36:D39"/>
    <mergeCell ref="C41:F41"/>
    <mergeCell ref="C43:F43"/>
    <mergeCell ref="B27:F27"/>
    <mergeCell ref="B29:F29"/>
    <mergeCell ref="C30:F30"/>
    <mergeCell ref="D31:D32"/>
    <mergeCell ref="B19:F19"/>
    <mergeCell ref="B21:F21"/>
    <mergeCell ref="B23:F23"/>
    <mergeCell ref="B25:F25"/>
    <mergeCell ref="C15:C16"/>
    <mergeCell ref="E15:F15"/>
    <mergeCell ref="E16:F16"/>
    <mergeCell ref="C17:F17"/>
    <mergeCell ref="A7:F7"/>
    <mergeCell ref="B9:F9"/>
    <mergeCell ref="B11:F11"/>
    <mergeCell ref="C12:C14"/>
    <mergeCell ref="E12:F12"/>
    <mergeCell ref="E13:F13"/>
    <mergeCell ref="E14:F14"/>
    <mergeCell ref="I5:I6"/>
    <mergeCell ref="A2:V2"/>
    <mergeCell ref="A3:V3"/>
    <mergeCell ref="G5:G6"/>
    <mergeCell ref="H5:H6"/>
  </mergeCells>
  <printOptions/>
  <pageMargins left="0.94" right="0.5905511811023623" top="0.984251968503937" bottom="0.984251968503937" header="0.5118110236220472" footer="0.5118110236220472"/>
  <pageSetup fitToHeight="1" fitToWidth="1" horizontalDpi="600" verticalDpi="600" orientation="landscape" paperSize="8" scale="7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48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76" customWidth="1"/>
    <col min="2" max="2" width="13.59765625" style="76" customWidth="1"/>
    <col min="3" max="3" width="5.59765625" style="76" customWidth="1"/>
    <col min="4" max="19" width="11.59765625" style="76" customWidth="1"/>
    <col min="20" max="16384" width="10.59765625" style="76" customWidth="1"/>
  </cols>
  <sheetData>
    <row r="1" spans="1:19" s="73" customFormat="1" ht="19.5" customHeight="1">
      <c r="A1" s="72" t="s">
        <v>118</v>
      </c>
      <c r="S1" s="74" t="s">
        <v>119</v>
      </c>
    </row>
    <row r="2" spans="1:20" ht="19.5" customHeight="1">
      <c r="A2" s="75" t="s">
        <v>120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134"/>
    </row>
    <row r="3" spans="1:19" ht="19.5" customHeight="1">
      <c r="A3" s="77" t="s">
        <v>121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ht="18" customHeight="1" thickBot="1"/>
    <row r="5" spans="1:19" ht="13.5" customHeight="1">
      <c r="A5" s="80"/>
      <c r="B5" s="80" t="s">
        <v>122</v>
      </c>
      <c r="C5" s="135" t="s">
        <v>123</v>
      </c>
      <c r="D5" s="82" t="s">
        <v>52</v>
      </c>
      <c r="E5" s="82" t="s">
        <v>53</v>
      </c>
      <c r="F5" s="83" t="s">
        <v>54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1:19" ht="13.5" customHeight="1">
      <c r="A6" s="121"/>
      <c r="B6" s="137" t="s">
        <v>124</v>
      </c>
      <c r="C6" s="138"/>
      <c r="D6" s="139"/>
      <c r="E6" s="140"/>
      <c r="F6" s="89"/>
      <c r="G6" s="141" t="s">
        <v>125</v>
      </c>
      <c r="H6" s="141" t="s">
        <v>126</v>
      </c>
      <c r="I6" s="141" t="s">
        <v>127</v>
      </c>
      <c r="J6" s="141" t="s">
        <v>128</v>
      </c>
      <c r="K6" s="141" t="s">
        <v>129</v>
      </c>
      <c r="L6" s="141" t="s">
        <v>130</v>
      </c>
      <c r="M6" s="141" t="s">
        <v>131</v>
      </c>
      <c r="N6" s="141" t="s">
        <v>132</v>
      </c>
      <c r="O6" s="141" t="s">
        <v>133</v>
      </c>
      <c r="P6" s="141" t="s">
        <v>134</v>
      </c>
      <c r="Q6" s="141" t="s">
        <v>135</v>
      </c>
      <c r="R6" s="141" t="s">
        <v>136</v>
      </c>
      <c r="S6" s="142" t="s">
        <v>137</v>
      </c>
    </row>
    <row r="7" spans="1:19" ht="13.5" customHeight="1">
      <c r="A7" s="86" t="s">
        <v>138</v>
      </c>
      <c r="B7" s="86"/>
      <c r="C7" s="143"/>
      <c r="D7" s="144"/>
      <c r="E7" s="88"/>
      <c r="F7" s="145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</row>
    <row r="8" spans="1:19" ht="21" customHeight="1">
      <c r="A8" s="102" t="s">
        <v>139</v>
      </c>
      <c r="B8" s="102"/>
      <c r="C8" s="90" t="s">
        <v>140</v>
      </c>
      <c r="D8" s="148">
        <v>7441416</v>
      </c>
      <c r="E8" s="148">
        <v>7927720</v>
      </c>
      <c r="F8" s="149">
        <v>7583348</v>
      </c>
      <c r="G8" s="149">
        <v>650338</v>
      </c>
      <c r="H8" s="149">
        <v>629871</v>
      </c>
      <c r="I8" s="149">
        <v>611323</v>
      </c>
      <c r="J8" s="149">
        <v>613938</v>
      </c>
      <c r="K8" s="149">
        <v>566390</v>
      </c>
      <c r="L8" s="149">
        <v>587129</v>
      </c>
      <c r="M8" s="149">
        <v>615207</v>
      </c>
      <c r="N8" s="149">
        <v>585949</v>
      </c>
      <c r="O8" s="149">
        <v>598864</v>
      </c>
      <c r="P8" s="149">
        <v>751765</v>
      </c>
      <c r="Q8" s="149">
        <v>715543</v>
      </c>
      <c r="R8" s="149">
        <v>657031</v>
      </c>
      <c r="S8" s="149">
        <v>631945.6666666666</v>
      </c>
    </row>
    <row r="9" spans="2:19" ht="21" customHeight="1">
      <c r="B9" s="120" t="s">
        <v>107</v>
      </c>
      <c r="C9" s="150"/>
      <c r="D9" s="148">
        <v>1887095</v>
      </c>
      <c r="E9" s="148">
        <v>2083435</v>
      </c>
      <c r="F9" s="105">
        <v>2049292</v>
      </c>
      <c r="G9" s="105">
        <v>157124</v>
      </c>
      <c r="H9" s="105">
        <v>151831</v>
      </c>
      <c r="I9" s="105">
        <v>138469</v>
      </c>
      <c r="J9" s="105">
        <v>182363</v>
      </c>
      <c r="K9" s="105">
        <v>155936</v>
      </c>
      <c r="L9" s="105">
        <v>166560</v>
      </c>
      <c r="M9" s="105">
        <v>183785</v>
      </c>
      <c r="N9" s="105">
        <v>173527</v>
      </c>
      <c r="O9" s="105">
        <v>149323</v>
      </c>
      <c r="P9" s="105">
        <v>230202</v>
      </c>
      <c r="Q9" s="105">
        <v>196231</v>
      </c>
      <c r="R9" s="105">
        <v>163941</v>
      </c>
      <c r="S9" s="105">
        <v>170774.33333333334</v>
      </c>
    </row>
    <row r="10" spans="2:19" ht="21" customHeight="1">
      <c r="B10" s="120" t="s">
        <v>108</v>
      </c>
      <c r="C10" s="150"/>
      <c r="D10" s="148">
        <v>5554321</v>
      </c>
      <c r="E10" s="148">
        <v>5844285</v>
      </c>
      <c r="F10" s="105">
        <v>5534056</v>
      </c>
      <c r="G10" s="105">
        <v>493214</v>
      </c>
      <c r="H10" s="105">
        <v>478040</v>
      </c>
      <c r="I10" s="105">
        <v>472854</v>
      </c>
      <c r="J10" s="105">
        <v>431575</v>
      </c>
      <c r="K10" s="105">
        <v>410454</v>
      </c>
      <c r="L10" s="105">
        <v>420569</v>
      </c>
      <c r="M10" s="105">
        <v>431422</v>
      </c>
      <c r="N10" s="105">
        <v>412422</v>
      </c>
      <c r="O10" s="105">
        <v>449541</v>
      </c>
      <c r="P10" s="105">
        <v>521563</v>
      </c>
      <c r="Q10" s="105">
        <v>519312</v>
      </c>
      <c r="R10" s="105">
        <v>493090</v>
      </c>
      <c r="S10" s="105">
        <v>461171.3333333333</v>
      </c>
    </row>
    <row r="11" spans="1:19" ht="21" customHeight="1">
      <c r="A11" s="97"/>
      <c r="B11" s="97"/>
      <c r="C11" s="150"/>
      <c r="D11" s="137"/>
      <c r="E11" s="137"/>
      <c r="F11" s="137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ht="21" customHeight="1">
      <c r="A12" s="102" t="s">
        <v>141</v>
      </c>
      <c r="B12" s="102"/>
      <c r="C12" s="151" t="s">
        <v>142</v>
      </c>
      <c r="D12" s="148">
        <v>324050</v>
      </c>
      <c r="E12" s="148">
        <v>348300</v>
      </c>
      <c r="F12" s="108">
        <v>344227</v>
      </c>
      <c r="G12" s="105">
        <v>27475</v>
      </c>
      <c r="H12" s="105">
        <v>26207</v>
      </c>
      <c r="I12" s="105">
        <v>27812</v>
      </c>
      <c r="J12" s="105">
        <v>29532</v>
      </c>
      <c r="K12" s="105">
        <v>29442</v>
      </c>
      <c r="L12" s="105">
        <v>31996</v>
      </c>
      <c r="M12" s="105">
        <v>30972</v>
      </c>
      <c r="N12" s="105">
        <v>29230</v>
      </c>
      <c r="O12" s="105">
        <v>27242</v>
      </c>
      <c r="P12" s="105">
        <v>27586</v>
      </c>
      <c r="Q12" s="105">
        <v>28537</v>
      </c>
      <c r="R12" s="105">
        <v>28196</v>
      </c>
      <c r="S12" s="105">
        <v>28685.583333333332</v>
      </c>
    </row>
    <row r="13" spans="1:19" ht="21" customHeight="1">
      <c r="A13" s="97"/>
      <c r="B13" s="97"/>
      <c r="C13" s="150"/>
      <c r="D13" s="137"/>
      <c r="E13" s="137"/>
      <c r="F13" s="100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19" ht="21" customHeight="1">
      <c r="A14" s="152" t="s">
        <v>109</v>
      </c>
      <c r="B14" s="152"/>
      <c r="C14" s="150" t="s">
        <v>143</v>
      </c>
      <c r="D14" s="148">
        <v>338211</v>
      </c>
      <c r="E14" s="148">
        <v>365277</v>
      </c>
      <c r="F14" s="108">
        <v>338894</v>
      </c>
      <c r="G14" s="153">
        <v>21323</v>
      </c>
      <c r="H14" s="153">
        <v>28318</v>
      </c>
      <c r="I14" s="153">
        <v>26640</v>
      </c>
      <c r="J14" s="153">
        <v>37466</v>
      </c>
      <c r="K14" s="153">
        <v>25244</v>
      </c>
      <c r="L14" s="153">
        <v>28666</v>
      </c>
      <c r="M14" s="153">
        <v>40002</v>
      </c>
      <c r="N14" s="153">
        <v>38580</v>
      </c>
      <c r="O14" s="153">
        <v>24906</v>
      </c>
      <c r="P14" s="153">
        <v>24155</v>
      </c>
      <c r="Q14" s="153">
        <v>20896</v>
      </c>
      <c r="R14" s="153">
        <v>22698</v>
      </c>
      <c r="S14" s="153">
        <v>28241.166666666668</v>
      </c>
    </row>
    <row r="15" spans="1:19" ht="21" customHeight="1">
      <c r="A15" s="97"/>
      <c r="B15" s="97"/>
      <c r="C15" s="150"/>
      <c r="D15" s="137"/>
      <c r="E15" s="137"/>
      <c r="F15" s="100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ht="21" customHeight="1">
      <c r="A16" s="102" t="s">
        <v>144</v>
      </c>
      <c r="B16" s="102"/>
      <c r="C16" s="150" t="s">
        <v>145</v>
      </c>
      <c r="D16" s="148">
        <v>863681</v>
      </c>
      <c r="E16" s="148">
        <v>823381</v>
      </c>
      <c r="F16" s="108">
        <v>1081843</v>
      </c>
      <c r="G16" s="153">
        <v>92098</v>
      </c>
      <c r="H16" s="153">
        <v>115200</v>
      </c>
      <c r="I16" s="153">
        <v>128282</v>
      </c>
      <c r="J16" s="153">
        <v>124885</v>
      </c>
      <c r="K16" s="153">
        <v>94661</v>
      </c>
      <c r="L16" s="153">
        <v>104945</v>
      </c>
      <c r="M16" s="153">
        <v>91533</v>
      </c>
      <c r="N16" s="153">
        <v>75434</v>
      </c>
      <c r="O16" s="153">
        <v>64419</v>
      </c>
      <c r="P16" s="153">
        <v>69515</v>
      </c>
      <c r="Q16" s="153">
        <v>63863</v>
      </c>
      <c r="R16" s="153">
        <v>57008</v>
      </c>
      <c r="S16" s="153">
        <v>90153.58333333333</v>
      </c>
    </row>
    <row r="17" spans="1:19" ht="21" customHeight="1">
      <c r="A17" s="97"/>
      <c r="B17" s="97"/>
      <c r="C17" s="150"/>
      <c r="D17" s="137"/>
      <c r="E17" s="137"/>
      <c r="F17" s="100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</row>
    <row r="18" spans="1:19" ht="21" customHeight="1">
      <c r="A18" s="102" t="s">
        <v>146</v>
      </c>
      <c r="B18" s="102"/>
      <c r="C18" s="150" t="s">
        <v>145</v>
      </c>
      <c r="D18" s="148">
        <v>322078</v>
      </c>
      <c r="E18" s="148">
        <v>292728</v>
      </c>
      <c r="F18" s="108">
        <v>157673</v>
      </c>
      <c r="G18" s="153">
        <v>14555</v>
      </c>
      <c r="H18" s="153">
        <v>12518</v>
      </c>
      <c r="I18" s="153">
        <v>13694</v>
      </c>
      <c r="J18" s="153">
        <v>14573</v>
      </c>
      <c r="K18" s="153">
        <v>17201</v>
      </c>
      <c r="L18" s="153">
        <v>15118</v>
      </c>
      <c r="M18" s="153">
        <v>18053</v>
      </c>
      <c r="N18" s="153">
        <v>12116</v>
      </c>
      <c r="O18" s="153">
        <v>9051</v>
      </c>
      <c r="P18" s="153">
        <v>9618</v>
      </c>
      <c r="Q18" s="153">
        <v>10429</v>
      </c>
      <c r="R18" s="153">
        <v>10747</v>
      </c>
      <c r="S18" s="153">
        <v>13139.416666666666</v>
      </c>
    </row>
    <row r="19" spans="1:19" ht="21" customHeight="1">
      <c r="A19" s="97"/>
      <c r="B19" s="97"/>
      <c r="C19" s="150"/>
      <c r="D19" s="137"/>
      <c r="E19" s="137"/>
      <c r="F19" s="100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</row>
    <row r="20" spans="1:19" ht="21" customHeight="1">
      <c r="A20" s="102" t="s">
        <v>147</v>
      </c>
      <c r="B20" s="102"/>
      <c r="C20" s="150" t="s">
        <v>145</v>
      </c>
      <c r="D20" s="148">
        <v>526700</v>
      </c>
      <c r="E20" s="148">
        <v>521300</v>
      </c>
      <c r="F20" s="108">
        <v>503600</v>
      </c>
      <c r="G20" s="153">
        <v>42100</v>
      </c>
      <c r="H20" s="153">
        <v>42500</v>
      </c>
      <c r="I20" s="153">
        <v>41500</v>
      </c>
      <c r="J20" s="153">
        <v>39800</v>
      </c>
      <c r="K20" s="153">
        <v>40100</v>
      </c>
      <c r="L20" s="153">
        <v>40700</v>
      </c>
      <c r="M20" s="153">
        <v>42200</v>
      </c>
      <c r="N20" s="153">
        <v>42200</v>
      </c>
      <c r="O20" s="153">
        <v>44200</v>
      </c>
      <c r="P20" s="153">
        <v>43100</v>
      </c>
      <c r="Q20" s="153">
        <v>42000</v>
      </c>
      <c r="R20" s="153">
        <v>43200</v>
      </c>
      <c r="S20" s="153">
        <v>41966.666666666664</v>
      </c>
    </row>
    <row r="21" spans="1:19" ht="21" customHeight="1">
      <c r="A21" s="97"/>
      <c r="B21" s="97"/>
      <c r="C21" s="150"/>
      <c r="D21" s="137"/>
      <c r="E21" s="137"/>
      <c r="F21" s="100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21" customHeight="1">
      <c r="A22" s="102" t="s">
        <v>110</v>
      </c>
      <c r="B22" s="102"/>
      <c r="C22" s="150" t="s">
        <v>111</v>
      </c>
      <c r="D22" s="148">
        <v>2575365</v>
      </c>
      <c r="E22" s="148">
        <v>2872576</v>
      </c>
      <c r="F22" s="108">
        <v>962918</v>
      </c>
      <c r="G22" s="153">
        <v>99708</v>
      </c>
      <c r="H22" s="153">
        <v>88608</v>
      </c>
      <c r="I22" s="153">
        <v>100558</v>
      </c>
      <c r="J22" s="153">
        <v>79570</v>
      </c>
      <c r="K22" s="153">
        <v>84624</v>
      </c>
      <c r="L22" s="153">
        <v>79112</v>
      </c>
      <c r="M22" s="153">
        <v>86590</v>
      </c>
      <c r="N22" s="153">
        <v>75660</v>
      </c>
      <c r="O22" s="153">
        <v>72028</v>
      </c>
      <c r="P22" s="153">
        <v>66142</v>
      </c>
      <c r="Q22" s="153">
        <v>76698</v>
      </c>
      <c r="R22" s="153">
        <v>53620</v>
      </c>
      <c r="S22" s="153">
        <v>80243.16666666667</v>
      </c>
    </row>
    <row r="23" spans="2:19" ht="21" customHeight="1">
      <c r="B23" s="120" t="s">
        <v>148</v>
      </c>
      <c r="C23" s="150"/>
      <c r="D23" s="148" t="s">
        <v>112</v>
      </c>
      <c r="E23" s="148" t="s">
        <v>112</v>
      </c>
      <c r="F23" s="106" t="s">
        <v>112</v>
      </c>
      <c r="G23" s="105" t="s">
        <v>112</v>
      </c>
      <c r="H23" s="105" t="s">
        <v>112</v>
      </c>
      <c r="I23" s="105" t="s">
        <v>112</v>
      </c>
      <c r="J23" s="105" t="s">
        <v>112</v>
      </c>
      <c r="K23" s="105" t="s">
        <v>112</v>
      </c>
      <c r="L23" s="105" t="s">
        <v>112</v>
      </c>
      <c r="M23" s="105" t="s">
        <v>112</v>
      </c>
      <c r="N23" s="105" t="s">
        <v>112</v>
      </c>
      <c r="O23" s="105" t="s">
        <v>112</v>
      </c>
      <c r="P23" s="105" t="s">
        <v>112</v>
      </c>
      <c r="Q23" s="105" t="s">
        <v>112</v>
      </c>
      <c r="R23" s="105" t="s">
        <v>112</v>
      </c>
      <c r="S23" s="105" t="s">
        <v>112</v>
      </c>
    </row>
    <row r="24" spans="2:19" ht="21" customHeight="1">
      <c r="B24" s="120" t="s">
        <v>149</v>
      </c>
      <c r="C24" s="150"/>
      <c r="D24" s="148" t="s">
        <v>112</v>
      </c>
      <c r="E24" s="148" t="s">
        <v>112</v>
      </c>
      <c r="F24" s="106" t="s">
        <v>112</v>
      </c>
      <c r="G24" s="105" t="s">
        <v>112</v>
      </c>
      <c r="H24" s="105" t="s">
        <v>112</v>
      </c>
      <c r="I24" s="105" t="s">
        <v>112</v>
      </c>
      <c r="J24" s="105" t="s">
        <v>112</v>
      </c>
      <c r="K24" s="105" t="s">
        <v>112</v>
      </c>
      <c r="L24" s="105" t="s">
        <v>112</v>
      </c>
      <c r="M24" s="105" t="s">
        <v>112</v>
      </c>
      <c r="N24" s="105" t="s">
        <v>112</v>
      </c>
      <c r="O24" s="105" t="s">
        <v>112</v>
      </c>
      <c r="P24" s="105" t="s">
        <v>112</v>
      </c>
      <c r="Q24" s="105" t="s">
        <v>112</v>
      </c>
      <c r="R24" s="105" t="s">
        <v>112</v>
      </c>
      <c r="S24" s="105" t="s">
        <v>112</v>
      </c>
    </row>
    <row r="25" spans="1:19" ht="21" customHeight="1">
      <c r="A25" s="97"/>
      <c r="B25" s="120"/>
      <c r="C25" s="150"/>
      <c r="D25" s="148"/>
      <c r="E25" s="148"/>
      <c r="F25" s="100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19" ht="21" customHeight="1">
      <c r="A26" s="102" t="s">
        <v>150</v>
      </c>
      <c r="B26" s="102"/>
      <c r="C26" s="150" t="s">
        <v>145</v>
      </c>
      <c r="D26" s="148">
        <v>6164736</v>
      </c>
      <c r="E26" s="148">
        <v>5407649</v>
      </c>
      <c r="F26" s="108">
        <v>5038929</v>
      </c>
      <c r="G26" s="153">
        <v>399848</v>
      </c>
      <c r="H26" s="153">
        <v>413774</v>
      </c>
      <c r="I26" s="153">
        <v>457087</v>
      </c>
      <c r="J26" s="153">
        <v>457664</v>
      </c>
      <c r="K26" s="153">
        <v>424254</v>
      </c>
      <c r="L26" s="153">
        <v>419747</v>
      </c>
      <c r="M26" s="153">
        <v>429353</v>
      </c>
      <c r="N26" s="153">
        <v>389621</v>
      </c>
      <c r="O26" s="153">
        <v>412697</v>
      </c>
      <c r="P26" s="153">
        <v>435501</v>
      </c>
      <c r="Q26" s="153">
        <v>383791</v>
      </c>
      <c r="R26" s="153">
        <v>415592</v>
      </c>
      <c r="S26" s="153">
        <v>419911</v>
      </c>
    </row>
    <row r="27" spans="1:19" ht="21" customHeight="1">
      <c r="A27" s="97"/>
      <c r="B27" s="97"/>
      <c r="C27" s="150"/>
      <c r="D27" s="137"/>
      <c r="E27" s="137"/>
      <c r="F27" s="100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21" customHeight="1">
      <c r="A28" s="102" t="s">
        <v>151</v>
      </c>
      <c r="B28" s="102"/>
      <c r="C28" s="150" t="s">
        <v>152</v>
      </c>
      <c r="D28" s="148">
        <v>4759</v>
      </c>
      <c r="E28" s="148">
        <v>4778</v>
      </c>
      <c r="F28" s="108">
        <f aca="true" t="shared" si="0" ref="F28:S28">SUM(F29:F30)</f>
        <v>5170</v>
      </c>
      <c r="G28" s="108">
        <f t="shared" si="0"/>
        <v>402</v>
      </c>
      <c r="H28" s="108">
        <f t="shared" si="0"/>
        <v>395</v>
      </c>
      <c r="I28" s="108">
        <f t="shared" si="0"/>
        <v>550</v>
      </c>
      <c r="J28" s="108">
        <f t="shared" si="0"/>
        <v>367</v>
      </c>
      <c r="K28" s="108">
        <f t="shared" si="0"/>
        <v>433</v>
      </c>
      <c r="L28" s="108">
        <f t="shared" si="0"/>
        <v>432</v>
      </c>
      <c r="M28" s="108">
        <f t="shared" si="0"/>
        <v>449</v>
      </c>
      <c r="N28" s="108">
        <f t="shared" si="0"/>
        <v>423</v>
      </c>
      <c r="O28" s="108">
        <f t="shared" si="0"/>
        <v>490</v>
      </c>
      <c r="P28" s="108">
        <f t="shared" si="0"/>
        <v>384</v>
      </c>
      <c r="Q28" s="108">
        <f t="shared" si="0"/>
        <v>423</v>
      </c>
      <c r="R28" s="108">
        <f t="shared" si="0"/>
        <v>422</v>
      </c>
      <c r="S28" s="108">
        <f t="shared" si="0"/>
        <v>430.83333333333337</v>
      </c>
    </row>
    <row r="29" spans="2:19" ht="21" customHeight="1">
      <c r="B29" s="120" t="s">
        <v>113</v>
      </c>
      <c r="C29" s="150"/>
      <c r="D29" s="148">
        <v>2375</v>
      </c>
      <c r="E29" s="148">
        <v>2192</v>
      </c>
      <c r="F29" s="108">
        <v>2413</v>
      </c>
      <c r="G29" s="153">
        <v>198</v>
      </c>
      <c r="H29" s="153">
        <v>183</v>
      </c>
      <c r="I29" s="153">
        <v>250</v>
      </c>
      <c r="J29" s="153">
        <v>168</v>
      </c>
      <c r="K29" s="153">
        <v>174</v>
      </c>
      <c r="L29" s="153">
        <v>198</v>
      </c>
      <c r="M29" s="153">
        <v>196</v>
      </c>
      <c r="N29" s="153">
        <v>201</v>
      </c>
      <c r="O29" s="153">
        <v>240</v>
      </c>
      <c r="P29" s="153">
        <v>193</v>
      </c>
      <c r="Q29" s="153">
        <v>194</v>
      </c>
      <c r="R29" s="153">
        <v>218</v>
      </c>
      <c r="S29" s="153">
        <v>201.08333333333334</v>
      </c>
    </row>
    <row r="30" spans="2:19" ht="21" customHeight="1">
      <c r="B30" s="120" t="s">
        <v>114</v>
      </c>
      <c r="C30" s="150"/>
      <c r="D30" s="148">
        <v>2384</v>
      </c>
      <c r="E30" s="148">
        <v>2586</v>
      </c>
      <c r="F30" s="108">
        <v>2757</v>
      </c>
      <c r="G30" s="153">
        <v>204</v>
      </c>
      <c r="H30" s="153">
        <v>212</v>
      </c>
      <c r="I30" s="153">
        <v>300</v>
      </c>
      <c r="J30" s="153">
        <v>199</v>
      </c>
      <c r="K30" s="153">
        <v>259</v>
      </c>
      <c r="L30" s="153">
        <v>234</v>
      </c>
      <c r="M30" s="153">
        <v>253</v>
      </c>
      <c r="N30" s="153">
        <v>222</v>
      </c>
      <c r="O30" s="153">
        <v>250</v>
      </c>
      <c r="P30" s="153">
        <v>191</v>
      </c>
      <c r="Q30" s="153">
        <v>229</v>
      </c>
      <c r="R30" s="153">
        <v>204</v>
      </c>
      <c r="S30" s="153">
        <v>229.75</v>
      </c>
    </row>
    <row r="31" spans="1:19" ht="21" customHeight="1">
      <c r="A31" s="97"/>
      <c r="B31" s="97"/>
      <c r="C31" s="150"/>
      <c r="D31" s="137"/>
      <c r="E31" s="137"/>
      <c r="F31" s="108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</row>
    <row r="32" spans="1:19" ht="21" customHeight="1">
      <c r="A32" s="102" t="s">
        <v>153</v>
      </c>
      <c r="B32" s="102"/>
      <c r="C32" s="150" t="s">
        <v>152</v>
      </c>
      <c r="D32" s="148">
        <v>8183</v>
      </c>
      <c r="E32" s="148">
        <v>10879</v>
      </c>
      <c r="F32" s="108">
        <v>12218</v>
      </c>
      <c r="G32" s="153">
        <v>928</v>
      </c>
      <c r="H32" s="153">
        <v>974</v>
      </c>
      <c r="I32" s="153">
        <v>1056</v>
      </c>
      <c r="J32" s="153">
        <v>1045</v>
      </c>
      <c r="K32" s="153">
        <v>924</v>
      </c>
      <c r="L32" s="153">
        <v>980</v>
      </c>
      <c r="M32" s="153">
        <v>1041</v>
      </c>
      <c r="N32" s="153">
        <v>1039</v>
      </c>
      <c r="O32" s="153">
        <v>938</v>
      </c>
      <c r="P32" s="153">
        <v>1136</v>
      </c>
      <c r="Q32" s="153">
        <v>1145</v>
      </c>
      <c r="R32" s="153">
        <v>1012</v>
      </c>
      <c r="S32" s="153">
        <v>1018.1666666666666</v>
      </c>
    </row>
    <row r="33" spans="2:19" ht="21" customHeight="1">
      <c r="B33" s="120" t="s">
        <v>154</v>
      </c>
      <c r="C33" s="150"/>
      <c r="D33" s="148">
        <v>6672</v>
      </c>
      <c r="E33" s="148">
        <v>8779</v>
      </c>
      <c r="F33" s="108">
        <v>9472</v>
      </c>
      <c r="G33" s="153">
        <v>719</v>
      </c>
      <c r="H33" s="153">
        <v>759</v>
      </c>
      <c r="I33" s="153">
        <v>838</v>
      </c>
      <c r="J33" s="153">
        <v>830</v>
      </c>
      <c r="K33" s="153">
        <v>699</v>
      </c>
      <c r="L33" s="153">
        <v>753</v>
      </c>
      <c r="M33" s="153">
        <v>800</v>
      </c>
      <c r="N33" s="153">
        <v>814</v>
      </c>
      <c r="O33" s="153">
        <v>707</v>
      </c>
      <c r="P33" s="153">
        <v>909</v>
      </c>
      <c r="Q33" s="153">
        <v>890</v>
      </c>
      <c r="R33" s="153">
        <v>754</v>
      </c>
      <c r="S33" s="153">
        <v>789.3333333333334</v>
      </c>
    </row>
    <row r="34" spans="2:19" ht="21" customHeight="1">
      <c r="B34" s="154" t="s">
        <v>115</v>
      </c>
      <c r="C34" s="150"/>
      <c r="D34" s="148">
        <v>1511</v>
      </c>
      <c r="E34" s="148">
        <v>2100</v>
      </c>
      <c r="F34" s="108">
        <v>2746</v>
      </c>
      <c r="G34" s="153">
        <v>209</v>
      </c>
      <c r="H34" s="153">
        <v>215</v>
      </c>
      <c r="I34" s="153">
        <v>218</v>
      </c>
      <c r="J34" s="153">
        <v>215</v>
      </c>
      <c r="K34" s="153">
        <v>225</v>
      </c>
      <c r="L34" s="153">
        <v>227</v>
      </c>
      <c r="M34" s="153">
        <v>241</v>
      </c>
      <c r="N34" s="153">
        <v>225</v>
      </c>
      <c r="O34" s="153">
        <v>231</v>
      </c>
      <c r="P34" s="153">
        <v>227</v>
      </c>
      <c r="Q34" s="153">
        <v>255</v>
      </c>
      <c r="R34" s="153">
        <v>258</v>
      </c>
      <c r="S34" s="153">
        <v>228.83333333333334</v>
      </c>
    </row>
    <row r="35" spans="1:19" ht="21" customHeight="1">
      <c r="A35" s="97"/>
      <c r="B35" s="97"/>
      <c r="C35" s="150"/>
      <c r="D35" s="137"/>
      <c r="E35" s="137"/>
      <c r="F35" s="108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</row>
    <row r="36" spans="1:19" ht="21" customHeight="1">
      <c r="A36" s="102" t="s">
        <v>155</v>
      </c>
      <c r="B36" s="102"/>
      <c r="C36" s="150" t="s">
        <v>156</v>
      </c>
      <c r="D36" s="148">
        <v>20964603</v>
      </c>
      <c r="E36" s="148">
        <v>19754464</v>
      </c>
      <c r="F36" s="108">
        <v>19291274</v>
      </c>
      <c r="G36" s="153">
        <v>1515435</v>
      </c>
      <c r="H36" s="153">
        <v>1611836</v>
      </c>
      <c r="I36" s="153">
        <v>1684100</v>
      </c>
      <c r="J36" s="153">
        <v>1529411</v>
      </c>
      <c r="K36" s="153">
        <v>1524842</v>
      </c>
      <c r="L36" s="153">
        <v>1598974</v>
      </c>
      <c r="M36" s="153">
        <v>1638879</v>
      </c>
      <c r="N36" s="153">
        <v>1503084</v>
      </c>
      <c r="O36" s="153">
        <v>1641418</v>
      </c>
      <c r="P36" s="153">
        <v>1702278</v>
      </c>
      <c r="Q36" s="153">
        <v>1682066</v>
      </c>
      <c r="R36" s="153">
        <v>1658951</v>
      </c>
      <c r="S36" s="153">
        <v>1607606.1666666667</v>
      </c>
    </row>
    <row r="37" spans="1:19" ht="21" customHeight="1">
      <c r="A37" s="97"/>
      <c r="B37" s="97"/>
      <c r="C37" s="150"/>
      <c r="D37" s="137"/>
      <c r="E37" s="137"/>
      <c r="F37" s="108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</row>
    <row r="38" spans="1:19" ht="21" customHeight="1">
      <c r="A38" s="102" t="s">
        <v>157</v>
      </c>
      <c r="B38" s="102"/>
      <c r="C38" s="150" t="s">
        <v>158</v>
      </c>
      <c r="D38" s="148">
        <v>28567</v>
      </c>
      <c r="E38" s="148">
        <v>32276</v>
      </c>
      <c r="F38" s="108">
        <v>42659</v>
      </c>
      <c r="G38" s="153">
        <v>3284</v>
      </c>
      <c r="H38" s="153">
        <v>3656</v>
      </c>
      <c r="I38" s="153">
        <v>3571</v>
      </c>
      <c r="J38" s="153">
        <v>3646</v>
      </c>
      <c r="K38" s="153">
        <v>3329</v>
      </c>
      <c r="L38" s="153">
        <v>3788</v>
      </c>
      <c r="M38" s="153">
        <v>3684</v>
      </c>
      <c r="N38" s="153">
        <v>3353</v>
      </c>
      <c r="O38" s="153">
        <v>3410</v>
      </c>
      <c r="P38" s="153">
        <v>3600</v>
      </c>
      <c r="Q38" s="153">
        <v>3736</v>
      </c>
      <c r="R38" s="153">
        <v>3602</v>
      </c>
      <c r="S38" s="153">
        <v>3554.9166666666665</v>
      </c>
    </row>
    <row r="39" spans="1:19" ht="21" customHeight="1">
      <c r="A39" s="97"/>
      <c r="B39" s="97"/>
      <c r="C39" s="150"/>
      <c r="D39" s="137"/>
      <c r="E39" s="137"/>
      <c r="F39" s="100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  <row r="40" spans="1:19" ht="21" customHeight="1">
      <c r="A40" s="155" t="s">
        <v>116</v>
      </c>
      <c r="B40" s="156"/>
      <c r="C40" s="150" t="s">
        <v>158</v>
      </c>
      <c r="D40" s="148">
        <v>45455</v>
      </c>
      <c r="E40" s="148">
        <v>47516</v>
      </c>
      <c r="F40" s="108">
        <v>45340</v>
      </c>
      <c r="G40" s="153">
        <v>3469</v>
      </c>
      <c r="H40" s="153">
        <v>3535</v>
      </c>
      <c r="I40" s="153">
        <v>3789</v>
      </c>
      <c r="J40" s="153">
        <v>3901</v>
      </c>
      <c r="K40" s="153">
        <v>3524</v>
      </c>
      <c r="L40" s="153">
        <v>4209</v>
      </c>
      <c r="M40" s="153">
        <v>4087</v>
      </c>
      <c r="N40" s="153">
        <v>3533</v>
      </c>
      <c r="O40" s="153">
        <v>4050</v>
      </c>
      <c r="P40" s="153">
        <v>3909</v>
      </c>
      <c r="Q40" s="153">
        <v>3722</v>
      </c>
      <c r="R40" s="153">
        <v>3612</v>
      </c>
      <c r="S40" s="153">
        <v>3778</v>
      </c>
    </row>
    <row r="41" spans="1:19" ht="21" customHeight="1">
      <c r="A41" s="97"/>
      <c r="B41" s="97"/>
      <c r="C41" s="150"/>
      <c r="D41" s="137"/>
      <c r="E41" s="137"/>
      <c r="F41" s="100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ht="21" customHeight="1">
      <c r="A42" s="127" t="s">
        <v>117</v>
      </c>
      <c r="B42" s="127"/>
      <c r="C42" s="157" t="s">
        <v>158</v>
      </c>
      <c r="D42" s="148">
        <v>100575</v>
      </c>
      <c r="E42" s="148">
        <v>100006</v>
      </c>
      <c r="F42" s="158">
        <v>91113</v>
      </c>
      <c r="G42" s="159">
        <v>8160</v>
      </c>
      <c r="H42" s="159">
        <v>9126</v>
      </c>
      <c r="I42" s="159">
        <v>9678</v>
      </c>
      <c r="J42" s="159">
        <v>7729</v>
      </c>
      <c r="K42" s="159">
        <v>10329</v>
      </c>
      <c r="L42" s="159">
        <v>7635</v>
      </c>
      <c r="M42" s="159">
        <v>6134</v>
      </c>
      <c r="N42" s="159">
        <v>5893</v>
      </c>
      <c r="O42" s="159">
        <v>5870</v>
      </c>
      <c r="P42" s="159">
        <v>7086</v>
      </c>
      <c r="Q42" s="159">
        <v>6978</v>
      </c>
      <c r="R42" s="159">
        <v>6495</v>
      </c>
      <c r="S42" s="160">
        <v>7593.5</v>
      </c>
    </row>
    <row r="43" spans="1:19" ht="15" customHeight="1">
      <c r="A43" s="97" t="s">
        <v>20</v>
      </c>
      <c r="B43" s="97"/>
      <c r="C43" s="97"/>
      <c r="D43" s="161"/>
      <c r="E43" s="161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5" spans="4:19" ht="21" customHeight="1"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07"/>
    </row>
    <row r="46" spans="4:19" ht="21" customHeight="1">
      <c r="D46" s="162"/>
      <c r="E46" s="107"/>
      <c r="F46" s="107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07"/>
    </row>
    <row r="47" spans="4:19" ht="21" customHeight="1">
      <c r="D47" s="162"/>
      <c r="E47" s="107"/>
      <c r="F47" s="107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07"/>
    </row>
    <row r="48" spans="4:19" ht="21" customHeight="1">
      <c r="D48" s="162"/>
      <c r="E48" s="107"/>
      <c r="F48" s="107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07"/>
    </row>
  </sheetData>
  <mergeCells count="33">
    <mergeCell ref="A38:B38"/>
    <mergeCell ref="A40:B40"/>
    <mergeCell ref="A42:B42"/>
    <mergeCell ref="A26:B26"/>
    <mergeCell ref="A28:B28"/>
    <mergeCell ref="A32:B32"/>
    <mergeCell ref="A36:B36"/>
    <mergeCell ref="A8:B8"/>
    <mergeCell ref="A12:B12"/>
    <mergeCell ref="A14:B14"/>
    <mergeCell ref="J6:J7"/>
    <mergeCell ref="I6:I7"/>
    <mergeCell ref="A18:B18"/>
    <mergeCell ref="A20:B20"/>
    <mergeCell ref="A22:B22"/>
    <mergeCell ref="A16:B16"/>
    <mergeCell ref="A2:S2"/>
    <mergeCell ref="A3:S3"/>
    <mergeCell ref="C5:C7"/>
    <mergeCell ref="D5:D7"/>
    <mergeCell ref="E5:E7"/>
    <mergeCell ref="F5:F7"/>
    <mergeCell ref="L6:L7"/>
    <mergeCell ref="K6:K7"/>
    <mergeCell ref="H6:H7"/>
    <mergeCell ref="G6:G7"/>
    <mergeCell ref="O6:O7"/>
    <mergeCell ref="N6:N7"/>
    <mergeCell ref="M6:M7"/>
    <mergeCell ref="S6:S7"/>
    <mergeCell ref="R6:R7"/>
    <mergeCell ref="Q6:Q7"/>
    <mergeCell ref="P6:P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="75" zoomScaleNormal="75" zoomScaleSheetLayoutView="75" workbookViewId="0" topLeftCell="A1">
      <selection activeCell="A1" sqref="A1"/>
    </sheetView>
  </sheetViews>
  <sheetFormatPr defaultColWidth="10.59765625" defaultRowHeight="15"/>
  <cols>
    <col min="1" max="1" width="22.59765625" style="170" customWidth="1"/>
    <col min="2" max="3" width="11.59765625" style="170" customWidth="1"/>
    <col min="4" max="4" width="10.59765625" style="170" customWidth="1"/>
    <col min="5" max="5" width="10.59765625" style="173" customWidth="1"/>
    <col min="6" max="7" width="11.59765625" style="170" customWidth="1"/>
    <col min="8" max="8" width="10.59765625" style="170" customWidth="1"/>
    <col min="9" max="9" width="10.59765625" style="173" customWidth="1"/>
    <col min="10" max="10" width="15.5" style="170" customWidth="1"/>
    <col min="11" max="11" width="14.19921875" style="170" customWidth="1"/>
    <col min="12" max="12" width="10.59765625" style="170" customWidth="1"/>
    <col min="13" max="13" width="11.5" style="173" customWidth="1"/>
    <col min="14" max="14" width="14.69921875" style="170" customWidth="1"/>
    <col min="15" max="15" width="14.5" style="170" customWidth="1"/>
    <col min="16" max="16" width="10.59765625" style="170" customWidth="1"/>
    <col min="17" max="17" width="10.59765625" style="173" customWidth="1"/>
    <col min="18" max="19" width="14.59765625" style="170" customWidth="1"/>
    <col min="20" max="20" width="10.59765625" style="170" customWidth="1"/>
    <col min="21" max="21" width="10.69921875" style="173" customWidth="1"/>
    <col min="22" max="22" width="20.5" style="169" customWidth="1"/>
    <col min="23" max="16384" width="10.59765625" style="170" customWidth="1"/>
  </cols>
  <sheetData>
    <row r="1" spans="1:22" s="164" customFormat="1" ht="19.5" customHeight="1">
      <c r="A1" s="163" t="s">
        <v>159</v>
      </c>
      <c r="E1" s="165"/>
      <c r="I1" s="165"/>
      <c r="M1" s="165"/>
      <c r="Q1" s="165"/>
      <c r="U1" s="166" t="s">
        <v>160</v>
      </c>
      <c r="V1" s="167"/>
    </row>
    <row r="2" spans="1:21" ht="19.5" customHeight="1">
      <c r="A2" s="168" t="s">
        <v>161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ht="19.5" customHeight="1">
      <c r="A3" s="171" t="s">
        <v>162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ht="18" customHeight="1" thickBot="1">
      <c r="A4" s="172" t="s">
        <v>163</v>
      </c>
      <c r="U4" s="174"/>
    </row>
    <row r="5" spans="1:21" ht="21.75" customHeight="1" thickBot="1">
      <c r="A5" s="175" t="s">
        <v>212</v>
      </c>
      <c r="B5" s="176" t="s">
        <v>164</v>
      </c>
      <c r="C5" s="177"/>
      <c r="D5" s="177"/>
      <c r="E5" s="178"/>
      <c r="F5" s="176" t="s">
        <v>165</v>
      </c>
      <c r="G5" s="177"/>
      <c r="H5" s="177"/>
      <c r="I5" s="178"/>
      <c r="J5" s="176" t="s">
        <v>166</v>
      </c>
      <c r="K5" s="177"/>
      <c r="L5" s="177"/>
      <c r="M5" s="178"/>
      <c r="N5" s="176" t="s">
        <v>213</v>
      </c>
      <c r="O5" s="177"/>
      <c r="P5" s="177"/>
      <c r="Q5" s="178"/>
      <c r="R5" s="176" t="s">
        <v>168</v>
      </c>
      <c r="S5" s="179"/>
      <c r="T5" s="179"/>
      <c r="U5" s="179"/>
    </row>
    <row r="6" spans="1:21" ht="21.75" customHeight="1">
      <c r="A6" s="180"/>
      <c r="B6" s="181" t="s">
        <v>169</v>
      </c>
      <c r="C6" s="182" t="s">
        <v>54</v>
      </c>
      <c r="D6" s="183" t="s">
        <v>170</v>
      </c>
      <c r="E6" s="184" t="s">
        <v>171</v>
      </c>
      <c r="F6" s="181" t="s">
        <v>169</v>
      </c>
      <c r="G6" s="185" t="s">
        <v>172</v>
      </c>
      <c r="H6" s="183" t="s">
        <v>170</v>
      </c>
      <c r="I6" s="184" t="s">
        <v>171</v>
      </c>
      <c r="J6" s="181" t="s">
        <v>169</v>
      </c>
      <c r="K6" s="185" t="s">
        <v>54</v>
      </c>
      <c r="L6" s="183" t="s">
        <v>170</v>
      </c>
      <c r="M6" s="184" t="s">
        <v>171</v>
      </c>
      <c r="N6" s="181" t="s">
        <v>169</v>
      </c>
      <c r="O6" s="185" t="s">
        <v>54</v>
      </c>
      <c r="P6" s="183" t="s">
        <v>170</v>
      </c>
      <c r="Q6" s="184" t="s">
        <v>171</v>
      </c>
      <c r="R6" s="181" t="s">
        <v>169</v>
      </c>
      <c r="S6" s="185" t="s">
        <v>54</v>
      </c>
      <c r="T6" s="183" t="s">
        <v>170</v>
      </c>
      <c r="U6" s="184" t="s">
        <v>171</v>
      </c>
    </row>
    <row r="7" spans="1:21" ht="21.75" customHeight="1">
      <c r="A7" s="186"/>
      <c r="B7" s="187"/>
      <c r="C7" s="188"/>
      <c r="D7" s="189" t="s">
        <v>173</v>
      </c>
      <c r="E7" s="190" t="s">
        <v>173</v>
      </c>
      <c r="F7" s="189" t="s">
        <v>174</v>
      </c>
      <c r="G7" s="191" t="s">
        <v>174</v>
      </c>
      <c r="H7" s="189" t="s">
        <v>173</v>
      </c>
      <c r="I7" s="190" t="s">
        <v>173</v>
      </c>
      <c r="J7" s="189" t="s">
        <v>175</v>
      </c>
      <c r="K7" s="191" t="s">
        <v>175</v>
      </c>
      <c r="L7" s="189" t="s">
        <v>173</v>
      </c>
      <c r="M7" s="190" t="s">
        <v>173</v>
      </c>
      <c r="N7" s="189" t="s">
        <v>175</v>
      </c>
      <c r="O7" s="191" t="s">
        <v>175</v>
      </c>
      <c r="P7" s="189" t="s">
        <v>173</v>
      </c>
      <c r="Q7" s="190" t="s">
        <v>173</v>
      </c>
      <c r="R7" s="189" t="s">
        <v>175</v>
      </c>
      <c r="S7" s="191" t="s">
        <v>175</v>
      </c>
      <c r="T7" s="189" t="s">
        <v>173</v>
      </c>
      <c r="U7" s="190" t="s">
        <v>173</v>
      </c>
    </row>
    <row r="8" spans="1:22" s="197" customFormat="1" ht="21.75" customHeight="1">
      <c r="A8" s="192" t="s">
        <v>214</v>
      </c>
      <c r="B8" s="193">
        <f>SUM(B10:B33)</f>
        <v>3757</v>
      </c>
      <c r="C8" s="194">
        <v>3668</v>
      </c>
      <c r="D8" s="195">
        <f>C8/C8*100</f>
        <v>100</v>
      </c>
      <c r="E8" s="196">
        <v>-2.368911365451158</v>
      </c>
      <c r="F8" s="193">
        <f>SUM(F10:F33)</f>
        <v>99917</v>
      </c>
      <c r="G8" s="194">
        <v>102337</v>
      </c>
      <c r="H8" s="195">
        <f>G8/G8*100</f>
        <v>100</v>
      </c>
      <c r="I8" s="196">
        <v>2.422010268522874</v>
      </c>
      <c r="J8" s="197">
        <v>265529484</v>
      </c>
      <c r="K8" s="194">
        <v>287427476</v>
      </c>
      <c r="L8" s="195">
        <f>K8/K8*100</f>
        <v>100</v>
      </c>
      <c r="M8" s="196">
        <v>8.246915434822297</v>
      </c>
      <c r="N8" s="197">
        <v>267442656</v>
      </c>
      <c r="O8" s="194">
        <v>282578391</v>
      </c>
      <c r="P8" s="195">
        <f>O8/O8*100</f>
        <v>100</v>
      </c>
      <c r="Q8" s="196">
        <v>5.659431904535079</v>
      </c>
      <c r="R8" s="197">
        <v>97123711</v>
      </c>
      <c r="S8" s="194">
        <v>100526933</v>
      </c>
      <c r="T8" s="195">
        <f>S8/S8*100</f>
        <v>100</v>
      </c>
      <c r="U8" s="196">
        <v>3.5040073787954826</v>
      </c>
      <c r="V8" s="198"/>
    </row>
    <row r="9" spans="1:21" ht="21.75" customHeight="1">
      <c r="A9" s="186"/>
      <c r="B9" s="193"/>
      <c r="C9" s="188"/>
      <c r="D9" s="199"/>
      <c r="E9" s="196"/>
      <c r="G9" s="188"/>
      <c r="H9" s="199"/>
      <c r="I9" s="196"/>
      <c r="J9" s="197"/>
      <c r="K9" s="188"/>
      <c r="L9" s="199"/>
      <c r="M9" s="196"/>
      <c r="O9" s="188"/>
      <c r="P9" s="199"/>
      <c r="Q9" s="196"/>
      <c r="R9" s="197"/>
      <c r="S9" s="188"/>
      <c r="T9" s="199"/>
      <c r="U9" s="200"/>
    </row>
    <row r="10" spans="1:21" ht="21.75" customHeight="1">
      <c r="A10" s="201" t="s">
        <v>177</v>
      </c>
      <c r="B10" s="172">
        <v>482</v>
      </c>
      <c r="C10" s="188">
        <v>476</v>
      </c>
      <c r="D10" s="202">
        <f>C10/C8*100</f>
        <v>12.977099236641221</v>
      </c>
      <c r="E10" s="203">
        <v>-1.2448132780082988</v>
      </c>
      <c r="F10" s="170">
        <v>11968</v>
      </c>
      <c r="G10" s="188">
        <v>11788</v>
      </c>
      <c r="H10" s="202">
        <f>G10/G8*100</f>
        <v>11.518805515111836</v>
      </c>
      <c r="I10" s="203">
        <v>-1.5040106951871657</v>
      </c>
      <c r="J10" s="170">
        <v>14903709</v>
      </c>
      <c r="K10" s="188">
        <v>14797907</v>
      </c>
      <c r="L10" s="202">
        <f>K10/K8*100</f>
        <v>5.148396808104734</v>
      </c>
      <c r="M10" s="203">
        <v>-0.7099038232697646</v>
      </c>
      <c r="N10" s="170">
        <v>14924054</v>
      </c>
      <c r="O10" s="188">
        <v>14611212</v>
      </c>
      <c r="P10" s="202">
        <f>O10/O8*100</f>
        <v>5.170675630324471</v>
      </c>
      <c r="Q10" s="203">
        <v>-2.0962266687054334</v>
      </c>
      <c r="R10" s="170">
        <v>6233255</v>
      </c>
      <c r="S10" s="188">
        <v>6253233</v>
      </c>
      <c r="T10" s="202">
        <f>S10/S8*100</f>
        <v>6.220455367916179</v>
      </c>
      <c r="U10" s="203">
        <v>0.32050670155480565</v>
      </c>
    </row>
    <row r="11" spans="1:21" ht="21.75" customHeight="1">
      <c r="A11" s="201" t="s">
        <v>178</v>
      </c>
      <c r="B11" s="172">
        <v>41</v>
      </c>
      <c r="C11" s="188">
        <v>43</v>
      </c>
      <c r="D11" s="202">
        <f>C11/C8*100</f>
        <v>1.1723009814612868</v>
      </c>
      <c r="E11" s="203">
        <v>4.878048780487805</v>
      </c>
      <c r="F11" s="170">
        <v>784</v>
      </c>
      <c r="G11" s="188">
        <v>799</v>
      </c>
      <c r="H11" s="202">
        <f>G11/G8*100</f>
        <v>0.780753784066369</v>
      </c>
      <c r="I11" s="203">
        <v>1.913265306122449</v>
      </c>
      <c r="J11" s="170">
        <v>11440000</v>
      </c>
      <c r="K11" s="188">
        <v>13640945</v>
      </c>
      <c r="L11" s="202">
        <f>K11/K8*100</f>
        <v>4.745873703459025</v>
      </c>
      <c r="M11" s="203">
        <v>19.23902972027972</v>
      </c>
      <c r="N11" s="170">
        <v>11445284</v>
      </c>
      <c r="O11" s="188">
        <v>13571032</v>
      </c>
      <c r="P11" s="202">
        <f>O11/O8*100</f>
        <v>4.802572465634855</v>
      </c>
      <c r="Q11" s="203">
        <v>18.57313457665183</v>
      </c>
      <c r="R11" s="170">
        <v>2989152</v>
      </c>
      <c r="S11" s="188">
        <v>3250265</v>
      </c>
      <c r="T11" s="202">
        <f>S11/S8*100</f>
        <v>3.233228054416024</v>
      </c>
      <c r="U11" s="203">
        <v>8.735353705666355</v>
      </c>
    </row>
    <row r="12" spans="1:21" ht="21.75" customHeight="1">
      <c r="A12" s="201" t="s">
        <v>179</v>
      </c>
      <c r="B12" s="172">
        <v>674</v>
      </c>
      <c r="C12" s="188">
        <v>613</v>
      </c>
      <c r="D12" s="202">
        <f>C12/C8*100</f>
        <v>16.712104689203926</v>
      </c>
      <c r="E12" s="203">
        <v>-9.050445103857566</v>
      </c>
      <c r="F12" s="170">
        <v>10297</v>
      </c>
      <c r="G12" s="188">
        <v>10182</v>
      </c>
      <c r="H12" s="202">
        <f>G12/G8*100</f>
        <v>9.949480637501589</v>
      </c>
      <c r="I12" s="203">
        <v>-1.1168301447023405</v>
      </c>
      <c r="J12" s="170">
        <v>16081485</v>
      </c>
      <c r="K12" s="188">
        <v>16548694</v>
      </c>
      <c r="L12" s="202">
        <f>K12/K8*100</f>
        <v>5.757519855199925</v>
      </c>
      <c r="M12" s="203">
        <v>2.905260304007994</v>
      </c>
      <c r="N12" s="170">
        <v>16067718</v>
      </c>
      <c r="O12" s="188">
        <v>16038765</v>
      </c>
      <c r="P12" s="202">
        <f>O12/O8*100</f>
        <v>5.675863941061226</v>
      </c>
      <c r="Q12" s="203">
        <v>-0.18019360309908353</v>
      </c>
      <c r="R12" s="170">
        <v>7286429</v>
      </c>
      <c r="S12" s="188">
        <v>6633938</v>
      </c>
      <c r="T12" s="202">
        <f>S12/S8*100</f>
        <v>6.599164822824148</v>
      </c>
      <c r="U12" s="203">
        <v>-8.954880367323966</v>
      </c>
    </row>
    <row r="13" spans="1:21" ht="21.75" customHeight="1">
      <c r="A13" s="201" t="s">
        <v>180</v>
      </c>
      <c r="B13" s="172">
        <v>145</v>
      </c>
      <c r="C13" s="188">
        <v>140</v>
      </c>
      <c r="D13" s="202">
        <f>C13/C8*100</f>
        <v>3.816793893129771</v>
      </c>
      <c r="E13" s="203">
        <v>-3.4482758620689653</v>
      </c>
      <c r="F13" s="170">
        <v>3077</v>
      </c>
      <c r="G13" s="188">
        <v>3031</v>
      </c>
      <c r="H13" s="202">
        <f>G13/G8*100</f>
        <v>2.96178312829182</v>
      </c>
      <c r="I13" s="203">
        <v>-1.4949626259343516</v>
      </c>
      <c r="J13" s="170">
        <v>2630467</v>
      </c>
      <c r="K13" s="188">
        <v>2869825</v>
      </c>
      <c r="L13" s="202">
        <f>K13/K8*100</f>
        <v>0.9984518668632779</v>
      </c>
      <c r="M13" s="203">
        <v>9.099448881130233</v>
      </c>
      <c r="N13" s="170">
        <v>2653852</v>
      </c>
      <c r="O13" s="188">
        <v>2838043</v>
      </c>
      <c r="P13" s="202">
        <f>O13/O8*100</f>
        <v>1.0043382970497556</v>
      </c>
      <c r="Q13" s="203">
        <v>6.940515145531854</v>
      </c>
      <c r="R13" s="170">
        <v>1232765</v>
      </c>
      <c r="S13" s="188">
        <v>1254588</v>
      </c>
      <c r="T13" s="202">
        <f>S13/S8*100</f>
        <v>1.248011813908617</v>
      </c>
      <c r="U13" s="203">
        <v>1.7702481819324851</v>
      </c>
    </row>
    <row r="14" spans="1:21" ht="21.75" customHeight="1">
      <c r="A14" s="201" t="s">
        <v>181</v>
      </c>
      <c r="B14" s="172">
        <v>99</v>
      </c>
      <c r="C14" s="188">
        <v>98</v>
      </c>
      <c r="D14" s="202">
        <f>C14/C8*100</f>
        <v>2.6717557251908395</v>
      </c>
      <c r="E14" s="203">
        <v>-1.0101010101010102</v>
      </c>
      <c r="F14" s="170">
        <v>1240</v>
      </c>
      <c r="G14" s="188">
        <v>1223</v>
      </c>
      <c r="H14" s="202">
        <f>G14/G8*100</f>
        <v>1.1950711863744297</v>
      </c>
      <c r="I14" s="203">
        <v>-1.3709677419354838</v>
      </c>
      <c r="J14" s="170">
        <v>2141657</v>
      </c>
      <c r="K14" s="188">
        <v>2217075</v>
      </c>
      <c r="L14" s="202">
        <f>K14/K8*100</f>
        <v>0.7713511007555868</v>
      </c>
      <c r="M14" s="203">
        <v>3.521478929632523</v>
      </c>
      <c r="N14" s="170">
        <v>2104540</v>
      </c>
      <c r="O14" s="188">
        <v>2240829</v>
      </c>
      <c r="P14" s="202">
        <f>O14/O8*100</f>
        <v>0.7929937572615027</v>
      </c>
      <c r="Q14" s="203">
        <v>6.475951989508396</v>
      </c>
      <c r="R14" s="170">
        <v>820135</v>
      </c>
      <c r="S14" s="188">
        <v>633396</v>
      </c>
      <c r="T14" s="202">
        <f>S14/S8*100</f>
        <v>0.630075922041708</v>
      </c>
      <c r="U14" s="203">
        <v>-22.769300176190505</v>
      </c>
    </row>
    <row r="15" spans="1:21" ht="21.75" customHeight="1">
      <c r="A15" s="201" t="s">
        <v>182</v>
      </c>
      <c r="B15" s="172">
        <v>111</v>
      </c>
      <c r="C15" s="188">
        <v>107</v>
      </c>
      <c r="D15" s="202">
        <f>C15/C8*100</f>
        <v>2.917121046892039</v>
      </c>
      <c r="E15" s="203">
        <v>-3.6036036036036037</v>
      </c>
      <c r="F15" s="170">
        <v>2201</v>
      </c>
      <c r="G15" s="188">
        <v>2198</v>
      </c>
      <c r="H15" s="202">
        <f>G15/G8*100</f>
        <v>2.147805778946031</v>
      </c>
      <c r="I15" s="203">
        <v>-0.13630168105406634</v>
      </c>
      <c r="J15" s="170">
        <v>6719701</v>
      </c>
      <c r="K15" s="188">
        <v>6554270</v>
      </c>
      <c r="L15" s="202">
        <f>K15/K8*100</f>
        <v>2.2803213148627446</v>
      </c>
      <c r="M15" s="203">
        <v>-2.4618803723558536</v>
      </c>
      <c r="N15" s="170">
        <v>6671431</v>
      </c>
      <c r="O15" s="188">
        <v>6505314</v>
      </c>
      <c r="P15" s="202">
        <f>O15/O8*100</f>
        <v>2.302127199811255</v>
      </c>
      <c r="Q15" s="203">
        <v>-2.489975538981067</v>
      </c>
      <c r="R15" s="170">
        <v>3842008</v>
      </c>
      <c r="S15" s="188">
        <v>4107095</v>
      </c>
      <c r="T15" s="202">
        <f>S15/S8*100</f>
        <v>4.085566800292216</v>
      </c>
      <c r="U15" s="203">
        <v>6.899699323895213</v>
      </c>
    </row>
    <row r="16" spans="1:21" ht="21.75" customHeight="1">
      <c r="A16" s="201" t="s">
        <v>183</v>
      </c>
      <c r="B16" s="172">
        <v>77</v>
      </c>
      <c r="C16" s="188">
        <v>80</v>
      </c>
      <c r="D16" s="202">
        <f>C16/C8*100</f>
        <v>2.1810250817884405</v>
      </c>
      <c r="E16" s="203">
        <v>3.896103896103896</v>
      </c>
      <c r="F16" s="170">
        <v>1267</v>
      </c>
      <c r="G16" s="188">
        <v>1275</v>
      </c>
      <c r="H16" s="202">
        <f>G16/G8*100</f>
        <v>1.2458836979782484</v>
      </c>
      <c r="I16" s="203">
        <v>0.6314127861089187</v>
      </c>
      <c r="J16" s="170">
        <v>2185590</v>
      </c>
      <c r="K16" s="188">
        <v>2244979</v>
      </c>
      <c r="L16" s="202">
        <f>K16/K8*100</f>
        <v>0.7810592888482241</v>
      </c>
      <c r="M16" s="203">
        <v>2.7172983038904825</v>
      </c>
      <c r="N16" s="170">
        <v>2182879</v>
      </c>
      <c r="O16" s="188">
        <v>2205299</v>
      </c>
      <c r="P16" s="202">
        <f>O16/O8*100</f>
        <v>0.7804202551355033</v>
      </c>
      <c r="Q16" s="203">
        <v>1.0270839565546235</v>
      </c>
      <c r="R16" s="170">
        <v>881327</v>
      </c>
      <c r="S16" s="188">
        <v>872024</v>
      </c>
      <c r="T16" s="202">
        <f>S16/S8*100</f>
        <v>0.8674531033389828</v>
      </c>
      <c r="U16" s="203">
        <v>-1.0555673433356745</v>
      </c>
    </row>
    <row r="17" spans="1:21" ht="21.75" customHeight="1">
      <c r="A17" s="201" t="s">
        <v>215</v>
      </c>
      <c r="B17" s="172">
        <v>181</v>
      </c>
      <c r="C17" s="188">
        <v>175</v>
      </c>
      <c r="D17" s="202">
        <f>C17/C8*100</f>
        <v>4.770992366412214</v>
      </c>
      <c r="E17" s="203">
        <v>-3.314917127071823</v>
      </c>
      <c r="F17" s="170">
        <v>4394</v>
      </c>
      <c r="G17" s="188">
        <v>4366</v>
      </c>
      <c r="H17" s="202">
        <f>G17/G8*100</f>
        <v>4.266296647351398</v>
      </c>
      <c r="I17" s="203">
        <v>-0.6372325898953118</v>
      </c>
      <c r="J17" s="170">
        <v>7744825</v>
      </c>
      <c r="K17" s="188">
        <v>7963263</v>
      </c>
      <c r="L17" s="202">
        <f>K17/K8*100</f>
        <v>2.770529495238653</v>
      </c>
      <c r="M17" s="203">
        <v>2.8204381635479177</v>
      </c>
      <c r="N17" s="170">
        <v>7748799</v>
      </c>
      <c r="O17" s="188">
        <v>7747156</v>
      </c>
      <c r="P17" s="202">
        <f>O17/O8*100</f>
        <v>2.7415953401758877</v>
      </c>
      <c r="Q17" s="203">
        <v>-0.021203285825325963</v>
      </c>
      <c r="R17" s="170">
        <v>3811062</v>
      </c>
      <c r="S17" s="188">
        <v>3490539</v>
      </c>
      <c r="T17" s="202">
        <f>S17/S8*100</f>
        <v>3.4722426078591293</v>
      </c>
      <c r="U17" s="203">
        <v>-8.410332867846286</v>
      </c>
    </row>
    <row r="18" spans="1:21" ht="21.75" customHeight="1">
      <c r="A18" s="201" t="s">
        <v>185</v>
      </c>
      <c r="B18" s="172">
        <v>25</v>
      </c>
      <c r="C18" s="188">
        <v>26</v>
      </c>
      <c r="D18" s="202">
        <f>C18/C8*100</f>
        <v>0.7088331515812432</v>
      </c>
      <c r="E18" s="203">
        <v>4</v>
      </c>
      <c r="F18" s="170">
        <v>1565</v>
      </c>
      <c r="G18" s="188">
        <v>1606</v>
      </c>
      <c r="H18" s="202">
        <f>G18/G8*100</f>
        <v>1.5693248776102484</v>
      </c>
      <c r="I18" s="203">
        <v>2.619808306709265</v>
      </c>
      <c r="J18" s="170">
        <v>14315647</v>
      </c>
      <c r="K18" s="188">
        <v>14788744</v>
      </c>
      <c r="L18" s="202">
        <f>K18/K8*100</f>
        <v>5.1452088734898815</v>
      </c>
      <c r="M18" s="203">
        <v>3.304754580774449</v>
      </c>
      <c r="N18" s="170">
        <v>14102680</v>
      </c>
      <c r="O18" s="188">
        <v>14650045</v>
      </c>
      <c r="P18" s="202">
        <f>O18/O8*100</f>
        <v>5.184418011637698</v>
      </c>
      <c r="Q18" s="203">
        <v>3.8812835574514915</v>
      </c>
      <c r="R18" s="170">
        <v>8201181</v>
      </c>
      <c r="S18" s="188">
        <v>8509969</v>
      </c>
      <c r="T18" s="202">
        <f>S18/S8*100</f>
        <v>8.465362212930538</v>
      </c>
      <c r="U18" s="203">
        <v>3.765165041473905</v>
      </c>
    </row>
    <row r="19" spans="1:21" ht="21.75" customHeight="1">
      <c r="A19" s="201" t="s">
        <v>186</v>
      </c>
      <c r="B19" s="172">
        <v>9</v>
      </c>
      <c r="C19" s="188">
        <v>8</v>
      </c>
      <c r="D19" s="202">
        <f>C19/C8*100</f>
        <v>0.21810250817884408</v>
      </c>
      <c r="E19" s="203">
        <v>-11.11111111111111</v>
      </c>
      <c r="F19" s="189">
        <v>93</v>
      </c>
      <c r="G19" s="188">
        <v>87</v>
      </c>
      <c r="H19" s="202">
        <f>G19/G8*100</f>
        <v>0.08501324056792753</v>
      </c>
      <c r="I19" s="203">
        <v>-6.451612903225806</v>
      </c>
      <c r="J19" s="189" t="s">
        <v>112</v>
      </c>
      <c r="K19" s="204" t="s">
        <v>216</v>
      </c>
      <c r="L19" s="205" t="s">
        <v>216</v>
      </c>
      <c r="M19" s="206" t="s">
        <v>216</v>
      </c>
      <c r="N19" s="189" t="s">
        <v>112</v>
      </c>
      <c r="O19" s="207" t="s">
        <v>112</v>
      </c>
      <c r="P19" s="189" t="s">
        <v>112</v>
      </c>
      <c r="Q19" s="203" t="s">
        <v>112</v>
      </c>
      <c r="R19" s="189" t="s">
        <v>112</v>
      </c>
      <c r="S19" s="207" t="s">
        <v>112</v>
      </c>
      <c r="T19" s="189" t="s">
        <v>112</v>
      </c>
      <c r="U19" s="203" t="s">
        <v>112</v>
      </c>
    </row>
    <row r="20" spans="1:21" ht="21.75" customHeight="1">
      <c r="A20" s="201" t="s">
        <v>116</v>
      </c>
      <c r="B20" s="172">
        <v>132</v>
      </c>
      <c r="C20" s="188">
        <v>127</v>
      </c>
      <c r="D20" s="202">
        <f>C20/C8*100</f>
        <v>3.462377317339149</v>
      </c>
      <c r="E20" s="203">
        <v>-3.787878787878788</v>
      </c>
      <c r="F20" s="170">
        <v>3343</v>
      </c>
      <c r="G20" s="188">
        <v>3231</v>
      </c>
      <c r="H20" s="202">
        <f>G20/G8*100</f>
        <v>3.1572158652295848</v>
      </c>
      <c r="I20" s="203">
        <v>-3.3502841758899193</v>
      </c>
      <c r="J20" s="170">
        <v>7332214</v>
      </c>
      <c r="K20" s="188">
        <v>7263651</v>
      </c>
      <c r="L20" s="202">
        <f>K20/K8*100</f>
        <v>2.5271247902549163</v>
      </c>
      <c r="M20" s="203">
        <v>-0.9350927291538409</v>
      </c>
      <c r="N20" s="170">
        <v>7355992</v>
      </c>
      <c r="O20" s="188">
        <v>6874650</v>
      </c>
      <c r="P20" s="202">
        <f>O20/O8*100</f>
        <v>2.4328293383197868</v>
      </c>
      <c r="Q20" s="203">
        <v>-6.54353620830474</v>
      </c>
      <c r="R20" s="170">
        <v>2729137</v>
      </c>
      <c r="S20" s="188">
        <v>2826717</v>
      </c>
      <c r="T20" s="202">
        <f>S20/S8*100</f>
        <v>2.811900170076809</v>
      </c>
      <c r="U20" s="203">
        <v>3.5754892480663303</v>
      </c>
    </row>
    <row r="21" spans="1:21" ht="21.75" customHeight="1">
      <c r="A21" s="201" t="s">
        <v>188</v>
      </c>
      <c r="B21" s="172">
        <v>18</v>
      </c>
      <c r="C21" s="188">
        <v>18</v>
      </c>
      <c r="D21" s="202">
        <f>C21/C8*100</f>
        <v>0.49073064340239914</v>
      </c>
      <c r="E21" s="203" t="s">
        <v>56</v>
      </c>
      <c r="F21" s="170">
        <v>275</v>
      </c>
      <c r="G21" s="188">
        <v>285</v>
      </c>
      <c r="H21" s="202">
        <f>G21/G8*100</f>
        <v>0.27849165013631433</v>
      </c>
      <c r="I21" s="203">
        <v>3.6363636363636362</v>
      </c>
      <c r="J21" s="170">
        <v>306594</v>
      </c>
      <c r="K21" s="188">
        <v>383189</v>
      </c>
      <c r="L21" s="202">
        <f>K21/K8*100</f>
        <v>0.13331676057302191</v>
      </c>
      <c r="M21" s="203">
        <v>24.982550212985252</v>
      </c>
      <c r="N21" s="170">
        <v>306594</v>
      </c>
      <c r="O21" s="188">
        <v>382044</v>
      </c>
      <c r="P21" s="202">
        <f>O21/O8*100</f>
        <v>0.1351992976702879</v>
      </c>
      <c r="Q21" s="203">
        <v>24.609092154445293</v>
      </c>
      <c r="R21" s="170">
        <v>147985</v>
      </c>
      <c r="S21" s="188">
        <v>148113</v>
      </c>
      <c r="T21" s="202">
        <f>S21/S8*100</f>
        <v>0.1473366346509348</v>
      </c>
      <c r="U21" s="203">
        <v>0.0864952528972531</v>
      </c>
    </row>
    <row r="22" spans="1:21" ht="21.75" customHeight="1">
      <c r="A22" s="201" t="s">
        <v>189</v>
      </c>
      <c r="B22" s="172">
        <v>2</v>
      </c>
      <c r="C22" s="188">
        <v>2</v>
      </c>
      <c r="D22" s="202">
        <f>C22/C8*100</f>
        <v>0.05452562704471102</v>
      </c>
      <c r="E22" s="203" t="s">
        <v>56</v>
      </c>
      <c r="F22" s="189">
        <v>28</v>
      </c>
      <c r="G22" s="188">
        <v>28</v>
      </c>
      <c r="H22" s="202">
        <f>G22/G8*100</f>
        <v>0.027360583171287024</v>
      </c>
      <c r="I22" s="203" t="s">
        <v>56</v>
      </c>
      <c r="J22" s="189" t="s">
        <v>112</v>
      </c>
      <c r="K22" s="204" t="s">
        <v>217</v>
      </c>
      <c r="L22" s="205" t="s">
        <v>217</v>
      </c>
      <c r="M22" s="206" t="s">
        <v>217</v>
      </c>
      <c r="N22" s="189" t="s">
        <v>112</v>
      </c>
      <c r="O22" s="207" t="s">
        <v>112</v>
      </c>
      <c r="P22" s="189" t="s">
        <v>112</v>
      </c>
      <c r="Q22" s="203" t="s">
        <v>112</v>
      </c>
      <c r="R22" s="189" t="s">
        <v>112</v>
      </c>
      <c r="S22" s="207" t="s">
        <v>112</v>
      </c>
      <c r="T22" s="189" t="s">
        <v>112</v>
      </c>
      <c r="U22" s="203" t="s">
        <v>112</v>
      </c>
    </row>
    <row r="23" spans="1:21" ht="21.75" customHeight="1">
      <c r="A23" s="201" t="s">
        <v>190</v>
      </c>
      <c r="B23" s="172">
        <v>218</v>
      </c>
      <c r="C23" s="188">
        <v>216</v>
      </c>
      <c r="D23" s="202">
        <f>C23/C8*100</f>
        <v>5.888767720828789</v>
      </c>
      <c r="E23" s="203">
        <v>-0.9174311926605505</v>
      </c>
      <c r="F23" s="170">
        <v>3471</v>
      </c>
      <c r="G23" s="188">
        <v>3467</v>
      </c>
      <c r="H23" s="202">
        <f>G23/G8*100</f>
        <v>3.3878264948161463</v>
      </c>
      <c r="I23" s="203">
        <v>-0.11524056467876692</v>
      </c>
      <c r="J23" s="170">
        <v>5949005</v>
      </c>
      <c r="K23" s="188">
        <v>6047208</v>
      </c>
      <c r="L23" s="202">
        <f>K23/K8*100</f>
        <v>2.103907421849956</v>
      </c>
      <c r="M23" s="203">
        <v>1.6507466374629034</v>
      </c>
      <c r="N23" s="170">
        <v>5926080</v>
      </c>
      <c r="O23" s="188">
        <v>5765158</v>
      </c>
      <c r="P23" s="202">
        <f>O23/O8*100</f>
        <v>2.0401977587875786</v>
      </c>
      <c r="Q23" s="203">
        <v>-2.71548814730817</v>
      </c>
      <c r="R23" s="170">
        <v>3150853</v>
      </c>
      <c r="S23" s="188">
        <v>2998728</v>
      </c>
      <c r="T23" s="202">
        <f>S23/S8*100</f>
        <v>2.9830095383492896</v>
      </c>
      <c r="U23" s="203">
        <v>-4.828057672001836</v>
      </c>
    </row>
    <row r="24" spans="1:21" ht="21.75" customHeight="1">
      <c r="A24" s="201" t="s">
        <v>191</v>
      </c>
      <c r="B24" s="172">
        <v>54</v>
      </c>
      <c r="C24" s="188">
        <v>55</v>
      </c>
      <c r="D24" s="202">
        <f>C24/C8*100</f>
        <v>1.499454743729553</v>
      </c>
      <c r="E24" s="203">
        <v>1.8518518518518519</v>
      </c>
      <c r="F24" s="170">
        <v>1084</v>
      </c>
      <c r="G24" s="188">
        <v>1194</v>
      </c>
      <c r="H24" s="202">
        <f>G24/G8*100</f>
        <v>1.1667334395184537</v>
      </c>
      <c r="I24" s="203">
        <v>10.14760147601476</v>
      </c>
      <c r="J24" s="170">
        <v>4199055</v>
      </c>
      <c r="K24" s="188">
        <v>4776887</v>
      </c>
      <c r="L24" s="202">
        <f>K24/K8*100</f>
        <v>1.6619451509917584</v>
      </c>
      <c r="M24" s="203">
        <v>13.761000987126865</v>
      </c>
      <c r="N24" s="170">
        <v>4229892</v>
      </c>
      <c r="O24" s="188">
        <v>4806654</v>
      </c>
      <c r="P24" s="202">
        <f>O24/O8*100</f>
        <v>1.700998431971396</v>
      </c>
      <c r="Q24" s="203">
        <v>13.635383598446484</v>
      </c>
      <c r="R24" s="170">
        <v>1648587</v>
      </c>
      <c r="S24" s="188">
        <v>1921858</v>
      </c>
      <c r="T24" s="202">
        <f>S24/S8*100</f>
        <v>1.9117841782758855</v>
      </c>
      <c r="U24" s="203">
        <v>16.57607393483025</v>
      </c>
    </row>
    <row r="25" spans="1:21" ht="21.75" customHeight="1">
      <c r="A25" s="201" t="s">
        <v>192</v>
      </c>
      <c r="B25" s="172">
        <v>22</v>
      </c>
      <c r="C25" s="188">
        <v>23</v>
      </c>
      <c r="D25" s="202">
        <f>C25/C8*100</f>
        <v>0.6270447110141767</v>
      </c>
      <c r="E25" s="203">
        <v>4.545454545454546</v>
      </c>
      <c r="F25" s="170">
        <v>893</v>
      </c>
      <c r="G25" s="188">
        <v>956</v>
      </c>
      <c r="H25" s="202">
        <f>G25/G8*100</f>
        <v>0.9341684825625141</v>
      </c>
      <c r="I25" s="203">
        <v>7.054871220604703</v>
      </c>
      <c r="J25" s="170">
        <v>3991413</v>
      </c>
      <c r="K25" s="188">
        <v>4546706</v>
      </c>
      <c r="L25" s="202">
        <f>K25/K8*100</f>
        <v>1.581861992901472</v>
      </c>
      <c r="M25" s="203">
        <v>13.912190996020707</v>
      </c>
      <c r="N25" s="170">
        <v>3975851</v>
      </c>
      <c r="O25" s="188">
        <v>4578454</v>
      </c>
      <c r="P25" s="202">
        <f>O25/O8*100</f>
        <v>1.6202420800109942</v>
      </c>
      <c r="Q25" s="203">
        <v>15.156579056911339</v>
      </c>
      <c r="R25" s="170">
        <v>1331254</v>
      </c>
      <c r="S25" s="188">
        <v>1396421</v>
      </c>
      <c r="T25" s="202">
        <f>S25/S8*100</f>
        <v>1.389101366496479</v>
      </c>
      <c r="U25" s="203">
        <v>4.895159000461219</v>
      </c>
    </row>
    <row r="26" spans="1:21" ht="21.75" customHeight="1">
      <c r="A26" s="201" t="s">
        <v>193</v>
      </c>
      <c r="B26" s="172">
        <v>349</v>
      </c>
      <c r="C26" s="188">
        <v>332</v>
      </c>
      <c r="D26" s="202">
        <f>C26/C8*100</f>
        <v>9.051254089422029</v>
      </c>
      <c r="E26" s="203">
        <v>-4.871060171919771</v>
      </c>
      <c r="F26" s="170">
        <v>6813</v>
      </c>
      <c r="G26" s="188">
        <v>6856</v>
      </c>
      <c r="H26" s="202">
        <f>G26/G8*100</f>
        <v>6.699434222226565</v>
      </c>
      <c r="I26" s="203">
        <v>0.6311463378834581</v>
      </c>
      <c r="J26" s="170">
        <v>12734765</v>
      </c>
      <c r="K26" s="188">
        <v>13898339</v>
      </c>
      <c r="L26" s="202">
        <f>K26/K8*100</f>
        <v>4.835424641171048</v>
      </c>
      <c r="M26" s="203">
        <v>9.136988393582449</v>
      </c>
      <c r="N26" s="170">
        <v>12903478</v>
      </c>
      <c r="O26" s="188">
        <v>13728616</v>
      </c>
      <c r="P26" s="202">
        <f>O26/O8*100</f>
        <v>4.858338937884319</v>
      </c>
      <c r="Q26" s="203">
        <v>6.394694515695691</v>
      </c>
      <c r="R26" s="170">
        <v>5580090</v>
      </c>
      <c r="S26" s="188">
        <v>5720366</v>
      </c>
      <c r="T26" s="202">
        <f>S26/S8*100</f>
        <v>5.690381502039856</v>
      </c>
      <c r="U26" s="203">
        <v>2.513866263805781</v>
      </c>
    </row>
    <row r="27" spans="1:21" ht="21.75" customHeight="1">
      <c r="A27" s="201" t="s">
        <v>194</v>
      </c>
      <c r="B27" s="172">
        <v>630</v>
      </c>
      <c r="C27" s="188">
        <v>639</v>
      </c>
      <c r="D27" s="202">
        <f>C27/C8*100</f>
        <v>17.420937840785168</v>
      </c>
      <c r="E27" s="203">
        <v>1.4285714285714286</v>
      </c>
      <c r="F27" s="170">
        <v>22221</v>
      </c>
      <c r="G27" s="188">
        <v>23075</v>
      </c>
      <c r="H27" s="202">
        <f>G27/G8*100</f>
        <v>22.548052024194572</v>
      </c>
      <c r="I27" s="203">
        <v>3.8432113766257143</v>
      </c>
      <c r="J27" s="170">
        <v>76014048</v>
      </c>
      <c r="K27" s="188">
        <v>85827960</v>
      </c>
      <c r="L27" s="202">
        <f>K27/K8*100</f>
        <v>29.86073606964423</v>
      </c>
      <c r="M27" s="203">
        <v>12.910655672488327</v>
      </c>
      <c r="N27" s="170">
        <v>77841244</v>
      </c>
      <c r="O27" s="188">
        <v>84912841</v>
      </c>
      <c r="P27" s="202">
        <f>O27/O8*100</f>
        <v>30.049304442390994</v>
      </c>
      <c r="Q27" s="203">
        <v>9.084640271165245</v>
      </c>
      <c r="R27" s="170">
        <v>25333420</v>
      </c>
      <c r="S27" s="188">
        <v>27202512</v>
      </c>
      <c r="T27" s="202">
        <f>S27/S8*100</f>
        <v>27.059924328935807</v>
      </c>
      <c r="U27" s="203">
        <v>7.377969496420143</v>
      </c>
    </row>
    <row r="28" spans="1:21" ht="21.75" customHeight="1">
      <c r="A28" s="201" t="s">
        <v>195</v>
      </c>
      <c r="B28" s="172">
        <v>126</v>
      </c>
      <c r="C28" s="188">
        <v>134</v>
      </c>
      <c r="D28" s="202">
        <f>C28/C8*100</f>
        <v>3.653217011995638</v>
      </c>
      <c r="E28" s="203">
        <v>6.349206349206349</v>
      </c>
      <c r="F28" s="170">
        <v>5004</v>
      </c>
      <c r="G28" s="188">
        <v>5125</v>
      </c>
      <c r="H28" s="202">
        <f>G28/G8*100</f>
        <v>5.007963884030214</v>
      </c>
      <c r="I28" s="203">
        <v>2.4180655475619504</v>
      </c>
      <c r="J28" s="170">
        <v>10380345</v>
      </c>
      <c r="K28" s="188">
        <v>10698226</v>
      </c>
      <c r="L28" s="202">
        <f>K28/K8*100</f>
        <v>3.7220610043557563</v>
      </c>
      <c r="M28" s="203">
        <v>3.06233559674558</v>
      </c>
      <c r="N28" s="170">
        <v>10418808</v>
      </c>
      <c r="O28" s="188">
        <v>10307423</v>
      </c>
      <c r="P28" s="202">
        <f>O28/O8*100</f>
        <v>3.6476331270496902</v>
      </c>
      <c r="Q28" s="203">
        <v>-1.0690762321371121</v>
      </c>
      <c r="R28" s="170">
        <v>3402728</v>
      </c>
      <c r="S28" s="188">
        <v>3878691</v>
      </c>
      <c r="T28" s="202">
        <f>S28/S8*100</f>
        <v>3.85836002775495</v>
      </c>
      <c r="U28" s="203">
        <v>13.987688701535944</v>
      </c>
    </row>
    <row r="29" spans="1:21" ht="21.75" customHeight="1">
      <c r="A29" s="201" t="s">
        <v>196</v>
      </c>
      <c r="B29" s="172">
        <v>22</v>
      </c>
      <c r="C29" s="188">
        <v>23</v>
      </c>
      <c r="D29" s="202">
        <f>C29/C8*100</f>
        <v>0.6270447110141767</v>
      </c>
      <c r="E29" s="203">
        <v>4.545454545454546</v>
      </c>
      <c r="F29" s="170">
        <v>2994</v>
      </c>
      <c r="G29" s="188">
        <v>3215</v>
      </c>
      <c r="H29" s="202">
        <f>G29/G8*100</f>
        <v>3.1415812462745634</v>
      </c>
      <c r="I29" s="203">
        <v>7.381429525718103</v>
      </c>
      <c r="J29" s="170">
        <v>23388778</v>
      </c>
      <c r="K29" s="188">
        <v>24139669</v>
      </c>
      <c r="L29" s="202">
        <f>K29/K8*100</f>
        <v>8.398525198753093</v>
      </c>
      <c r="M29" s="203">
        <v>3.210475553703575</v>
      </c>
      <c r="N29" s="170">
        <v>23532629</v>
      </c>
      <c r="O29" s="188">
        <v>23992916</v>
      </c>
      <c r="P29" s="202">
        <f>O29/O8*100</f>
        <v>8.490711520825384</v>
      </c>
      <c r="Q29" s="203">
        <v>1.9559523077510805</v>
      </c>
      <c r="R29" s="170">
        <v>4264272</v>
      </c>
      <c r="S29" s="188">
        <v>5329274</v>
      </c>
      <c r="T29" s="202">
        <f>S29/S8*100</f>
        <v>5.301339492770559</v>
      </c>
      <c r="U29" s="203">
        <v>24.975001594644993</v>
      </c>
    </row>
    <row r="30" spans="1:21" ht="21.75" customHeight="1">
      <c r="A30" s="201" t="s">
        <v>197</v>
      </c>
      <c r="B30" s="172">
        <v>46</v>
      </c>
      <c r="C30" s="188">
        <v>49</v>
      </c>
      <c r="D30" s="202">
        <f>C30/C8*100</f>
        <v>1.3358778625954197</v>
      </c>
      <c r="E30" s="203">
        <v>6.521739130434782</v>
      </c>
      <c r="F30" s="170">
        <v>9969</v>
      </c>
      <c r="G30" s="188">
        <v>11323</v>
      </c>
      <c r="H30" s="202">
        <f>G30/G8*100</f>
        <v>11.064424401731534</v>
      </c>
      <c r="I30" s="203">
        <v>13.582104524024476</v>
      </c>
      <c r="J30" s="170">
        <v>27197609</v>
      </c>
      <c r="K30" s="188">
        <v>31401221</v>
      </c>
      <c r="L30" s="202">
        <f>K30/K8*100</f>
        <v>10.924919717835186</v>
      </c>
      <c r="M30" s="203">
        <v>15.455814516636371</v>
      </c>
      <c r="N30" s="170">
        <v>27230861</v>
      </c>
      <c r="O30" s="188">
        <v>30383446</v>
      </c>
      <c r="P30" s="202">
        <f>O30/O8*100</f>
        <v>10.75221848793102</v>
      </c>
      <c r="Q30" s="203">
        <v>11.577250532034224</v>
      </c>
      <c r="R30" s="170">
        <v>8512935</v>
      </c>
      <c r="S30" s="188">
        <v>8020023</v>
      </c>
      <c r="T30" s="202">
        <f>S30/S8*100</f>
        <v>7.977984367632105</v>
      </c>
      <c r="U30" s="203">
        <v>-5.7901534547133275</v>
      </c>
    </row>
    <row r="31" spans="1:21" ht="21.75" customHeight="1">
      <c r="A31" s="201" t="s">
        <v>8</v>
      </c>
      <c r="B31" s="172">
        <v>88</v>
      </c>
      <c r="C31" s="188">
        <v>89</v>
      </c>
      <c r="D31" s="202">
        <f>C31/C8*100</f>
        <v>2.42639040348964</v>
      </c>
      <c r="E31" s="203">
        <v>1.1363636363636365</v>
      </c>
      <c r="F31" s="170">
        <v>3893</v>
      </c>
      <c r="G31" s="188">
        <v>4046</v>
      </c>
      <c r="H31" s="202">
        <f>G31/G8*100</f>
        <v>3.953604268250975</v>
      </c>
      <c r="I31" s="203">
        <v>3.930131004366812</v>
      </c>
      <c r="J31" s="170">
        <v>11070613</v>
      </c>
      <c r="K31" s="188">
        <v>11285621</v>
      </c>
      <c r="L31" s="202">
        <f>K31/K8*100</f>
        <v>3.926423860744614</v>
      </c>
      <c r="M31" s="203">
        <v>1.9421508095351179</v>
      </c>
      <c r="N31" s="170">
        <v>11021228</v>
      </c>
      <c r="O31" s="188">
        <v>11101482</v>
      </c>
      <c r="P31" s="202">
        <f>O31/O8*100</f>
        <v>3.928637982796073</v>
      </c>
      <c r="Q31" s="203">
        <v>0.7281765697978483</v>
      </c>
      <c r="R31" s="170">
        <v>3315876</v>
      </c>
      <c r="S31" s="188">
        <v>3484545</v>
      </c>
      <c r="T31" s="202">
        <f>S31/S8*100</f>
        <v>3.4662800266670826</v>
      </c>
      <c r="U31" s="203">
        <v>5.0867101182312</v>
      </c>
    </row>
    <row r="32" spans="1:21" ht="21.75" customHeight="1">
      <c r="A32" s="201" t="s">
        <v>9</v>
      </c>
      <c r="B32" s="189">
        <v>17</v>
      </c>
      <c r="C32" s="188">
        <v>16</v>
      </c>
      <c r="D32" s="202">
        <f>C32/C8*100</f>
        <v>0.43620501635768816</v>
      </c>
      <c r="E32" s="203">
        <v>-5.882352941176471</v>
      </c>
      <c r="F32" s="170">
        <v>636</v>
      </c>
      <c r="G32" s="188">
        <v>709</v>
      </c>
      <c r="H32" s="202">
        <f>G32/G8*100</f>
        <v>0.692809052444375</v>
      </c>
      <c r="I32" s="203">
        <v>11.477987421383649</v>
      </c>
      <c r="J32" s="170">
        <v>1119826</v>
      </c>
      <c r="K32" s="188">
        <v>1336354</v>
      </c>
      <c r="L32" s="202">
        <f>K32/K8*100</f>
        <v>0.4649360661678705</v>
      </c>
      <c r="M32" s="203">
        <v>19.33586110699341</v>
      </c>
      <c r="N32" s="170">
        <v>1121733</v>
      </c>
      <c r="O32" s="188">
        <v>1332672</v>
      </c>
      <c r="P32" s="202">
        <f>O32/O8*100</f>
        <v>0.47161143330312194</v>
      </c>
      <c r="Q32" s="203">
        <v>18.804742304987016</v>
      </c>
      <c r="R32" s="170">
        <v>660104</v>
      </c>
      <c r="S32" s="188">
        <v>671885</v>
      </c>
      <c r="T32" s="202">
        <f>S32/S8*100</f>
        <v>0.6683631738769947</v>
      </c>
      <c r="U32" s="203">
        <v>1.7847187715875075</v>
      </c>
    </row>
    <row r="33" spans="1:21" ht="21.75" customHeight="1" thickBot="1">
      <c r="A33" s="201" t="s">
        <v>218</v>
      </c>
      <c r="B33" s="172">
        <v>189</v>
      </c>
      <c r="C33" s="208">
        <v>179</v>
      </c>
      <c r="D33" s="209">
        <f>C33/C8*100</f>
        <v>4.880043620501636</v>
      </c>
      <c r="E33" s="210">
        <v>-5.291005291005291</v>
      </c>
      <c r="F33" s="170">
        <v>2407</v>
      </c>
      <c r="G33" s="208">
        <v>2272</v>
      </c>
      <c r="H33" s="209">
        <f>G33/G8*100</f>
        <v>2.220115891613004</v>
      </c>
      <c r="I33" s="210">
        <v>-5.608641462401329</v>
      </c>
      <c r="J33" s="170">
        <v>3128898</v>
      </c>
      <c r="K33" s="208">
        <v>3595947</v>
      </c>
      <c r="L33" s="209">
        <f>K33/K8*100</f>
        <v>1.2510797680316408</v>
      </c>
      <c r="M33" s="210">
        <v>14.92694872124307</v>
      </c>
      <c r="N33" s="170">
        <v>3123789</v>
      </c>
      <c r="O33" s="208">
        <v>3415197</v>
      </c>
      <c r="P33" s="209">
        <f>O33/O8*100</f>
        <v>1.2085839217620855</v>
      </c>
      <c r="Q33" s="210">
        <v>9.32867104660398</v>
      </c>
      <c r="R33" s="170">
        <v>1538996</v>
      </c>
      <c r="S33" s="208">
        <v>1726263</v>
      </c>
      <c r="T33" s="209">
        <f>S33/S8*100</f>
        <v>1.7172144304850125</v>
      </c>
      <c r="U33" s="210">
        <v>12.168127792404919</v>
      </c>
    </row>
    <row r="34" spans="1:21" ht="15" customHeight="1">
      <c r="A34" s="211" t="s">
        <v>198</v>
      </c>
      <c r="B34" s="212"/>
      <c r="C34" s="172"/>
      <c r="D34" s="172"/>
      <c r="E34" s="213"/>
      <c r="F34" s="212"/>
      <c r="G34" s="214"/>
      <c r="H34" s="214"/>
      <c r="I34" s="215"/>
      <c r="J34" s="212"/>
      <c r="K34" s="172"/>
      <c r="L34" s="172"/>
      <c r="M34" s="216"/>
      <c r="N34" s="211"/>
      <c r="O34" s="172"/>
      <c r="P34" s="172"/>
      <c r="Q34" s="216"/>
      <c r="R34" s="211"/>
      <c r="S34" s="172"/>
      <c r="T34" s="172"/>
      <c r="U34" s="216"/>
    </row>
    <row r="35" spans="1:21" ht="15" customHeight="1">
      <c r="A35" s="172" t="s">
        <v>199</v>
      </c>
      <c r="B35" s="217"/>
      <c r="C35" s="172"/>
      <c r="D35" s="172"/>
      <c r="E35" s="216"/>
      <c r="F35" s="172"/>
      <c r="G35" s="172"/>
      <c r="H35" s="172"/>
      <c r="I35" s="216"/>
      <c r="J35" s="172"/>
      <c r="K35" s="172"/>
      <c r="L35" s="172"/>
      <c r="M35" s="216"/>
      <c r="N35" s="172"/>
      <c r="O35" s="172"/>
      <c r="P35" s="172"/>
      <c r="Q35" s="216"/>
      <c r="R35" s="172"/>
      <c r="S35" s="172"/>
      <c r="T35" s="172"/>
      <c r="U35" s="216"/>
    </row>
    <row r="36" spans="1:21" ht="19.5" customHeight="1">
      <c r="A36" s="187"/>
      <c r="B36" s="187"/>
      <c r="C36" s="187"/>
      <c r="D36" s="187"/>
      <c r="E36" s="218"/>
      <c r="F36" s="187"/>
      <c r="G36" s="187"/>
      <c r="H36" s="187"/>
      <c r="I36" s="218"/>
      <c r="J36" s="187"/>
      <c r="K36" s="187"/>
      <c r="L36" s="187"/>
      <c r="M36" s="218"/>
      <c r="N36" s="187"/>
      <c r="O36" s="187"/>
      <c r="P36" s="187"/>
      <c r="Q36" s="218"/>
      <c r="R36" s="187"/>
      <c r="S36" s="187"/>
      <c r="T36" s="187"/>
      <c r="U36" s="218"/>
    </row>
    <row r="37" spans="1:21" ht="19.5" customHeight="1">
      <c r="A37" s="187"/>
      <c r="B37" s="187"/>
      <c r="C37" s="187"/>
      <c r="D37" s="187"/>
      <c r="E37" s="218"/>
      <c r="F37" s="187"/>
      <c r="G37" s="187"/>
      <c r="H37" s="187"/>
      <c r="I37" s="218"/>
      <c r="J37" s="187"/>
      <c r="K37" s="187"/>
      <c r="L37" s="187"/>
      <c r="M37" s="218"/>
      <c r="N37" s="187"/>
      <c r="O37" s="187"/>
      <c r="P37" s="187"/>
      <c r="Q37" s="218"/>
      <c r="R37" s="187"/>
      <c r="S37" s="187"/>
      <c r="T37" s="187"/>
      <c r="U37" s="218"/>
    </row>
    <row r="38" spans="1:21" ht="19.5" customHeight="1">
      <c r="A38" s="187"/>
      <c r="B38" s="187"/>
      <c r="C38" s="187"/>
      <c r="D38" s="187"/>
      <c r="E38" s="218"/>
      <c r="F38" s="187"/>
      <c r="G38" s="187"/>
      <c r="H38" s="187"/>
      <c r="I38" s="218"/>
      <c r="J38" s="187"/>
      <c r="K38" s="187"/>
      <c r="L38" s="187"/>
      <c r="M38" s="218"/>
      <c r="N38" s="187"/>
      <c r="O38" s="187"/>
      <c r="P38" s="187"/>
      <c r="Q38" s="218"/>
      <c r="R38" s="187"/>
      <c r="S38" s="187"/>
      <c r="T38" s="187"/>
      <c r="U38" s="218"/>
    </row>
    <row r="39" spans="1:21" ht="19.5" customHeight="1">
      <c r="A39" s="187"/>
      <c r="B39" s="187"/>
      <c r="C39" s="187"/>
      <c r="D39" s="187"/>
      <c r="E39" s="218"/>
      <c r="F39" s="187"/>
      <c r="G39" s="187"/>
      <c r="H39" s="187"/>
      <c r="I39" s="218"/>
      <c r="J39" s="187"/>
      <c r="K39" s="187"/>
      <c r="L39" s="187"/>
      <c r="M39" s="218"/>
      <c r="N39" s="187"/>
      <c r="O39" s="187"/>
      <c r="P39" s="187"/>
      <c r="Q39" s="218"/>
      <c r="R39" s="187"/>
      <c r="S39" s="187"/>
      <c r="T39" s="187"/>
      <c r="U39" s="218"/>
    </row>
    <row r="40" spans="1:21" ht="19.5" customHeight="1">
      <c r="A40" s="168" t="s">
        <v>219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</row>
    <row r="41" spans="1:21" ht="19.5" customHeight="1">
      <c r="A41" s="219" t="s">
        <v>220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</row>
    <row r="42" spans="1:21" ht="18" customHeight="1" thickBot="1">
      <c r="A42" s="172" t="s">
        <v>200</v>
      </c>
      <c r="B42" s="187"/>
      <c r="C42" s="187"/>
      <c r="D42" s="187"/>
      <c r="E42" s="218"/>
      <c r="F42" s="187"/>
      <c r="G42" s="187"/>
      <c r="H42" s="187"/>
      <c r="I42" s="218"/>
      <c r="J42" s="187"/>
      <c r="K42" s="187"/>
      <c r="L42" s="187"/>
      <c r="M42" s="218"/>
      <c r="N42" s="187"/>
      <c r="O42" s="187"/>
      <c r="P42" s="187"/>
      <c r="Q42" s="218"/>
      <c r="R42" s="187"/>
      <c r="S42" s="187"/>
      <c r="T42" s="187"/>
      <c r="U42" s="218"/>
    </row>
    <row r="43" spans="1:21" ht="21.75" customHeight="1" thickBot="1">
      <c r="A43" s="175" t="s">
        <v>201</v>
      </c>
      <c r="B43" s="176" t="s">
        <v>164</v>
      </c>
      <c r="C43" s="177"/>
      <c r="D43" s="177"/>
      <c r="E43" s="178"/>
      <c r="F43" s="176" t="s">
        <v>165</v>
      </c>
      <c r="G43" s="177"/>
      <c r="H43" s="177"/>
      <c r="I43" s="178"/>
      <c r="J43" s="176" t="s">
        <v>166</v>
      </c>
      <c r="K43" s="177"/>
      <c r="L43" s="177"/>
      <c r="M43" s="178"/>
      <c r="N43" s="176" t="s">
        <v>167</v>
      </c>
      <c r="O43" s="177"/>
      <c r="P43" s="177"/>
      <c r="Q43" s="178"/>
      <c r="R43" s="176" t="s">
        <v>168</v>
      </c>
      <c r="S43" s="179"/>
      <c r="T43" s="179"/>
      <c r="U43" s="179"/>
    </row>
    <row r="44" spans="1:21" ht="21.75" customHeight="1">
      <c r="A44" s="180"/>
      <c r="B44" s="181" t="s">
        <v>169</v>
      </c>
      <c r="C44" s="185" t="s">
        <v>54</v>
      </c>
      <c r="D44" s="183" t="s">
        <v>170</v>
      </c>
      <c r="E44" s="184" t="s">
        <v>171</v>
      </c>
      <c r="F44" s="181" t="s">
        <v>169</v>
      </c>
      <c r="G44" s="185" t="s">
        <v>54</v>
      </c>
      <c r="H44" s="183" t="s">
        <v>170</v>
      </c>
      <c r="I44" s="184" t="s">
        <v>171</v>
      </c>
      <c r="J44" s="181" t="s">
        <v>169</v>
      </c>
      <c r="K44" s="185" t="s">
        <v>54</v>
      </c>
      <c r="L44" s="183" t="s">
        <v>170</v>
      </c>
      <c r="M44" s="184" t="s">
        <v>171</v>
      </c>
      <c r="N44" s="181" t="s">
        <v>169</v>
      </c>
      <c r="O44" s="185" t="s">
        <v>54</v>
      </c>
      <c r="P44" s="183" t="s">
        <v>170</v>
      </c>
      <c r="Q44" s="184" t="s">
        <v>171</v>
      </c>
      <c r="R44" s="181" t="s">
        <v>169</v>
      </c>
      <c r="S44" s="185" t="s">
        <v>54</v>
      </c>
      <c r="T44" s="183" t="s">
        <v>170</v>
      </c>
      <c r="U44" s="184" t="s">
        <v>171</v>
      </c>
    </row>
    <row r="45" spans="1:21" ht="21.75" customHeight="1">
      <c r="A45" s="220"/>
      <c r="B45" s="187"/>
      <c r="C45" s="221"/>
      <c r="D45" s="189" t="s">
        <v>173</v>
      </c>
      <c r="E45" s="190" t="s">
        <v>173</v>
      </c>
      <c r="F45" s="189" t="s">
        <v>174</v>
      </c>
      <c r="G45" s="191" t="s">
        <v>174</v>
      </c>
      <c r="H45" s="189" t="s">
        <v>173</v>
      </c>
      <c r="I45" s="190" t="s">
        <v>173</v>
      </c>
      <c r="J45" s="189" t="s">
        <v>175</v>
      </c>
      <c r="K45" s="191" t="s">
        <v>175</v>
      </c>
      <c r="L45" s="189" t="s">
        <v>173</v>
      </c>
      <c r="M45" s="190" t="s">
        <v>173</v>
      </c>
      <c r="N45" s="189" t="s">
        <v>175</v>
      </c>
      <c r="O45" s="191" t="s">
        <v>175</v>
      </c>
      <c r="P45" s="189" t="s">
        <v>173</v>
      </c>
      <c r="Q45" s="190" t="s">
        <v>173</v>
      </c>
      <c r="R45" s="189" t="s">
        <v>175</v>
      </c>
      <c r="S45" s="191" t="s">
        <v>175</v>
      </c>
      <c r="T45" s="189" t="s">
        <v>173</v>
      </c>
      <c r="U45" s="190" t="s">
        <v>173</v>
      </c>
    </row>
    <row r="46" spans="1:22" ht="21.75" customHeight="1">
      <c r="A46" s="192" t="s">
        <v>221</v>
      </c>
      <c r="B46" s="193">
        <v>3757</v>
      </c>
      <c r="C46" s="194">
        <v>3668</v>
      </c>
      <c r="D46" s="222">
        <v>100</v>
      </c>
      <c r="E46" s="223">
        <v>-2.368911365451158</v>
      </c>
      <c r="F46" s="193">
        <v>99917</v>
      </c>
      <c r="G46" s="194">
        <v>102337</v>
      </c>
      <c r="H46" s="222">
        <v>100</v>
      </c>
      <c r="I46" s="223">
        <v>2.422010268522874</v>
      </c>
      <c r="J46" s="193">
        <v>265529484</v>
      </c>
      <c r="K46" s="194">
        <v>287427476</v>
      </c>
      <c r="L46" s="222">
        <v>100</v>
      </c>
      <c r="M46" s="223">
        <v>8.246915434822297</v>
      </c>
      <c r="N46" s="193">
        <v>267442656</v>
      </c>
      <c r="O46" s="194">
        <v>282578391</v>
      </c>
      <c r="P46" s="222">
        <v>100</v>
      </c>
      <c r="Q46" s="223">
        <v>5.659431904535079</v>
      </c>
      <c r="R46" s="193">
        <v>97123711</v>
      </c>
      <c r="S46" s="194">
        <v>100526933</v>
      </c>
      <c r="T46" s="222">
        <v>100</v>
      </c>
      <c r="U46" s="223">
        <f>S46/R46*100-100</f>
        <v>3.504007378795478</v>
      </c>
      <c r="V46" s="170"/>
    </row>
    <row r="47" spans="1:22" ht="21.75" customHeight="1">
      <c r="A47" s="186"/>
      <c r="B47" s="193"/>
      <c r="C47" s="188"/>
      <c r="D47" s="224"/>
      <c r="E47" s="225"/>
      <c r="F47" s="193"/>
      <c r="G47" s="188"/>
      <c r="H47" s="224"/>
      <c r="I47" s="225"/>
      <c r="J47" s="193"/>
      <c r="K47" s="188"/>
      <c r="L47" s="224"/>
      <c r="M47" s="225"/>
      <c r="N47" s="172"/>
      <c r="O47" s="188"/>
      <c r="P47" s="224"/>
      <c r="Q47" s="225"/>
      <c r="R47" s="193"/>
      <c r="S47" s="188"/>
      <c r="T47" s="224"/>
      <c r="U47" s="225"/>
      <c r="V47" s="170"/>
    </row>
    <row r="48" spans="1:22" ht="21.75" customHeight="1">
      <c r="A48" s="226" t="s">
        <v>202</v>
      </c>
      <c r="B48" s="172">
        <v>1936</v>
      </c>
      <c r="C48" s="188">
        <v>1810</v>
      </c>
      <c r="D48" s="227">
        <f>C48/C46*100</f>
        <v>49.345692475463466</v>
      </c>
      <c r="E48" s="228">
        <v>-6.508264462809917</v>
      </c>
      <c r="F48" s="172">
        <v>11373</v>
      </c>
      <c r="G48" s="188">
        <v>10739</v>
      </c>
      <c r="H48" s="227">
        <f>G48/G46*100</f>
        <v>10.493760809873262</v>
      </c>
      <c r="I48" s="228">
        <v>-5.5746065242240395</v>
      </c>
      <c r="J48" s="172">
        <v>11069466</v>
      </c>
      <c r="K48" s="188">
        <v>11028135</v>
      </c>
      <c r="L48" s="227">
        <f>K48/K46*100</f>
        <v>3.836840914958318</v>
      </c>
      <c r="M48" s="228">
        <v>-0.37337844481386906</v>
      </c>
      <c r="N48" s="172">
        <v>11069466</v>
      </c>
      <c r="O48" s="188">
        <v>10717020</v>
      </c>
      <c r="P48" s="229">
        <f>O48/O46*100</f>
        <v>3.7925829933683786</v>
      </c>
      <c r="Q48" s="230">
        <v>-3.1839476267418862</v>
      </c>
      <c r="R48" s="172">
        <v>6140517</v>
      </c>
      <c r="S48" s="188">
        <v>5881448</v>
      </c>
      <c r="T48" s="227">
        <f>S48/S46*100</f>
        <v>5.850619156957668</v>
      </c>
      <c r="U48" s="228">
        <f aca="true" t="shared" si="0" ref="U48:U56">S48/R48*100-100</f>
        <v>-4.219009571995329</v>
      </c>
      <c r="V48" s="170"/>
    </row>
    <row r="49" spans="1:22" ht="21.75" customHeight="1">
      <c r="A49" s="226" t="s">
        <v>203</v>
      </c>
      <c r="B49" s="172">
        <v>829</v>
      </c>
      <c r="C49" s="188">
        <v>849</v>
      </c>
      <c r="D49" s="227">
        <f>C49/C46*100</f>
        <v>23.146128680479823</v>
      </c>
      <c r="E49" s="228">
        <v>2.4125452352231602</v>
      </c>
      <c r="F49" s="172">
        <v>11346</v>
      </c>
      <c r="G49" s="188">
        <v>11545</v>
      </c>
      <c r="H49" s="227">
        <f>G49/G46*100</f>
        <v>11.281354739732452</v>
      </c>
      <c r="I49" s="228">
        <v>1.7539220870791468</v>
      </c>
      <c r="J49" s="172">
        <v>16165741</v>
      </c>
      <c r="K49" s="188">
        <v>17260418</v>
      </c>
      <c r="L49" s="227">
        <f>K49/K46*100</f>
        <v>6.005138492744514</v>
      </c>
      <c r="M49" s="228">
        <v>6.771585663781202</v>
      </c>
      <c r="N49" s="172">
        <v>16165741</v>
      </c>
      <c r="O49" s="188">
        <v>16754383</v>
      </c>
      <c r="P49" s="229">
        <f>O49/O46*100</f>
        <v>5.9291097740025</v>
      </c>
      <c r="Q49" s="230">
        <v>3.6412930282626697</v>
      </c>
      <c r="R49" s="172">
        <v>8071689</v>
      </c>
      <c r="S49" s="188">
        <v>8482758</v>
      </c>
      <c r="T49" s="227">
        <f>S49/S46*100</f>
        <v>8.438293845093234</v>
      </c>
      <c r="U49" s="228">
        <f t="shared" si="0"/>
        <v>5.092725946205306</v>
      </c>
      <c r="V49" s="170"/>
    </row>
    <row r="50" spans="1:22" ht="21.75" customHeight="1">
      <c r="A50" s="226" t="s">
        <v>204</v>
      </c>
      <c r="B50" s="172">
        <v>382</v>
      </c>
      <c r="C50" s="188">
        <v>389</v>
      </c>
      <c r="D50" s="227">
        <f>C50/C46*100</f>
        <v>10.605234460196291</v>
      </c>
      <c r="E50" s="228">
        <v>1.8324607329842932</v>
      </c>
      <c r="F50" s="172">
        <v>9275</v>
      </c>
      <c r="G50" s="188">
        <v>9437</v>
      </c>
      <c r="H50" s="227">
        <f>G50/G46*100</f>
        <v>9.221493692408416</v>
      </c>
      <c r="I50" s="228">
        <v>1.7466307277628033</v>
      </c>
      <c r="J50" s="172">
        <v>16488618</v>
      </c>
      <c r="K50" s="188">
        <v>16792261</v>
      </c>
      <c r="L50" s="227">
        <f>K50/K46*100</f>
        <v>5.842260188096979</v>
      </c>
      <c r="M50" s="228">
        <v>1.841530927576829</v>
      </c>
      <c r="N50" s="172">
        <v>16488618</v>
      </c>
      <c r="O50" s="188">
        <v>16493373</v>
      </c>
      <c r="P50" s="227">
        <f>O50/O46*100</f>
        <v>5.836742484672156</v>
      </c>
      <c r="Q50" s="228">
        <v>0.028838074846539594</v>
      </c>
      <c r="R50" s="172">
        <v>7704882</v>
      </c>
      <c r="S50" s="188">
        <v>7406687</v>
      </c>
      <c r="T50" s="227">
        <f>S50/S46*100</f>
        <v>7.367863296893779</v>
      </c>
      <c r="U50" s="228">
        <f t="shared" si="0"/>
        <v>-3.870208524932636</v>
      </c>
      <c r="V50" s="170"/>
    </row>
    <row r="51" spans="1:22" ht="21.75" customHeight="1">
      <c r="A51" s="226" t="s">
        <v>205</v>
      </c>
      <c r="B51" s="172">
        <f>SUM(B52:B56)</f>
        <v>610</v>
      </c>
      <c r="C51" s="188">
        <v>620</v>
      </c>
      <c r="D51" s="227">
        <f>C51/C46*100</f>
        <v>16.90294438386041</v>
      </c>
      <c r="E51" s="228">
        <v>1.639344262295082</v>
      </c>
      <c r="F51" s="172">
        <f>SUM(F52:F56)</f>
        <v>67923</v>
      </c>
      <c r="G51" s="188">
        <v>70616</v>
      </c>
      <c r="H51" s="227">
        <f>G51/G46*100</f>
        <v>69.00339075798587</v>
      </c>
      <c r="I51" s="228">
        <v>3.964783652076616</v>
      </c>
      <c r="J51" s="172">
        <f>SUM(J52:J56)</f>
        <v>221805659</v>
      </c>
      <c r="K51" s="188">
        <v>242346662</v>
      </c>
      <c r="L51" s="227">
        <f>K51/K46*100</f>
        <v>84.31576040420019</v>
      </c>
      <c r="M51" s="228">
        <v>9.260811059829631</v>
      </c>
      <c r="N51" s="172">
        <f>SUM(N52:N56)</f>
        <v>223718831</v>
      </c>
      <c r="O51" s="188">
        <v>238613615</v>
      </c>
      <c r="P51" s="227">
        <f>O51/O46*100</f>
        <v>84.44156474795696</v>
      </c>
      <c r="Q51" s="228">
        <v>6.6578141560197945</v>
      </c>
      <c r="R51" s="172">
        <f>SUM(R52:R56)</f>
        <v>75206623</v>
      </c>
      <c r="S51" s="188">
        <v>78756040</v>
      </c>
      <c r="T51" s="227">
        <f>S51/S46*100</f>
        <v>78.34322370105532</v>
      </c>
      <c r="U51" s="228">
        <f t="shared" si="0"/>
        <v>4.719553755259028</v>
      </c>
      <c r="V51" s="170"/>
    </row>
    <row r="52" spans="1:22" ht="21.75" customHeight="1">
      <c r="A52" s="226" t="s">
        <v>206</v>
      </c>
      <c r="B52" s="172">
        <v>233</v>
      </c>
      <c r="C52" s="188">
        <v>242</v>
      </c>
      <c r="D52" s="227">
        <f>C52/C46*100</f>
        <v>6.597600872410032</v>
      </c>
      <c r="E52" s="228">
        <v>3.8626609442060085</v>
      </c>
      <c r="F52" s="172">
        <v>9033</v>
      </c>
      <c r="G52" s="188">
        <v>9465</v>
      </c>
      <c r="H52" s="227">
        <f>G52/G46*100</f>
        <v>9.248854275579703</v>
      </c>
      <c r="I52" s="228">
        <v>4.782464297575556</v>
      </c>
      <c r="J52" s="172">
        <v>17217412</v>
      </c>
      <c r="K52" s="188">
        <v>19922986</v>
      </c>
      <c r="L52" s="227">
        <f>K52/K46*100</f>
        <v>6.931482778633175</v>
      </c>
      <c r="M52" s="228">
        <v>15.714173535488376</v>
      </c>
      <c r="N52" s="172">
        <v>16954254</v>
      </c>
      <c r="O52" s="188">
        <v>19455163</v>
      </c>
      <c r="P52" s="227">
        <f>O52/O46*100</f>
        <v>6.884872877629203</v>
      </c>
      <c r="Q52" s="228">
        <v>14.750923278606065</v>
      </c>
      <c r="R52" s="172">
        <v>6729914</v>
      </c>
      <c r="S52" s="188">
        <v>7434991</v>
      </c>
      <c r="T52" s="227">
        <f>S52/S46*100</f>
        <v>7.396018935542378</v>
      </c>
      <c r="U52" s="228">
        <f t="shared" si="0"/>
        <v>10.476760921461988</v>
      </c>
      <c r="V52" s="170"/>
    </row>
    <row r="53" spans="1:22" ht="21.75" customHeight="1">
      <c r="A53" s="226" t="s">
        <v>207</v>
      </c>
      <c r="B53" s="172">
        <v>210</v>
      </c>
      <c r="C53" s="188">
        <v>209</v>
      </c>
      <c r="D53" s="227">
        <f>C53/C46*100</f>
        <v>5.697928026172301</v>
      </c>
      <c r="E53" s="228">
        <v>-0.47619047619047616</v>
      </c>
      <c r="F53" s="172">
        <v>14693</v>
      </c>
      <c r="G53" s="188">
        <v>14398</v>
      </c>
      <c r="H53" s="227">
        <f>G53/G46*100</f>
        <v>14.069202732149662</v>
      </c>
      <c r="I53" s="228">
        <v>-2.0077587967059145</v>
      </c>
      <c r="J53" s="172">
        <v>35035427</v>
      </c>
      <c r="K53" s="188">
        <v>34964563</v>
      </c>
      <c r="L53" s="227">
        <f>K53/K46*100</f>
        <v>12.164655754761593</v>
      </c>
      <c r="M53" s="228">
        <v>-0.20226383996975406</v>
      </c>
      <c r="N53" s="172">
        <v>35361918</v>
      </c>
      <c r="O53" s="188">
        <v>34299435</v>
      </c>
      <c r="P53" s="227">
        <f>O53/O46*100</f>
        <v>12.138024736647326</v>
      </c>
      <c r="Q53" s="228">
        <v>-3.0045966398089607</v>
      </c>
      <c r="R53" s="172">
        <v>12814609</v>
      </c>
      <c r="S53" s="188">
        <v>12480219</v>
      </c>
      <c r="T53" s="227">
        <f>S53/S46*100</f>
        <v>12.414801314986901</v>
      </c>
      <c r="U53" s="228">
        <f t="shared" si="0"/>
        <v>-2.6094436435789845</v>
      </c>
      <c r="V53" s="170"/>
    </row>
    <row r="54" spans="1:22" ht="21.75" customHeight="1">
      <c r="A54" s="226" t="s">
        <v>208</v>
      </c>
      <c r="B54" s="172">
        <v>105</v>
      </c>
      <c r="C54" s="188">
        <v>101</v>
      </c>
      <c r="D54" s="227">
        <f>C54/C46*100</f>
        <v>2.7535441657579063</v>
      </c>
      <c r="E54" s="228">
        <v>-3.8095238095238093</v>
      </c>
      <c r="F54" s="172">
        <v>14351</v>
      </c>
      <c r="G54" s="188">
        <v>13774</v>
      </c>
      <c r="H54" s="227">
        <f>G54/G46*100</f>
        <v>13.459452592903837</v>
      </c>
      <c r="I54" s="228">
        <v>-4.020625740366525</v>
      </c>
      <c r="J54" s="172">
        <v>43473845</v>
      </c>
      <c r="K54" s="188">
        <v>44626583</v>
      </c>
      <c r="L54" s="227">
        <f>K54/K46*100</f>
        <v>15.526206339438476</v>
      </c>
      <c r="M54" s="228">
        <v>2.6515667063725328</v>
      </c>
      <c r="N54" s="172">
        <v>43568690</v>
      </c>
      <c r="O54" s="188">
        <v>44091812</v>
      </c>
      <c r="P54" s="227">
        <f>O54/O46*100</f>
        <v>15.603391272760131</v>
      </c>
      <c r="Q54" s="228">
        <v>1.2006833347525483</v>
      </c>
      <c r="R54" s="172">
        <v>14356488</v>
      </c>
      <c r="S54" s="188">
        <v>14386261</v>
      </c>
      <c r="T54" s="227">
        <f>S54/S46*100</f>
        <v>14.310852396143432</v>
      </c>
      <c r="U54" s="228">
        <f t="shared" si="0"/>
        <v>0.20738358852108263</v>
      </c>
      <c r="V54" s="170"/>
    </row>
    <row r="55" spans="1:21" ht="21.75" customHeight="1">
      <c r="A55" s="226" t="s">
        <v>209</v>
      </c>
      <c r="B55" s="172">
        <v>22</v>
      </c>
      <c r="C55" s="188">
        <v>27</v>
      </c>
      <c r="D55" s="227">
        <f>C55/C46*100</f>
        <v>0.7360959651035986</v>
      </c>
      <c r="E55" s="228">
        <v>22.727272727272727</v>
      </c>
      <c r="F55" s="172">
        <v>5276</v>
      </c>
      <c r="G55" s="188">
        <v>6452</v>
      </c>
      <c r="H55" s="227">
        <f>G55/G46*100</f>
        <v>6.304660093612282</v>
      </c>
      <c r="I55" s="228">
        <v>22.289613343442003</v>
      </c>
      <c r="J55" s="172">
        <v>14715423</v>
      </c>
      <c r="K55" s="188">
        <v>18985175</v>
      </c>
      <c r="L55" s="227">
        <f>K55/K46*100</f>
        <v>6.605205342303462</v>
      </c>
      <c r="M55" s="228">
        <v>29.015489395038117</v>
      </c>
      <c r="N55" s="172">
        <v>14846897</v>
      </c>
      <c r="O55" s="188">
        <v>18980805</v>
      </c>
      <c r="P55" s="227">
        <f>O55/O46*100</f>
        <v>6.717005123013811</v>
      </c>
      <c r="Q55" s="228">
        <v>27.84358239974319</v>
      </c>
      <c r="R55" s="172">
        <v>5409449</v>
      </c>
      <c r="S55" s="188">
        <v>6015134</v>
      </c>
      <c r="T55" s="227">
        <f>S55/S46*100</f>
        <v>5.983604413754471</v>
      </c>
      <c r="U55" s="228">
        <f t="shared" si="0"/>
        <v>11.196796568375092</v>
      </c>
    </row>
    <row r="56" spans="1:21" ht="21.75" customHeight="1" thickBot="1">
      <c r="A56" s="231" t="s">
        <v>210</v>
      </c>
      <c r="B56" s="232">
        <v>40</v>
      </c>
      <c r="C56" s="208">
        <v>41</v>
      </c>
      <c r="D56" s="233">
        <f>C56/C46*100</f>
        <v>1.1177753544165758</v>
      </c>
      <c r="E56" s="234">
        <v>2.5</v>
      </c>
      <c r="F56" s="172">
        <v>24570</v>
      </c>
      <c r="G56" s="208">
        <v>26527</v>
      </c>
      <c r="H56" s="233">
        <f>G56/G46*100</f>
        <v>25.921221063740386</v>
      </c>
      <c r="I56" s="234">
        <v>7.964997964997965</v>
      </c>
      <c r="J56" s="172">
        <v>111363552</v>
      </c>
      <c r="K56" s="208">
        <v>123847355</v>
      </c>
      <c r="L56" s="233">
        <f>K56/K46*100</f>
        <v>43.08821018906349</v>
      </c>
      <c r="M56" s="234">
        <v>11.209954043132532</v>
      </c>
      <c r="N56" s="172">
        <v>112987072</v>
      </c>
      <c r="O56" s="208">
        <v>121786400</v>
      </c>
      <c r="P56" s="233">
        <f>O56/O46*100</f>
        <v>43.098270737906496</v>
      </c>
      <c r="Q56" s="234">
        <v>7.787906920890914</v>
      </c>
      <c r="R56" s="172">
        <v>35896163</v>
      </c>
      <c r="S56" s="208">
        <v>38439435</v>
      </c>
      <c r="T56" s="233">
        <f>S56/S46*100</f>
        <v>38.23794664062814</v>
      </c>
      <c r="U56" s="234">
        <f t="shared" si="0"/>
        <v>7.085080374746468</v>
      </c>
    </row>
    <row r="57" spans="1:21" ht="15" customHeight="1">
      <c r="A57" s="211" t="s">
        <v>211</v>
      </c>
      <c r="B57" s="212"/>
      <c r="C57" s="235"/>
      <c r="D57" s="172"/>
      <c r="E57" s="213"/>
      <c r="F57" s="212"/>
      <c r="G57" s="214"/>
      <c r="H57" s="214"/>
      <c r="I57" s="215"/>
      <c r="J57" s="212"/>
      <c r="K57" s="214"/>
      <c r="L57" s="214"/>
      <c r="M57" s="215"/>
      <c r="N57" s="212"/>
      <c r="O57" s="214"/>
      <c r="P57" s="214"/>
      <c r="Q57" s="215"/>
      <c r="R57" s="212"/>
      <c r="S57" s="214"/>
      <c r="T57" s="214"/>
      <c r="U57" s="215"/>
    </row>
    <row r="58" spans="1:21" ht="15" customHeight="1">
      <c r="A58" s="172" t="s">
        <v>199</v>
      </c>
      <c r="B58" s="217"/>
      <c r="C58" s="172"/>
      <c r="D58" s="172"/>
      <c r="E58" s="213"/>
      <c r="F58" s="217"/>
      <c r="G58" s="217"/>
      <c r="H58" s="217"/>
      <c r="I58" s="236"/>
      <c r="J58" s="217"/>
      <c r="K58" s="217"/>
      <c r="L58" s="217"/>
      <c r="M58" s="236"/>
      <c r="N58" s="217"/>
      <c r="O58" s="217"/>
      <c r="P58" s="217"/>
      <c r="Q58" s="236"/>
      <c r="R58" s="217"/>
      <c r="S58" s="217"/>
      <c r="T58" s="217"/>
      <c r="U58" s="236"/>
    </row>
    <row r="59" spans="3:5" ht="17.25">
      <c r="C59" s="172"/>
      <c r="D59" s="187"/>
      <c r="E59" s="237"/>
    </row>
    <row r="60" spans="3:5" ht="17.25">
      <c r="C60" s="187"/>
      <c r="D60" s="187"/>
      <c r="E60" s="237"/>
    </row>
    <row r="61" spans="3:5" ht="17.25">
      <c r="C61" s="187"/>
      <c r="D61" s="187"/>
      <c r="E61" s="237"/>
    </row>
    <row r="62" spans="3:5" ht="17.25">
      <c r="C62" s="187"/>
      <c r="D62" s="187"/>
      <c r="E62" s="237"/>
    </row>
    <row r="63" spans="3:5" ht="17.25">
      <c r="C63" s="187"/>
      <c r="D63" s="187"/>
      <c r="E63" s="237"/>
    </row>
    <row r="64" spans="3:5" ht="17.25">
      <c r="C64" s="187"/>
      <c r="D64" s="187"/>
      <c r="E64" s="237"/>
    </row>
    <row r="65" spans="3:5" ht="17.25">
      <c r="C65" s="187"/>
      <c r="D65" s="187"/>
      <c r="E65" s="237"/>
    </row>
    <row r="66" spans="3:5" ht="17.25">
      <c r="C66" s="187"/>
      <c r="D66" s="187"/>
      <c r="E66" s="237"/>
    </row>
    <row r="67" spans="3:5" ht="17.25">
      <c r="C67" s="187"/>
      <c r="D67" s="187"/>
      <c r="E67" s="237"/>
    </row>
    <row r="68" spans="3:5" ht="17.25">
      <c r="C68" s="187"/>
      <c r="D68" s="187"/>
      <c r="E68" s="237"/>
    </row>
    <row r="69" ht="17.25">
      <c r="C69" s="187"/>
    </row>
  </sheetData>
  <sheetProtection/>
  <mergeCells count="16">
    <mergeCell ref="A2:U2"/>
    <mergeCell ref="A3:U3"/>
    <mergeCell ref="A5:A6"/>
    <mergeCell ref="B5:E5"/>
    <mergeCell ref="F5:I5"/>
    <mergeCell ref="J5:M5"/>
    <mergeCell ref="N5:Q5"/>
    <mergeCell ref="R5:U5"/>
    <mergeCell ref="A40:U40"/>
    <mergeCell ref="A41:U41"/>
    <mergeCell ref="N43:Q43"/>
    <mergeCell ref="R43:U43"/>
    <mergeCell ref="A43:A44"/>
    <mergeCell ref="B43:E43"/>
    <mergeCell ref="F43:I43"/>
    <mergeCell ref="J43:M43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3.59765625" style="4" customWidth="1"/>
    <col min="2" max="2" width="15.09765625" style="4" customWidth="1"/>
    <col min="3" max="10" width="11.59765625" style="4" customWidth="1"/>
    <col min="11" max="11" width="14.09765625" style="4" customWidth="1"/>
    <col min="12" max="12" width="15.59765625" style="4" customWidth="1"/>
    <col min="13" max="16" width="15.59765625" style="244" customWidth="1"/>
    <col min="17" max="17" width="14.5" style="244" bestFit="1" customWidth="1"/>
    <col min="18" max="16384" width="10.59765625" style="4" customWidth="1"/>
  </cols>
  <sheetData>
    <row r="1" spans="1:17" s="238" customFormat="1" ht="19.5" customHeight="1">
      <c r="A1" s="1" t="s">
        <v>243</v>
      </c>
      <c r="M1" s="239"/>
      <c r="N1" s="239"/>
      <c r="O1" s="239"/>
      <c r="P1" s="239"/>
      <c r="Q1" s="240" t="s">
        <v>244</v>
      </c>
    </row>
    <row r="2" spans="1:17" ht="19.5" customHeight="1">
      <c r="A2" s="241" t="s">
        <v>222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2:17" ht="19.5" customHeight="1">
      <c r="B3" s="242"/>
      <c r="C3" s="242"/>
      <c r="D3" s="242" t="s">
        <v>245</v>
      </c>
      <c r="E3" s="242"/>
      <c r="F3" s="242"/>
      <c r="G3" s="242"/>
      <c r="H3" s="242"/>
      <c r="I3" s="242"/>
      <c r="J3" s="242"/>
      <c r="K3" s="242"/>
      <c r="L3" s="242"/>
      <c r="M3" s="243"/>
      <c r="N3" s="243"/>
      <c r="O3" s="243"/>
      <c r="P3" s="243"/>
      <c r="Q3" s="243"/>
    </row>
    <row r="4" spans="1:17" ht="18" customHeight="1" thickBot="1">
      <c r="A4" s="172" t="s">
        <v>163</v>
      </c>
      <c r="Q4" s="245"/>
    </row>
    <row r="5" spans="1:17" ht="15" customHeight="1">
      <c r="A5" s="246" t="s">
        <v>223</v>
      </c>
      <c r="B5" s="247" t="s">
        <v>224</v>
      </c>
      <c r="C5" s="248" t="s">
        <v>225</v>
      </c>
      <c r="D5" s="249" t="s">
        <v>226</v>
      </c>
      <c r="E5" s="250"/>
      <c r="F5" s="250"/>
      <c r="G5" s="250"/>
      <c r="H5" s="250"/>
      <c r="I5" s="250"/>
      <c r="J5" s="251"/>
      <c r="K5" s="247" t="s">
        <v>227</v>
      </c>
      <c r="L5" s="247" t="s">
        <v>228</v>
      </c>
      <c r="M5" s="252" t="s">
        <v>229</v>
      </c>
      <c r="N5" s="253"/>
      <c r="O5" s="253"/>
      <c r="P5" s="253"/>
      <c r="Q5" s="254"/>
    </row>
    <row r="6" spans="1:17" ht="15" customHeight="1">
      <c r="A6" s="255"/>
      <c r="B6" s="256"/>
      <c r="C6" s="257"/>
      <c r="D6" s="258" t="s">
        <v>230</v>
      </c>
      <c r="E6" s="259" t="s">
        <v>231</v>
      </c>
      <c r="F6" s="260"/>
      <c r="G6" s="261"/>
      <c r="H6" s="259" t="s">
        <v>232</v>
      </c>
      <c r="I6" s="260"/>
      <c r="J6" s="261"/>
      <c r="K6" s="256"/>
      <c r="L6" s="256"/>
      <c r="M6" s="262" t="s">
        <v>233</v>
      </c>
      <c r="N6" s="263" t="s">
        <v>234</v>
      </c>
      <c r="O6" s="263" t="s">
        <v>235</v>
      </c>
      <c r="P6" s="264" t="s">
        <v>236</v>
      </c>
      <c r="Q6" s="265" t="s">
        <v>237</v>
      </c>
    </row>
    <row r="7" spans="1:17" ht="15" customHeight="1" thickBot="1">
      <c r="A7" s="180"/>
      <c r="B7" s="266"/>
      <c r="C7" s="257"/>
      <c r="D7" s="267"/>
      <c r="E7" s="268" t="s">
        <v>233</v>
      </c>
      <c r="F7" s="268" t="s">
        <v>238</v>
      </c>
      <c r="G7" s="268" t="s">
        <v>239</v>
      </c>
      <c r="H7" s="268" t="s">
        <v>233</v>
      </c>
      <c r="I7" s="268" t="s">
        <v>238</v>
      </c>
      <c r="J7" s="268" t="s">
        <v>239</v>
      </c>
      <c r="K7" s="256"/>
      <c r="L7" s="256"/>
      <c r="M7" s="269"/>
      <c r="N7" s="270"/>
      <c r="O7" s="270"/>
      <c r="P7" s="271"/>
      <c r="Q7" s="272"/>
    </row>
    <row r="8" spans="1:17" ht="15" customHeight="1">
      <c r="A8" s="5"/>
      <c r="B8" s="273" t="s">
        <v>246</v>
      </c>
      <c r="C8" s="274">
        <v>3668</v>
      </c>
      <c r="D8" s="275">
        <v>102337</v>
      </c>
      <c r="E8" s="275">
        <v>101332</v>
      </c>
      <c r="F8" s="275">
        <v>64333</v>
      </c>
      <c r="G8" s="275">
        <v>36999</v>
      </c>
      <c r="H8" s="275">
        <v>1005</v>
      </c>
      <c r="I8" s="275">
        <v>668</v>
      </c>
      <c r="J8" s="275">
        <v>337</v>
      </c>
      <c r="K8" s="275">
        <v>41009330</v>
      </c>
      <c r="L8" s="275">
        <v>167203107</v>
      </c>
      <c r="M8" s="275">
        <v>287427476</v>
      </c>
      <c r="N8" s="275">
        <v>262358155</v>
      </c>
      <c r="O8" s="275">
        <v>19618937</v>
      </c>
      <c r="P8" s="275">
        <v>5441495</v>
      </c>
      <c r="Q8" s="276">
        <v>8889</v>
      </c>
    </row>
    <row r="9" spans="1:17" ht="15" customHeight="1">
      <c r="A9" s="5"/>
      <c r="B9" s="273"/>
      <c r="C9" s="277"/>
      <c r="D9" s="278"/>
      <c r="E9" s="278"/>
      <c r="F9" s="278"/>
      <c r="G9" s="278"/>
      <c r="H9" s="278"/>
      <c r="I9" s="278"/>
      <c r="J9" s="278"/>
      <c r="K9" s="278"/>
      <c r="L9" s="278"/>
      <c r="M9" s="279"/>
      <c r="N9" s="279"/>
      <c r="O9" s="279"/>
      <c r="P9" s="279"/>
      <c r="Q9" s="280"/>
    </row>
    <row r="10" spans="1:17" ht="15" customHeight="1">
      <c r="A10" s="281" t="s">
        <v>247</v>
      </c>
      <c r="B10" s="282" t="s">
        <v>248</v>
      </c>
      <c r="C10" s="283">
        <v>1810</v>
      </c>
      <c r="D10" s="284">
        <v>10739</v>
      </c>
      <c r="E10" s="284">
        <v>9827</v>
      </c>
      <c r="F10" s="284">
        <v>5304</v>
      </c>
      <c r="G10" s="284">
        <v>4523</v>
      </c>
      <c r="H10" s="284">
        <v>912</v>
      </c>
      <c r="I10" s="284">
        <v>602</v>
      </c>
      <c r="J10" s="284">
        <v>310</v>
      </c>
      <c r="K10" s="284">
        <v>2902683</v>
      </c>
      <c r="L10" s="284">
        <v>4838988</v>
      </c>
      <c r="M10" s="285">
        <v>11028135</v>
      </c>
      <c r="N10" s="285">
        <v>8007309</v>
      </c>
      <c r="O10" s="285">
        <v>2709711</v>
      </c>
      <c r="P10" s="285">
        <v>310384</v>
      </c>
      <c r="Q10" s="286">
        <v>731</v>
      </c>
    </row>
    <row r="11" spans="1:17" ht="15" customHeight="1">
      <c r="A11" s="287"/>
      <c r="B11" s="282" t="s">
        <v>240</v>
      </c>
      <c r="C11" s="283">
        <v>849</v>
      </c>
      <c r="D11" s="284">
        <v>11545</v>
      </c>
      <c r="E11" s="284">
        <v>11462</v>
      </c>
      <c r="F11" s="284">
        <v>6550</v>
      </c>
      <c r="G11" s="284">
        <v>4912</v>
      </c>
      <c r="H11" s="284">
        <v>83</v>
      </c>
      <c r="I11" s="284">
        <v>57</v>
      </c>
      <c r="J11" s="284">
        <v>26</v>
      </c>
      <c r="K11" s="284">
        <v>3731337</v>
      </c>
      <c r="L11" s="284">
        <v>8350269</v>
      </c>
      <c r="M11" s="285">
        <v>17260418</v>
      </c>
      <c r="N11" s="285">
        <v>13499273</v>
      </c>
      <c r="O11" s="285">
        <v>3255110</v>
      </c>
      <c r="P11" s="285">
        <v>504218</v>
      </c>
      <c r="Q11" s="286">
        <v>1817</v>
      </c>
    </row>
    <row r="12" spans="1:17" ht="15" customHeight="1">
      <c r="A12" s="5"/>
      <c r="B12" s="282" t="s">
        <v>241</v>
      </c>
      <c r="C12" s="283">
        <v>389</v>
      </c>
      <c r="D12" s="284">
        <v>9437</v>
      </c>
      <c r="E12" s="284">
        <v>9429</v>
      </c>
      <c r="F12" s="284">
        <v>5459</v>
      </c>
      <c r="G12" s="284">
        <v>3970</v>
      </c>
      <c r="H12" s="284">
        <v>8</v>
      </c>
      <c r="I12" s="284">
        <v>7</v>
      </c>
      <c r="J12" s="284">
        <v>1</v>
      </c>
      <c r="K12" s="284">
        <v>3176766</v>
      </c>
      <c r="L12" s="284">
        <v>8983173</v>
      </c>
      <c r="M12" s="285">
        <v>16792261</v>
      </c>
      <c r="N12" s="285">
        <v>14362820</v>
      </c>
      <c r="O12" s="285">
        <v>2130553</v>
      </c>
      <c r="P12" s="285">
        <v>298147</v>
      </c>
      <c r="Q12" s="286">
        <v>741</v>
      </c>
    </row>
    <row r="13" spans="1:17" ht="15" customHeight="1">
      <c r="A13" s="5"/>
      <c r="B13" s="282" t="s">
        <v>249</v>
      </c>
      <c r="C13" s="283">
        <v>620</v>
      </c>
      <c r="D13" s="284">
        <v>70616</v>
      </c>
      <c r="E13" s="284">
        <v>70614</v>
      </c>
      <c r="F13" s="284">
        <v>47020</v>
      </c>
      <c r="G13" s="284">
        <v>23594</v>
      </c>
      <c r="H13" s="284">
        <v>2</v>
      </c>
      <c r="I13" s="284">
        <v>2</v>
      </c>
      <c r="J13" s="284" t="s">
        <v>56</v>
      </c>
      <c r="K13" s="284">
        <v>31198544</v>
      </c>
      <c r="L13" s="284">
        <v>145030677</v>
      </c>
      <c r="M13" s="285">
        <v>242346662</v>
      </c>
      <c r="N13" s="285">
        <v>226488753</v>
      </c>
      <c r="O13" s="285">
        <v>11523563</v>
      </c>
      <c r="P13" s="285">
        <v>4328746</v>
      </c>
      <c r="Q13" s="286">
        <v>5600</v>
      </c>
    </row>
    <row r="14" spans="1:17" ht="15" customHeight="1">
      <c r="A14" s="5"/>
      <c r="B14" s="282"/>
      <c r="C14" s="283"/>
      <c r="D14" s="284"/>
      <c r="E14" s="284"/>
      <c r="F14" s="284"/>
      <c r="G14" s="284"/>
      <c r="H14" s="284"/>
      <c r="I14" s="284"/>
      <c r="J14" s="284"/>
      <c r="K14" s="284"/>
      <c r="L14" s="284"/>
      <c r="M14" s="285"/>
      <c r="N14" s="285"/>
      <c r="O14" s="285"/>
      <c r="P14" s="285"/>
      <c r="Q14" s="286"/>
    </row>
    <row r="15" spans="1:17" s="290" customFormat="1" ht="15" customHeight="1">
      <c r="A15" s="288"/>
      <c r="B15" s="273" t="s">
        <v>250</v>
      </c>
      <c r="C15" s="277">
        <v>476</v>
      </c>
      <c r="D15" s="278">
        <v>11788</v>
      </c>
      <c r="E15" s="278">
        <v>11621</v>
      </c>
      <c r="F15" s="278">
        <v>4064</v>
      </c>
      <c r="G15" s="278">
        <v>7557</v>
      </c>
      <c r="H15" s="278">
        <v>167</v>
      </c>
      <c r="I15" s="278">
        <v>113</v>
      </c>
      <c r="J15" s="278">
        <v>54</v>
      </c>
      <c r="K15" s="278">
        <v>2842522</v>
      </c>
      <c r="L15" s="278">
        <v>8002718</v>
      </c>
      <c r="M15" s="278">
        <v>14797907</v>
      </c>
      <c r="N15" s="278">
        <v>14493198</v>
      </c>
      <c r="O15" s="278">
        <v>139403</v>
      </c>
      <c r="P15" s="278">
        <v>165306</v>
      </c>
      <c r="Q15" s="289" t="s">
        <v>56</v>
      </c>
    </row>
    <row r="16" spans="1:17" s="290" customFormat="1" ht="15" customHeight="1">
      <c r="A16" s="288"/>
      <c r="B16" s="273"/>
      <c r="C16" s="277"/>
      <c r="D16" s="278"/>
      <c r="E16" s="278"/>
      <c r="F16" s="278"/>
      <c r="G16" s="278"/>
      <c r="H16" s="278"/>
      <c r="I16" s="278"/>
      <c r="J16" s="278"/>
      <c r="K16" s="278"/>
      <c r="L16" s="278"/>
      <c r="M16" s="279"/>
      <c r="N16" s="279"/>
      <c r="O16" s="279"/>
      <c r="P16" s="279"/>
      <c r="Q16" s="280"/>
    </row>
    <row r="17" spans="1:17" ht="15" customHeight="1">
      <c r="A17" s="291" t="s">
        <v>251</v>
      </c>
      <c r="B17" s="282" t="s">
        <v>248</v>
      </c>
      <c r="C17" s="283">
        <v>209</v>
      </c>
      <c r="D17" s="284">
        <v>1263</v>
      </c>
      <c r="E17" s="284">
        <v>1116</v>
      </c>
      <c r="F17" s="284">
        <v>393</v>
      </c>
      <c r="G17" s="284">
        <v>723</v>
      </c>
      <c r="H17" s="284">
        <v>147</v>
      </c>
      <c r="I17" s="284">
        <v>99</v>
      </c>
      <c r="J17" s="284">
        <v>48</v>
      </c>
      <c r="K17" s="284">
        <v>239481</v>
      </c>
      <c r="L17" s="284">
        <v>380187</v>
      </c>
      <c r="M17" s="285">
        <v>834810</v>
      </c>
      <c r="N17" s="285">
        <v>803188</v>
      </c>
      <c r="O17" s="285">
        <v>9814</v>
      </c>
      <c r="P17" s="285">
        <v>21808</v>
      </c>
      <c r="Q17" s="286" t="s">
        <v>56</v>
      </c>
    </row>
    <row r="18" spans="1:17" ht="15" customHeight="1">
      <c r="A18" s="291"/>
      <c r="B18" s="282" t="s">
        <v>240</v>
      </c>
      <c r="C18" s="283">
        <v>122</v>
      </c>
      <c r="D18" s="284">
        <v>1691</v>
      </c>
      <c r="E18" s="284">
        <v>1672</v>
      </c>
      <c r="F18" s="284">
        <v>628</v>
      </c>
      <c r="G18" s="284">
        <v>1044</v>
      </c>
      <c r="H18" s="284">
        <v>19</v>
      </c>
      <c r="I18" s="284">
        <v>13</v>
      </c>
      <c r="J18" s="284">
        <v>6</v>
      </c>
      <c r="K18" s="284">
        <v>400609</v>
      </c>
      <c r="L18" s="284">
        <v>845108</v>
      </c>
      <c r="M18" s="285">
        <v>1786073</v>
      </c>
      <c r="N18" s="285">
        <v>1738725</v>
      </c>
      <c r="O18" s="285">
        <v>9359</v>
      </c>
      <c r="P18" s="285">
        <v>37989</v>
      </c>
      <c r="Q18" s="286" t="s">
        <v>56</v>
      </c>
    </row>
    <row r="19" spans="1:17" ht="15" customHeight="1">
      <c r="A19" s="201"/>
      <c r="B19" s="282" t="s">
        <v>241</v>
      </c>
      <c r="C19" s="283">
        <v>56</v>
      </c>
      <c r="D19" s="284">
        <v>1363</v>
      </c>
      <c r="E19" s="284">
        <v>1362</v>
      </c>
      <c r="F19" s="284">
        <v>447</v>
      </c>
      <c r="G19" s="284">
        <v>915</v>
      </c>
      <c r="H19" s="284">
        <v>1</v>
      </c>
      <c r="I19" s="284">
        <v>1</v>
      </c>
      <c r="J19" s="284" t="s">
        <v>56</v>
      </c>
      <c r="K19" s="284">
        <v>340026</v>
      </c>
      <c r="L19" s="284">
        <v>861086</v>
      </c>
      <c r="M19" s="285">
        <v>1568591</v>
      </c>
      <c r="N19" s="285">
        <v>1500806</v>
      </c>
      <c r="O19" s="285">
        <v>65521</v>
      </c>
      <c r="P19" s="285">
        <v>2264</v>
      </c>
      <c r="Q19" s="286" t="s">
        <v>56</v>
      </c>
    </row>
    <row r="20" spans="1:17" ht="15" customHeight="1">
      <c r="A20" s="201"/>
      <c r="B20" s="282" t="s">
        <v>249</v>
      </c>
      <c r="C20" s="283">
        <v>89</v>
      </c>
      <c r="D20" s="284">
        <v>7471</v>
      </c>
      <c r="E20" s="284">
        <v>7471</v>
      </c>
      <c r="F20" s="284">
        <v>2596</v>
      </c>
      <c r="G20" s="284">
        <v>4875</v>
      </c>
      <c r="H20" s="284" t="s">
        <v>56</v>
      </c>
      <c r="I20" s="284" t="s">
        <v>56</v>
      </c>
      <c r="J20" s="284" t="s">
        <v>56</v>
      </c>
      <c r="K20" s="284">
        <v>1862406</v>
      </c>
      <c r="L20" s="284">
        <v>5916337</v>
      </c>
      <c r="M20" s="285">
        <v>10608433</v>
      </c>
      <c r="N20" s="285">
        <v>10450479</v>
      </c>
      <c r="O20" s="285">
        <v>54709</v>
      </c>
      <c r="P20" s="285">
        <v>103245</v>
      </c>
      <c r="Q20" s="286" t="s">
        <v>56</v>
      </c>
    </row>
    <row r="21" spans="1:17" ht="15" customHeight="1">
      <c r="A21" s="201"/>
      <c r="B21" s="282"/>
      <c r="C21" s="283"/>
      <c r="D21" s="284"/>
      <c r="E21" s="284"/>
      <c r="F21" s="284"/>
      <c r="G21" s="284"/>
      <c r="H21" s="284"/>
      <c r="I21" s="284"/>
      <c r="J21" s="284"/>
      <c r="K21" s="284"/>
      <c r="L21" s="284"/>
      <c r="M21" s="285"/>
      <c r="N21" s="285"/>
      <c r="O21" s="285"/>
      <c r="P21" s="285"/>
      <c r="Q21" s="286"/>
    </row>
    <row r="22" spans="1:17" s="290" customFormat="1" ht="15" customHeight="1">
      <c r="A22" s="292"/>
      <c r="B22" s="273" t="s">
        <v>250</v>
      </c>
      <c r="C22" s="277">
        <v>43</v>
      </c>
      <c r="D22" s="278">
        <v>799</v>
      </c>
      <c r="E22" s="278">
        <v>797</v>
      </c>
      <c r="F22" s="278">
        <v>502</v>
      </c>
      <c r="G22" s="278">
        <v>295</v>
      </c>
      <c r="H22" s="278">
        <v>2</v>
      </c>
      <c r="I22" s="278">
        <v>1</v>
      </c>
      <c r="J22" s="278">
        <v>1</v>
      </c>
      <c r="K22" s="278">
        <v>392085</v>
      </c>
      <c r="L22" s="278">
        <v>1764228</v>
      </c>
      <c r="M22" s="278">
        <v>13640945</v>
      </c>
      <c r="N22" s="278">
        <v>13575171</v>
      </c>
      <c r="O22" s="279" t="s">
        <v>56</v>
      </c>
      <c r="P22" s="279">
        <v>65774</v>
      </c>
      <c r="Q22" s="289" t="s">
        <v>56</v>
      </c>
    </row>
    <row r="23" spans="1:17" s="290" customFormat="1" ht="15" customHeight="1">
      <c r="A23" s="292"/>
      <c r="B23" s="273"/>
      <c r="C23" s="277"/>
      <c r="D23" s="278"/>
      <c r="E23" s="278"/>
      <c r="F23" s="278"/>
      <c r="G23" s="278"/>
      <c r="H23" s="278"/>
      <c r="I23" s="278"/>
      <c r="J23" s="278"/>
      <c r="K23" s="278"/>
      <c r="L23" s="278"/>
      <c r="M23" s="279"/>
      <c r="N23" s="279"/>
      <c r="O23" s="279"/>
      <c r="P23" s="279"/>
      <c r="Q23" s="280"/>
    </row>
    <row r="24" spans="1:17" ht="15" customHeight="1">
      <c r="A24" s="291" t="s">
        <v>178</v>
      </c>
      <c r="B24" s="282" t="s">
        <v>248</v>
      </c>
      <c r="C24" s="283">
        <v>26</v>
      </c>
      <c r="D24" s="284">
        <v>169</v>
      </c>
      <c r="E24" s="284">
        <v>167</v>
      </c>
      <c r="F24" s="284">
        <v>95</v>
      </c>
      <c r="G24" s="284">
        <v>72</v>
      </c>
      <c r="H24" s="284">
        <v>2</v>
      </c>
      <c r="I24" s="284">
        <v>1</v>
      </c>
      <c r="J24" s="284">
        <v>1</v>
      </c>
      <c r="K24" s="284">
        <v>48555</v>
      </c>
      <c r="L24" s="284">
        <v>69158</v>
      </c>
      <c r="M24" s="285">
        <v>182529</v>
      </c>
      <c r="N24" s="285">
        <v>178178</v>
      </c>
      <c r="O24" s="285" t="s">
        <v>56</v>
      </c>
      <c r="P24" s="285">
        <v>4351</v>
      </c>
      <c r="Q24" s="286" t="s">
        <v>56</v>
      </c>
    </row>
    <row r="25" spans="1:17" ht="15" customHeight="1">
      <c r="A25" s="291"/>
      <c r="B25" s="282" t="s">
        <v>240</v>
      </c>
      <c r="C25" s="283">
        <v>5</v>
      </c>
      <c r="D25" s="284">
        <v>64</v>
      </c>
      <c r="E25" s="284">
        <v>64</v>
      </c>
      <c r="F25" s="284">
        <v>43</v>
      </c>
      <c r="G25" s="284">
        <v>21</v>
      </c>
      <c r="H25" s="284" t="s">
        <v>56</v>
      </c>
      <c r="I25" s="284" t="s">
        <v>56</v>
      </c>
      <c r="J25" s="284" t="s">
        <v>56</v>
      </c>
      <c r="K25" s="284">
        <v>18071</v>
      </c>
      <c r="L25" s="284">
        <v>26450</v>
      </c>
      <c r="M25" s="285">
        <v>71889</v>
      </c>
      <c r="N25" s="285">
        <v>55979</v>
      </c>
      <c r="O25" s="285" t="s">
        <v>56</v>
      </c>
      <c r="P25" s="285">
        <v>15910</v>
      </c>
      <c r="Q25" s="286" t="s">
        <v>56</v>
      </c>
    </row>
    <row r="26" spans="1:17" ht="15" customHeight="1">
      <c r="A26" s="201"/>
      <c r="B26" s="282" t="s">
        <v>241</v>
      </c>
      <c r="C26" s="283">
        <v>4</v>
      </c>
      <c r="D26" s="284">
        <v>101</v>
      </c>
      <c r="E26" s="284">
        <v>101</v>
      </c>
      <c r="F26" s="284">
        <v>48</v>
      </c>
      <c r="G26" s="284">
        <v>53</v>
      </c>
      <c r="H26" s="284" t="s">
        <v>56</v>
      </c>
      <c r="I26" s="284" t="s">
        <v>56</v>
      </c>
      <c r="J26" s="284" t="s">
        <v>56</v>
      </c>
      <c r="K26" s="284">
        <v>43912</v>
      </c>
      <c r="L26" s="284">
        <v>79646</v>
      </c>
      <c r="M26" s="285">
        <v>298655</v>
      </c>
      <c r="N26" s="285">
        <v>253142</v>
      </c>
      <c r="O26" s="285" t="s">
        <v>56</v>
      </c>
      <c r="P26" s="285">
        <v>45513</v>
      </c>
      <c r="Q26" s="286" t="s">
        <v>56</v>
      </c>
    </row>
    <row r="27" spans="1:17" ht="15" customHeight="1">
      <c r="A27" s="201"/>
      <c r="B27" s="282" t="s">
        <v>249</v>
      </c>
      <c r="C27" s="283">
        <v>8</v>
      </c>
      <c r="D27" s="284">
        <v>465</v>
      </c>
      <c r="E27" s="284">
        <v>465</v>
      </c>
      <c r="F27" s="284">
        <v>316</v>
      </c>
      <c r="G27" s="284">
        <v>149</v>
      </c>
      <c r="H27" s="284" t="s">
        <v>56</v>
      </c>
      <c r="I27" s="284" t="s">
        <v>56</v>
      </c>
      <c r="J27" s="284" t="s">
        <v>56</v>
      </c>
      <c r="K27" s="284">
        <v>281547</v>
      </c>
      <c r="L27" s="284">
        <v>1588974</v>
      </c>
      <c r="M27" s="285">
        <v>13087872</v>
      </c>
      <c r="N27" s="285">
        <v>13087872</v>
      </c>
      <c r="O27" s="285" t="s">
        <v>56</v>
      </c>
      <c r="P27" s="285" t="s">
        <v>56</v>
      </c>
      <c r="Q27" s="286" t="s">
        <v>56</v>
      </c>
    </row>
    <row r="28" spans="1:17" ht="15" customHeight="1">
      <c r="A28" s="201"/>
      <c r="B28" s="282"/>
      <c r="C28" s="293"/>
      <c r="D28" s="294"/>
      <c r="E28" s="294"/>
      <c r="F28" s="294"/>
      <c r="G28" s="294"/>
      <c r="H28" s="294"/>
      <c r="I28" s="294"/>
      <c r="J28" s="294"/>
      <c r="K28" s="294"/>
      <c r="L28" s="294"/>
      <c r="M28" s="295"/>
      <c r="N28" s="295"/>
      <c r="O28" s="295"/>
      <c r="P28" s="295"/>
      <c r="Q28" s="286"/>
    </row>
    <row r="29" spans="1:17" s="290" customFormat="1" ht="15" customHeight="1">
      <c r="A29" s="292"/>
      <c r="B29" s="273" t="s">
        <v>250</v>
      </c>
      <c r="C29" s="277">
        <v>613</v>
      </c>
      <c r="D29" s="278">
        <v>10182</v>
      </c>
      <c r="E29" s="278">
        <v>9935</v>
      </c>
      <c r="F29" s="278">
        <v>5100</v>
      </c>
      <c r="G29" s="278">
        <v>4835</v>
      </c>
      <c r="H29" s="278">
        <v>247</v>
      </c>
      <c r="I29" s="278">
        <v>155</v>
      </c>
      <c r="J29" s="278">
        <v>92</v>
      </c>
      <c r="K29" s="278">
        <v>3392380</v>
      </c>
      <c r="L29" s="278">
        <v>9169475</v>
      </c>
      <c r="M29" s="278">
        <v>16548694</v>
      </c>
      <c r="N29" s="278">
        <v>7692776</v>
      </c>
      <c r="O29" s="278">
        <v>8358988</v>
      </c>
      <c r="P29" s="278">
        <v>496710</v>
      </c>
      <c r="Q29" s="289">
        <v>220</v>
      </c>
    </row>
    <row r="30" spans="1:17" s="290" customFormat="1" ht="15" customHeight="1">
      <c r="A30" s="292"/>
      <c r="B30" s="273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279"/>
      <c r="O30" s="279"/>
      <c r="P30" s="279"/>
      <c r="Q30" s="280"/>
    </row>
    <row r="31" spans="1:17" ht="15" customHeight="1">
      <c r="A31" s="291" t="s">
        <v>252</v>
      </c>
      <c r="B31" s="282" t="s">
        <v>248</v>
      </c>
      <c r="C31" s="283">
        <v>382</v>
      </c>
      <c r="D31" s="284">
        <v>2156</v>
      </c>
      <c r="E31" s="284">
        <v>1920</v>
      </c>
      <c r="F31" s="284">
        <v>666</v>
      </c>
      <c r="G31" s="284">
        <v>1254</v>
      </c>
      <c r="H31" s="284">
        <v>236</v>
      </c>
      <c r="I31" s="284">
        <v>147</v>
      </c>
      <c r="J31" s="284">
        <v>89</v>
      </c>
      <c r="K31" s="284">
        <v>464227</v>
      </c>
      <c r="L31" s="284">
        <v>916013</v>
      </c>
      <c r="M31" s="285">
        <v>1873292</v>
      </c>
      <c r="N31" s="285">
        <v>886259</v>
      </c>
      <c r="O31" s="285">
        <v>977823</v>
      </c>
      <c r="P31" s="285">
        <v>9210</v>
      </c>
      <c r="Q31" s="286" t="s">
        <v>56</v>
      </c>
    </row>
    <row r="32" spans="1:17" ht="15" customHeight="1">
      <c r="A32" s="291"/>
      <c r="B32" s="282" t="s">
        <v>240</v>
      </c>
      <c r="C32" s="283">
        <v>123</v>
      </c>
      <c r="D32" s="284">
        <v>1623</v>
      </c>
      <c r="E32" s="284">
        <v>1615</v>
      </c>
      <c r="F32" s="284">
        <v>662</v>
      </c>
      <c r="G32" s="284">
        <v>953</v>
      </c>
      <c r="H32" s="284">
        <v>8</v>
      </c>
      <c r="I32" s="284">
        <v>6</v>
      </c>
      <c r="J32" s="284">
        <v>2</v>
      </c>
      <c r="K32" s="284">
        <v>467391</v>
      </c>
      <c r="L32" s="284">
        <v>1224304</v>
      </c>
      <c r="M32" s="285">
        <v>2247992</v>
      </c>
      <c r="N32" s="285">
        <v>1316756</v>
      </c>
      <c r="O32" s="285">
        <v>881292</v>
      </c>
      <c r="P32" s="285">
        <v>49944</v>
      </c>
      <c r="Q32" s="286" t="s">
        <v>56</v>
      </c>
    </row>
    <row r="33" spans="1:17" ht="15" customHeight="1">
      <c r="A33" s="201"/>
      <c r="B33" s="282" t="s">
        <v>241</v>
      </c>
      <c r="C33" s="283">
        <v>44</v>
      </c>
      <c r="D33" s="284">
        <v>1068</v>
      </c>
      <c r="E33" s="284">
        <v>1065</v>
      </c>
      <c r="F33" s="284">
        <v>496</v>
      </c>
      <c r="G33" s="284">
        <v>569</v>
      </c>
      <c r="H33" s="284">
        <v>3</v>
      </c>
      <c r="I33" s="284">
        <v>2</v>
      </c>
      <c r="J33" s="284">
        <v>1</v>
      </c>
      <c r="K33" s="284">
        <v>345690</v>
      </c>
      <c r="L33" s="284">
        <v>683741</v>
      </c>
      <c r="M33" s="285">
        <v>1461724</v>
      </c>
      <c r="N33" s="285">
        <v>916606</v>
      </c>
      <c r="O33" s="285">
        <v>544832</v>
      </c>
      <c r="P33" s="285">
        <v>286</v>
      </c>
      <c r="Q33" s="286" t="s">
        <v>56</v>
      </c>
    </row>
    <row r="34" spans="1:17" ht="15" customHeight="1">
      <c r="A34" s="201"/>
      <c r="B34" s="282" t="s">
        <v>249</v>
      </c>
      <c r="C34" s="283">
        <v>64</v>
      </c>
      <c r="D34" s="284">
        <v>5335</v>
      </c>
      <c r="E34" s="284">
        <v>5335</v>
      </c>
      <c r="F34" s="284">
        <v>3276</v>
      </c>
      <c r="G34" s="284">
        <v>2059</v>
      </c>
      <c r="H34" s="284" t="s">
        <v>56</v>
      </c>
      <c r="I34" s="284" t="s">
        <v>56</v>
      </c>
      <c r="J34" s="284" t="s">
        <v>56</v>
      </c>
      <c r="K34" s="284">
        <v>2115072</v>
      </c>
      <c r="L34" s="284">
        <v>6345417</v>
      </c>
      <c r="M34" s="285">
        <v>10965686</v>
      </c>
      <c r="N34" s="285">
        <v>4573155</v>
      </c>
      <c r="O34" s="285">
        <v>5955041</v>
      </c>
      <c r="P34" s="285">
        <v>437270</v>
      </c>
      <c r="Q34" s="286">
        <v>220</v>
      </c>
    </row>
    <row r="35" spans="1:17" ht="15" customHeight="1">
      <c r="A35" s="201"/>
      <c r="B35" s="282"/>
      <c r="C35" s="283"/>
      <c r="D35" s="284"/>
      <c r="E35" s="284"/>
      <c r="F35" s="284"/>
      <c r="G35" s="284"/>
      <c r="H35" s="284"/>
      <c r="I35" s="284"/>
      <c r="J35" s="284"/>
      <c r="K35" s="284"/>
      <c r="L35" s="284"/>
      <c r="M35" s="285"/>
      <c r="N35" s="285"/>
      <c r="O35" s="285"/>
      <c r="P35" s="285"/>
      <c r="Q35" s="286"/>
    </row>
    <row r="36" spans="1:17" s="290" customFormat="1" ht="15" customHeight="1">
      <c r="A36" s="292"/>
      <c r="B36" s="273" t="s">
        <v>250</v>
      </c>
      <c r="C36" s="277">
        <v>140</v>
      </c>
      <c r="D36" s="278">
        <v>3031</v>
      </c>
      <c r="E36" s="278">
        <v>3006</v>
      </c>
      <c r="F36" s="278">
        <v>630</v>
      </c>
      <c r="G36" s="278">
        <v>2376</v>
      </c>
      <c r="H36" s="278">
        <v>25</v>
      </c>
      <c r="I36" s="278">
        <v>14</v>
      </c>
      <c r="J36" s="278">
        <v>11</v>
      </c>
      <c r="K36" s="278">
        <v>729626</v>
      </c>
      <c r="L36" s="278">
        <v>1497480</v>
      </c>
      <c r="M36" s="278">
        <v>2869825</v>
      </c>
      <c r="N36" s="278">
        <v>2113959</v>
      </c>
      <c r="O36" s="278">
        <v>733481</v>
      </c>
      <c r="P36" s="278">
        <v>22385</v>
      </c>
      <c r="Q36" s="280" t="s">
        <v>56</v>
      </c>
    </row>
    <row r="37" spans="1:17" s="290" customFormat="1" ht="15" customHeight="1">
      <c r="A37" s="292"/>
      <c r="B37" s="273"/>
      <c r="C37" s="277"/>
      <c r="D37" s="278"/>
      <c r="E37" s="278"/>
      <c r="F37" s="278"/>
      <c r="G37" s="278"/>
      <c r="H37" s="278"/>
      <c r="I37" s="278"/>
      <c r="J37" s="278"/>
      <c r="K37" s="278"/>
      <c r="L37" s="278"/>
      <c r="M37" s="279"/>
      <c r="N37" s="279"/>
      <c r="O37" s="279"/>
      <c r="P37" s="279"/>
      <c r="Q37" s="280"/>
    </row>
    <row r="38" spans="1:17" ht="15" customHeight="1">
      <c r="A38" s="291" t="s">
        <v>253</v>
      </c>
      <c r="B38" s="282" t="s">
        <v>248</v>
      </c>
      <c r="C38" s="283">
        <v>44</v>
      </c>
      <c r="D38" s="284">
        <v>268</v>
      </c>
      <c r="E38" s="284">
        <v>252</v>
      </c>
      <c r="F38" s="284">
        <v>79</v>
      </c>
      <c r="G38" s="284">
        <v>173</v>
      </c>
      <c r="H38" s="284">
        <v>16</v>
      </c>
      <c r="I38" s="284">
        <v>6</v>
      </c>
      <c r="J38" s="284">
        <v>10</v>
      </c>
      <c r="K38" s="284">
        <v>54959</v>
      </c>
      <c r="L38" s="284">
        <v>80269</v>
      </c>
      <c r="M38" s="285">
        <v>168677</v>
      </c>
      <c r="N38" s="285">
        <v>108966</v>
      </c>
      <c r="O38" s="285">
        <v>57525</v>
      </c>
      <c r="P38" s="285">
        <v>2186</v>
      </c>
      <c r="Q38" s="286" t="s">
        <v>56</v>
      </c>
    </row>
    <row r="39" spans="1:17" ht="15" customHeight="1">
      <c r="A39" s="291"/>
      <c r="B39" s="282" t="s">
        <v>240</v>
      </c>
      <c r="C39" s="283">
        <v>43</v>
      </c>
      <c r="D39" s="284">
        <v>595</v>
      </c>
      <c r="E39" s="284">
        <v>589</v>
      </c>
      <c r="F39" s="284">
        <v>116</v>
      </c>
      <c r="G39" s="284">
        <v>473</v>
      </c>
      <c r="H39" s="284">
        <v>6</v>
      </c>
      <c r="I39" s="284">
        <v>5</v>
      </c>
      <c r="J39" s="284">
        <v>1</v>
      </c>
      <c r="K39" s="284">
        <v>132391</v>
      </c>
      <c r="L39" s="284">
        <v>191452</v>
      </c>
      <c r="M39" s="285">
        <v>416137</v>
      </c>
      <c r="N39" s="285">
        <v>243606</v>
      </c>
      <c r="O39" s="285">
        <v>156352</v>
      </c>
      <c r="P39" s="285">
        <v>16179</v>
      </c>
      <c r="Q39" s="286" t="s">
        <v>56</v>
      </c>
    </row>
    <row r="40" spans="1:17" ht="15" customHeight="1">
      <c r="A40" s="201"/>
      <c r="B40" s="282" t="s">
        <v>241</v>
      </c>
      <c r="C40" s="283">
        <v>28</v>
      </c>
      <c r="D40" s="284">
        <v>678</v>
      </c>
      <c r="E40" s="284">
        <v>676</v>
      </c>
      <c r="F40" s="284">
        <v>124</v>
      </c>
      <c r="G40" s="284">
        <v>552</v>
      </c>
      <c r="H40" s="284">
        <v>2</v>
      </c>
      <c r="I40" s="284">
        <v>2</v>
      </c>
      <c r="J40" s="284" t="s">
        <v>56</v>
      </c>
      <c r="K40" s="284">
        <v>148744</v>
      </c>
      <c r="L40" s="284">
        <v>197394</v>
      </c>
      <c r="M40" s="285">
        <v>445350</v>
      </c>
      <c r="N40" s="285">
        <v>240515</v>
      </c>
      <c r="O40" s="285">
        <v>204835</v>
      </c>
      <c r="P40" s="285" t="s">
        <v>56</v>
      </c>
      <c r="Q40" s="286" t="s">
        <v>56</v>
      </c>
    </row>
    <row r="41" spans="1:17" ht="15.75" customHeight="1">
      <c r="A41" s="201"/>
      <c r="B41" s="282" t="s">
        <v>249</v>
      </c>
      <c r="C41" s="283">
        <v>25</v>
      </c>
      <c r="D41" s="284">
        <v>1490</v>
      </c>
      <c r="E41" s="284">
        <v>1489</v>
      </c>
      <c r="F41" s="284">
        <v>311</v>
      </c>
      <c r="G41" s="284">
        <v>1178</v>
      </c>
      <c r="H41" s="284">
        <v>1</v>
      </c>
      <c r="I41" s="284">
        <v>1</v>
      </c>
      <c r="J41" s="284" t="s">
        <v>56</v>
      </c>
      <c r="K41" s="284">
        <v>393532</v>
      </c>
      <c r="L41" s="284">
        <v>1028365</v>
      </c>
      <c r="M41" s="285">
        <v>1839661</v>
      </c>
      <c r="N41" s="285">
        <v>1520872</v>
      </c>
      <c r="O41" s="285">
        <v>314769</v>
      </c>
      <c r="P41" s="285">
        <v>4020</v>
      </c>
      <c r="Q41" s="286" t="s">
        <v>56</v>
      </c>
    </row>
    <row r="42" spans="1:17" ht="15.75" customHeight="1">
      <c r="A42" s="201"/>
      <c r="B42" s="282"/>
      <c r="C42" s="283"/>
      <c r="D42" s="284"/>
      <c r="E42" s="284"/>
      <c r="F42" s="284"/>
      <c r="G42" s="284"/>
      <c r="H42" s="284"/>
      <c r="I42" s="284"/>
      <c r="J42" s="284"/>
      <c r="K42" s="284"/>
      <c r="L42" s="284"/>
      <c r="M42" s="285"/>
      <c r="N42" s="285"/>
      <c r="O42" s="285"/>
      <c r="P42" s="285"/>
      <c r="Q42" s="296"/>
    </row>
    <row r="43" spans="1:17" s="290" customFormat="1" ht="15" customHeight="1">
      <c r="A43" s="292"/>
      <c r="B43" s="273" t="s">
        <v>250</v>
      </c>
      <c r="C43" s="277">
        <v>98</v>
      </c>
      <c r="D43" s="278">
        <v>1223</v>
      </c>
      <c r="E43" s="278">
        <v>1185</v>
      </c>
      <c r="F43" s="278">
        <v>889</v>
      </c>
      <c r="G43" s="278">
        <v>296</v>
      </c>
      <c r="H43" s="278">
        <v>38</v>
      </c>
      <c r="I43" s="278">
        <v>28</v>
      </c>
      <c r="J43" s="278">
        <v>10</v>
      </c>
      <c r="K43" s="278">
        <v>409107</v>
      </c>
      <c r="L43" s="278">
        <v>1557213</v>
      </c>
      <c r="M43" s="278">
        <v>2217075</v>
      </c>
      <c r="N43" s="278">
        <v>2139642</v>
      </c>
      <c r="O43" s="278">
        <v>63030</v>
      </c>
      <c r="P43" s="278">
        <v>13451</v>
      </c>
      <c r="Q43" s="289">
        <v>952</v>
      </c>
    </row>
    <row r="44" spans="1:17" s="290" customFormat="1" ht="15" customHeight="1">
      <c r="A44" s="292"/>
      <c r="B44" s="273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9"/>
      <c r="N44" s="279"/>
      <c r="O44" s="279"/>
      <c r="P44" s="279"/>
      <c r="Q44" s="280"/>
    </row>
    <row r="45" spans="1:17" ht="15" customHeight="1">
      <c r="A45" s="291" t="s">
        <v>254</v>
      </c>
      <c r="B45" s="282" t="s">
        <v>248</v>
      </c>
      <c r="C45" s="283">
        <v>68</v>
      </c>
      <c r="D45" s="284">
        <v>408</v>
      </c>
      <c r="E45" s="284">
        <v>375</v>
      </c>
      <c r="F45" s="284">
        <v>255</v>
      </c>
      <c r="G45" s="284">
        <v>120</v>
      </c>
      <c r="H45" s="284">
        <v>33</v>
      </c>
      <c r="I45" s="284">
        <v>25</v>
      </c>
      <c r="J45" s="284">
        <v>8</v>
      </c>
      <c r="K45" s="284">
        <v>106142</v>
      </c>
      <c r="L45" s="284">
        <v>217021</v>
      </c>
      <c r="M45" s="285">
        <v>393583</v>
      </c>
      <c r="N45" s="285">
        <v>362888</v>
      </c>
      <c r="O45" s="285">
        <v>23164</v>
      </c>
      <c r="P45" s="285">
        <v>7520</v>
      </c>
      <c r="Q45" s="286">
        <v>11</v>
      </c>
    </row>
    <row r="46" spans="1:17" ht="15" customHeight="1">
      <c r="A46" s="291"/>
      <c r="B46" s="282" t="s">
        <v>240</v>
      </c>
      <c r="C46" s="283">
        <v>16</v>
      </c>
      <c r="D46" s="284">
        <v>202</v>
      </c>
      <c r="E46" s="284">
        <v>197</v>
      </c>
      <c r="F46" s="284">
        <v>132</v>
      </c>
      <c r="G46" s="284">
        <v>65</v>
      </c>
      <c r="H46" s="284">
        <v>5</v>
      </c>
      <c r="I46" s="284">
        <v>3</v>
      </c>
      <c r="J46" s="284">
        <v>2</v>
      </c>
      <c r="K46" s="284">
        <v>73656</v>
      </c>
      <c r="L46" s="284">
        <v>237582</v>
      </c>
      <c r="M46" s="285">
        <v>379254</v>
      </c>
      <c r="N46" s="285">
        <v>368878</v>
      </c>
      <c r="O46" s="285">
        <v>5116</v>
      </c>
      <c r="P46" s="285">
        <v>5250</v>
      </c>
      <c r="Q46" s="286">
        <v>10</v>
      </c>
    </row>
    <row r="47" spans="1:17" ht="15" customHeight="1">
      <c r="A47" s="201"/>
      <c r="B47" s="282" t="s">
        <v>241</v>
      </c>
      <c r="C47" s="283">
        <v>6</v>
      </c>
      <c r="D47" s="284">
        <v>139</v>
      </c>
      <c r="E47" s="284">
        <v>139</v>
      </c>
      <c r="F47" s="284">
        <v>109</v>
      </c>
      <c r="G47" s="284">
        <v>30</v>
      </c>
      <c r="H47" s="284" t="s">
        <v>56</v>
      </c>
      <c r="I47" s="284" t="s">
        <v>56</v>
      </c>
      <c r="J47" s="284" t="s">
        <v>56</v>
      </c>
      <c r="K47" s="284">
        <v>36919</v>
      </c>
      <c r="L47" s="284">
        <v>127903</v>
      </c>
      <c r="M47" s="285">
        <v>221463</v>
      </c>
      <c r="N47" s="285">
        <v>219963</v>
      </c>
      <c r="O47" s="285">
        <v>1500</v>
      </c>
      <c r="P47" s="285" t="s">
        <v>56</v>
      </c>
      <c r="Q47" s="286" t="s">
        <v>56</v>
      </c>
    </row>
    <row r="48" spans="1:17" ht="15" customHeight="1">
      <c r="A48" s="201"/>
      <c r="B48" s="282" t="s">
        <v>249</v>
      </c>
      <c r="C48" s="283">
        <v>8</v>
      </c>
      <c r="D48" s="284">
        <v>474</v>
      </c>
      <c r="E48" s="284">
        <v>474</v>
      </c>
      <c r="F48" s="284">
        <v>393</v>
      </c>
      <c r="G48" s="284">
        <v>81</v>
      </c>
      <c r="H48" s="284" t="s">
        <v>56</v>
      </c>
      <c r="I48" s="284" t="s">
        <v>56</v>
      </c>
      <c r="J48" s="284" t="s">
        <v>56</v>
      </c>
      <c r="K48" s="284">
        <v>192390</v>
      </c>
      <c r="L48" s="284">
        <v>974707</v>
      </c>
      <c r="M48" s="285">
        <v>1222775</v>
      </c>
      <c r="N48" s="285">
        <v>1187913</v>
      </c>
      <c r="O48" s="285">
        <v>33250</v>
      </c>
      <c r="P48" s="285">
        <v>681</v>
      </c>
      <c r="Q48" s="286">
        <v>931</v>
      </c>
    </row>
    <row r="49" spans="1:17" ht="15" customHeight="1">
      <c r="A49" s="201"/>
      <c r="B49" s="282"/>
      <c r="C49" s="283"/>
      <c r="D49" s="284"/>
      <c r="E49" s="284"/>
      <c r="F49" s="284"/>
      <c r="G49" s="284"/>
      <c r="H49" s="284"/>
      <c r="I49" s="284"/>
      <c r="J49" s="284"/>
      <c r="K49" s="284"/>
      <c r="L49" s="284"/>
      <c r="M49" s="285"/>
      <c r="N49" s="285"/>
      <c r="O49" s="285"/>
      <c r="P49" s="285"/>
      <c r="Q49" s="286"/>
    </row>
    <row r="50" spans="1:17" s="290" customFormat="1" ht="15" customHeight="1">
      <c r="A50" s="292"/>
      <c r="B50" s="273" t="s">
        <v>250</v>
      </c>
      <c r="C50" s="277">
        <v>107</v>
      </c>
      <c r="D50" s="278">
        <v>2198</v>
      </c>
      <c r="E50" s="278">
        <v>2141</v>
      </c>
      <c r="F50" s="278">
        <v>1598</v>
      </c>
      <c r="G50" s="278">
        <v>543</v>
      </c>
      <c r="H50" s="278">
        <v>57</v>
      </c>
      <c r="I50" s="278">
        <v>40</v>
      </c>
      <c r="J50" s="278">
        <v>17</v>
      </c>
      <c r="K50" s="278">
        <v>823997</v>
      </c>
      <c r="L50" s="278">
        <v>2175744</v>
      </c>
      <c r="M50" s="278">
        <v>6554270</v>
      </c>
      <c r="N50" s="278">
        <v>6437810</v>
      </c>
      <c r="O50" s="278">
        <v>61956</v>
      </c>
      <c r="P50" s="278">
        <v>54504</v>
      </c>
      <c r="Q50" s="280" t="s">
        <v>56</v>
      </c>
    </row>
    <row r="51" spans="1:17" s="290" customFormat="1" ht="15" customHeight="1">
      <c r="A51" s="292"/>
      <c r="B51" s="273"/>
      <c r="C51" s="277"/>
      <c r="D51" s="278"/>
      <c r="E51" s="278"/>
      <c r="F51" s="278"/>
      <c r="G51" s="278"/>
      <c r="H51" s="278"/>
      <c r="I51" s="278"/>
      <c r="J51" s="278"/>
      <c r="K51" s="278"/>
      <c r="L51" s="278"/>
      <c r="M51" s="279"/>
      <c r="N51" s="279"/>
      <c r="O51" s="279"/>
      <c r="P51" s="279"/>
      <c r="Q51" s="280"/>
    </row>
    <row r="52" spans="1:17" ht="15" customHeight="1">
      <c r="A52" s="291" t="s">
        <v>255</v>
      </c>
      <c r="B52" s="282" t="s">
        <v>248</v>
      </c>
      <c r="C52" s="283">
        <v>88</v>
      </c>
      <c r="D52" s="284">
        <v>520</v>
      </c>
      <c r="E52" s="284">
        <v>463</v>
      </c>
      <c r="F52" s="284">
        <v>323</v>
      </c>
      <c r="G52" s="284">
        <v>140</v>
      </c>
      <c r="H52" s="284">
        <v>57</v>
      </c>
      <c r="I52" s="284">
        <v>40</v>
      </c>
      <c r="J52" s="284">
        <v>17</v>
      </c>
      <c r="K52" s="284">
        <v>151889</v>
      </c>
      <c r="L52" s="284">
        <v>185653</v>
      </c>
      <c r="M52" s="285">
        <v>473023</v>
      </c>
      <c r="N52" s="285">
        <v>409917</v>
      </c>
      <c r="O52" s="285">
        <v>61956</v>
      </c>
      <c r="P52" s="285">
        <v>1150</v>
      </c>
      <c r="Q52" s="286" t="s">
        <v>56</v>
      </c>
    </row>
    <row r="53" spans="1:17" ht="15" customHeight="1">
      <c r="A53" s="291"/>
      <c r="B53" s="282" t="s">
        <v>240</v>
      </c>
      <c r="C53" s="283">
        <v>13</v>
      </c>
      <c r="D53" s="284">
        <v>172</v>
      </c>
      <c r="E53" s="284">
        <v>172</v>
      </c>
      <c r="F53" s="284">
        <v>117</v>
      </c>
      <c r="G53" s="284">
        <v>55</v>
      </c>
      <c r="H53" s="284" t="s">
        <v>56</v>
      </c>
      <c r="I53" s="284" t="s">
        <v>56</v>
      </c>
      <c r="J53" s="284" t="s">
        <v>56</v>
      </c>
      <c r="K53" s="284">
        <v>67688</v>
      </c>
      <c r="L53" s="284">
        <v>114683</v>
      </c>
      <c r="M53" s="285">
        <v>263747</v>
      </c>
      <c r="N53" s="285">
        <v>249432</v>
      </c>
      <c r="O53" s="285" t="s">
        <v>56</v>
      </c>
      <c r="P53" s="285">
        <v>14315</v>
      </c>
      <c r="Q53" s="286" t="s">
        <v>56</v>
      </c>
    </row>
    <row r="54" spans="1:17" ht="15" customHeight="1">
      <c r="A54" s="201"/>
      <c r="B54" s="282" t="s">
        <v>241</v>
      </c>
      <c r="C54" s="283">
        <v>1</v>
      </c>
      <c r="D54" s="284">
        <v>29</v>
      </c>
      <c r="E54" s="284">
        <v>29</v>
      </c>
      <c r="F54" s="284">
        <v>19</v>
      </c>
      <c r="G54" s="284">
        <v>10</v>
      </c>
      <c r="H54" s="284" t="s">
        <v>56</v>
      </c>
      <c r="I54" s="284" t="s">
        <v>56</v>
      </c>
      <c r="J54" s="284" t="s">
        <v>56</v>
      </c>
      <c r="K54" s="297" t="s">
        <v>112</v>
      </c>
      <c r="L54" s="297" t="s">
        <v>112</v>
      </c>
      <c r="M54" s="297" t="s">
        <v>112</v>
      </c>
      <c r="N54" s="297" t="s">
        <v>112</v>
      </c>
      <c r="O54" s="285" t="s">
        <v>56</v>
      </c>
      <c r="P54" s="297" t="s">
        <v>112</v>
      </c>
      <c r="Q54" s="286" t="s">
        <v>56</v>
      </c>
    </row>
    <row r="55" spans="1:17" ht="15" customHeight="1">
      <c r="A55" s="201"/>
      <c r="B55" s="282" t="s">
        <v>249</v>
      </c>
      <c r="C55" s="283">
        <v>5</v>
      </c>
      <c r="D55" s="284">
        <v>1477</v>
      </c>
      <c r="E55" s="284">
        <v>1477</v>
      </c>
      <c r="F55" s="284">
        <v>1139</v>
      </c>
      <c r="G55" s="284">
        <v>338</v>
      </c>
      <c r="H55" s="284" t="s">
        <v>56</v>
      </c>
      <c r="I55" s="284" t="s">
        <v>56</v>
      </c>
      <c r="J55" s="284" t="s">
        <v>56</v>
      </c>
      <c r="K55" s="297" t="s">
        <v>112</v>
      </c>
      <c r="L55" s="297" t="s">
        <v>112</v>
      </c>
      <c r="M55" s="297" t="s">
        <v>112</v>
      </c>
      <c r="N55" s="297" t="s">
        <v>112</v>
      </c>
      <c r="O55" s="285" t="s">
        <v>56</v>
      </c>
      <c r="P55" s="297" t="s">
        <v>112</v>
      </c>
      <c r="Q55" s="286" t="s">
        <v>56</v>
      </c>
    </row>
    <row r="56" spans="1:17" ht="15" customHeight="1">
      <c r="A56" s="201"/>
      <c r="B56" s="282"/>
      <c r="C56" s="298"/>
      <c r="D56" s="299"/>
      <c r="E56" s="299"/>
      <c r="F56" s="299"/>
      <c r="G56" s="299"/>
      <c r="H56" s="299"/>
      <c r="I56" s="299"/>
      <c r="J56" s="299"/>
      <c r="K56" s="299"/>
      <c r="L56" s="299"/>
      <c r="M56" s="285"/>
      <c r="N56" s="285"/>
      <c r="O56" s="285"/>
      <c r="P56" s="285"/>
      <c r="Q56" s="286"/>
    </row>
    <row r="57" spans="1:17" s="290" customFormat="1" ht="15" customHeight="1">
      <c r="A57" s="292"/>
      <c r="B57" s="273" t="s">
        <v>250</v>
      </c>
      <c r="C57" s="277">
        <v>80</v>
      </c>
      <c r="D57" s="278">
        <v>1275</v>
      </c>
      <c r="E57" s="278">
        <v>1239</v>
      </c>
      <c r="F57" s="278">
        <v>789</v>
      </c>
      <c r="G57" s="278">
        <v>450</v>
      </c>
      <c r="H57" s="278">
        <v>36</v>
      </c>
      <c r="I57" s="278">
        <v>21</v>
      </c>
      <c r="J57" s="278">
        <v>15</v>
      </c>
      <c r="K57" s="278">
        <v>430902</v>
      </c>
      <c r="L57" s="278">
        <v>1282339</v>
      </c>
      <c r="M57" s="278">
        <v>2244979</v>
      </c>
      <c r="N57" s="278">
        <v>2108174</v>
      </c>
      <c r="O57" s="278">
        <v>98713</v>
      </c>
      <c r="P57" s="279">
        <v>37563</v>
      </c>
      <c r="Q57" s="280">
        <v>529</v>
      </c>
    </row>
    <row r="58" spans="1:17" s="290" customFormat="1" ht="15" customHeight="1">
      <c r="A58" s="292"/>
      <c r="B58" s="273"/>
      <c r="C58" s="277"/>
      <c r="D58" s="278"/>
      <c r="E58" s="278"/>
      <c r="F58" s="278"/>
      <c r="G58" s="278"/>
      <c r="H58" s="278"/>
      <c r="I58" s="278"/>
      <c r="J58" s="278"/>
      <c r="K58" s="278"/>
      <c r="L58" s="278"/>
      <c r="M58" s="279"/>
      <c r="N58" s="279"/>
      <c r="O58" s="279"/>
      <c r="P58" s="279"/>
      <c r="Q58" s="280"/>
    </row>
    <row r="59" spans="1:17" ht="15" customHeight="1">
      <c r="A59" s="291" t="s">
        <v>242</v>
      </c>
      <c r="B59" s="282" t="s">
        <v>256</v>
      </c>
      <c r="C59" s="283">
        <v>45</v>
      </c>
      <c r="D59" s="284">
        <v>266</v>
      </c>
      <c r="E59" s="284">
        <v>230</v>
      </c>
      <c r="F59" s="284">
        <v>95</v>
      </c>
      <c r="G59" s="284">
        <v>135</v>
      </c>
      <c r="H59" s="284">
        <v>36</v>
      </c>
      <c r="I59" s="284">
        <v>21</v>
      </c>
      <c r="J59" s="284">
        <v>15</v>
      </c>
      <c r="K59" s="284">
        <v>53849</v>
      </c>
      <c r="L59" s="284">
        <v>100447</v>
      </c>
      <c r="M59" s="285">
        <v>204180</v>
      </c>
      <c r="N59" s="285">
        <v>161474</v>
      </c>
      <c r="O59" s="285">
        <v>35542</v>
      </c>
      <c r="P59" s="285">
        <v>7164</v>
      </c>
      <c r="Q59" s="286" t="s">
        <v>56</v>
      </c>
    </row>
    <row r="60" spans="1:17" ht="15" customHeight="1">
      <c r="A60" s="291"/>
      <c r="B60" s="282" t="s">
        <v>240</v>
      </c>
      <c r="C60" s="283">
        <v>16</v>
      </c>
      <c r="D60" s="284">
        <v>225</v>
      </c>
      <c r="E60" s="284">
        <v>225</v>
      </c>
      <c r="F60" s="284">
        <v>126</v>
      </c>
      <c r="G60" s="284">
        <v>99</v>
      </c>
      <c r="H60" s="284" t="s">
        <v>56</v>
      </c>
      <c r="I60" s="284" t="s">
        <v>56</v>
      </c>
      <c r="J60" s="284" t="s">
        <v>56</v>
      </c>
      <c r="K60" s="284">
        <v>69637</v>
      </c>
      <c r="L60" s="284">
        <v>203709</v>
      </c>
      <c r="M60" s="285">
        <v>379049</v>
      </c>
      <c r="N60" s="285">
        <v>353178</v>
      </c>
      <c r="O60" s="285">
        <v>17764</v>
      </c>
      <c r="P60" s="285">
        <v>8107</v>
      </c>
      <c r="Q60" s="286" t="s">
        <v>56</v>
      </c>
    </row>
    <row r="61" spans="1:17" ht="15" customHeight="1">
      <c r="A61" s="5"/>
      <c r="B61" s="282" t="s">
        <v>241</v>
      </c>
      <c r="C61" s="283">
        <v>10</v>
      </c>
      <c r="D61" s="284">
        <v>243</v>
      </c>
      <c r="E61" s="284">
        <v>243</v>
      </c>
      <c r="F61" s="284">
        <v>151</v>
      </c>
      <c r="G61" s="284">
        <v>92</v>
      </c>
      <c r="H61" s="284" t="s">
        <v>56</v>
      </c>
      <c r="I61" s="284" t="s">
        <v>56</v>
      </c>
      <c r="J61" s="284" t="s">
        <v>56</v>
      </c>
      <c r="K61" s="284">
        <v>83426</v>
      </c>
      <c r="L61" s="284">
        <v>240537</v>
      </c>
      <c r="M61" s="285">
        <v>395202</v>
      </c>
      <c r="N61" s="285">
        <v>361105</v>
      </c>
      <c r="O61" s="285">
        <v>30168</v>
      </c>
      <c r="P61" s="285">
        <v>3400</v>
      </c>
      <c r="Q61" s="286">
        <v>529</v>
      </c>
    </row>
    <row r="62" spans="1:17" ht="15" customHeight="1" thickBot="1">
      <c r="A62" s="300"/>
      <c r="B62" s="301" t="s">
        <v>257</v>
      </c>
      <c r="C62" s="302">
        <v>9</v>
      </c>
      <c r="D62" s="303">
        <v>541</v>
      </c>
      <c r="E62" s="303">
        <v>541</v>
      </c>
      <c r="F62" s="303">
        <v>417</v>
      </c>
      <c r="G62" s="303">
        <v>124</v>
      </c>
      <c r="H62" s="303" t="s">
        <v>56</v>
      </c>
      <c r="I62" s="303" t="s">
        <v>56</v>
      </c>
      <c r="J62" s="303" t="s">
        <v>56</v>
      </c>
      <c r="K62" s="303">
        <v>223990</v>
      </c>
      <c r="L62" s="303">
        <v>737646</v>
      </c>
      <c r="M62" s="304">
        <v>1266548</v>
      </c>
      <c r="N62" s="304">
        <v>1232417</v>
      </c>
      <c r="O62" s="304">
        <v>15239</v>
      </c>
      <c r="P62" s="304">
        <v>18892</v>
      </c>
      <c r="Q62" s="305" t="s">
        <v>56</v>
      </c>
    </row>
    <row r="63" spans="1:17" ht="15" customHeight="1">
      <c r="A63" s="12" t="s">
        <v>199</v>
      </c>
      <c r="B63" s="12"/>
      <c r="C63" s="6"/>
      <c r="D63" s="6"/>
      <c r="E63" s="6"/>
      <c r="F63" s="6"/>
      <c r="G63" s="6"/>
      <c r="H63" s="6"/>
      <c r="I63" s="6"/>
      <c r="J63" s="6"/>
      <c r="K63" s="6"/>
      <c r="L63" s="6"/>
      <c r="M63" s="306"/>
      <c r="N63" s="306"/>
      <c r="O63" s="306"/>
      <c r="P63" s="306"/>
      <c r="Q63" s="306"/>
    </row>
    <row r="64" spans="5:8" ht="14.25">
      <c r="E64" s="13"/>
      <c r="F64" s="13"/>
      <c r="G64" s="13"/>
      <c r="H64" s="13"/>
    </row>
    <row r="65" spans="5:8" ht="14.25">
      <c r="E65" s="13"/>
      <c r="F65" s="13"/>
      <c r="G65" s="13"/>
      <c r="H65" s="13"/>
    </row>
  </sheetData>
  <sheetProtection/>
  <mergeCells count="24">
    <mergeCell ref="A2:Q2"/>
    <mergeCell ref="A5:A7"/>
    <mergeCell ref="B5:B7"/>
    <mergeCell ref="C5:C7"/>
    <mergeCell ref="D5:J5"/>
    <mergeCell ref="K5:K7"/>
    <mergeCell ref="L5:L7"/>
    <mergeCell ref="D6:D7"/>
    <mergeCell ref="O6:O7"/>
    <mergeCell ref="E6:G6"/>
    <mergeCell ref="H6:J6"/>
    <mergeCell ref="M6:M7"/>
    <mergeCell ref="N6:N7"/>
    <mergeCell ref="M5:Q5"/>
    <mergeCell ref="Q6:Q7"/>
    <mergeCell ref="P6:P7"/>
    <mergeCell ref="A10:A11"/>
    <mergeCell ref="A17:A18"/>
    <mergeCell ref="A52:A53"/>
    <mergeCell ref="A59:A60"/>
    <mergeCell ref="A24:A25"/>
    <mergeCell ref="A31:A32"/>
    <mergeCell ref="A38:A39"/>
    <mergeCell ref="A45:A46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3.59765625" style="4" customWidth="1"/>
    <col min="2" max="2" width="15.09765625" style="4" customWidth="1"/>
    <col min="3" max="10" width="11.59765625" style="4" customWidth="1"/>
    <col min="11" max="11" width="12.59765625" style="4" customWidth="1"/>
    <col min="12" max="12" width="13.59765625" style="4" customWidth="1"/>
    <col min="13" max="14" width="13.59765625" style="244" customWidth="1"/>
    <col min="15" max="15" width="12.59765625" style="244" customWidth="1"/>
    <col min="16" max="16" width="15.59765625" style="244" customWidth="1"/>
    <col min="17" max="17" width="14.5" style="244" bestFit="1" customWidth="1"/>
    <col min="18" max="16384" width="10.59765625" style="4" customWidth="1"/>
  </cols>
  <sheetData>
    <row r="1" spans="1:17" s="238" customFormat="1" ht="19.5" customHeight="1">
      <c r="A1" s="1" t="s">
        <v>261</v>
      </c>
      <c r="M1" s="239"/>
      <c r="N1" s="239"/>
      <c r="O1" s="239"/>
      <c r="P1" s="239"/>
      <c r="Q1" s="240" t="s">
        <v>262</v>
      </c>
    </row>
    <row r="2" spans="1:17" ht="19.5" customHeight="1">
      <c r="A2" s="241" t="s">
        <v>222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2:17" ht="19.5" customHeight="1">
      <c r="B3" s="242"/>
      <c r="C3" s="242"/>
      <c r="D3" s="242" t="s">
        <v>263</v>
      </c>
      <c r="E3" s="242"/>
      <c r="F3" s="242"/>
      <c r="G3" s="242"/>
      <c r="H3" s="242"/>
      <c r="I3" s="242"/>
      <c r="J3" s="242"/>
      <c r="K3" s="242"/>
      <c r="L3" s="242"/>
      <c r="M3" s="243"/>
      <c r="N3" s="243"/>
      <c r="O3" s="243"/>
      <c r="P3" s="243"/>
      <c r="Q3" s="243"/>
    </row>
    <row r="4" spans="1:17" ht="18" customHeight="1" thickBot="1">
      <c r="A4" s="172" t="s">
        <v>163</v>
      </c>
      <c r="Q4" s="245"/>
    </row>
    <row r="5" spans="1:17" ht="15" customHeight="1">
      <c r="A5" s="246" t="s">
        <v>223</v>
      </c>
      <c r="B5" s="247" t="s">
        <v>224</v>
      </c>
      <c r="C5" s="248" t="s">
        <v>225</v>
      </c>
      <c r="D5" s="249" t="s">
        <v>226</v>
      </c>
      <c r="E5" s="250"/>
      <c r="F5" s="250"/>
      <c r="G5" s="250"/>
      <c r="H5" s="250"/>
      <c r="I5" s="250"/>
      <c r="J5" s="251"/>
      <c r="K5" s="247" t="s">
        <v>258</v>
      </c>
      <c r="L5" s="247" t="s">
        <v>259</v>
      </c>
      <c r="M5" s="252" t="s">
        <v>229</v>
      </c>
      <c r="N5" s="253"/>
      <c r="O5" s="253"/>
      <c r="P5" s="253"/>
      <c r="Q5" s="253"/>
    </row>
    <row r="6" spans="1:17" ht="15" customHeight="1">
      <c r="A6" s="255"/>
      <c r="B6" s="256"/>
      <c r="C6" s="267"/>
      <c r="D6" s="258" t="s">
        <v>230</v>
      </c>
      <c r="E6" s="259" t="s">
        <v>231</v>
      </c>
      <c r="F6" s="260"/>
      <c r="G6" s="261"/>
      <c r="H6" s="259" t="s">
        <v>232</v>
      </c>
      <c r="I6" s="260"/>
      <c r="J6" s="261"/>
      <c r="K6" s="256"/>
      <c r="L6" s="256"/>
      <c r="M6" s="262" t="s">
        <v>233</v>
      </c>
      <c r="N6" s="263" t="s">
        <v>234</v>
      </c>
      <c r="O6" s="263" t="s">
        <v>235</v>
      </c>
      <c r="P6" s="307" t="s">
        <v>236</v>
      </c>
      <c r="Q6" s="307" t="s">
        <v>237</v>
      </c>
    </row>
    <row r="7" spans="1:17" ht="15" customHeight="1" thickBot="1">
      <c r="A7" s="180"/>
      <c r="B7" s="266"/>
      <c r="C7" s="267"/>
      <c r="D7" s="267"/>
      <c r="E7" s="268" t="s">
        <v>233</v>
      </c>
      <c r="F7" s="268" t="s">
        <v>238</v>
      </c>
      <c r="G7" s="268" t="s">
        <v>239</v>
      </c>
      <c r="H7" s="268" t="s">
        <v>233</v>
      </c>
      <c r="I7" s="268" t="s">
        <v>238</v>
      </c>
      <c r="J7" s="268" t="s">
        <v>239</v>
      </c>
      <c r="K7" s="256"/>
      <c r="L7" s="256"/>
      <c r="M7" s="308"/>
      <c r="N7" s="309"/>
      <c r="O7" s="309"/>
      <c r="P7" s="310"/>
      <c r="Q7" s="310"/>
    </row>
    <row r="8" spans="1:17" s="290" customFormat="1" ht="15" customHeight="1">
      <c r="A8" s="288"/>
      <c r="B8" s="311" t="s">
        <v>233</v>
      </c>
      <c r="C8" s="274">
        <v>175</v>
      </c>
      <c r="D8" s="275">
        <v>4366</v>
      </c>
      <c r="E8" s="275">
        <v>4328</v>
      </c>
      <c r="F8" s="275">
        <v>2761</v>
      </c>
      <c r="G8" s="275">
        <v>1567</v>
      </c>
      <c r="H8" s="275">
        <v>38</v>
      </c>
      <c r="I8" s="275">
        <v>27</v>
      </c>
      <c r="J8" s="275">
        <v>11</v>
      </c>
      <c r="K8" s="275">
        <v>1668788</v>
      </c>
      <c r="L8" s="275">
        <v>3819026</v>
      </c>
      <c r="M8" s="275">
        <v>7963263</v>
      </c>
      <c r="N8" s="275">
        <v>7313655</v>
      </c>
      <c r="O8" s="275">
        <v>426402</v>
      </c>
      <c r="P8" s="312">
        <v>222871</v>
      </c>
      <c r="Q8" s="276">
        <v>335</v>
      </c>
    </row>
    <row r="9" spans="1:17" s="290" customFormat="1" ht="15" customHeight="1">
      <c r="A9" s="288"/>
      <c r="B9" s="311"/>
      <c r="C9" s="277"/>
      <c r="D9" s="278"/>
      <c r="E9" s="278"/>
      <c r="F9" s="278"/>
      <c r="G9" s="278"/>
      <c r="H9" s="278"/>
      <c r="I9" s="278"/>
      <c r="J9" s="278"/>
      <c r="K9" s="278"/>
      <c r="L9" s="278"/>
      <c r="M9" s="279"/>
      <c r="N9" s="279"/>
      <c r="O9" s="279"/>
      <c r="P9" s="279"/>
      <c r="Q9" s="280"/>
    </row>
    <row r="10" spans="1:17" ht="15" customHeight="1">
      <c r="A10" s="291" t="s">
        <v>264</v>
      </c>
      <c r="B10" s="282" t="s">
        <v>248</v>
      </c>
      <c r="C10" s="283">
        <v>85</v>
      </c>
      <c r="D10" s="284">
        <v>481</v>
      </c>
      <c r="E10" s="284">
        <v>443</v>
      </c>
      <c r="F10" s="284">
        <v>235</v>
      </c>
      <c r="G10" s="284">
        <v>208</v>
      </c>
      <c r="H10" s="284">
        <v>38</v>
      </c>
      <c r="I10" s="284">
        <v>27</v>
      </c>
      <c r="J10" s="284">
        <v>11</v>
      </c>
      <c r="K10" s="284">
        <v>126958</v>
      </c>
      <c r="L10" s="284">
        <v>166833</v>
      </c>
      <c r="M10" s="285">
        <v>405235</v>
      </c>
      <c r="N10" s="285">
        <v>297188</v>
      </c>
      <c r="O10" s="285">
        <v>102898</v>
      </c>
      <c r="P10" s="285">
        <v>5102</v>
      </c>
      <c r="Q10" s="286">
        <v>47</v>
      </c>
    </row>
    <row r="11" spans="1:17" ht="15" customHeight="1">
      <c r="A11" s="313"/>
      <c r="B11" s="282" t="s">
        <v>240</v>
      </c>
      <c r="C11" s="283">
        <v>39</v>
      </c>
      <c r="D11" s="284">
        <v>566</v>
      </c>
      <c r="E11" s="284">
        <v>566</v>
      </c>
      <c r="F11" s="284">
        <v>325</v>
      </c>
      <c r="G11" s="284">
        <v>241</v>
      </c>
      <c r="H11" s="284" t="s">
        <v>56</v>
      </c>
      <c r="I11" s="284" t="s">
        <v>56</v>
      </c>
      <c r="J11" s="284" t="s">
        <v>56</v>
      </c>
      <c r="K11" s="284">
        <v>192748</v>
      </c>
      <c r="L11" s="284">
        <v>300419</v>
      </c>
      <c r="M11" s="285">
        <v>718771</v>
      </c>
      <c r="N11" s="285">
        <v>638734</v>
      </c>
      <c r="O11" s="285">
        <v>79734</v>
      </c>
      <c r="P11" s="285">
        <v>303</v>
      </c>
      <c r="Q11" s="286" t="s">
        <v>56</v>
      </c>
    </row>
    <row r="12" spans="1:17" ht="15" customHeight="1">
      <c r="A12" s="5"/>
      <c r="B12" s="282" t="s">
        <v>241</v>
      </c>
      <c r="C12" s="283">
        <v>18</v>
      </c>
      <c r="D12" s="284">
        <v>436</v>
      </c>
      <c r="E12" s="284">
        <v>436</v>
      </c>
      <c r="F12" s="284">
        <v>322</v>
      </c>
      <c r="G12" s="284">
        <v>114</v>
      </c>
      <c r="H12" s="284" t="s">
        <v>56</v>
      </c>
      <c r="I12" s="284" t="s">
        <v>56</v>
      </c>
      <c r="J12" s="284" t="s">
        <v>56</v>
      </c>
      <c r="K12" s="284">
        <v>160421</v>
      </c>
      <c r="L12" s="284">
        <v>348075</v>
      </c>
      <c r="M12" s="285">
        <v>667011</v>
      </c>
      <c r="N12" s="285">
        <v>577601</v>
      </c>
      <c r="O12" s="285">
        <v>50338</v>
      </c>
      <c r="P12" s="285">
        <v>39072</v>
      </c>
      <c r="Q12" s="286" t="s">
        <v>56</v>
      </c>
    </row>
    <row r="13" spans="1:17" ht="15" customHeight="1">
      <c r="A13" s="5"/>
      <c r="B13" s="282" t="s">
        <v>249</v>
      </c>
      <c r="C13" s="283">
        <v>33</v>
      </c>
      <c r="D13" s="284">
        <v>2883</v>
      </c>
      <c r="E13" s="284">
        <v>2883</v>
      </c>
      <c r="F13" s="284">
        <v>1879</v>
      </c>
      <c r="G13" s="284">
        <v>1004</v>
      </c>
      <c r="H13" s="284" t="s">
        <v>56</v>
      </c>
      <c r="I13" s="284" t="s">
        <v>56</v>
      </c>
      <c r="J13" s="284" t="s">
        <v>56</v>
      </c>
      <c r="K13" s="284">
        <v>1188661</v>
      </c>
      <c r="L13" s="284">
        <v>3003699</v>
      </c>
      <c r="M13" s="285">
        <v>6172246</v>
      </c>
      <c r="N13" s="285">
        <v>5800132</v>
      </c>
      <c r="O13" s="285">
        <v>193432</v>
      </c>
      <c r="P13" s="285">
        <v>178394</v>
      </c>
      <c r="Q13" s="286">
        <v>288</v>
      </c>
    </row>
    <row r="14" spans="1:17" ht="15" customHeight="1">
      <c r="A14" s="5"/>
      <c r="B14" s="282"/>
      <c r="C14" s="283"/>
      <c r="D14" s="284"/>
      <c r="E14" s="284"/>
      <c r="F14" s="284"/>
      <c r="G14" s="284"/>
      <c r="H14" s="284"/>
      <c r="I14" s="284"/>
      <c r="J14" s="284"/>
      <c r="K14" s="284"/>
      <c r="L14" s="284"/>
      <c r="M14" s="285"/>
      <c r="N14" s="285"/>
      <c r="O14" s="285"/>
      <c r="P14" s="285"/>
      <c r="Q14" s="286"/>
    </row>
    <row r="15" spans="1:17" s="290" customFormat="1" ht="15" customHeight="1">
      <c r="A15" s="288"/>
      <c r="B15" s="311" t="s">
        <v>233</v>
      </c>
      <c r="C15" s="277">
        <v>26</v>
      </c>
      <c r="D15" s="278">
        <v>1606</v>
      </c>
      <c r="E15" s="278">
        <v>1606</v>
      </c>
      <c r="F15" s="278">
        <v>1107</v>
      </c>
      <c r="G15" s="278">
        <v>499</v>
      </c>
      <c r="H15" s="278" t="s">
        <v>56</v>
      </c>
      <c r="I15" s="278" t="s">
        <v>56</v>
      </c>
      <c r="J15" s="278" t="s">
        <v>56</v>
      </c>
      <c r="K15" s="278">
        <v>896570</v>
      </c>
      <c r="L15" s="278">
        <v>5469592</v>
      </c>
      <c r="M15" s="278">
        <v>14788744</v>
      </c>
      <c r="N15" s="278">
        <v>14572903</v>
      </c>
      <c r="O15" s="278">
        <v>98068</v>
      </c>
      <c r="P15" s="279">
        <v>117773</v>
      </c>
      <c r="Q15" s="280" t="s">
        <v>56</v>
      </c>
    </row>
    <row r="16" spans="1:17" s="290" customFormat="1" ht="15" customHeight="1">
      <c r="A16" s="288"/>
      <c r="B16" s="311"/>
      <c r="C16" s="277"/>
      <c r="D16" s="278"/>
      <c r="E16" s="278"/>
      <c r="F16" s="278"/>
      <c r="G16" s="278"/>
      <c r="H16" s="278"/>
      <c r="I16" s="278"/>
      <c r="J16" s="278"/>
      <c r="K16" s="278"/>
      <c r="L16" s="278"/>
      <c r="M16" s="279"/>
      <c r="N16" s="279"/>
      <c r="O16" s="279"/>
      <c r="P16" s="279"/>
      <c r="Q16" s="280"/>
    </row>
    <row r="17" spans="1:17" ht="15" customHeight="1">
      <c r="A17" s="291" t="s">
        <v>265</v>
      </c>
      <c r="B17" s="282" t="s">
        <v>248</v>
      </c>
      <c r="C17" s="283">
        <v>5</v>
      </c>
      <c r="D17" s="284">
        <v>35</v>
      </c>
      <c r="E17" s="284">
        <v>35</v>
      </c>
      <c r="F17" s="284">
        <v>18</v>
      </c>
      <c r="G17" s="284">
        <v>17</v>
      </c>
      <c r="H17" s="284" t="s">
        <v>56</v>
      </c>
      <c r="I17" s="284" t="s">
        <v>56</v>
      </c>
      <c r="J17" s="284" t="s">
        <v>56</v>
      </c>
      <c r="K17" s="284">
        <v>9525</v>
      </c>
      <c r="L17" s="284">
        <v>23018</v>
      </c>
      <c r="M17" s="285">
        <v>53351</v>
      </c>
      <c r="N17" s="285">
        <v>43059</v>
      </c>
      <c r="O17" s="285" t="s">
        <v>56</v>
      </c>
      <c r="P17" s="285">
        <v>10292</v>
      </c>
      <c r="Q17" s="286" t="s">
        <v>56</v>
      </c>
    </row>
    <row r="18" spans="1:17" ht="15" customHeight="1">
      <c r="A18" s="314"/>
      <c r="B18" s="282" t="s">
        <v>240</v>
      </c>
      <c r="C18" s="283">
        <v>7</v>
      </c>
      <c r="D18" s="284">
        <v>100</v>
      </c>
      <c r="E18" s="284">
        <v>100</v>
      </c>
      <c r="F18" s="284">
        <v>52</v>
      </c>
      <c r="G18" s="284">
        <v>48</v>
      </c>
      <c r="H18" s="284" t="s">
        <v>56</v>
      </c>
      <c r="I18" s="284" t="s">
        <v>56</v>
      </c>
      <c r="J18" s="284" t="s">
        <v>56</v>
      </c>
      <c r="K18" s="284">
        <v>32475</v>
      </c>
      <c r="L18" s="284">
        <v>54848</v>
      </c>
      <c r="M18" s="285">
        <v>126357</v>
      </c>
      <c r="N18" s="285">
        <v>43755</v>
      </c>
      <c r="O18" s="285">
        <v>31218</v>
      </c>
      <c r="P18" s="285">
        <v>51384</v>
      </c>
      <c r="Q18" s="286" t="s">
        <v>56</v>
      </c>
    </row>
    <row r="19" spans="1:17" ht="15" customHeight="1">
      <c r="A19" s="5"/>
      <c r="B19" s="282" t="s">
        <v>241</v>
      </c>
      <c r="C19" s="283">
        <v>3</v>
      </c>
      <c r="D19" s="284">
        <v>69</v>
      </c>
      <c r="E19" s="284">
        <v>69</v>
      </c>
      <c r="F19" s="284">
        <v>34</v>
      </c>
      <c r="G19" s="284">
        <v>35</v>
      </c>
      <c r="H19" s="284" t="s">
        <v>56</v>
      </c>
      <c r="I19" s="284" t="s">
        <v>56</v>
      </c>
      <c r="J19" s="284" t="s">
        <v>56</v>
      </c>
      <c r="K19" s="284">
        <v>26773</v>
      </c>
      <c r="L19" s="284">
        <v>124675</v>
      </c>
      <c r="M19" s="285">
        <v>291351</v>
      </c>
      <c r="N19" s="285">
        <v>280174</v>
      </c>
      <c r="O19" s="285" t="s">
        <v>56</v>
      </c>
      <c r="P19" s="285">
        <v>11177</v>
      </c>
      <c r="Q19" s="286" t="s">
        <v>56</v>
      </c>
    </row>
    <row r="20" spans="1:17" ht="15" customHeight="1">
      <c r="A20" s="5"/>
      <c r="B20" s="282" t="s">
        <v>249</v>
      </c>
      <c r="C20" s="283">
        <v>11</v>
      </c>
      <c r="D20" s="284">
        <v>1402</v>
      </c>
      <c r="E20" s="284">
        <v>1402</v>
      </c>
      <c r="F20" s="284">
        <v>1003</v>
      </c>
      <c r="G20" s="284">
        <v>399</v>
      </c>
      <c r="H20" s="284" t="s">
        <v>56</v>
      </c>
      <c r="I20" s="284" t="s">
        <v>56</v>
      </c>
      <c r="J20" s="284" t="s">
        <v>56</v>
      </c>
      <c r="K20" s="284">
        <v>827797</v>
      </c>
      <c r="L20" s="284">
        <v>5267051</v>
      </c>
      <c r="M20" s="285">
        <v>14317685</v>
      </c>
      <c r="N20" s="285">
        <v>14205915</v>
      </c>
      <c r="O20" s="285">
        <v>66850</v>
      </c>
      <c r="P20" s="285">
        <v>44920</v>
      </c>
      <c r="Q20" s="286" t="s">
        <v>56</v>
      </c>
    </row>
    <row r="21" spans="1:17" ht="15" customHeight="1">
      <c r="A21" s="5"/>
      <c r="B21" s="282"/>
      <c r="C21" s="283"/>
      <c r="D21" s="284"/>
      <c r="E21" s="284"/>
      <c r="F21" s="284"/>
      <c r="G21" s="284"/>
      <c r="H21" s="284"/>
      <c r="I21" s="284"/>
      <c r="J21" s="284"/>
      <c r="K21" s="284"/>
      <c r="L21" s="284"/>
      <c r="M21" s="285"/>
      <c r="N21" s="285"/>
      <c r="O21" s="285"/>
      <c r="P21" s="285"/>
      <c r="Q21" s="286"/>
    </row>
    <row r="22" spans="1:17" s="290" customFormat="1" ht="15" customHeight="1">
      <c r="A22" s="288"/>
      <c r="B22" s="311" t="s">
        <v>233</v>
      </c>
      <c r="C22" s="277">
        <v>8</v>
      </c>
      <c r="D22" s="278">
        <v>87</v>
      </c>
      <c r="E22" s="278">
        <v>87</v>
      </c>
      <c r="F22" s="278">
        <v>69</v>
      </c>
      <c r="G22" s="278">
        <v>18</v>
      </c>
      <c r="H22" s="278" t="s">
        <v>56</v>
      </c>
      <c r="I22" s="278" t="s">
        <v>56</v>
      </c>
      <c r="J22" s="278" t="s">
        <v>56</v>
      </c>
      <c r="K22" s="278" t="s">
        <v>266</v>
      </c>
      <c r="L22" s="278" t="s">
        <v>266</v>
      </c>
      <c r="M22" s="278" t="s">
        <v>266</v>
      </c>
      <c r="N22" s="278" t="s">
        <v>266</v>
      </c>
      <c r="O22" s="278" t="s">
        <v>266</v>
      </c>
      <c r="P22" s="278" t="s">
        <v>266</v>
      </c>
      <c r="Q22" s="280" t="s">
        <v>56</v>
      </c>
    </row>
    <row r="23" spans="1:17" s="290" customFormat="1" ht="15" customHeight="1">
      <c r="A23" s="288"/>
      <c r="B23" s="311"/>
      <c r="C23" s="277"/>
      <c r="D23" s="278"/>
      <c r="E23" s="278"/>
      <c r="F23" s="278"/>
      <c r="G23" s="278"/>
      <c r="H23" s="278"/>
      <c r="I23" s="278"/>
      <c r="J23" s="278"/>
      <c r="K23" s="278"/>
      <c r="L23" s="278"/>
      <c r="M23" s="279"/>
      <c r="N23" s="279"/>
      <c r="O23" s="279"/>
      <c r="P23" s="279"/>
      <c r="Q23" s="280"/>
    </row>
    <row r="24" spans="1:17" ht="15" customHeight="1">
      <c r="A24" s="291" t="s">
        <v>260</v>
      </c>
      <c r="B24" s="282" t="s">
        <v>248</v>
      </c>
      <c r="C24" s="283">
        <v>3</v>
      </c>
      <c r="D24" s="284">
        <v>20</v>
      </c>
      <c r="E24" s="284">
        <v>20</v>
      </c>
      <c r="F24" s="284">
        <v>16</v>
      </c>
      <c r="G24" s="284">
        <v>4</v>
      </c>
      <c r="H24" s="284" t="s">
        <v>56</v>
      </c>
      <c r="I24" s="284" t="s">
        <v>56</v>
      </c>
      <c r="J24" s="284" t="s">
        <v>56</v>
      </c>
      <c r="K24" s="284" t="s">
        <v>266</v>
      </c>
      <c r="L24" s="284" t="s">
        <v>266</v>
      </c>
      <c r="M24" s="284" t="s">
        <v>266</v>
      </c>
      <c r="N24" s="284" t="s">
        <v>266</v>
      </c>
      <c r="O24" s="284" t="s">
        <v>266</v>
      </c>
      <c r="P24" s="284" t="s">
        <v>266</v>
      </c>
      <c r="Q24" s="286" t="s">
        <v>56</v>
      </c>
    </row>
    <row r="25" spans="1:17" ht="15" customHeight="1">
      <c r="A25" s="291"/>
      <c r="B25" s="282" t="s">
        <v>240</v>
      </c>
      <c r="C25" s="283">
        <v>5</v>
      </c>
      <c r="D25" s="284">
        <v>67</v>
      </c>
      <c r="E25" s="284">
        <v>67</v>
      </c>
      <c r="F25" s="284">
        <v>53</v>
      </c>
      <c r="G25" s="284">
        <v>14</v>
      </c>
      <c r="H25" s="284" t="s">
        <v>56</v>
      </c>
      <c r="I25" s="284" t="s">
        <v>56</v>
      </c>
      <c r="J25" s="284" t="s">
        <v>56</v>
      </c>
      <c r="K25" s="284">
        <v>38182</v>
      </c>
      <c r="L25" s="284">
        <v>260903</v>
      </c>
      <c r="M25" s="285">
        <v>390722</v>
      </c>
      <c r="N25" s="285">
        <v>379719</v>
      </c>
      <c r="O25" s="285" t="s">
        <v>56</v>
      </c>
      <c r="P25" s="285">
        <v>11003</v>
      </c>
      <c r="Q25" s="286" t="s">
        <v>56</v>
      </c>
    </row>
    <row r="26" spans="1:17" ht="15" customHeight="1">
      <c r="A26" s="5"/>
      <c r="B26" s="282" t="s">
        <v>241</v>
      </c>
      <c r="C26" s="283" t="s">
        <v>56</v>
      </c>
      <c r="D26" s="284" t="s">
        <v>56</v>
      </c>
      <c r="E26" s="284" t="s">
        <v>56</v>
      </c>
      <c r="F26" s="284" t="s">
        <v>56</v>
      </c>
      <c r="G26" s="284" t="s">
        <v>56</v>
      </c>
      <c r="H26" s="284" t="s">
        <v>56</v>
      </c>
      <c r="I26" s="284" t="s">
        <v>56</v>
      </c>
      <c r="J26" s="284" t="s">
        <v>56</v>
      </c>
      <c r="K26" s="284" t="s">
        <v>56</v>
      </c>
      <c r="L26" s="284" t="s">
        <v>56</v>
      </c>
      <c r="M26" s="285" t="s">
        <v>56</v>
      </c>
      <c r="N26" s="285" t="s">
        <v>56</v>
      </c>
      <c r="O26" s="285" t="s">
        <v>56</v>
      </c>
      <c r="P26" s="285" t="s">
        <v>56</v>
      </c>
      <c r="Q26" s="286" t="s">
        <v>56</v>
      </c>
    </row>
    <row r="27" spans="1:17" ht="15" customHeight="1">
      <c r="A27" s="5"/>
      <c r="B27" s="282" t="s">
        <v>249</v>
      </c>
      <c r="C27" s="283" t="s">
        <v>56</v>
      </c>
      <c r="D27" s="284" t="s">
        <v>56</v>
      </c>
      <c r="E27" s="284" t="s">
        <v>56</v>
      </c>
      <c r="F27" s="284" t="s">
        <v>56</v>
      </c>
      <c r="G27" s="284" t="s">
        <v>56</v>
      </c>
      <c r="H27" s="284" t="s">
        <v>56</v>
      </c>
      <c r="I27" s="284" t="s">
        <v>56</v>
      </c>
      <c r="J27" s="284" t="s">
        <v>56</v>
      </c>
      <c r="K27" s="284" t="s">
        <v>56</v>
      </c>
      <c r="L27" s="284" t="s">
        <v>56</v>
      </c>
      <c r="M27" s="285" t="s">
        <v>56</v>
      </c>
      <c r="N27" s="285" t="s">
        <v>56</v>
      </c>
      <c r="O27" s="285" t="s">
        <v>56</v>
      </c>
      <c r="P27" s="285" t="s">
        <v>56</v>
      </c>
      <c r="Q27" s="286" t="s">
        <v>56</v>
      </c>
    </row>
    <row r="28" spans="1:17" ht="15" customHeight="1">
      <c r="A28" s="5"/>
      <c r="B28" s="282"/>
      <c r="C28" s="293"/>
      <c r="D28" s="284"/>
      <c r="E28" s="284"/>
      <c r="F28" s="284"/>
      <c r="G28" s="284"/>
      <c r="H28" s="284"/>
      <c r="I28" s="284"/>
      <c r="J28" s="284"/>
      <c r="K28" s="294"/>
      <c r="L28" s="294"/>
      <c r="M28" s="295"/>
      <c r="N28" s="295"/>
      <c r="O28" s="295"/>
      <c r="P28" s="295"/>
      <c r="Q28" s="286"/>
    </row>
    <row r="29" spans="1:17" s="290" customFormat="1" ht="15" customHeight="1">
      <c r="A29" s="288"/>
      <c r="B29" s="311" t="s">
        <v>233</v>
      </c>
      <c r="C29" s="277">
        <v>127</v>
      </c>
      <c r="D29" s="278">
        <v>3231</v>
      </c>
      <c r="E29" s="278">
        <v>3207</v>
      </c>
      <c r="F29" s="278">
        <v>1782</v>
      </c>
      <c r="G29" s="278">
        <v>1425</v>
      </c>
      <c r="H29" s="278">
        <v>24</v>
      </c>
      <c r="I29" s="278">
        <v>12</v>
      </c>
      <c r="J29" s="278">
        <v>12</v>
      </c>
      <c r="K29" s="278">
        <v>1132499</v>
      </c>
      <c r="L29" s="278">
        <v>4085093</v>
      </c>
      <c r="M29" s="278">
        <v>7263651</v>
      </c>
      <c r="N29" s="278">
        <v>6513364</v>
      </c>
      <c r="O29" s="278">
        <v>321273</v>
      </c>
      <c r="P29" s="278">
        <v>428912</v>
      </c>
      <c r="Q29" s="280">
        <v>102</v>
      </c>
    </row>
    <row r="30" spans="1:17" s="290" customFormat="1" ht="15" customHeight="1">
      <c r="A30" s="288"/>
      <c r="B30" s="311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279"/>
      <c r="O30" s="279"/>
      <c r="P30" s="279"/>
      <c r="Q30" s="280"/>
    </row>
    <row r="31" spans="1:17" ht="15" customHeight="1">
      <c r="A31" s="291" t="s">
        <v>267</v>
      </c>
      <c r="B31" s="282" t="s">
        <v>248</v>
      </c>
      <c r="C31" s="283">
        <v>57</v>
      </c>
      <c r="D31" s="284">
        <v>331</v>
      </c>
      <c r="E31" s="284">
        <v>310</v>
      </c>
      <c r="F31" s="284">
        <v>159</v>
      </c>
      <c r="G31" s="284">
        <v>151</v>
      </c>
      <c r="H31" s="284">
        <v>21</v>
      </c>
      <c r="I31" s="284">
        <v>11</v>
      </c>
      <c r="J31" s="284">
        <v>10</v>
      </c>
      <c r="K31" s="284">
        <v>96491</v>
      </c>
      <c r="L31" s="284">
        <v>158477</v>
      </c>
      <c r="M31" s="285">
        <v>381714</v>
      </c>
      <c r="N31" s="285">
        <v>285958</v>
      </c>
      <c r="O31" s="285">
        <v>89715</v>
      </c>
      <c r="P31" s="285">
        <v>6000</v>
      </c>
      <c r="Q31" s="286">
        <v>41</v>
      </c>
    </row>
    <row r="32" spans="1:17" ht="15" customHeight="1">
      <c r="A32" s="314"/>
      <c r="B32" s="282" t="s">
        <v>240</v>
      </c>
      <c r="C32" s="283">
        <v>27</v>
      </c>
      <c r="D32" s="284">
        <v>371</v>
      </c>
      <c r="E32" s="284">
        <v>368</v>
      </c>
      <c r="F32" s="284">
        <v>193</v>
      </c>
      <c r="G32" s="284">
        <v>175</v>
      </c>
      <c r="H32" s="284">
        <v>3</v>
      </c>
      <c r="I32" s="284">
        <v>1</v>
      </c>
      <c r="J32" s="284">
        <v>2</v>
      </c>
      <c r="K32" s="284">
        <v>113603</v>
      </c>
      <c r="L32" s="284">
        <v>322006</v>
      </c>
      <c r="M32" s="285">
        <v>595166</v>
      </c>
      <c r="N32" s="285">
        <v>446300</v>
      </c>
      <c r="O32" s="285">
        <v>72841</v>
      </c>
      <c r="P32" s="285">
        <v>76025</v>
      </c>
      <c r="Q32" s="286" t="s">
        <v>56</v>
      </c>
    </row>
    <row r="33" spans="1:17" ht="15" customHeight="1">
      <c r="A33" s="5"/>
      <c r="B33" s="282" t="s">
        <v>241</v>
      </c>
      <c r="C33" s="283">
        <v>17</v>
      </c>
      <c r="D33" s="284">
        <v>413</v>
      </c>
      <c r="E33" s="284">
        <v>413</v>
      </c>
      <c r="F33" s="284">
        <v>238</v>
      </c>
      <c r="G33" s="284">
        <v>175</v>
      </c>
      <c r="H33" s="284" t="s">
        <v>56</v>
      </c>
      <c r="I33" s="284" t="s">
        <v>56</v>
      </c>
      <c r="J33" s="284" t="s">
        <v>56</v>
      </c>
      <c r="K33" s="284">
        <v>131496</v>
      </c>
      <c r="L33" s="284">
        <v>503306</v>
      </c>
      <c r="M33" s="285">
        <v>842247</v>
      </c>
      <c r="N33" s="285">
        <v>712987</v>
      </c>
      <c r="O33" s="285">
        <v>113918</v>
      </c>
      <c r="P33" s="285">
        <v>15281</v>
      </c>
      <c r="Q33" s="286">
        <v>61</v>
      </c>
    </row>
    <row r="34" spans="1:17" ht="15" customHeight="1">
      <c r="A34" s="5"/>
      <c r="B34" s="282" t="s">
        <v>249</v>
      </c>
      <c r="C34" s="283">
        <v>26</v>
      </c>
      <c r="D34" s="284">
        <v>2116</v>
      </c>
      <c r="E34" s="284">
        <v>2116</v>
      </c>
      <c r="F34" s="284">
        <v>1192</v>
      </c>
      <c r="G34" s="284">
        <v>924</v>
      </c>
      <c r="H34" s="284" t="s">
        <v>56</v>
      </c>
      <c r="I34" s="284" t="s">
        <v>56</v>
      </c>
      <c r="J34" s="284" t="s">
        <v>56</v>
      </c>
      <c r="K34" s="284">
        <v>790909</v>
      </c>
      <c r="L34" s="284">
        <v>3101304</v>
      </c>
      <c r="M34" s="285">
        <v>5444524</v>
      </c>
      <c r="N34" s="285">
        <v>5068119</v>
      </c>
      <c r="O34" s="285">
        <v>44799</v>
      </c>
      <c r="P34" s="285">
        <v>331606</v>
      </c>
      <c r="Q34" s="286" t="s">
        <v>56</v>
      </c>
    </row>
    <row r="35" spans="1:17" ht="15" customHeight="1">
      <c r="A35" s="5"/>
      <c r="B35" s="282"/>
      <c r="C35" s="283"/>
      <c r="D35" s="294"/>
      <c r="E35" s="294"/>
      <c r="F35" s="294"/>
      <c r="G35" s="294"/>
      <c r="H35" s="284"/>
      <c r="I35" s="284"/>
      <c r="J35" s="284"/>
      <c r="K35" s="284"/>
      <c r="L35" s="284"/>
      <c r="M35" s="285"/>
      <c r="N35" s="285"/>
      <c r="O35" s="285"/>
      <c r="P35" s="285"/>
      <c r="Q35" s="286"/>
    </row>
    <row r="36" spans="1:17" s="290" customFormat="1" ht="15" customHeight="1">
      <c r="A36" s="288"/>
      <c r="B36" s="311" t="s">
        <v>233</v>
      </c>
      <c r="C36" s="277">
        <v>18</v>
      </c>
      <c r="D36" s="278">
        <v>285</v>
      </c>
      <c r="E36" s="278">
        <v>282</v>
      </c>
      <c r="F36" s="278">
        <v>130</v>
      </c>
      <c r="G36" s="278">
        <v>152</v>
      </c>
      <c r="H36" s="278">
        <v>3</v>
      </c>
      <c r="I36" s="278">
        <v>2</v>
      </c>
      <c r="J36" s="278">
        <v>1</v>
      </c>
      <c r="K36" s="278">
        <v>87532</v>
      </c>
      <c r="L36" s="278">
        <v>225380</v>
      </c>
      <c r="M36" s="279">
        <v>383189</v>
      </c>
      <c r="N36" s="279">
        <v>365343</v>
      </c>
      <c r="O36" s="278">
        <v>16699</v>
      </c>
      <c r="P36" s="279">
        <v>1147</v>
      </c>
      <c r="Q36" s="280" t="s">
        <v>56</v>
      </c>
    </row>
    <row r="37" spans="1:17" s="290" customFormat="1" ht="15" customHeight="1">
      <c r="A37" s="288"/>
      <c r="B37" s="311"/>
      <c r="C37" s="277"/>
      <c r="D37" s="278"/>
      <c r="E37" s="278"/>
      <c r="F37" s="278"/>
      <c r="G37" s="278"/>
      <c r="H37" s="278"/>
      <c r="I37" s="278"/>
      <c r="J37" s="278"/>
      <c r="K37" s="278"/>
      <c r="L37" s="278"/>
      <c r="M37" s="279"/>
      <c r="N37" s="279"/>
      <c r="O37" s="279"/>
      <c r="P37" s="279"/>
      <c r="Q37" s="280"/>
    </row>
    <row r="38" spans="1:17" ht="15" customHeight="1">
      <c r="A38" s="291" t="s">
        <v>268</v>
      </c>
      <c r="B38" s="282" t="s">
        <v>248</v>
      </c>
      <c r="C38" s="283">
        <v>9</v>
      </c>
      <c r="D38" s="284">
        <v>52</v>
      </c>
      <c r="E38" s="284">
        <v>49</v>
      </c>
      <c r="F38" s="284">
        <v>27</v>
      </c>
      <c r="G38" s="284">
        <v>22</v>
      </c>
      <c r="H38" s="284">
        <v>3</v>
      </c>
      <c r="I38" s="284">
        <v>2</v>
      </c>
      <c r="J38" s="284">
        <v>1</v>
      </c>
      <c r="K38" s="284">
        <v>16788</v>
      </c>
      <c r="L38" s="284">
        <v>24756</v>
      </c>
      <c r="M38" s="285">
        <v>65951</v>
      </c>
      <c r="N38" s="285">
        <v>60305</v>
      </c>
      <c r="O38" s="285">
        <v>4499</v>
      </c>
      <c r="P38" s="285">
        <v>1147</v>
      </c>
      <c r="Q38" s="286" t="s">
        <v>56</v>
      </c>
    </row>
    <row r="39" spans="1:17" ht="15" customHeight="1">
      <c r="A39" s="314"/>
      <c r="B39" s="282" t="s">
        <v>240</v>
      </c>
      <c r="C39" s="283">
        <v>4</v>
      </c>
      <c r="D39" s="284">
        <v>57</v>
      </c>
      <c r="E39" s="284">
        <v>57</v>
      </c>
      <c r="F39" s="284">
        <v>32</v>
      </c>
      <c r="G39" s="284">
        <v>25</v>
      </c>
      <c r="H39" s="284" t="s">
        <v>56</v>
      </c>
      <c r="I39" s="284" t="s">
        <v>56</v>
      </c>
      <c r="J39" s="284" t="s">
        <v>56</v>
      </c>
      <c r="K39" s="284">
        <v>16211</v>
      </c>
      <c r="L39" s="284">
        <v>59448</v>
      </c>
      <c r="M39" s="285">
        <v>87169</v>
      </c>
      <c r="N39" s="285">
        <v>74969</v>
      </c>
      <c r="O39" s="285">
        <v>12200</v>
      </c>
      <c r="P39" s="285" t="s">
        <v>56</v>
      </c>
      <c r="Q39" s="286" t="s">
        <v>56</v>
      </c>
    </row>
    <row r="40" spans="1:17" ht="15" customHeight="1">
      <c r="A40" s="5"/>
      <c r="B40" s="282" t="s">
        <v>241</v>
      </c>
      <c r="C40" s="283">
        <v>3</v>
      </c>
      <c r="D40" s="284">
        <v>72</v>
      </c>
      <c r="E40" s="284">
        <v>72</v>
      </c>
      <c r="F40" s="284">
        <v>27</v>
      </c>
      <c r="G40" s="284">
        <v>45</v>
      </c>
      <c r="H40" s="284" t="s">
        <v>56</v>
      </c>
      <c r="I40" s="284" t="s">
        <v>56</v>
      </c>
      <c r="J40" s="284" t="s">
        <v>56</v>
      </c>
      <c r="K40" s="284" t="s">
        <v>266</v>
      </c>
      <c r="L40" s="284" t="s">
        <v>266</v>
      </c>
      <c r="M40" s="284" t="s">
        <v>266</v>
      </c>
      <c r="N40" s="284" t="s">
        <v>266</v>
      </c>
      <c r="O40" s="285" t="s">
        <v>56</v>
      </c>
      <c r="P40" s="285" t="s">
        <v>56</v>
      </c>
      <c r="Q40" s="286" t="s">
        <v>56</v>
      </c>
    </row>
    <row r="41" spans="1:17" ht="15" customHeight="1">
      <c r="A41" s="5"/>
      <c r="B41" s="282" t="s">
        <v>249</v>
      </c>
      <c r="C41" s="283">
        <v>2</v>
      </c>
      <c r="D41" s="284">
        <v>104</v>
      </c>
      <c r="E41" s="284">
        <v>104</v>
      </c>
      <c r="F41" s="284">
        <v>44</v>
      </c>
      <c r="G41" s="284">
        <v>60</v>
      </c>
      <c r="H41" s="284" t="s">
        <v>56</v>
      </c>
      <c r="I41" s="284" t="s">
        <v>56</v>
      </c>
      <c r="J41" s="284" t="s">
        <v>56</v>
      </c>
      <c r="K41" s="284" t="s">
        <v>266</v>
      </c>
      <c r="L41" s="284" t="s">
        <v>266</v>
      </c>
      <c r="M41" s="284" t="s">
        <v>266</v>
      </c>
      <c r="N41" s="284" t="s">
        <v>266</v>
      </c>
      <c r="O41" s="285" t="s">
        <v>56</v>
      </c>
      <c r="P41" s="285" t="s">
        <v>56</v>
      </c>
      <c r="Q41" s="286" t="s">
        <v>56</v>
      </c>
    </row>
    <row r="42" spans="1:17" ht="15" customHeight="1">
      <c r="A42" s="5"/>
      <c r="B42" s="282"/>
      <c r="C42" s="283"/>
      <c r="D42" s="284"/>
      <c r="E42" s="284"/>
      <c r="F42" s="284"/>
      <c r="G42" s="284"/>
      <c r="H42" s="284"/>
      <c r="I42" s="284"/>
      <c r="J42" s="284"/>
      <c r="K42" s="284"/>
      <c r="L42" s="284"/>
      <c r="M42" s="285"/>
      <c r="N42" s="285"/>
      <c r="O42" s="285"/>
      <c r="P42" s="285"/>
      <c r="Q42" s="296"/>
    </row>
    <row r="43" spans="1:17" s="290" customFormat="1" ht="15" customHeight="1">
      <c r="A43" s="288"/>
      <c r="B43" s="311" t="s">
        <v>233</v>
      </c>
      <c r="C43" s="277">
        <v>2</v>
      </c>
      <c r="D43" s="278">
        <v>28</v>
      </c>
      <c r="E43" s="278">
        <v>28</v>
      </c>
      <c r="F43" s="278">
        <v>14</v>
      </c>
      <c r="G43" s="278">
        <v>14</v>
      </c>
      <c r="H43" s="278" t="s">
        <v>56</v>
      </c>
      <c r="I43" s="278" t="s">
        <v>56</v>
      </c>
      <c r="J43" s="278" t="s">
        <v>56</v>
      </c>
      <c r="K43" s="278" t="s">
        <v>266</v>
      </c>
      <c r="L43" s="278" t="s">
        <v>266</v>
      </c>
      <c r="M43" s="278" t="s">
        <v>266</v>
      </c>
      <c r="N43" s="278" t="s">
        <v>266</v>
      </c>
      <c r="O43" s="278" t="s">
        <v>266</v>
      </c>
      <c r="P43" s="278" t="s">
        <v>266</v>
      </c>
      <c r="Q43" s="280" t="s">
        <v>56</v>
      </c>
    </row>
    <row r="44" spans="1:17" s="290" customFormat="1" ht="15" customHeight="1">
      <c r="A44" s="288"/>
      <c r="B44" s="311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9"/>
      <c r="N44" s="279"/>
      <c r="O44" s="279"/>
      <c r="P44" s="279"/>
      <c r="Q44" s="280"/>
    </row>
    <row r="45" spans="1:17" ht="15" customHeight="1">
      <c r="A45" s="291" t="s">
        <v>189</v>
      </c>
      <c r="B45" s="282" t="s">
        <v>269</v>
      </c>
      <c r="C45" s="283">
        <v>1</v>
      </c>
      <c r="D45" s="284">
        <v>4</v>
      </c>
      <c r="E45" s="284">
        <v>4</v>
      </c>
      <c r="F45" s="284">
        <v>1</v>
      </c>
      <c r="G45" s="284">
        <v>3</v>
      </c>
      <c r="H45" s="284" t="s">
        <v>56</v>
      </c>
      <c r="I45" s="284" t="s">
        <v>56</v>
      </c>
      <c r="J45" s="284" t="s">
        <v>56</v>
      </c>
      <c r="K45" s="284" t="s">
        <v>217</v>
      </c>
      <c r="L45" s="284" t="s">
        <v>217</v>
      </c>
      <c r="M45" s="284" t="s">
        <v>217</v>
      </c>
      <c r="N45" s="284" t="s">
        <v>217</v>
      </c>
      <c r="O45" s="284" t="s">
        <v>217</v>
      </c>
      <c r="P45" s="284" t="s">
        <v>217</v>
      </c>
      <c r="Q45" s="286" t="s">
        <v>56</v>
      </c>
    </row>
    <row r="46" spans="1:17" ht="15" customHeight="1">
      <c r="A46" s="291"/>
      <c r="B46" s="282" t="s">
        <v>240</v>
      </c>
      <c r="C46" s="283" t="s">
        <v>56</v>
      </c>
      <c r="D46" s="284" t="s">
        <v>56</v>
      </c>
      <c r="E46" s="284" t="s">
        <v>56</v>
      </c>
      <c r="F46" s="284" t="s">
        <v>56</v>
      </c>
      <c r="G46" s="284" t="s">
        <v>56</v>
      </c>
      <c r="H46" s="284" t="s">
        <v>56</v>
      </c>
      <c r="I46" s="284" t="s">
        <v>56</v>
      </c>
      <c r="J46" s="284" t="s">
        <v>56</v>
      </c>
      <c r="K46" s="284" t="s">
        <v>56</v>
      </c>
      <c r="L46" s="284" t="s">
        <v>56</v>
      </c>
      <c r="M46" s="285" t="s">
        <v>56</v>
      </c>
      <c r="N46" s="285" t="s">
        <v>56</v>
      </c>
      <c r="O46" s="285" t="s">
        <v>56</v>
      </c>
      <c r="P46" s="285" t="s">
        <v>56</v>
      </c>
      <c r="Q46" s="286" t="s">
        <v>56</v>
      </c>
    </row>
    <row r="47" spans="1:17" ht="15" customHeight="1">
      <c r="A47" s="201"/>
      <c r="B47" s="282" t="s">
        <v>241</v>
      </c>
      <c r="C47" s="283">
        <v>1</v>
      </c>
      <c r="D47" s="284">
        <v>24</v>
      </c>
      <c r="E47" s="284">
        <v>24</v>
      </c>
      <c r="F47" s="284">
        <v>13</v>
      </c>
      <c r="G47" s="284">
        <v>11</v>
      </c>
      <c r="H47" s="284" t="s">
        <v>56</v>
      </c>
      <c r="I47" s="284" t="s">
        <v>56</v>
      </c>
      <c r="J47" s="284" t="s">
        <v>56</v>
      </c>
      <c r="K47" s="297" t="s">
        <v>112</v>
      </c>
      <c r="L47" s="297" t="s">
        <v>112</v>
      </c>
      <c r="M47" s="297" t="s">
        <v>112</v>
      </c>
      <c r="N47" s="297" t="s">
        <v>112</v>
      </c>
      <c r="O47" s="297" t="s">
        <v>112</v>
      </c>
      <c r="P47" s="297" t="s">
        <v>112</v>
      </c>
      <c r="Q47" s="286" t="s">
        <v>56</v>
      </c>
    </row>
    <row r="48" spans="1:17" ht="15" customHeight="1">
      <c r="A48" s="201"/>
      <c r="B48" s="282" t="s">
        <v>270</v>
      </c>
      <c r="C48" s="283" t="s">
        <v>56</v>
      </c>
      <c r="D48" s="284" t="s">
        <v>56</v>
      </c>
      <c r="E48" s="284" t="s">
        <v>56</v>
      </c>
      <c r="F48" s="284" t="s">
        <v>56</v>
      </c>
      <c r="G48" s="284" t="s">
        <v>56</v>
      </c>
      <c r="H48" s="284" t="s">
        <v>56</v>
      </c>
      <c r="I48" s="284" t="s">
        <v>56</v>
      </c>
      <c r="J48" s="284" t="s">
        <v>56</v>
      </c>
      <c r="K48" s="284" t="s">
        <v>56</v>
      </c>
      <c r="L48" s="284" t="s">
        <v>56</v>
      </c>
      <c r="M48" s="285" t="s">
        <v>56</v>
      </c>
      <c r="N48" s="285" t="s">
        <v>56</v>
      </c>
      <c r="O48" s="285" t="s">
        <v>56</v>
      </c>
      <c r="P48" s="285" t="s">
        <v>56</v>
      </c>
      <c r="Q48" s="286" t="s">
        <v>56</v>
      </c>
    </row>
    <row r="49" spans="1:17" ht="15" customHeight="1">
      <c r="A49" s="201"/>
      <c r="B49" s="282"/>
      <c r="C49" s="283"/>
      <c r="D49" s="284"/>
      <c r="E49" s="284"/>
      <c r="F49" s="284"/>
      <c r="G49" s="284"/>
      <c r="H49" s="284"/>
      <c r="I49" s="284"/>
      <c r="J49" s="284"/>
      <c r="K49" s="284"/>
      <c r="L49" s="284"/>
      <c r="M49" s="285"/>
      <c r="N49" s="285"/>
      <c r="O49" s="285"/>
      <c r="P49" s="285"/>
      <c r="Q49" s="286"/>
    </row>
    <row r="50" spans="1:17" s="290" customFormat="1" ht="15" customHeight="1">
      <c r="A50" s="292"/>
      <c r="B50" s="311" t="s">
        <v>233</v>
      </c>
      <c r="C50" s="277">
        <v>216</v>
      </c>
      <c r="D50" s="278">
        <v>3467</v>
      </c>
      <c r="E50" s="278">
        <v>3406</v>
      </c>
      <c r="F50" s="278">
        <v>2225</v>
      </c>
      <c r="G50" s="278">
        <v>1181</v>
      </c>
      <c r="H50" s="278">
        <v>61</v>
      </c>
      <c r="I50" s="278">
        <v>42</v>
      </c>
      <c r="J50" s="278">
        <v>19</v>
      </c>
      <c r="K50" s="278">
        <v>1348484</v>
      </c>
      <c r="L50" s="278">
        <v>2806162</v>
      </c>
      <c r="M50" s="278">
        <v>6047208</v>
      </c>
      <c r="N50" s="278">
        <v>5602606</v>
      </c>
      <c r="O50" s="278">
        <v>172372</v>
      </c>
      <c r="P50" s="278">
        <v>269783</v>
      </c>
      <c r="Q50" s="289">
        <v>2447</v>
      </c>
    </row>
    <row r="51" spans="1:17" s="290" customFormat="1" ht="15" customHeight="1">
      <c r="A51" s="292"/>
      <c r="B51" s="311"/>
      <c r="C51" s="277"/>
      <c r="D51" s="278"/>
      <c r="E51" s="278"/>
      <c r="F51" s="278"/>
      <c r="G51" s="278"/>
      <c r="H51" s="278"/>
      <c r="I51" s="278"/>
      <c r="J51" s="278"/>
      <c r="K51" s="278"/>
      <c r="L51" s="278"/>
      <c r="M51" s="279"/>
      <c r="N51" s="279"/>
      <c r="O51" s="279"/>
      <c r="P51" s="279"/>
      <c r="Q51" s="280"/>
    </row>
    <row r="52" spans="1:17" ht="15" customHeight="1">
      <c r="A52" s="291" t="s">
        <v>271</v>
      </c>
      <c r="B52" s="282" t="s">
        <v>269</v>
      </c>
      <c r="C52" s="283">
        <v>105</v>
      </c>
      <c r="D52" s="284">
        <v>648</v>
      </c>
      <c r="E52" s="284">
        <v>600</v>
      </c>
      <c r="F52" s="284">
        <v>388</v>
      </c>
      <c r="G52" s="284">
        <v>212</v>
      </c>
      <c r="H52" s="284">
        <v>48</v>
      </c>
      <c r="I52" s="284">
        <v>33</v>
      </c>
      <c r="J52" s="284">
        <v>15</v>
      </c>
      <c r="K52" s="284">
        <v>196799</v>
      </c>
      <c r="L52" s="284">
        <v>448143</v>
      </c>
      <c r="M52" s="285">
        <v>959330</v>
      </c>
      <c r="N52" s="285">
        <v>900959</v>
      </c>
      <c r="O52" s="285">
        <v>32610</v>
      </c>
      <c r="P52" s="285">
        <v>25761</v>
      </c>
      <c r="Q52" s="286" t="s">
        <v>56</v>
      </c>
    </row>
    <row r="53" spans="1:17" ht="15" customHeight="1">
      <c r="A53" s="291"/>
      <c r="B53" s="282" t="s">
        <v>240</v>
      </c>
      <c r="C53" s="283">
        <v>82</v>
      </c>
      <c r="D53" s="284">
        <v>1069</v>
      </c>
      <c r="E53" s="284">
        <v>1056</v>
      </c>
      <c r="F53" s="284">
        <v>765</v>
      </c>
      <c r="G53" s="284">
        <v>291</v>
      </c>
      <c r="H53" s="284">
        <v>13</v>
      </c>
      <c r="I53" s="284">
        <v>9</v>
      </c>
      <c r="J53" s="284">
        <v>4</v>
      </c>
      <c r="K53" s="284">
        <v>388860</v>
      </c>
      <c r="L53" s="284">
        <v>851351</v>
      </c>
      <c r="M53" s="285">
        <v>1913891</v>
      </c>
      <c r="N53" s="285">
        <v>1811236</v>
      </c>
      <c r="O53" s="285">
        <v>74926</v>
      </c>
      <c r="P53" s="285">
        <v>27729</v>
      </c>
      <c r="Q53" s="286" t="s">
        <v>56</v>
      </c>
    </row>
    <row r="54" spans="1:17" ht="15" customHeight="1">
      <c r="A54" s="201"/>
      <c r="B54" s="282" t="s">
        <v>241</v>
      </c>
      <c r="C54" s="283">
        <v>17</v>
      </c>
      <c r="D54" s="284">
        <v>399</v>
      </c>
      <c r="E54" s="284">
        <v>399</v>
      </c>
      <c r="F54" s="284">
        <v>314</v>
      </c>
      <c r="G54" s="284">
        <v>85</v>
      </c>
      <c r="H54" s="284" t="s">
        <v>56</v>
      </c>
      <c r="I54" s="284" t="s">
        <v>56</v>
      </c>
      <c r="J54" s="284" t="s">
        <v>56</v>
      </c>
      <c r="K54" s="284">
        <v>153148</v>
      </c>
      <c r="L54" s="284">
        <v>351295</v>
      </c>
      <c r="M54" s="285">
        <v>870740</v>
      </c>
      <c r="N54" s="285">
        <v>840101</v>
      </c>
      <c r="O54" s="285">
        <v>29774</v>
      </c>
      <c r="P54" s="285">
        <v>865</v>
      </c>
      <c r="Q54" s="286" t="s">
        <v>56</v>
      </c>
    </row>
    <row r="55" spans="1:17" ht="15" customHeight="1">
      <c r="A55" s="201"/>
      <c r="B55" s="282" t="s">
        <v>270</v>
      </c>
      <c r="C55" s="283">
        <v>12</v>
      </c>
      <c r="D55" s="284">
        <v>1351</v>
      </c>
      <c r="E55" s="284">
        <v>1351</v>
      </c>
      <c r="F55" s="284">
        <v>758</v>
      </c>
      <c r="G55" s="284">
        <v>593</v>
      </c>
      <c r="H55" s="284" t="s">
        <v>56</v>
      </c>
      <c r="I55" s="284" t="s">
        <v>56</v>
      </c>
      <c r="J55" s="284" t="s">
        <v>56</v>
      </c>
      <c r="K55" s="284">
        <v>609677</v>
      </c>
      <c r="L55" s="284">
        <v>1155373</v>
      </c>
      <c r="M55" s="285">
        <v>2303247</v>
      </c>
      <c r="N55" s="285">
        <v>2050310</v>
      </c>
      <c r="O55" s="285">
        <v>35062</v>
      </c>
      <c r="P55" s="285">
        <v>215428</v>
      </c>
      <c r="Q55" s="286">
        <v>2447</v>
      </c>
    </row>
    <row r="56" spans="1:17" ht="15" customHeight="1">
      <c r="A56" s="201"/>
      <c r="B56" s="282"/>
      <c r="C56" s="298"/>
      <c r="D56" s="299"/>
      <c r="E56" s="299"/>
      <c r="F56" s="299"/>
      <c r="G56" s="299"/>
      <c r="H56" s="299"/>
      <c r="I56" s="299"/>
      <c r="J56" s="299"/>
      <c r="K56" s="299"/>
      <c r="L56" s="299"/>
      <c r="M56" s="285"/>
      <c r="N56" s="285"/>
      <c r="O56" s="285"/>
      <c r="P56" s="285"/>
      <c r="Q56" s="286"/>
    </row>
    <row r="57" spans="1:17" s="290" customFormat="1" ht="15" customHeight="1">
      <c r="A57" s="292"/>
      <c r="B57" s="311" t="s">
        <v>233</v>
      </c>
      <c r="C57" s="277">
        <v>55</v>
      </c>
      <c r="D57" s="278">
        <v>1194</v>
      </c>
      <c r="E57" s="278">
        <v>1190</v>
      </c>
      <c r="F57" s="278">
        <v>976</v>
      </c>
      <c r="G57" s="278">
        <v>214</v>
      </c>
      <c r="H57" s="278">
        <v>4</v>
      </c>
      <c r="I57" s="278">
        <v>2</v>
      </c>
      <c r="J57" s="278">
        <v>2</v>
      </c>
      <c r="K57" s="278">
        <v>521034</v>
      </c>
      <c r="L57" s="278">
        <v>2811732</v>
      </c>
      <c r="M57" s="278">
        <v>4776887</v>
      </c>
      <c r="N57" s="278">
        <v>4471652</v>
      </c>
      <c r="O57" s="279">
        <v>232612</v>
      </c>
      <c r="P57" s="279">
        <v>71879</v>
      </c>
      <c r="Q57" s="280">
        <v>744</v>
      </c>
    </row>
    <row r="58" spans="1:17" s="290" customFormat="1" ht="15" customHeight="1">
      <c r="A58" s="292"/>
      <c r="B58" s="311"/>
      <c r="C58" s="277"/>
      <c r="D58" s="278"/>
      <c r="E58" s="278"/>
      <c r="F58" s="278"/>
      <c r="G58" s="278"/>
      <c r="H58" s="278"/>
      <c r="I58" s="278"/>
      <c r="J58" s="278"/>
      <c r="K58" s="278"/>
      <c r="L58" s="278"/>
      <c r="M58" s="279"/>
      <c r="N58" s="279"/>
      <c r="O58" s="279"/>
      <c r="P58" s="279"/>
      <c r="Q58" s="280"/>
    </row>
    <row r="59" spans="1:17" ht="15" customHeight="1">
      <c r="A59" s="291" t="s">
        <v>272</v>
      </c>
      <c r="B59" s="282" t="s">
        <v>269</v>
      </c>
      <c r="C59" s="283">
        <v>16</v>
      </c>
      <c r="D59" s="284">
        <v>91</v>
      </c>
      <c r="E59" s="284">
        <v>87</v>
      </c>
      <c r="F59" s="284">
        <v>70</v>
      </c>
      <c r="G59" s="284">
        <v>17</v>
      </c>
      <c r="H59" s="284">
        <v>4</v>
      </c>
      <c r="I59" s="284">
        <v>2</v>
      </c>
      <c r="J59" s="284">
        <v>2</v>
      </c>
      <c r="K59" s="284">
        <v>29970</v>
      </c>
      <c r="L59" s="284">
        <v>59541</v>
      </c>
      <c r="M59" s="285">
        <v>110277</v>
      </c>
      <c r="N59" s="285">
        <v>85371</v>
      </c>
      <c r="O59" s="285">
        <v>19719</v>
      </c>
      <c r="P59" s="285">
        <v>5187</v>
      </c>
      <c r="Q59" s="286" t="s">
        <v>56</v>
      </c>
    </row>
    <row r="60" spans="1:17" ht="15" customHeight="1">
      <c r="A60" s="314"/>
      <c r="B60" s="282" t="s">
        <v>240</v>
      </c>
      <c r="C60" s="283">
        <v>16</v>
      </c>
      <c r="D60" s="284">
        <v>214</v>
      </c>
      <c r="E60" s="284">
        <v>214</v>
      </c>
      <c r="F60" s="284">
        <v>170</v>
      </c>
      <c r="G60" s="284">
        <v>44</v>
      </c>
      <c r="H60" s="284" t="s">
        <v>56</v>
      </c>
      <c r="I60" s="284" t="s">
        <v>56</v>
      </c>
      <c r="J60" s="284" t="s">
        <v>56</v>
      </c>
      <c r="K60" s="284">
        <v>76580</v>
      </c>
      <c r="L60" s="284">
        <v>323444</v>
      </c>
      <c r="M60" s="285">
        <v>544693</v>
      </c>
      <c r="N60" s="285">
        <v>439873</v>
      </c>
      <c r="O60" s="285">
        <v>101560</v>
      </c>
      <c r="P60" s="285">
        <v>3260</v>
      </c>
      <c r="Q60" s="286" t="s">
        <v>56</v>
      </c>
    </row>
    <row r="61" spans="1:17" ht="15" customHeight="1">
      <c r="A61" s="5"/>
      <c r="B61" s="282" t="s">
        <v>241</v>
      </c>
      <c r="C61" s="283">
        <v>8</v>
      </c>
      <c r="D61" s="284">
        <v>190</v>
      </c>
      <c r="E61" s="284">
        <v>190</v>
      </c>
      <c r="F61" s="284">
        <v>163</v>
      </c>
      <c r="G61" s="284">
        <v>27</v>
      </c>
      <c r="H61" s="284" t="s">
        <v>56</v>
      </c>
      <c r="I61" s="284" t="s">
        <v>56</v>
      </c>
      <c r="J61" s="284" t="s">
        <v>56</v>
      </c>
      <c r="K61" s="284">
        <v>81597</v>
      </c>
      <c r="L61" s="284">
        <v>611786</v>
      </c>
      <c r="M61" s="285">
        <v>1110183</v>
      </c>
      <c r="N61" s="285">
        <v>1069710</v>
      </c>
      <c r="O61" s="285">
        <v>27473</v>
      </c>
      <c r="P61" s="285">
        <v>13000</v>
      </c>
      <c r="Q61" s="286" t="s">
        <v>56</v>
      </c>
    </row>
    <row r="62" spans="1:17" ht="15" customHeight="1" thickBot="1">
      <c r="A62" s="300"/>
      <c r="B62" s="315" t="s">
        <v>270</v>
      </c>
      <c r="C62" s="302">
        <v>15</v>
      </c>
      <c r="D62" s="303">
        <v>699</v>
      </c>
      <c r="E62" s="303">
        <v>699</v>
      </c>
      <c r="F62" s="303">
        <v>573</v>
      </c>
      <c r="G62" s="303">
        <v>126</v>
      </c>
      <c r="H62" s="303" t="s">
        <v>56</v>
      </c>
      <c r="I62" s="303" t="s">
        <v>56</v>
      </c>
      <c r="J62" s="303" t="s">
        <v>56</v>
      </c>
      <c r="K62" s="303">
        <v>332887</v>
      </c>
      <c r="L62" s="303">
        <v>1816961</v>
      </c>
      <c r="M62" s="304">
        <v>3011734</v>
      </c>
      <c r="N62" s="304">
        <v>2876698</v>
      </c>
      <c r="O62" s="304">
        <v>83860</v>
      </c>
      <c r="P62" s="304">
        <v>50432</v>
      </c>
      <c r="Q62" s="305">
        <v>744</v>
      </c>
    </row>
    <row r="63" spans="1:17" ht="15" customHeight="1">
      <c r="A63" s="12" t="s">
        <v>199</v>
      </c>
      <c r="B63" s="12"/>
      <c r="C63" s="6"/>
      <c r="D63" s="6"/>
      <c r="E63" s="6"/>
      <c r="F63" s="306"/>
      <c r="G63" s="6"/>
      <c r="H63" s="6"/>
      <c r="I63" s="6"/>
      <c r="J63" s="6"/>
      <c r="K63" s="6"/>
      <c r="L63" s="6"/>
      <c r="M63" s="306"/>
      <c r="N63" s="306"/>
      <c r="O63" s="306"/>
      <c r="P63" s="306"/>
      <c r="Q63" s="306"/>
    </row>
    <row r="64" spans="2:15" ht="14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16"/>
      <c r="N64" s="316"/>
      <c r="O64" s="316"/>
    </row>
    <row r="65" spans="2:15" ht="14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316"/>
      <c r="N65" s="316"/>
      <c r="O65" s="316"/>
    </row>
  </sheetData>
  <sheetProtection/>
  <mergeCells count="24">
    <mergeCell ref="A2:Q2"/>
    <mergeCell ref="A5:A7"/>
    <mergeCell ref="B5:B7"/>
    <mergeCell ref="C5:C7"/>
    <mergeCell ref="D5:J5"/>
    <mergeCell ref="K5:K7"/>
    <mergeCell ref="L5:L7"/>
    <mergeCell ref="D6:D7"/>
    <mergeCell ref="O6:O7"/>
    <mergeCell ref="E6:G6"/>
    <mergeCell ref="H6:J6"/>
    <mergeCell ref="M6:M7"/>
    <mergeCell ref="N6:N7"/>
    <mergeCell ref="M5:Q5"/>
    <mergeCell ref="P6:P7"/>
    <mergeCell ref="Q6:Q7"/>
    <mergeCell ref="A10:A11"/>
    <mergeCell ref="A17:A18"/>
    <mergeCell ref="A52:A53"/>
    <mergeCell ref="A59:A60"/>
    <mergeCell ref="A24:A25"/>
    <mergeCell ref="A31:A32"/>
    <mergeCell ref="A38:A39"/>
    <mergeCell ref="A45:A46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3.59765625" style="4" customWidth="1"/>
    <col min="2" max="2" width="15.09765625" style="4" customWidth="1"/>
    <col min="3" max="10" width="11.59765625" style="4" customWidth="1"/>
    <col min="11" max="11" width="12.59765625" style="4" customWidth="1"/>
    <col min="12" max="12" width="13.59765625" style="4" customWidth="1"/>
    <col min="13" max="14" width="13.59765625" style="244" customWidth="1"/>
    <col min="15" max="15" width="12.59765625" style="244" customWidth="1"/>
    <col min="16" max="16" width="15.59765625" style="244" customWidth="1"/>
    <col min="17" max="17" width="14.5" style="244" bestFit="1" customWidth="1"/>
    <col min="18" max="16384" width="10.59765625" style="4" customWidth="1"/>
  </cols>
  <sheetData>
    <row r="1" spans="1:17" s="238" customFormat="1" ht="19.5" customHeight="1">
      <c r="A1" s="1" t="s">
        <v>279</v>
      </c>
      <c r="M1" s="239"/>
      <c r="N1" s="239"/>
      <c r="O1" s="239"/>
      <c r="P1" s="239"/>
      <c r="Q1" s="240" t="s">
        <v>280</v>
      </c>
    </row>
    <row r="2" spans="1:16" ht="19.5" customHeight="1">
      <c r="A2" s="241" t="s">
        <v>222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2:17" ht="19.5" customHeight="1">
      <c r="B3" s="242"/>
      <c r="C3" s="242"/>
      <c r="D3" s="242" t="s">
        <v>263</v>
      </c>
      <c r="E3" s="242"/>
      <c r="F3" s="242"/>
      <c r="G3" s="242"/>
      <c r="H3" s="242"/>
      <c r="I3" s="242"/>
      <c r="J3" s="242"/>
      <c r="K3" s="242"/>
      <c r="L3" s="242"/>
      <c r="M3" s="243"/>
      <c r="N3" s="243"/>
      <c r="O3" s="243"/>
      <c r="P3" s="243"/>
      <c r="Q3" s="243"/>
    </row>
    <row r="4" spans="1:17" ht="18" customHeight="1" thickBot="1">
      <c r="A4" s="172" t="s">
        <v>163</v>
      </c>
      <c r="Q4" s="245"/>
    </row>
    <row r="5" spans="1:17" ht="15" customHeight="1">
      <c r="A5" s="246" t="s">
        <v>273</v>
      </c>
      <c r="B5" s="247" t="s">
        <v>224</v>
      </c>
      <c r="C5" s="248" t="s">
        <v>225</v>
      </c>
      <c r="D5" s="249" t="s">
        <v>226</v>
      </c>
      <c r="E5" s="250"/>
      <c r="F5" s="250"/>
      <c r="G5" s="250"/>
      <c r="H5" s="250"/>
      <c r="I5" s="250"/>
      <c r="J5" s="251"/>
      <c r="K5" s="247" t="s">
        <v>274</v>
      </c>
      <c r="L5" s="247" t="s">
        <v>275</v>
      </c>
      <c r="M5" s="252" t="s">
        <v>229</v>
      </c>
      <c r="N5" s="253"/>
      <c r="O5" s="253"/>
      <c r="P5" s="253"/>
      <c r="Q5" s="253"/>
    </row>
    <row r="6" spans="1:17" ht="15" customHeight="1">
      <c r="A6" s="314"/>
      <c r="B6" s="256"/>
      <c r="C6" s="257"/>
      <c r="D6" s="258" t="s">
        <v>230</v>
      </c>
      <c r="E6" s="259" t="s">
        <v>231</v>
      </c>
      <c r="F6" s="260"/>
      <c r="G6" s="261"/>
      <c r="H6" s="259" t="s">
        <v>232</v>
      </c>
      <c r="I6" s="260"/>
      <c r="J6" s="261"/>
      <c r="K6" s="256"/>
      <c r="L6" s="256"/>
      <c r="M6" s="262" t="s">
        <v>233</v>
      </c>
      <c r="N6" s="263" t="s">
        <v>234</v>
      </c>
      <c r="O6" s="263" t="s">
        <v>235</v>
      </c>
      <c r="P6" s="264" t="s">
        <v>276</v>
      </c>
      <c r="Q6" s="307" t="s">
        <v>237</v>
      </c>
    </row>
    <row r="7" spans="1:17" ht="15" customHeight="1" thickBot="1">
      <c r="A7" s="317"/>
      <c r="B7" s="266"/>
      <c r="C7" s="257"/>
      <c r="D7" s="267"/>
      <c r="E7" s="268" t="s">
        <v>233</v>
      </c>
      <c r="F7" s="268" t="s">
        <v>238</v>
      </c>
      <c r="G7" s="268" t="s">
        <v>239</v>
      </c>
      <c r="H7" s="268" t="s">
        <v>233</v>
      </c>
      <c r="I7" s="268" t="s">
        <v>238</v>
      </c>
      <c r="J7" s="268" t="s">
        <v>239</v>
      </c>
      <c r="K7" s="256"/>
      <c r="L7" s="256"/>
      <c r="M7" s="308"/>
      <c r="N7" s="309"/>
      <c r="O7" s="309"/>
      <c r="P7" s="271"/>
      <c r="Q7" s="310"/>
    </row>
    <row r="8" spans="1:17" s="290" customFormat="1" ht="15" customHeight="1">
      <c r="A8" s="288"/>
      <c r="B8" s="311" t="s">
        <v>233</v>
      </c>
      <c r="C8" s="274">
        <v>23</v>
      </c>
      <c r="D8" s="275">
        <v>956</v>
      </c>
      <c r="E8" s="275">
        <v>954</v>
      </c>
      <c r="F8" s="275">
        <v>785</v>
      </c>
      <c r="G8" s="275">
        <v>169</v>
      </c>
      <c r="H8" s="275">
        <v>2</v>
      </c>
      <c r="I8" s="275">
        <v>2</v>
      </c>
      <c r="J8" s="275" t="s">
        <v>56</v>
      </c>
      <c r="K8" s="275">
        <v>447578</v>
      </c>
      <c r="L8" s="275">
        <v>3042689</v>
      </c>
      <c r="M8" s="318">
        <v>4546706</v>
      </c>
      <c r="N8" s="312">
        <v>4532186</v>
      </c>
      <c r="O8" s="312">
        <v>13114</v>
      </c>
      <c r="P8" s="312">
        <v>1384</v>
      </c>
      <c r="Q8" s="319">
        <v>22</v>
      </c>
    </row>
    <row r="9" spans="1:17" s="290" customFormat="1" ht="15" customHeight="1">
      <c r="A9" s="288"/>
      <c r="B9" s="311"/>
      <c r="C9" s="277"/>
      <c r="D9" s="278"/>
      <c r="E9" s="278"/>
      <c r="F9" s="278"/>
      <c r="G9" s="278"/>
      <c r="H9" s="278"/>
      <c r="I9" s="278"/>
      <c r="J9" s="278"/>
      <c r="K9" s="278"/>
      <c r="L9" s="278"/>
      <c r="M9" s="279"/>
      <c r="N9" s="279"/>
      <c r="O9" s="279"/>
      <c r="P9" s="279"/>
      <c r="Q9" s="280"/>
    </row>
    <row r="10" spans="1:17" ht="15" customHeight="1">
      <c r="A10" s="291" t="s">
        <v>281</v>
      </c>
      <c r="B10" s="282" t="s">
        <v>248</v>
      </c>
      <c r="C10" s="283">
        <v>12</v>
      </c>
      <c r="D10" s="320">
        <v>74</v>
      </c>
      <c r="E10" s="13">
        <v>72</v>
      </c>
      <c r="F10" s="13">
        <v>57</v>
      </c>
      <c r="G10" s="13">
        <v>15</v>
      </c>
      <c r="H10" s="320">
        <v>2</v>
      </c>
      <c r="I10" s="284">
        <v>2</v>
      </c>
      <c r="J10" s="284" t="s">
        <v>56</v>
      </c>
      <c r="K10" s="284">
        <v>25260</v>
      </c>
      <c r="L10" s="284">
        <v>45113</v>
      </c>
      <c r="M10" s="285">
        <v>95601</v>
      </c>
      <c r="N10" s="285">
        <v>93197</v>
      </c>
      <c r="O10" s="285">
        <v>1020</v>
      </c>
      <c r="P10" s="285">
        <v>1384</v>
      </c>
      <c r="Q10" s="286" t="s">
        <v>56</v>
      </c>
    </row>
    <row r="11" spans="1:17" ht="15" customHeight="1">
      <c r="A11" s="291"/>
      <c r="B11" s="282" t="s">
        <v>240</v>
      </c>
      <c r="C11" s="283">
        <v>5</v>
      </c>
      <c r="D11" s="320">
        <v>64</v>
      </c>
      <c r="E11" s="13">
        <v>64</v>
      </c>
      <c r="F11" s="284">
        <v>51</v>
      </c>
      <c r="G11" s="284">
        <v>13</v>
      </c>
      <c r="H11" s="284" t="s">
        <v>56</v>
      </c>
      <c r="I11" s="284" t="s">
        <v>56</v>
      </c>
      <c r="J11" s="284" t="s">
        <v>56</v>
      </c>
      <c r="K11" s="284">
        <v>24554</v>
      </c>
      <c r="L11" s="284">
        <v>36043</v>
      </c>
      <c r="M11" s="285">
        <v>97379</v>
      </c>
      <c r="N11" s="285">
        <v>85464</v>
      </c>
      <c r="O11" s="285">
        <v>11893</v>
      </c>
      <c r="P11" s="285" t="s">
        <v>56</v>
      </c>
      <c r="Q11" s="286">
        <v>22</v>
      </c>
    </row>
    <row r="12" spans="1:17" ht="15" customHeight="1">
      <c r="A12" s="201"/>
      <c r="B12" s="282" t="s">
        <v>241</v>
      </c>
      <c r="C12" s="283">
        <v>2</v>
      </c>
      <c r="D12" s="320">
        <v>43</v>
      </c>
      <c r="E12" s="13">
        <v>43</v>
      </c>
      <c r="F12" s="284">
        <v>39</v>
      </c>
      <c r="G12" s="284">
        <v>4</v>
      </c>
      <c r="H12" s="284" t="s">
        <v>56</v>
      </c>
      <c r="I12" s="284" t="s">
        <v>56</v>
      </c>
      <c r="J12" s="284" t="s">
        <v>56</v>
      </c>
      <c r="K12" s="284" t="s">
        <v>266</v>
      </c>
      <c r="L12" s="284" t="s">
        <v>266</v>
      </c>
      <c r="M12" s="284" t="s">
        <v>266</v>
      </c>
      <c r="N12" s="284" t="s">
        <v>266</v>
      </c>
      <c r="O12" s="284" t="s">
        <v>266</v>
      </c>
      <c r="P12" s="285" t="s">
        <v>56</v>
      </c>
      <c r="Q12" s="286" t="s">
        <v>56</v>
      </c>
    </row>
    <row r="13" spans="1:17" ht="15" customHeight="1">
      <c r="A13" s="201"/>
      <c r="B13" s="282" t="s">
        <v>249</v>
      </c>
      <c r="C13" s="283">
        <v>4</v>
      </c>
      <c r="D13" s="320">
        <v>775</v>
      </c>
      <c r="E13" s="13">
        <v>775</v>
      </c>
      <c r="F13" s="284">
        <v>638</v>
      </c>
      <c r="G13" s="284">
        <v>137</v>
      </c>
      <c r="H13" s="284" t="s">
        <v>56</v>
      </c>
      <c r="I13" s="284" t="s">
        <v>56</v>
      </c>
      <c r="J13" s="284" t="s">
        <v>56</v>
      </c>
      <c r="K13" s="284" t="s">
        <v>266</v>
      </c>
      <c r="L13" s="284" t="s">
        <v>266</v>
      </c>
      <c r="M13" s="284" t="s">
        <v>266</v>
      </c>
      <c r="N13" s="284" t="s">
        <v>266</v>
      </c>
      <c r="O13" s="284" t="s">
        <v>266</v>
      </c>
      <c r="P13" s="285" t="s">
        <v>56</v>
      </c>
      <c r="Q13" s="286" t="s">
        <v>56</v>
      </c>
    </row>
    <row r="14" spans="1:17" ht="15" customHeight="1">
      <c r="A14" s="201"/>
      <c r="B14" s="282"/>
      <c r="C14" s="283"/>
      <c r="D14" s="294"/>
      <c r="E14" s="294"/>
      <c r="F14" s="294"/>
      <c r="G14" s="294"/>
      <c r="H14" s="294"/>
      <c r="I14" s="294"/>
      <c r="J14" s="294"/>
      <c r="K14" s="294"/>
      <c r="L14" s="294"/>
      <c r="M14" s="295"/>
      <c r="N14" s="295"/>
      <c r="O14" s="295"/>
      <c r="P14" s="285"/>
      <c r="Q14" s="286"/>
    </row>
    <row r="15" spans="1:17" s="290" customFormat="1" ht="15" customHeight="1">
      <c r="A15" s="292"/>
      <c r="B15" s="311" t="s">
        <v>233</v>
      </c>
      <c r="C15" s="277">
        <v>332</v>
      </c>
      <c r="D15" s="278">
        <v>6856</v>
      </c>
      <c r="E15" s="278">
        <v>6798</v>
      </c>
      <c r="F15" s="278">
        <v>5036</v>
      </c>
      <c r="G15" s="278">
        <v>1762</v>
      </c>
      <c r="H15" s="278">
        <v>58</v>
      </c>
      <c r="I15" s="278">
        <v>43</v>
      </c>
      <c r="J15" s="278">
        <v>15</v>
      </c>
      <c r="K15" s="278">
        <v>2876312</v>
      </c>
      <c r="L15" s="278">
        <v>7569020</v>
      </c>
      <c r="M15" s="278">
        <v>13898339</v>
      </c>
      <c r="N15" s="278">
        <v>11639989</v>
      </c>
      <c r="O15" s="278">
        <v>2102547</v>
      </c>
      <c r="P15" s="278">
        <v>154128</v>
      </c>
      <c r="Q15" s="289">
        <v>1675</v>
      </c>
    </row>
    <row r="16" spans="1:17" s="290" customFormat="1" ht="15" customHeight="1">
      <c r="A16" s="292"/>
      <c r="B16" s="311"/>
      <c r="C16" s="277"/>
      <c r="D16" s="278"/>
      <c r="E16" s="278"/>
      <c r="F16" s="278"/>
      <c r="G16" s="278"/>
      <c r="H16" s="278"/>
      <c r="I16" s="278"/>
      <c r="J16" s="278"/>
      <c r="K16" s="278"/>
      <c r="L16" s="278"/>
      <c r="M16" s="279"/>
      <c r="N16" s="279"/>
      <c r="O16" s="279"/>
      <c r="P16" s="279"/>
      <c r="Q16" s="280"/>
    </row>
    <row r="17" spans="1:17" ht="15" customHeight="1">
      <c r="A17" s="291" t="s">
        <v>282</v>
      </c>
      <c r="B17" s="282" t="s">
        <v>248</v>
      </c>
      <c r="C17" s="283">
        <v>166</v>
      </c>
      <c r="D17" s="321">
        <v>1035</v>
      </c>
      <c r="E17" s="321">
        <v>984</v>
      </c>
      <c r="F17" s="13">
        <v>681</v>
      </c>
      <c r="G17" s="13">
        <v>303</v>
      </c>
      <c r="H17" s="320">
        <v>51</v>
      </c>
      <c r="I17" s="284">
        <v>38</v>
      </c>
      <c r="J17" s="284">
        <v>13</v>
      </c>
      <c r="K17" s="284">
        <v>349214</v>
      </c>
      <c r="L17" s="284">
        <v>639701</v>
      </c>
      <c r="M17" s="285">
        <v>1389545</v>
      </c>
      <c r="N17" s="285">
        <v>957616</v>
      </c>
      <c r="O17" s="285">
        <v>353760</v>
      </c>
      <c r="P17" s="285">
        <v>77778</v>
      </c>
      <c r="Q17" s="286">
        <v>391</v>
      </c>
    </row>
    <row r="18" spans="1:17" ht="15" customHeight="1">
      <c r="A18" s="291"/>
      <c r="B18" s="282" t="s">
        <v>240</v>
      </c>
      <c r="C18" s="283">
        <v>81</v>
      </c>
      <c r="D18" s="321">
        <v>1140</v>
      </c>
      <c r="E18" s="321">
        <v>1134</v>
      </c>
      <c r="F18" s="284">
        <v>850</v>
      </c>
      <c r="G18" s="284">
        <v>284</v>
      </c>
      <c r="H18" s="320">
        <v>6</v>
      </c>
      <c r="I18" s="284">
        <v>4</v>
      </c>
      <c r="J18" s="284">
        <v>2</v>
      </c>
      <c r="K18" s="284">
        <v>441070</v>
      </c>
      <c r="L18" s="284">
        <v>1170019</v>
      </c>
      <c r="M18" s="285">
        <v>2225787</v>
      </c>
      <c r="N18" s="285">
        <v>1765361</v>
      </c>
      <c r="O18" s="285">
        <v>417649</v>
      </c>
      <c r="P18" s="285">
        <v>42463</v>
      </c>
      <c r="Q18" s="286">
        <v>314</v>
      </c>
    </row>
    <row r="19" spans="1:17" ht="15" customHeight="1">
      <c r="A19" s="201"/>
      <c r="B19" s="282" t="s">
        <v>241</v>
      </c>
      <c r="C19" s="283">
        <v>34</v>
      </c>
      <c r="D19" s="321">
        <v>851</v>
      </c>
      <c r="E19" s="13">
        <v>850</v>
      </c>
      <c r="F19" s="284">
        <v>646</v>
      </c>
      <c r="G19" s="284">
        <v>204</v>
      </c>
      <c r="H19" s="284">
        <v>1</v>
      </c>
      <c r="I19" s="284">
        <v>1</v>
      </c>
      <c r="J19" s="284" t="s">
        <v>56</v>
      </c>
      <c r="K19" s="284">
        <v>327684</v>
      </c>
      <c r="L19" s="284">
        <v>777511</v>
      </c>
      <c r="M19" s="285">
        <v>1486577</v>
      </c>
      <c r="N19" s="285">
        <v>1169097</v>
      </c>
      <c r="O19" s="285">
        <v>315723</v>
      </c>
      <c r="P19" s="285">
        <v>1757</v>
      </c>
      <c r="Q19" s="286" t="s">
        <v>56</v>
      </c>
    </row>
    <row r="20" spans="1:17" ht="15" customHeight="1">
      <c r="A20" s="201"/>
      <c r="B20" s="282" t="s">
        <v>249</v>
      </c>
      <c r="C20" s="283">
        <v>51</v>
      </c>
      <c r="D20" s="321">
        <v>3830</v>
      </c>
      <c r="E20" s="321">
        <v>3830</v>
      </c>
      <c r="F20" s="284">
        <v>2859</v>
      </c>
      <c r="G20" s="284">
        <v>971</v>
      </c>
      <c r="H20" s="284" t="s">
        <v>56</v>
      </c>
      <c r="I20" s="284" t="s">
        <v>56</v>
      </c>
      <c r="J20" s="284" t="s">
        <v>56</v>
      </c>
      <c r="K20" s="284">
        <v>1758344</v>
      </c>
      <c r="L20" s="284">
        <v>4981789</v>
      </c>
      <c r="M20" s="285">
        <v>8796430</v>
      </c>
      <c r="N20" s="285">
        <v>7747915</v>
      </c>
      <c r="O20" s="285">
        <v>1015415</v>
      </c>
      <c r="P20" s="285">
        <v>32130</v>
      </c>
      <c r="Q20" s="286">
        <v>970</v>
      </c>
    </row>
    <row r="21" spans="1:17" ht="15" customHeight="1">
      <c r="A21" s="201"/>
      <c r="B21" s="282"/>
      <c r="C21" s="283"/>
      <c r="D21" s="284"/>
      <c r="E21" s="284"/>
      <c r="F21" s="284"/>
      <c r="G21" s="284"/>
      <c r="H21" s="284"/>
      <c r="I21" s="284"/>
      <c r="J21" s="284"/>
      <c r="K21" s="284"/>
      <c r="L21" s="284"/>
      <c r="M21" s="322"/>
      <c r="N21" s="285"/>
      <c r="O21" s="285"/>
      <c r="P21" s="285"/>
      <c r="Q21" s="286"/>
    </row>
    <row r="22" spans="1:17" s="290" customFormat="1" ht="15" customHeight="1">
      <c r="A22" s="292"/>
      <c r="B22" s="311" t="s">
        <v>233</v>
      </c>
      <c r="C22" s="277">
        <v>639</v>
      </c>
      <c r="D22" s="278">
        <v>23075</v>
      </c>
      <c r="E22" s="278">
        <v>22985</v>
      </c>
      <c r="F22" s="278">
        <v>18961</v>
      </c>
      <c r="G22" s="278">
        <v>4024</v>
      </c>
      <c r="H22" s="278">
        <v>90</v>
      </c>
      <c r="I22" s="278">
        <v>65</v>
      </c>
      <c r="J22" s="278">
        <v>25</v>
      </c>
      <c r="K22" s="278">
        <v>11544319</v>
      </c>
      <c r="L22" s="278">
        <v>55897516</v>
      </c>
      <c r="M22" s="278">
        <v>85827960</v>
      </c>
      <c r="N22" s="278">
        <v>81587161</v>
      </c>
      <c r="O22" s="278">
        <v>3259655</v>
      </c>
      <c r="P22" s="278">
        <v>979522</v>
      </c>
      <c r="Q22" s="289">
        <v>1622</v>
      </c>
    </row>
    <row r="23" spans="1:17" s="290" customFormat="1" ht="15" customHeight="1">
      <c r="A23" s="292"/>
      <c r="B23" s="311"/>
      <c r="C23" s="277"/>
      <c r="D23" s="278"/>
      <c r="E23" s="278"/>
      <c r="F23" s="278"/>
      <c r="G23" s="278"/>
      <c r="H23" s="278"/>
      <c r="I23" s="278"/>
      <c r="J23" s="278"/>
      <c r="K23" s="278"/>
      <c r="L23" s="278"/>
      <c r="M23" s="279"/>
      <c r="N23" s="279"/>
      <c r="O23" s="279"/>
      <c r="P23" s="279"/>
      <c r="Q23" s="280"/>
    </row>
    <row r="24" spans="1:17" ht="15" customHeight="1">
      <c r="A24" s="291" t="s">
        <v>283</v>
      </c>
      <c r="B24" s="282" t="s">
        <v>248</v>
      </c>
      <c r="C24" s="283">
        <v>287</v>
      </c>
      <c r="D24" s="321">
        <v>1726</v>
      </c>
      <c r="E24" s="321">
        <v>1646</v>
      </c>
      <c r="F24" s="321">
        <v>1189</v>
      </c>
      <c r="G24" s="13">
        <v>457</v>
      </c>
      <c r="H24" s="320">
        <v>80</v>
      </c>
      <c r="I24" s="284">
        <v>59</v>
      </c>
      <c r="J24" s="284">
        <v>21</v>
      </c>
      <c r="K24" s="284">
        <v>614025</v>
      </c>
      <c r="L24" s="284">
        <v>750806</v>
      </c>
      <c r="M24" s="285">
        <v>2190778</v>
      </c>
      <c r="N24" s="285">
        <v>1354256</v>
      </c>
      <c r="O24" s="285">
        <v>750692</v>
      </c>
      <c r="P24" s="285">
        <v>85830</v>
      </c>
      <c r="Q24" s="286" t="s">
        <v>56</v>
      </c>
    </row>
    <row r="25" spans="1:17" ht="15" customHeight="1">
      <c r="A25" s="291"/>
      <c r="B25" s="282" t="s">
        <v>240</v>
      </c>
      <c r="C25" s="283">
        <v>138</v>
      </c>
      <c r="D25" s="321">
        <v>1852</v>
      </c>
      <c r="E25" s="321">
        <v>1843</v>
      </c>
      <c r="F25" s="284">
        <v>1473</v>
      </c>
      <c r="G25" s="284">
        <v>370</v>
      </c>
      <c r="H25" s="320">
        <v>9</v>
      </c>
      <c r="I25" s="284">
        <v>5</v>
      </c>
      <c r="J25" s="284">
        <v>4</v>
      </c>
      <c r="K25" s="284">
        <v>752039</v>
      </c>
      <c r="L25" s="284">
        <v>1401529</v>
      </c>
      <c r="M25" s="285">
        <v>3089724</v>
      </c>
      <c r="N25" s="285">
        <v>2104547</v>
      </c>
      <c r="O25" s="285">
        <v>876347</v>
      </c>
      <c r="P25" s="285">
        <v>107359</v>
      </c>
      <c r="Q25" s="286">
        <v>1471</v>
      </c>
    </row>
    <row r="26" spans="1:17" ht="15" customHeight="1">
      <c r="A26" s="201"/>
      <c r="B26" s="282" t="s">
        <v>241</v>
      </c>
      <c r="C26" s="283">
        <v>76</v>
      </c>
      <c r="D26" s="321">
        <v>1797</v>
      </c>
      <c r="E26" s="321">
        <v>1797</v>
      </c>
      <c r="F26" s="284">
        <v>1432</v>
      </c>
      <c r="G26" s="284">
        <v>365</v>
      </c>
      <c r="H26" s="284" t="s">
        <v>56</v>
      </c>
      <c r="I26" s="284" t="s">
        <v>56</v>
      </c>
      <c r="J26" s="284" t="s">
        <v>56</v>
      </c>
      <c r="K26" s="284">
        <v>734927</v>
      </c>
      <c r="L26" s="284">
        <v>1618550</v>
      </c>
      <c r="M26" s="285">
        <v>3367227</v>
      </c>
      <c r="N26" s="285">
        <v>2892447</v>
      </c>
      <c r="O26" s="285">
        <v>422799</v>
      </c>
      <c r="P26" s="285">
        <v>51830</v>
      </c>
      <c r="Q26" s="286">
        <v>151</v>
      </c>
    </row>
    <row r="27" spans="1:17" ht="15" customHeight="1">
      <c r="A27" s="201"/>
      <c r="B27" s="282" t="s">
        <v>249</v>
      </c>
      <c r="C27" s="283">
        <v>138</v>
      </c>
      <c r="D27" s="321">
        <v>17700</v>
      </c>
      <c r="E27" s="321">
        <v>17699</v>
      </c>
      <c r="F27" s="284">
        <v>14867</v>
      </c>
      <c r="G27" s="284">
        <v>2832</v>
      </c>
      <c r="H27" s="320">
        <v>1</v>
      </c>
      <c r="I27" s="284">
        <v>1</v>
      </c>
      <c r="J27" s="284" t="s">
        <v>56</v>
      </c>
      <c r="K27" s="284">
        <v>9443328</v>
      </c>
      <c r="L27" s="284">
        <v>52126631</v>
      </c>
      <c r="M27" s="285">
        <v>77180231</v>
      </c>
      <c r="N27" s="285">
        <v>75235911</v>
      </c>
      <c r="O27" s="285">
        <v>1209817</v>
      </c>
      <c r="P27" s="285">
        <v>734503</v>
      </c>
      <c r="Q27" s="286" t="s">
        <v>56</v>
      </c>
    </row>
    <row r="28" spans="1:17" ht="15" customHeight="1">
      <c r="A28" s="201"/>
      <c r="B28" s="282"/>
      <c r="C28" s="293"/>
      <c r="D28" s="294"/>
      <c r="E28" s="294"/>
      <c r="F28" s="294"/>
      <c r="G28" s="294"/>
      <c r="H28" s="294"/>
      <c r="I28" s="294"/>
      <c r="J28" s="294"/>
      <c r="K28" s="294"/>
      <c r="L28" s="294"/>
      <c r="M28" s="295"/>
      <c r="N28" s="295"/>
      <c r="O28" s="295"/>
      <c r="P28" s="295"/>
      <c r="Q28" s="286"/>
    </row>
    <row r="29" spans="1:17" s="290" customFormat="1" ht="15" customHeight="1">
      <c r="A29" s="292"/>
      <c r="B29" s="311" t="s">
        <v>233</v>
      </c>
      <c r="C29" s="277">
        <v>134</v>
      </c>
      <c r="D29" s="278">
        <v>5125</v>
      </c>
      <c r="E29" s="278">
        <v>5100</v>
      </c>
      <c r="F29" s="278">
        <v>2823</v>
      </c>
      <c r="G29" s="278">
        <v>2277</v>
      </c>
      <c r="H29" s="278">
        <v>25</v>
      </c>
      <c r="I29" s="278">
        <v>18</v>
      </c>
      <c r="J29" s="278">
        <v>7</v>
      </c>
      <c r="K29" s="278">
        <v>2095506</v>
      </c>
      <c r="L29" s="278">
        <v>6317873</v>
      </c>
      <c r="M29" s="278">
        <v>10698226</v>
      </c>
      <c r="N29" s="278">
        <v>9501157</v>
      </c>
      <c r="O29" s="278">
        <v>834859</v>
      </c>
      <c r="P29" s="278">
        <v>362210</v>
      </c>
      <c r="Q29" s="280" t="s">
        <v>56</v>
      </c>
    </row>
    <row r="30" spans="1:17" s="290" customFormat="1" ht="15" customHeight="1">
      <c r="A30" s="292"/>
      <c r="B30" s="311"/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279"/>
      <c r="O30" s="279"/>
      <c r="P30" s="279"/>
      <c r="Q30" s="280"/>
    </row>
    <row r="31" spans="1:17" ht="15" customHeight="1">
      <c r="A31" s="291" t="s">
        <v>284</v>
      </c>
      <c r="B31" s="282" t="s">
        <v>248</v>
      </c>
      <c r="C31" s="283">
        <v>39</v>
      </c>
      <c r="D31" s="320">
        <v>235</v>
      </c>
      <c r="E31" s="13">
        <v>220</v>
      </c>
      <c r="F31" s="13">
        <v>93</v>
      </c>
      <c r="G31" s="13">
        <v>127</v>
      </c>
      <c r="H31" s="320">
        <v>15</v>
      </c>
      <c r="I31" s="284">
        <v>11</v>
      </c>
      <c r="J31" s="284">
        <v>4</v>
      </c>
      <c r="K31" s="284">
        <v>66166</v>
      </c>
      <c r="L31" s="284">
        <v>73591</v>
      </c>
      <c r="M31" s="285">
        <v>185348</v>
      </c>
      <c r="N31" s="285">
        <v>135377</v>
      </c>
      <c r="O31" s="285">
        <v>44316</v>
      </c>
      <c r="P31" s="285">
        <v>5655</v>
      </c>
      <c r="Q31" s="286" t="s">
        <v>56</v>
      </c>
    </row>
    <row r="32" spans="1:17" ht="15" customHeight="1">
      <c r="A32" s="314"/>
      <c r="B32" s="282" t="s">
        <v>240</v>
      </c>
      <c r="C32" s="283">
        <v>34</v>
      </c>
      <c r="D32" s="320">
        <v>454</v>
      </c>
      <c r="E32" s="13">
        <v>445</v>
      </c>
      <c r="F32" s="284">
        <v>186</v>
      </c>
      <c r="G32" s="284">
        <v>259</v>
      </c>
      <c r="H32" s="320">
        <v>9</v>
      </c>
      <c r="I32" s="284">
        <v>6</v>
      </c>
      <c r="J32" s="284">
        <v>3</v>
      </c>
      <c r="K32" s="284">
        <v>109985</v>
      </c>
      <c r="L32" s="284">
        <v>173447</v>
      </c>
      <c r="M32" s="285">
        <v>445543</v>
      </c>
      <c r="N32" s="285">
        <v>352089</v>
      </c>
      <c r="O32" s="285">
        <v>86714</v>
      </c>
      <c r="P32" s="285">
        <v>6740</v>
      </c>
      <c r="Q32" s="286" t="s">
        <v>56</v>
      </c>
    </row>
    <row r="33" spans="1:17" ht="15" customHeight="1">
      <c r="A33" s="5"/>
      <c r="B33" s="282" t="s">
        <v>241</v>
      </c>
      <c r="C33" s="283">
        <v>25</v>
      </c>
      <c r="D33" s="320">
        <v>631</v>
      </c>
      <c r="E33" s="13">
        <v>630</v>
      </c>
      <c r="F33" s="284">
        <v>252</v>
      </c>
      <c r="G33" s="284">
        <v>378</v>
      </c>
      <c r="H33" s="320">
        <v>1</v>
      </c>
      <c r="I33" s="284">
        <v>1</v>
      </c>
      <c r="J33" s="284" t="s">
        <v>56</v>
      </c>
      <c r="K33" s="284">
        <v>170215</v>
      </c>
      <c r="L33" s="284">
        <v>438483</v>
      </c>
      <c r="M33" s="285">
        <v>733002</v>
      </c>
      <c r="N33" s="285">
        <v>490047</v>
      </c>
      <c r="O33" s="285">
        <v>185961</v>
      </c>
      <c r="P33" s="285">
        <v>56994</v>
      </c>
      <c r="Q33" s="286" t="s">
        <v>56</v>
      </c>
    </row>
    <row r="34" spans="1:17" ht="15" customHeight="1">
      <c r="A34" s="5"/>
      <c r="B34" s="282" t="s">
        <v>249</v>
      </c>
      <c r="C34" s="283">
        <v>36</v>
      </c>
      <c r="D34" s="321">
        <v>3805</v>
      </c>
      <c r="E34" s="321">
        <v>3805</v>
      </c>
      <c r="F34" s="284">
        <v>2292</v>
      </c>
      <c r="G34" s="284">
        <v>1513</v>
      </c>
      <c r="H34" s="284" t="s">
        <v>56</v>
      </c>
      <c r="I34" s="284" t="s">
        <v>56</v>
      </c>
      <c r="J34" s="284" t="s">
        <v>56</v>
      </c>
      <c r="K34" s="284">
        <v>1749140</v>
      </c>
      <c r="L34" s="284">
        <v>5632352</v>
      </c>
      <c r="M34" s="285">
        <v>9334333</v>
      </c>
      <c r="N34" s="285">
        <v>8523644</v>
      </c>
      <c r="O34" s="285">
        <v>517868</v>
      </c>
      <c r="P34" s="285">
        <v>292821</v>
      </c>
      <c r="Q34" s="286" t="s">
        <v>56</v>
      </c>
    </row>
    <row r="35" spans="1:17" ht="15" customHeight="1">
      <c r="A35" s="5"/>
      <c r="B35" s="282"/>
      <c r="C35" s="283"/>
      <c r="D35" s="284"/>
      <c r="E35" s="284"/>
      <c r="F35" s="284"/>
      <c r="G35" s="284"/>
      <c r="H35" s="284"/>
      <c r="I35" s="284"/>
      <c r="J35" s="284"/>
      <c r="K35" s="284"/>
      <c r="L35" s="284"/>
      <c r="M35" s="322"/>
      <c r="N35" s="285"/>
      <c r="O35" s="285"/>
      <c r="P35" s="285"/>
      <c r="Q35" s="286"/>
    </row>
    <row r="36" spans="1:17" s="290" customFormat="1" ht="15" customHeight="1">
      <c r="A36" s="288"/>
      <c r="B36" s="311" t="s">
        <v>233</v>
      </c>
      <c r="C36" s="277">
        <v>23</v>
      </c>
      <c r="D36" s="278">
        <v>3215</v>
      </c>
      <c r="E36" s="278">
        <v>3211</v>
      </c>
      <c r="F36" s="278">
        <v>1750</v>
      </c>
      <c r="G36" s="278">
        <v>1461</v>
      </c>
      <c r="H36" s="278">
        <v>4</v>
      </c>
      <c r="I36" s="278">
        <v>4</v>
      </c>
      <c r="J36" s="278" t="s">
        <v>56</v>
      </c>
      <c r="K36" s="278">
        <v>1436364</v>
      </c>
      <c r="L36" s="278">
        <v>18412432</v>
      </c>
      <c r="M36" s="323">
        <v>24139669</v>
      </c>
      <c r="N36" s="279">
        <v>23594929</v>
      </c>
      <c r="O36" s="279">
        <v>419374</v>
      </c>
      <c r="P36" s="278">
        <v>125366</v>
      </c>
      <c r="Q36" s="280" t="s">
        <v>56</v>
      </c>
    </row>
    <row r="37" spans="1:17" s="290" customFormat="1" ht="15" customHeight="1">
      <c r="A37" s="288"/>
      <c r="B37" s="311"/>
      <c r="C37" s="277"/>
      <c r="D37" s="278"/>
      <c r="E37" s="278"/>
      <c r="F37" s="278"/>
      <c r="G37" s="278"/>
      <c r="H37" s="278"/>
      <c r="I37" s="278"/>
      <c r="J37" s="278"/>
      <c r="K37" s="278"/>
      <c r="L37" s="278"/>
      <c r="M37" s="279"/>
      <c r="N37" s="279"/>
      <c r="O37" s="279"/>
      <c r="P37" s="279"/>
      <c r="Q37" s="280"/>
    </row>
    <row r="38" spans="1:17" ht="15" customHeight="1">
      <c r="A38" s="201" t="s">
        <v>196</v>
      </c>
      <c r="B38" s="282" t="s">
        <v>248</v>
      </c>
      <c r="C38" s="283">
        <v>4</v>
      </c>
      <c r="D38" s="320">
        <v>31</v>
      </c>
      <c r="E38" s="13">
        <v>28</v>
      </c>
      <c r="F38" s="13">
        <v>4</v>
      </c>
      <c r="G38" s="13">
        <v>24</v>
      </c>
      <c r="H38" s="320">
        <v>3</v>
      </c>
      <c r="I38" s="284">
        <v>3</v>
      </c>
      <c r="J38" s="284" t="s">
        <v>56</v>
      </c>
      <c r="K38" s="284">
        <v>4302</v>
      </c>
      <c r="L38" s="284">
        <v>4931</v>
      </c>
      <c r="M38" s="285">
        <v>12349</v>
      </c>
      <c r="N38" s="285">
        <v>6556</v>
      </c>
      <c r="O38" s="285">
        <v>5793</v>
      </c>
      <c r="P38" s="285" t="s">
        <v>56</v>
      </c>
      <c r="Q38" s="286" t="s">
        <v>56</v>
      </c>
    </row>
    <row r="39" spans="1:17" ht="15" customHeight="1">
      <c r="A39" s="201"/>
      <c r="B39" s="282" t="s">
        <v>240</v>
      </c>
      <c r="C39" s="283">
        <v>2</v>
      </c>
      <c r="D39" s="320">
        <v>26</v>
      </c>
      <c r="E39" s="13">
        <v>25</v>
      </c>
      <c r="F39" s="284">
        <v>11</v>
      </c>
      <c r="G39" s="284">
        <v>14</v>
      </c>
      <c r="H39" s="320">
        <v>1</v>
      </c>
      <c r="I39" s="284">
        <v>1</v>
      </c>
      <c r="J39" s="284" t="s">
        <v>56</v>
      </c>
      <c r="K39" s="284" t="s">
        <v>266</v>
      </c>
      <c r="L39" s="284" t="s">
        <v>266</v>
      </c>
      <c r="M39" s="284" t="s">
        <v>266</v>
      </c>
      <c r="N39" s="284" t="s">
        <v>266</v>
      </c>
      <c r="O39" s="284" t="s">
        <v>266</v>
      </c>
      <c r="P39" s="284" t="s">
        <v>266</v>
      </c>
      <c r="Q39" s="286" t="s">
        <v>56</v>
      </c>
    </row>
    <row r="40" spans="1:17" ht="15" customHeight="1">
      <c r="A40" s="5"/>
      <c r="B40" s="282" t="s">
        <v>241</v>
      </c>
      <c r="C40" s="283">
        <v>3</v>
      </c>
      <c r="D40" s="320">
        <v>71</v>
      </c>
      <c r="E40" s="13">
        <v>71</v>
      </c>
      <c r="F40" s="284">
        <v>36</v>
      </c>
      <c r="G40" s="284">
        <v>35</v>
      </c>
      <c r="H40" s="284" t="s">
        <v>56</v>
      </c>
      <c r="I40" s="284" t="s">
        <v>56</v>
      </c>
      <c r="J40" s="284" t="s">
        <v>56</v>
      </c>
      <c r="K40" s="284" t="s">
        <v>266</v>
      </c>
      <c r="L40" s="284" t="s">
        <v>266</v>
      </c>
      <c r="M40" s="284" t="s">
        <v>266</v>
      </c>
      <c r="N40" s="284" t="s">
        <v>266</v>
      </c>
      <c r="O40" s="284" t="s">
        <v>266</v>
      </c>
      <c r="P40" s="284" t="s">
        <v>266</v>
      </c>
      <c r="Q40" s="286" t="s">
        <v>56</v>
      </c>
    </row>
    <row r="41" spans="1:17" ht="15" customHeight="1">
      <c r="A41" s="5"/>
      <c r="B41" s="282" t="s">
        <v>249</v>
      </c>
      <c r="C41" s="283">
        <v>14</v>
      </c>
      <c r="D41" s="321">
        <v>3087</v>
      </c>
      <c r="E41" s="321">
        <v>3087</v>
      </c>
      <c r="F41" s="284">
        <v>1699</v>
      </c>
      <c r="G41" s="284">
        <v>1388</v>
      </c>
      <c r="H41" s="284" t="s">
        <v>56</v>
      </c>
      <c r="I41" s="284" t="s">
        <v>56</v>
      </c>
      <c r="J41" s="284" t="s">
        <v>56</v>
      </c>
      <c r="K41" s="284">
        <v>1405649</v>
      </c>
      <c r="L41" s="284">
        <v>18347736</v>
      </c>
      <c r="M41" s="285">
        <v>24013109</v>
      </c>
      <c r="N41" s="285">
        <v>23544799</v>
      </c>
      <c r="O41" s="285">
        <v>347189</v>
      </c>
      <c r="P41" s="285">
        <v>121121</v>
      </c>
      <c r="Q41" s="286" t="s">
        <v>56</v>
      </c>
    </row>
    <row r="42" spans="1:17" ht="15" customHeight="1">
      <c r="A42" s="5"/>
      <c r="B42" s="282"/>
      <c r="C42" s="283"/>
      <c r="D42" s="284"/>
      <c r="E42" s="284"/>
      <c r="F42" s="284"/>
      <c r="G42" s="284"/>
      <c r="H42" s="284"/>
      <c r="I42" s="284"/>
      <c r="J42" s="284"/>
      <c r="K42" s="284"/>
      <c r="L42" s="284"/>
      <c r="M42" s="322"/>
      <c r="N42" s="285"/>
      <c r="O42" s="285"/>
      <c r="P42" s="285"/>
      <c r="Q42" s="296"/>
    </row>
    <row r="43" spans="1:17" s="290" customFormat="1" ht="15" customHeight="1">
      <c r="A43" s="288"/>
      <c r="B43" s="311" t="s">
        <v>233</v>
      </c>
      <c r="C43" s="277">
        <v>49</v>
      </c>
      <c r="D43" s="278">
        <v>11323</v>
      </c>
      <c r="E43" s="278">
        <v>11320</v>
      </c>
      <c r="F43" s="278">
        <v>7377</v>
      </c>
      <c r="G43" s="278">
        <v>3943</v>
      </c>
      <c r="H43" s="278">
        <v>3</v>
      </c>
      <c r="I43" s="278">
        <v>3</v>
      </c>
      <c r="J43" s="278" t="s">
        <v>56</v>
      </c>
      <c r="K43" s="278">
        <v>5076982</v>
      </c>
      <c r="L43" s="278">
        <v>21215720</v>
      </c>
      <c r="M43" s="278">
        <v>31401221</v>
      </c>
      <c r="N43" s="278">
        <v>29164086</v>
      </c>
      <c r="O43" s="278">
        <v>795521</v>
      </c>
      <c r="P43" s="278">
        <v>1441378</v>
      </c>
      <c r="Q43" s="280">
        <v>236</v>
      </c>
    </row>
    <row r="44" spans="1:17" s="290" customFormat="1" ht="15" customHeight="1">
      <c r="A44" s="288"/>
      <c r="B44" s="311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9"/>
      <c r="N44" s="279"/>
      <c r="O44" s="279"/>
      <c r="P44" s="279"/>
      <c r="Q44" s="280"/>
    </row>
    <row r="45" spans="1:17" ht="15" customHeight="1">
      <c r="A45" s="201" t="s">
        <v>197</v>
      </c>
      <c r="B45" s="282" t="s">
        <v>248</v>
      </c>
      <c r="C45" s="283">
        <v>4</v>
      </c>
      <c r="D45" s="320">
        <v>29</v>
      </c>
      <c r="E45" s="13">
        <v>27</v>
      </c>
      <c r="F45" s="13">
        <v>13</v>
      </c>
      <c r="G45" s="13">
        <v>14</v>
      </c>
      <c r="H45" s="320">
        <v>2</v>
      </c>
      <c r="I45" s="284">
        <v>2</v>
      </c>
      <c r="J45" s="284" t="s">
        <v>56</v>
      </c>
      <c r="K45" s="284">
        <v>8579</v>
      </c>
      <c r="L45" s="284">
        <v>26897</v>
      </c>
      <c r="M45" s="285">
        <v>46797</v>
      </c>
      <c r="N45" s="285">
        <v>42161</v>
      </c>
      <c r="O45" s="285">
        <v>3800</v>
      </c>
      <c r="P45" s="285">
        <v>600</v>
      </c>
      <c r="Q45" s="286">
        <v>236</v>
      </c>
    </row>
    <row r="46" spans="1:17" ht="15" customHeight="1">
      <c r="A46" s="201"/>
      <c r="B46" s="282" t="s">
        <v>240</v>
      </c>
      <c r="C46" s="283">
        <v>8</v>
      </c>
      <c r="D46" s="320">
        <v>121</v>
      </c>
      <c r="E46" s="13">
        <v>120</v>
      </c>
      <c r="F46" s="284">
        <v>32</v>
      </c>
      <c r="G46" s="284">
        <v>88</v>
      </c>
      <c r="H46" s="320">
        <v>1</v>
      </c>
      <c r="I46" s="284">
        <v>1</v>
      </c>
      <c r="J46" s="284" t="s">
        <v>56</v>
      </c>
      <c r="K46" s="284">
        <v>31119</v>
      </c>
      <c r="L46" s="284">
        <v>25336</v>
      </c>
      <c r="M46" s="285">
        <v>323142</v>
      </c>
      <c r="N46" s="285">
        <v>22800</v>
      </c>
      <c r="O46" s="285">
        <v>300342</v>
      </c>
      <c r="P46" s="285" t="s">
        <v>56</v>
      </c>
      <c r="Q46" s="286" t="s">
        <v>56</v>
      </c>
    </row>
    <row r="47" spans="1:17" ht="15" customHeight="1">
      <c r="A47" s="201"/>
      <c r="B47" s="282" t="s">
        <v>241</v>
      </c>
      <c r="C47" s="283">
        <v>5</v>
      </c>
      <c r="D47" s="320">
        <v>127</v>
      </c>
      <c r="E47" s="13">
        <v>127</v>
      </c>
      <c r="F47" s="284">
        <v>53</v>
      </c>
      <c r="G47" s="284">
        <v>74</v>
      </c>
      <c r="H47" s="284" t="s">
        <v>56</v>
      </c>
      <c r="I47" s="284" t="s">
        <v>56</v>
      </c>
      <c r="J47" s="284" t="s">
        <v>56</v>
      </c>
      <c r="K47" s="284">
        <v>34479</v>
      </c>
      <c r="L47" s="284">
        <v>28538</v>
      </c>
      <c r="M47" s="285">
        <v>133605</v>
      </c>
      <c r="N47" s="285">
        <v>118268</v>
      </c>
      <c r="O47" s="285">
        <v>15337</v>
      </c>
      <c r="P47" s="285" t="s">
        <v>56</v>
      </c>
      <c r="Q47" s="286" t="s">
        <v>56</v>
      </c>
    </row>
    <row r="48" spans="1:17" ht="15" customHeight="1">
      <c r="A48" s="201"/>
      <c r="B48" s="282" t="s">
        <v>249</v>
      </c>
      <c r="C48" s="283">
        <v>32</v>
      </c>
      <c r="D48" s="321">
        <v>11046</v>
      </c>
      <c r="E48" s="321">
        <v>11046</v>
      </c>
      <c r="F48" s="284">
        <v>7279</v>
      </c>
      <c r="G48" s="284">
        <v>3767</v>
      </c>
      <c r="H48" s="284" t="s">
        <v>56</v>
      </c>
      <c r="I48" s="284" t="s">
        <v>56</v>
      </c>
      <c r="J48" s="284" t="s">
        <v>56</v>
      </c>
      <c r="K48" s="284">
        <v>5002805</v>
      </c>
      <c r="L48" s="284">
        <v>21134949</v>
      </c>
      <c r="M48" s="285">
        <v>30897677</v>
      </c>
      <c r="N48" s="285">
        <v>28980857</v>
      </c>
      <c r="O48" s="285">
        <v>476042</v>
      </c>
      <c r="P48" s="285">
        <v>1440778</v>
      </c>
      <c r="Q48" s="286" t="s">
        <v>56</v>
      </c>
    </row>
    <row r="49" spans="1:17" ht="15" customHeight="1">
      <c r="A49" s="201"/>
      <c r="B49" s="282"/>
      <c r="C49" s="283"/>
      <c r="D49" s="284"/>
      <c r="E49" s="284"/>
      <c r="F49" s="284"/>
      <c r="G49" s="284"/>
      <c r="H49" s="284"/>
      <c r="I49" s="284"/>
      <c r="J49" s="284"/>
      <c r="K49" s="284"/>
      <c r="L49" s="284"/>
      <c r="M49" s="295"/>
      <c r="N49" s="285"/>
      <c r="O49" s="285"/>
      <c r="P49" s="285"/>
      <c r="Q49" s="286"/>
    </row>
    <row r="50" spans="1:17" s="290" customFormat="1" ht="15" customHeight="1">
      <c r="A50" s="292"/>
      <c r="B50" s="311" t="s">
        <v>233</v>
      </c>
      <c r="C50" s="277">
        <v>89</v>
      </c>
      <c r="D50" s="278">
        <v>4046</v>
      </c>
      <c r="E50" s="278">
        <v>4036</v>
      </c>
      <c r="F50" s="278">
        <v>3385</v>
      </c>
      <c r="G50" s="278">
        <v>651</v>
      </c>
      <c r="H50" s="278">
        <v>10</v>
      </c>
      <c r="I50" s="278">
        <v>7</v>
      </c>
      <c r="J50" s="278">
        <v>3</v>
      </c>
      <c r="K50" s="278">
        <v>1813639</v>
      </c>
      <c r="L50" s="278">
        <v>7383524</v>
      </c>
      <c r="M50" s="278">
        <v>11285621</v>
      </c>
      <c r="N50" s="278">
        <v>10661234</v>
      </c>
      <c r="O50" s="278">
        <v>418262</v>
      </c>
      <c r="P50" s="278">
        <v>206125</v>
      </c>
      <c r="Q50" s="280" t="s">
        <v>56</v>
      </c>
    </row>
    <row r="51" spans="1:17" s="290" customFormat="1" ht="15" customHeight="1">
      <c r="A51" s="292"/>
      <c r="B51" s="311"/>
      <c r="C51" s="277"/>
      <c r="D51" s="278"/>
      <c r="E51" s="278"/>
      <c r="F51" s="278"/>
      <c r="G51" s="278"/>
      <c r="H51" s="278"/>
      <c r="I51" s="278"/>
      <c r="J51" s="278"/>
      <c r="K51" s="278"/>
      <c r="L51" s="278"/>
      <c r="M51" s="279"/>
      <c r="N51" s="279"/>
      <c r="O51" s="279"/>
      <c r="P51" s="279"/>
      <c r="Q51" s="280"/>
    </row>
    <row r="52" spans="1:17" ht="15" customHeight="1">
      <c r="A52" s="201" t="s">
        <v>8</v>
      </c>
      <c r="B52" s="282" t="s">
        <v>248</v>
      </c>
      <c r="C52" s="283">
        <v>24</v>
      </c>
      <c r="D52" s="320">
        <v>145</v>
      </c>
      <c r="E52" s="13">
        <v>135</v>
      </c>
      <c r="F52" s="13">
        <v>91</v>
      </c>
      <c r="G52" s="13">
        <v>44</v>
      </c>
      <c r="H52" s="320">
        <v>10</v>
      </c>
      <c r="I52" s="284">
        <v>7</v>
      </c>
      <c r="J52" s="284">
        <v>3</v>
      </c>
      <c r="K52" s="284">
        <v>48857</v>
      </c>
      <c r="L52" s="284">
        <v>71475</v>
      </c>
      <c r="M52" s="285">
        <v>175821</v>
      </c>
      <c r="N52" s="285">
        <v>115372</v>
      </c>
      <c r="O52" s="285">
        <v>58301</v>
      </c>
      <c r="P52" s="285">
        <v>2148</v>
      </c>
      <c r="Q52" s="286" t="s">
        <v>56</v>
      </c>
    </row>
    <row r="53" spans="1:17" ht="15" customHeight="1">
      <c r="A53" s="201"/>
      <c r="B53" s="282" t="s">
        <v>240</v>
      </c>
      <c r="C53" s="283">
        <v>22</v>
      </c>
      <c r="D53" s="320">
        <v>311</v>
      </c>
      <c r="E53" s="13">
        <v>311</v>
      </c>
      <c r="F53" s="284">
        <v>235</v>
      </c>
      <c r="G53" s="284">
        <v>76</v>
      </c>
      <c r="H53" s="284" t="s">
        <v>56</v>
      </c>
      <c r="I53" s="284" t="s">
        <v>56</v>
      </c>
      <c r="J53" s="284" t="s">
        <v>56</v>
      </c>
      <c r="K53" s="284">
        <v>111844</v>
      </c>
      <c r="L53" s="284">
        <v>222387</v>
      </c>
      <c r="M53" s="285">
        <v>473540</v>
      </c>
      <c r="N53" s="285">
        <v>395673</v>
      </c>
      <c r="O53" s="285">
        <v>66549</v>
      </c>
      <c r="P53" s="285">
        <v>11318</v>
      </c>
      <c r="Q53" s="286" t="s">
        <v>56</v>
      </c>
    </row>
    <row r="54" spans="1:17" ht="15" customHeight="1">
      <c r="A54" s="201"/>
      <c r="B54" s="282" t="s">
        <v>241</v>
      </c>
      <c r="C54" s="283">
        <v>19</v>
      </c>
      <c r="D54" s="320">
        <v>466</v>
      </c>
      <c r="E54" s="13">
        <v>466</v>
      </c>
      <c r="F54" s="284">
        <v>374</v>
      </c>
      <c r="G54" s="284">
        <v>92</v>
      </c>
      <c r="H54" s="284" t="s">
        <v>56</v>
      </c>
      <c r="I54" s="284" t="s">
        <v>56</v>
      </c>
      <c r="J54" s="284" t="s">
        <v>56</v>
      </c>
      <c r="K54" s="284">
        <v>197818</v>
      </c>
      <c r="L54" s="284">
        <v>666692</v>
      </c>
      <c r="M54" s="285">
        <v>1215324</v>
      </c>
      <c r="N54" s="285">
        <v>1154568</v>
      </c>
      <c r="O54" s="285">
        <v>51446</v>
      </c>
      <c r="P54" s="285">
        <v>9310</v>
      </c>
      <c r="Q54" s="286" t="s">
        <v>56</v>
      </c>
    </row>
    <row r="55" spans="1:17" ht="15" customHeight="1">
      <c r="A55" s="201"/>
      <c r="B55" s="282" t="s">
        <v>249</v>
      </c>
      <c r="C55" s="283">
        <v>24</v>
      </c>
      <c r="D55" s="321">
        <v>3124</v>
      </c>
      <c r="E55" s="321">
        <v>3124</v>
      </c>
      <c r="F55" s="284">
        <v>2685</v>
      </c>
      <c r="G55" s="284">
        <v>439</v>
      </c>
      <c r="H55" s="284" t="s">
        <v>56</v>
      </c>
      <c r="I55" s="284" t="s">
        <v>56</v>
      </c>
      <c r="J55" s="284" t="s">
        <v>56</v>
      </c>
      <c r="K55" s="284">
        <v>1455120</v>
      </c>
      <c r="L55" s="284">
        <v>6422970</v>
      </c>
      <c r="M55" s="285">
        <v>9420936</v>
      </c>
      <c r="N55" s="285">
        <v>8995621</v>
      </c>
      <c r="O55" s="285">
        <v>241966</v>
      </c>
      <c r="P55" s="285">
        <v>183349</v>
      </c>
      <c r="Q55" s="286" t="s">
        <v>56</v>
      </c>
    </row>
    <row r="56" spans="1:17" ht="15" customHeight="1">
      <c r="A56" s="201"/>
      <c r="B56" s="282"/>
      <c r="C56" s="283"/>
      <c r="D56" s="324"/>
      <c r="E56" s="324"/>
      <c r="F56" s="324"/>
      <c r="G56" s="299"/>
      <c r="H56" s="299"/>
      <c r="I56" s="299"/>
      <c r="J56" s="299"/>
      <c r="K56" s="284"/>
      <c r="L56" s="284"/>
      <c r="M56" s="322"/>
      <c r="N56" s="285"/>
      <c r="O56" s="285"/>
      <c r="P56" s="285"/>
      <c r="Q56" s="286"/>
    </row>
    <row r="57" spans="1:17" s="290" customFormat="1" ht="15" customHeight="1">
      <c r="A57" s="292"/>
      <c r="B57" s="311" t="s">
        <v>233</v>
      </c>
      <c r="C57" s="277">
        <v>16</v>
      </c>
      <c r="D57" s="278">
        <v>709</v>
      </c>
      <c r="E57" s="278">
        <v>706</v>
      </c>
      <c r="F57" s="278">
        <v>429</v>
      </c>
      <c r="G57" s="278">
        <v>277</v>
      </c>
      <c r="H57" s="278">
        <v>3</v>
      </c>
      <c r="I57" s="278">
        <v>3</v>
      </c>
      <c r="J57" s="278" t="s">
        <v>56</v>
      </c>
      <c r="K57" s="278">
        <v>299735</v>
      </c>
      <c r="L57" s="278">
        <v>586710</v>
      </c>
      <c r="M57" s="323">
        <v>1336354</v>
      </c>
      <c r="N57" s="279">
        <v>1326810</v>
      </c>
      <c r="O57" s="279">
        <v>3397</v>
      </c>
      <c r="P57" s="279">
        <v>6147</v>
      </c>
      <c r="Q57" s="280" t="s">
        <v>56</v>
      </c>
    </row>
    <row r="58" spans="1:17" s="290" customFormat="1" ht="15" customHeight="1">
      <c r="A58" s="292"/>
      <c r="B58" s="311"/>
      <c r="C58" s="277"/>
      <c r="D58" s="278"/>
      <c r="E58" s="278"/>
      <c r="F58" s="278"/>
      <c r="G58" s="278"/>
      <c r="H58" s="278"/>
      <c r="I58" s="278"/>
      <c r="J58" s="278"/>
      <c r="K58" s="278"/>
      <c r="L58" s="278"/>
      <c r="M58" s="279"/>
      <c r="N58" s="279"/>
      <c r="O58" s="279"/>
      <c r="P58" s="279"/>
      <c r="Q58" s="280"/>
    </row>
    <row r="59" spans="1:17" ht="15" customHeight="1">
      <c r="A59" s="201" t="s">
        <v>9</v>
      </c>
      <c r="B59" s="282" t="s">
        <v>248</v>
      </c>
      <c r="C59" s="283">
        <v>7</v>
      </c>
      <c r="D59" s="320">
        <v>36</v>
      </c>
      <c r="E59" s="13">
        <v>34</v>
      </c>
      <c r="F59" s="13">
        <v>20</v>
      </c>
      <c r="G59" s="13">
        <v>14</v>
      </c>
      <c r="H59" s="320">
        <v>2</v>
      </c>
      <c r="I59" s="284">
        <v>2</v>
      </c>
      <c r="J59" s="284" t="s">
        <v>56</v>
      </c>
      <c r="K59" s="284">
        <v>13649</v>
      </c>
      <c r="L59" s="284">
        <v>30120</v>
      </c>
      <c r="M59" s="285">
        <v>63476</v>
      </c>
      <c r="N59" s="285">
        <v>56903</v>
      </c>
      <c r="O59" s="285">
        <v>449</v>
      </c>
      <c r="P59" s="285">
        <v>6124</v>
      </c>
      <c r="Q59" s="286" t="s">
        <v>56</v>
      </c>
    </row>
    <row r="60" spans="1:17" ht="15" customHeight="1">
      <c r="A60" s="325"/>
      <c r="B60" s="282" t="s">
        <v>240</v>
      </c>
      <c r="C60" s="283">
        <v>4</v>
      </c>
      <c r="D60" s="320">
        <v>50</v>
      </c>
      <c r="E60" s="13">
        <v>49</v>
      </c>
      <c r="F60" s="284">
        <v>20</v>
      </c>
      <c r="G60" s="284">
        <v>29</v>
      </c>
      <c r="H60" s="320">
        <v>1</v>
      </c>
      <c r="I60" s="284">
        <v>1</v>
      </c>
      <c r="J60" s="284" t="s">
        <v>56</v>
      </c>
      <c r="K60" s="297" t="s">
        <v>112</v>
      </c>
      <c r="L60" s="297" t="s">
        <v>112</v>
      </c>
      <c r="M60" s="297" t="s">
        <v>112</v>
      </c>
      <c r="N60" s="297" t="s">
        <v>112</v>
      </c>
      <c r="O60" s="297" t="s">
        <v>112</v>
      </c>
      <c r="P60" s="297" t="s">
        <v>112</v>
      </c>
      <c r="Q60" s="286" t="s">
        <v>56</v>
      </c>
    </row>
    <row r="61" spans="1:17" ht="15" customHeight="1">
      <c r="A61" s="5"/>
      <c r="B61" s="282" t="s">
        <v>241</v>
      </c>
      <c r="C61" s="283">
        <v>1</v>
      </c>
      <c r="D61" s="320">
        <v>29</v>
      </c>
      <c r="E61" s="13">
        <v>29</v>
      </c>
      <c r="F61" s="284">
        <v>14</v>
      </c>
      <c r="G61" s="284">
        <v>15</v>
      </c>
      <c r="H61" s="284" t="s">
        <v>56</v>
      </c>
      <c r="I61" s="284" t="s">
        <v>56</v>
      </c>
      <c r="J61" s="284" t="s">
        <v>56</v>
      </c>
      <c r="K61" s="297" t="s">
        <v>112</v>
      </c>
      <c r="L61" s="297" t="s">
        <v>112</v>
      </c>
      <c r="M61" s="297" t="s">
        <v>112</v>
      </c>
      <c r="N61" s="297" t="s">
        <v>112</v>
      </c>
      <c r="O61" s="297" t="s">
        <v>112</v>
      </c>
      <c r="P61" s="297" t="s">
        <v>112</v>
      </c>
      <c r="Q61" s="286" t="s">
        <v>56</v>
      </c>
    </row>
    <row r="62" spans="1:17" ht="15" customHeight="1">
      <c r="A62" s="201"/>
      <c r="B62" s="282" t="s">
        <v>249</v>
      </c>
      <c r="C62" s="283">
        <v>4</v>
      </c>
      <c r="D62" s="321">
        <v>594</v>
      </c>
      <c r="E62" s="13">
        <v>594</v>
      </c>
      <c r="F62" s="284">
        <v>375</v>
      </c>
      <c r="G62" s="284">
        <v>219</v>
      </c>
      <c r="H62" s="284" t="s">
        <v>56</v>
      </c>
      <c r="I62" s="284" t="s">
        <v>56</v>
      </c>
      <c r="J62" s="284" t="s">
        <v>56</v>
      </c>
      <c r="K62" s="284">
        <v>261684</v>
      </c>
      <c r="L62" s="284">
        <v>540192</v>
      </c>
      <c r="M62" s="285">
        <v>1215003</v>
      </c>
      <c r="N62" s="285">
        <v>1215003</v>
      </c>
      <c r="O62" s="285" t="s">
        <v>56</v>
      </c>
      <c r="P62" s="285" t="s">
        <v>56</v>
      </c>
      <c r="Q62" s="286" t="s">
        <v>56</v>
      </c>
    </row>
    <row r="63" spans="1:17" ht="15" customHeight="1">
      <c r="A63" s="201"/>
      <c r="B63" s="282"/>
      <c r="C63" s="283"/>
      <c r="D63" s="284"/>
      <c r="E63" s="284"/>
      <c r="F63" s="284"/>
      <c r="G63" s="284"/>
      <c r="H63" s="284"/>
      <c r="I63" s="284"/>
      <c r="J63" s="284"/>
      <c r="K63" s="284"/>
      <c r="L63" s="284"/>
      <c r="M63" s="322"/>
      <c r="N63" s="285"/>
      <c r="O63" s="285"/>
      <c r="P63" s="306"/>
      <c r="Q63" s="326"/>
    </row>
    <row r="64" spans="1:17" s="290" customFormat="1" ht="15" customHeight="1">
      <c r="A64" s="292"/>
      <c r="B64" s="311" t="s">
        <v>233</v>
      </c>
      <c r="C64" s="277">
        <v>179</v>
      </c>
      <c r="D64" s="278">
        <v>2272</v>
      </c>
      <c r="E64" s="278">
        <v>2164</v>
      </c>
      <c r="F64" s="278">
        <v>1151</v>
      </c>
      <c r="G64" s="278">
        <v>1013</v>
      </c>
      <c r="H64" s="278">
        <v>108</v>
      </c>
      <c r="I64" s="278">
        <v>66</v>
      </c>
      <c r="J64" s="278">
        <v>42</v>
      </c>
      <c r="K64" s="278">
        <v>688482</v>
      </c>
      <c r="L64" s="278">
        <v>1716958</v>
      </c>
      <c r="M64" s="278">
        <v>3595947</v>
      </c>
      <c r="N64" s="278">
        <v>2367889</v>
      </c>
      <c r="O64" s="278">
        <v>1042529</v>
      </c>
      <c r="P64" s="278">
        <v>185524</v>
      </c>
      <c r="Q64" s="280">
        <v>5</v>
      </c>
    </row>
    <row r="65" spans="1:17" s="290" customFormat="1" ht="15" customHeight="1">
      <c r="A65" s="292"/>
      <c r="B65" s="311"/>
      <c r="C65" s="277"/>
      <c r="D65" s="278"/>
      <c r="E65" s="278"/>
      <c r="F65" s="278"/>
      <c r="G65" s="278"/>
      <c r="H65" s="278"/>
      <c r="I65" s="278"/>
      <c r="J65" s="278"/>
      <c r="K65" s="278"/>
      <c r="L65" s="278"/>
      <c r="M65" s="279"/>
      <c r="N65" s="279"/>
      <c r="O65" s="279"/>
      <c r="P65" s="279"/>
      <c r="Q65" s="280"/>
    </row>
    <row r="66" spans="1:17" ht="15" customHeight="1">
      <c r="A66" s="201" t="s">
        <v>285</v>
      </c>
      <c r="B66" s="282" t="s">
        <v>277</v>
      </c>
      <c r="C66" s="283">
        <v>124</v>
      </c>
      <c r="D66" s="320">
        <v>716</v>
      </c>
      <c r="E66" s="13">
        <v>610</v>
      </c>
      <c r="F66" s="13">
        <v>336</v>
      </c>
      <c r="G66" s="13">
        <v>274</v>
      </c>
      <c r="H66" s="320">
        <v>106</v>
      </c>
      <c r="I66" s="284">
        <v>64</v>
      </c>
      <c r="J66" s="284">
        <v>42</v>
      </c>
      <c r="K66" s="284">
        <v>166793</v>
      </c>
      <c r="L66" s="284">
        <v>248358</v>
      </c>
      <c r="M66" s="285">
        <v>582594</v>
      </c>
      <c r="N66" s="285">
        <v>483119</v>
      </c>
      <c r="O66" s="285">
        <v>76133</v>
      </c>
      <c r="P66" s="285">
        <v>23337</v>
      </c>
      <c r="Q66" s="286">
        <v>5</v>
      </c>
    </row>
    <row r="67" spans="1:17" ht="15" customHeight="1">
      <c r="A67" s="325"/>
      <c r="B67" s="282" t="s">
        <v>240</v>
      </c>
      <c r="C67" s="283">
        <v>37</v>
      </c>
      <c r="D67" s="320">
        <v>511</v>
      </c>
      <c r="E67" s="13">
        <v>509</v>
      </c>
      <c r="F67" s="284">
        <v>278</v>
      </c>
      <c r="G67" s="284">
        <v>231</v>
      </c>
      <c r="H67" s="320">
        <v>2</v>
      </c>
      <c r="I67" s="284">
        <v>2</v>
      </c>
      <c r="J67" s="284" t="s">
        <v>56</v>
      </c>
      <c r="K67" s="284">
        <v>147983</v>
      </c>
      <c r="L67" s="284">
        <v>292268</v>
      </c>
      <c r="M67" s="285">
        <v>628867</v>
      </c>
      <c r="N67" s="285">
        <v>567091</v>
      </c>
      <c r="O67" s="285">
        <v>43182</v>
      </c>
      <c r="P67" s="285">
        <v>18594</v>
      </c>
      <c r="Q67" s="286" t="s">
        <v>56</v>
      </c>
    </row>
    <row r="68" spans="1:17" ht="15" customHeight="1">
      <c r="A68" s="5"/>
      <c r="B68" s="282" t="s">
        <v>241</v>
      </c>
      <c r="C68" s="283">
        <v>8</v>
      </c>
      <c r="D68" s="320">
        <v>198</v>
      </c>
      <c r="E68" s="13">
        <v>198</v>
      </c>
      <c r="F68" s="284">
        <v>108</v>
      </c>
      <c r="G68" s="284">
        <v>90</v>
      </c>
      <c r="H68" s="284" t="s">
        <v>56</v>
      </c>
      <c r="I68" s="284" t="s">
        <v>56</v>
      </c>
      <c r="J68" s="284" t="s">
        <v>56</v>
      </c>
      <c r="K68" s="284">
        <v>68949</v>
      </c>
      <c r="L68" s="284">
        <v>181402</v>
      </c>
      <c r="M68" s="285">
        <v>322939</v>
      </c>
      <c r="N68" s="285">
        <v>296500</v>
      </c>
      <c r="O68" s="285">
        <v>4959</v>
      </c>
      <c r="P68" s="285">
        <v>21480</v>
      </c>
      <c r="Q68" s="286" t="s">
        <v>56</v>
      </c>
    </row>
    <row r="69" spans="1:17" ht="15" customHeight="1" thickBot="1">
      <c r="A69" s="300"/>
      <c r="B69" s="327" t="s">
        <v>278</v>
      </c>
      <c r="C69" s="302">
        <v>10</v>
      </c>
      <c r="D69" s="328">
        <v>847</v>
      </c>
      <c r="E69" s="329">
        <v>847</v>
      </c>
      <c r="F69" s="303">
        <v>429</v>
      </c>
      <c r="G69" s="303">
        <v>418</v>
      </c>
      <c r="H69" s="303" t="s">
        <v>56</v>
      </c>
      <c r="I69" s="303" t="s">
        <v>56</v>
      </c>
      <c r="J69" s="303" t="s">
        <v>56</v>
      </c>
      <c r="K69" s="303">
        <v>304757</v>
      </c>
      <c r="L69" s="303">
        <v>994930</v>
      </c>
      <c r="M69" s="304">
        <v>2061547</v>
      </c>
      <c r="N69" s="304">
        <v>1021179</v>
      </c>
      <c r="O69" s="304">
        <v>918255</v>
      </c>
      <c r="P69" s="304">
        <v>122113</v>
      </c>
      <c r="Q69" s="305" t="s">
        <v>56</v>
      </c>
    </row>
    <row r="70" spans="1:15" ht="15" customHeight="1">
      <c r="A70" s="12" t="s">
        <v>199</v>
      </c>
      <c r="B70" s="12"/>
      <c r="C70" s="6"/>
      <c r="D70" s="6"/>
      <c r="E70" s="6"/>
      <c r="F70" s="6"/>
      <c r="G70" s="6"/>
      <c r="H70" s="6"/>
      <c r="I70" s="6"/>
      <c r="J70" s="6"/>
      <c r="K70" s="6"/>
      <c r="L70" s="6"/>
      <c r="M70" s="306"/>
      <c r="N70" s="306"/>
      <c r="O70" s="306"/>
    </row>
    <row r="71" spans="4:12" ht="14.25">
      <c r="D71" s="13"/>
      <c r="E71" s="13"/>
      <c r="F71" s="13"/>
      <c r="G71" s="13"/>
      <c r="H71" s="13"/>
      <c r="I71" s="13"/>
      <c r="J71" s="13"/>
      <c r="K71" s="13"/>
      <c r="L71" s="13"/>
    </row>
    <row r="72" spans="5:12" ht="14.25">
      <c r="E72" s="13"/>
      <c r="F72" s="13"/>
      <c r="G72" s="13"/>
      <c r="H72" s="13"/>
      <c r="I72" s="13"/>
      <c r="J72" s="13"/>
      <c r="K72" s="13"/>
      <c r="L72" s="13"/>
    </row>
  </sheetData>
  <sheetProtection/>
  <mergeCells count="20">
    <mergeCell ref="M6:M7"/>
    <mergeCell ref="N6:N7"/>
    <mergeCell ref="A2:P2"/>
    <mergeCell ref="A5:A7"/>
    <mergeCell ref="B5:B7"/>
    <mergeCell ref="C5:C7"/>
    <mergeCell ref="D5:J5"/>
    <mergeCell ref="K5:K7"/>
    <mergeCell ref="L5:L7"/>
    <mergeCell ref="D6:D7"/>
    <mergeCell ref="Q6:Q7"/>
    <mergeCell ref="M5:Q5"/>
    <mergeCell ref="A24:A25"/>
    <mergeCell ref="A31:A32"/>
    <mergeCell ref="O6:O7"/>
    <mergeCell ref="P6:P7"/>
    <mergeCell ref="A10:A11"/>
    <mergeCell ref="A17:A18"/>
    <mergeCell ref="E6:G6"/>
    <mergeCell ref="H6:J6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6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4" customWidth="1"/>
    <col min="2" max="2" width="12.59765625" style="4" customWidth="1"/>
    <col min="3" max="16" width="15.09765625" style="4" customWidth="1"/>
    <col min="17" max="17" width="14.09765625" style="4" customWidth="1"/>
    <col min="18" max="18" width="13.09765625" style="4" bestFit="1" customWidth="1"/>
    <col min="19" max="16384" width="10.59765625" style="4" customWidth="1"/>
  </cols>
  <sheetData>
    <row r="1" spans="1:17" s="238" customFormat="1" ht="19.5" customHeight="1">
      <c r="A1" s="1" t="s">
        <v>319</v>
      </c>
      <c r="Q1" s="3" t="s">
        <v>320</v>
      </c>
    </row>
    <row r="2" spans="1:16" ht="30" customHeight="1">
      <c r="A2" s="241" t="s">
        <v>222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2:16" ht="19.5" customHeight="1">
      <c r="B3" s="242"/>
      <c r="C3" s="242"/>
      <c r="D3" s="242" t="s">
        <v>321</v>
      </c>
      <c r="E3" s="242"/>
      <c r="F3" s="242"/>
      <c r="G3" s="242"/>
      <c r="H3" s="242"/>
      <c r="I3" s="242"/>
      <c r="J3" s="242"/>
      <c r="K3" s="242"/>
      <c r="L3" s="242"/>
      <c r="M3" s="242"/>
      <c r="N3" s="330"/>
      <c r="O3" s="242"/>
      <c r="P3" s="242"/>
    </row>
    <row r="4" ht="18" customHeight="1" thickBot="1">
      <c r="A4" s="172" t="s">
        <v>163</v>
      </c>
    </row>
    <row r="5" spans="1:17" ht="15" customHeight="1">
      <c r="A5" s="331" t="s">
        <v>322</v>
      </c>
      <c r="B5" s="332"/>
      <c r="C5" s="333"/>
      <c r="D5" s="249" t="s">
        <v>286</v>
      </c>
      <c r="E5" s="250"/>
      <c r="F5" s="250"/>
      <c r="G5" s="250"/>
      <c r="H5" s="250"/>
      <c r="I5" s="250"/>
      <c r="J5" s="251"/>
      <c r="K5" s="247" t="s">
        <v>287</v>
      </c>
      <c r="L5" s="247" t="s">
        <v>275</v>
      </c>
      <c r="M5" s="334" t="s">
        <v>288</v>
      </c>
      <c r="N5" s="332"/>
      <c r="O5" s="332"/>
      <c r="P5" s="332"/>
      <c r="Q5" s="332"/>
    </row>
    <row r="6" spans="1:17" ht="15" customHeight="1">
      <c r="A6" s="335"/>
      <c r="B6" s="336"/>
      <c r="C6" s="337" t="s">
        <v>323</v>
      </c>
      <c r="D6" s="258" t="s">
        <v>230</v>
      </c>
      <c r="E6" s="259" t="s">
        <v>289</v>
      </c>
      <c r="F6" s="260"/>
      <c r="G6" s="261"/>
      <c r="H6" s="259" t="s">
        <v>290</v>
      </c>
      <c r="I6" s="260"/>
      <c r="J6" s="261"/>
      <c r="K6" s="256"/>
      <c r="L6" s="256"/>
      <c r="M6" s="258" t="s">
        <v>233</v>
      </c>
      <c r="N6" s="338" t="s">
        <v>291</v>
      </c>
      <c r="O6" s="338" t="s">
        <v>292</v>
      </c>
      <c r="P6" s="339" t="s">
        <v>236</v>
      </c>
      <c r="Q6" s="340" t="s">
        <v>293</v>
      </c>
    </row>
    <row r="7" spans="1:17" ht="15" customHeight="1" thickBot="1">
      <c r="A7" s="341"/>
      <c r="B7" s="341"/>
      <c r="C7" s="342"/>
      <c r="D7" s="267"/>
      <c r="E7" s="268" t="s">
        <v>233</v>
      </c>
      <c r="F7" s="268" t="s">
        <v>238</v>
      </c>
      <c r="G7" s="268" t="s">
        <v>239</v>
      </c>
      <c r="H7" s="268" t="s">
        <v>233</v>
      </c>
      <c r="I7" s="268" t="s">
        <v>238</v>
      </c>
      <c r="J7" s="268" t="s">
        <v>239</v>
      </c>
      <c r="K7" s="256"/>
      <c r="L7" s="256"/>
      <c r="M7" s="267"/>
      <c r="N7" s="256"/>
      <c r="O7" s="256"/>
      <c r="P7" s="343"/>
      <c r="Q7" s="344"/>
    </row>
    <row r="8" spans="1:18" s="290" customFormat="1" ht="15" customHeight="1">
      <c r="A8" s="345" t="s">
        <v>294</v>
      </c>
      <c r="B8" s="346"/>
      <c r="C8" s="347">
        <v>3668</v>
      </c>
      <c r="D8" s="348">
        <f>E8+H8</f>
        <v>102337</v>
      </c>
      <c r="E8" s="348">
        <f>F8+G8</f>
        <v>101332</v>
      </c>
      <c r="F8" s="348">
        <v>64333</v>
      </c>
      <c r="G8" s="348">
        <v>36999</v>
      </c>
      <c r="H8" s="348">
        <f>I8+J8</f>
        <v>1005</v>
      </c>
      <c r="I8" s="348">
        <v>668</v>
      </c>
      <c r="J8" s="348">
        <v>337</v>
      </c>
      <c r="K8" s="348">
        <v>41009330</v>
      </c>
      <c r="L8" s="348">
        <v>167203107</v>
      </c>
      <c r="M8" s="348">
        <v>287427476</v>
      </c>
      <c r="N8" s="348">
        <v>262358155</v>
      </c>
      <c r="O8" s="348">
        <v>19618937</v>
      </c>
      <c r="P8" s="348">
        <v>5441495</v>
      </c>
      <c r="Q8" s="349">
        <v>8889</v>
      </c>
      <c r="R8" s="350"/>
    </row>
    <row r="9" spans="1:17" s="290" customFormat="1" ht="15" customHeight="1">
      <c r="A9" s="351"/>
      <c r="B9" s="351"/>
      <c r="C9" s="352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4"/>
    </row>
    <row r="10" spans="1:17" s="290" customFormat="1" ht="15" customHeight="1">
      <c r="A10" s="351" t="s">
        <v>295</v>
      </c>
      <c r="B10" s="351"/>
      <c r="C10" s="352">
        <v>974</v>
      </c>
      <c r="D10" s="353">
        <f aca="true" t="shared" si="0" ref="D10:D19">E10+H10</f>
        <v>21670</v>
      </c>
      <c r="E10" s="353">
        <f aca="true" t="shared" si="1" ref="E10:E19">F10+G10</f>
        <v>21467</v>
      </c>
      <c r="F10" s="353">
        <v>13081</v>
      </c>
      <c r="G10" s="353">
        <v>8386</v>
      </c>
      <c r="H10" s="353">
        <f aca="true" t="shared" si="2" ref="H10:H19">I10+J10</f>
        <v>203</v>
      </c>
      <c r="I10" s="353">
        <v>144</v>
      </c>
      <c r="J10" s="353">
        <v>59</v>
      </c>
      <c r="K10" s="353">
        <v>8315673</v>
      </c>
      <c r="L10" s="353">
        <v>28108091</v>
      </c>
      <c r="M10" s="353">
        <f>N10+O10+P10+Q10</f>
        <v>56573911</v>
      </c>
      <c r="N10" s="353">
        <v>52714989</v>
      </c>
      <c r="O10" s="353">
        <v>3190063</v>
      </c>
      <c r="P10" s="353">
        <v>667243</v>
      </c>
      <c r="Q10" s="354">
        <v>1616</v>
      </c>
    </row>
    <row r="11" spans="1:17" s="290" customFormat="1" ht="15" customHeight="1">
      <c r="A11" s="351" t="s">
        <v>296</v>
      </c>
      <c r="B11" s="351"/>
      <c r="C11" s="352">
        <v>174</v>
      </c>
      <c r="D11" s="353">
        <f t="shared" si="0"/>
        <v>4183</v>
      </c>
      <c r="E11" s="353">
        <f t="shared" si="1"/>
        <v>4130</v>
      </c>
      <c r="F11" s="355">
        <v>1935</v>
      </c>
      <c r="G11" s="355">
        <v>2195</v>
      </c>
      <c r="H11" s="353">
        <f t="shared" si="2"/>
        <v>53</v>
      </c>
      <c r="I11" s="355">
        <v>35</v>
      </c>
      <c r="J11" s="355">
        <v>18</v>
      </c>
      <c r="K11" s="353">
        <v>1290497</v>
      </c>
      <c r="L11" s="355">
        <v>4527635</v>
      </c>
      <c r="M11" s="353">
        <f>N11+O11+P11+Q11</f>
        <v>7372099</v>
      </c>
      <c r="N11" s="355">
        <v>6349456</v>
      </c>
      <c r="O11" s="355">
        <v>830986</v>
      </c>
      <c r="P11" s="355">
        <v>190726</v>
      </c>
      <c r="Q11" s="356">
        <v>931</v>
      </c>
    </row>
    <row r="12" spans="1:17" s="290" customFormat="1" ht="15" customHeight="1">
      <c r="A12" s="351" t="s">
        <v>297</v>
      </c>
      <c r="B12" s="351"/>
      <c r="C12" s="352">
        <v>470</v>
      </c>
      <c r="D12" s="353">
        <f t="shared" si="0"/>
        <v>15522</v>
      </c>
      <c r="E12" s="353">
        <f t="shared" si="1"/>
        <v>15354</v>
      </c>
      <c r="F12" s="355">
        <v>11159</v>
      </c>
      <c r="G12" s="355">
        <v>4195</v>
      </c>
      <c r="H12" s="353">
        <f t="shared" si="2"/>
        <v>168</v>
      </c>
      <c r="I12" s="355">
        <v>108</v>
      </c>
      <c r="J12" s="355">
        <v>60</v>
      </c>
      <c r="K12" s="355">
        <v>7201419</v>
      </c>
      <c r="L12" s="355">
        <v>44622191</v>
      </c>
      <c r="M12" s="353">
        <f aca="true" t="shared" si="3" ref="M12:M19">SUM(N12:Q12)</f>
        <v>65899896</v>
      </c>
      <c r="N12" s="355">
        <v>62948115</v>
      </c>
      <c r="O12" s="355">
        <v>2456287</v>
      </c>
      <c r="P12" s="355">
        <v>495494</v>
      </c>
      <c r="Q12" s="356" t="s">
        <v>56</v>
      </c>
    </row>
    <row r="13" spans="1:17" s="290" customFormat="1" ht="15" customHeight="1">
      <c r="A13" s="351" t="s">
        <v>298</v>
      </c>
      <c r="B13" s="351"/>
      <c r="C13" s="352">
        <v>111</v>
      </c>
      <c r="D13" s="353">
        <f t="shared" si="0"/>
        <v>1620</v>
      </c>
      <c r="E13" s="353">
        <f t="shared" si="1"/>
        <v>1554</v>
      </c>
      <c r="F13" s="355">
        <v>769</v>
      </c>
      <c r="G13" s="355">
        <v>785</v>
      </c>
      <c r="H13" s="353">
        <f t="shared" si="2"/>
        <v>66</v>
      </c>
      <c r="I13" s="355">
        <v>42</v>
      </c>
      <c r="J13" s="355">
        <v>24</v>
      </c>
      <c r="K13" s="355">
        <v>492046</v>
      </c>
      <c r="L13" s="355">
        <v>1309501</v>
      </c>
      <c r="M13" s="353">
        <f t="shared" si="3"/>
        <v>2224336</v>
      </c>
      <c r="N13" s="355">
        <v>2095233</v>
      </c>
      <c r="O13" s="355">
        <v>51109</v>
      </c>
      <c r="P13" s="355">
        <v>77994</v>
      </c>
      <c r="Q13" s="356" t="s">
        <v>56</v>
      </c>
    </row>
    <row r="14" spans="1:17" s="290" customFormat="1" ht="15" customHeight="1">
      <c r="A14" s="351" t="s">
        <v>299</v>
      </c>
      <c r="B14" s="351"/>
      <c r="C14" s="352">
        <v>54</v>
      </c>
      <c r="D14" s="353">
        <f t="shared" si="0"/>
        <v>1106</v>
      </c>
      <c r="E14" s="353">
        <f t="shared" si="1"/>
        <v>1087</v>
      </c>
      <c r="F14" s="355">
        <v>417</v>
      </c>
      <c r="G14" s="355">
        <v>670</v>
      </c>
      <c r="H14" s="353">
        <f t="shared" si="2"/>
        <v>19</v>
      </c>
      <c r="I14" s="355">
        <v>11</v>
      </c>
      <c r="J14" s="355">
        <v>8</v>
      </c>
      <c r="K14" s="355">
        <v>320788</v>
      </c>
      <c r="L14" s="355">
        <v>709503</v>
      </c>
      <c r="M14" s="353">
        <f t="shared" si="3"/>
        <v>1262186</v>
      </c>
      <c r="N14" s="355">
        <v>1089830</v>
      </c>
      <c r="O14" s="355">
        <v>125006</v>
      </c>
      <c r="P14" s="355">
        <v>47350</v>
      </c>
      <c r="Q14" s="356" t="s">
        <v>56</v>
      </c>
    </row>
    <row r="15" spans="1:17" s="290" customFormat="1" ht="15" customHeight="1">
      <c r="A15" s="351" t="s">
        <v>300</v>
      </c>
      <c r="B15" s="351"/>
      <c r="C15" s="352">
        <v>317</v>
      </c>
      <c r="D15" s="353">
        <f t="shared" si="0"/>
        <v>7866</v>
      </c>
      <c r="E15" s="353">
        <f t="shared" si="1"/>
        <v>7733</v>
      </c>
      <c r="F15" s="355">
        <v>4555</v>
      </c>
      <c r="G15" s="355">
        <v>3178</v>
      </c>
      <c r="H15" s="353">
        <f t="shared" si="2"/>
        <v>133</v>
      </c>
      <c r="I15" s="355">
        <v>81</v>
      </c>
      <c r="J15" s="355">
        <v>52</v>
      </c>
      <c r="K15" s="355">
        <v>2977906</v>
      </c>
      <c r="L15" s="355">
        <v>9304184</v>
      </c>
      <c r="M15" s="353">
        <f t="shared" si="3"/>
        <v>16604964</v>
      </c>
      <c r="N15" s="355">
        <v>14053237</v>
      </c>
      <c r="O15" s="355">
        <v>2323452</v>
      </c>
      <c r="P15" s="355">
        <v>227057</v>
      </c>
      <c r="Q15" s="356">
        <v>1218</v>
      </c>
    </row>
    <row r="16" spans="1:17" s="290" customFormat="1" ht="15" customHeight="1">
      <c r="A16" s="351" t="s">
        <v>301</v>
      </c>
      <c r="B16" s="351"/>
      <c r="C16" s="352">
        <v>77</v>
      </c>
      <c r="D16" s="353">
        <f t="shared" si="0"/>
        <v>2648</v>
      </c>
      <c r="E16" s="353">
        <f t="shared" si="1"/>
        <v>2635</v>
      </c>
      <c r="F16" s="355">
        <v>1539</v>
      </c>
      <c r="G16" s="355">
        <v>1096</v>
      </c>
      <c r="H16" s="353">
        <f t="shared" si="2"/>
        <v>13</v>
      </c>
      <c r="I16" s="355">
        <v>10</v>
      </c>
      <c r="J16" s="355">
        <v>3</v>
      </c>
      <c r="K16" s="355">
        <v>941149</v>
      </c>
      <c r="L16" s="355">
        <v>2972959</v>
      </c>
      <c r="M16" s="353">
        <f t="shared" si="3"/>
        <v>5334295</v>
      </c>
      <c r="N16" s="355">
        <v>4488183</v>
      </c>
      <c r="O16" s="355">
        <v>647972</v>
      </c>
      <c r="P16" s="355">
        <v>196743</v>
      </c>
      <c r="Q16" s="356">
        <v>1397</v>
      </c>
    </row>
    <row r="17" spans="1:17" s="290" customFormat="1" ht="15" customHeight="1">
      <c r="A17" s="351" t="s">
        <v>324</v>
      </c>
      <c r="B17" s="351"/>
      <c r="C17" s="352">
        <v>275</v>
      </c>
      <c r="D17" s="353">
        <f t="shared" si="0"/>
        <v>4462</v>
      </c>
      <c r="E17" s="353">
        <f t="shared" si="1"/>
        <v>4369</v>
      </c>
      <c r="F17" s="355">
        <v>2362</v>
      </c>
      <c r="G17" s="355">
        <v>2007</v>
      </c>
      <c r="H17" s="353">
        <f t="shared" si="2"/>
        <v>93</v>
      </c>
      <c r="I17" s="355">
        <v>55</v>
      </c>
      <c r="J17" s="355">
        <v>38</v>
      </c>
      <c r="K17" s="355">
        <v>1589287</v>
      </c>
      <c r="L17" s="355">
        <v>9350005</v>
      </c>
      <c r="M17" s="353">
        <f t="shared" si="3"/>
        <v>14241561</v>
      </c>
      <c r="N17" s="355">
        <v>12845873</v>
      </c>
      <c r="O17" s="355">
        <v>1395688</v>
      </c>
      <c r="P17" s="355" t="s">
        <v>325</v>
      </c>
      <c r="Q17" s="355" t="s">
        <v>325</v>
      </c>
    </row>
    <row r="18" spans="1:17" s="290" customFormat="1" ht="15" customHeight="1">
      <c r="A18" s="351" t="s">
        <v>302</v>
      </c>
      <c r="B18" s="351"/>
      <c r="C18" s="352">
        <v>435</v>
      </c>
      <c r="D18" s="353">
        <f t="shared" si="0"/>
        <v>18841</v>
      </c>
      <c r="E18" s="353">
        <f t="shared" si="1"/>
        <v>18799</v>
      </c>
      <c r="F18" s="355">
        <v>13197</v>
      </c>
      <c r="G18" s="355">
        <v>5602</v>
      </c>
      <c r="H18" s="353">
        <f t="shared" si="2"/>
        <v>42</v>
      </c>
      <c r="I18" s="355">
        <v>30</v>
      </c>
      <c r="J18" s="355">
        <v>12</v>
      </c>
      <c r="K18" s="355">
        <v>8246854</v>
      </c>
      <c r="L18" s="355">
        <v>32704220</v>
      </c>
      <c r="M18" s="353">
        <f t="shared" si="3"/>
        <v>55374397</v>
      </c>
      <c r="N18" s="355">
        <v>51843909</v>
      </c>
      <c r="O18" s="355">
        <v>2581616</v>
      </c>
      <c r="P18" s="355">
        <v>945665</v>
      </c>
      <c r="Q18" s="356">
        <v>3207</v>
      </c>
    </row>
    <row r="19" spans="1:17" s="290" customFormat="1" ht="15" customHeight="1">
      <c r="A19" s="351" t="s">
        <v>303</v>
      </c>
      <c r="B19" s="351"/>
      <c r="C19" s="352">
        <v>239</v>
      </c>
      <c r="D19" s="353">
        <f t="shared" si="0"/>
        <v>8621</v>
      </c>
      <c r="E19" s="353">
        <f t="shared" si="1"/>
        <v>8570</v>
      </c>
      <c r="F19" s="355">
        <v>6002</v>
      </c>
      <c r="G19" s="355">
        <v>2568</v>
      </c>
      <c r="H19" s="353">
        <f t="shared" si="2"/>
        <v>51</v>
      </c>
      <c r="I19" s="355">
        <v>41</v>
      </c>
      <c r="J19" s="355">
        <v>10</v>
      </c>
      <c r="K19" s="355">
        <v>3889437</v>
      </c>
      <c r="L19" s="355">
        <v>15612989</v>
      </c>
      <c r="M19" s="353">
        <f t="shared" si="3"/>
        <v>25743552</v>
      </c>
      <c r="N19" s="355">
        <v>20432396</v>
      </c>
      <c r="O19" s="355">
        <v>3330893</v>
      </c>
      <c r="P19" s="355">
        <v>1979845</v>
      </c>
      <c r="Q19" s="356">
        <v>418</v>
      </c>
    </row>
    <row r="20" spans="1:17" s="290" customFormat="1" ht="15" customHeight="1">
      <c r="A20" s="311"/>
      <c r="B20" s="311"/>
      <c r="C20" s="357"/>
      <c r="D20" s="355"/>
      <c r="E20" s="353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6"/>
    </row>
    <row r="21" spans="1:17" s="290" customFormat="1" ht="15" customHeight="1">
      <c r="A21" s="351" t="s">
        <v>304</v>
      </c>
      <c r="B21" s="351"/>
      <c r="C21" s="352">
        <v>47</v>
      </c>
      <c r="D21" s="353">
        <v>2570</v>
      </c>
      <c r="E21" s="353">
        <v>2563</v>
      </c>
      <c r="F21" s="353">
        <v>1969</v>
      </c>
      <c r="G21" s="353">
        <v>594</v>
      </c>
      <c r="H21" s="353">
        <v>7</v>
      </c>
      <c r="I21" s="353">
        <v>5</v>
      </c>
      <c r="J21" s="353">
        <v>2</v>
      </c>
      <c r="K21" s="353">
        <v>1144526</v>
      </c>
      <c r="L21" s="353">
        <v>3297547</v>
      </c>
      <c r="M21" s="353">
        <v>5412944</v>
      </c>
      <c r="N21" s="353">
        <v>5289372</v>
      </c>
      <c r="O21" s="353">
        <v>88782</v>
      </c>
      <c r="P21" s="353">
        <v>34790</v>
      </c>
      <c r="Q21" s="356" t="s">
        <v>56</v>
      </c>
    </row>
    <row r="22" spans="1:17" ht="15" customHeight="1">
      <c r="A22" s="242"/>
      <c r="B22" s="358" t="s">
        <v>305</v>
      </c>
      <c r="C22" s="359">
        <v>47</v>
      </c>
      <c r="D22" s="360">
        <f>E22+H22</f>
        <v>2570</v>
      </c>
      <c r="E22" s="360">
        <f>F22+G22</f>
        <v>2563</v>
      </c>
      <c r="F22" s="361">
        <v>1969</v>
      </c>
      <c r="G22" s="361">
        <v>594</v>
      </c>
      <c r="H22" s="360">
        <f>I22+J22</f>
        <v>7</v>
      </c>
      <c r="I22" s="361">
        <v>5</v>
      </c>
      <c r="J22" s="361">
        <v>2</v>
      </c>
      <c r="K22" s="361">
        <v>1144526</v>
      </c>
      <c r="L22" s="361">
        <v>3297547</v>
      </c>
      <c r="M22" s="360">
        <f>SUM(N22:Q22)</f>
        <v>5412944</v>
      </c>
      <c r="N22" s="361">
        <v>5289372</v>
      </c>
      <c r="O22" s="361">
        <v>88782</v>
      </c>
      <c r="P22" s="361">
        <v>34790</v>
      </c>
      <c r="Q22" s="362" t="s">
        <v>56</v>
      </c>
    </row>
    <row r="23" spans="1:17" ht="15" customHeight="1">
      <c r="A23" s="242"/>
      <c r="B23" s="358"/>
      <c r="C23" s="359"/>
      <c r="D23" s="363"/>
      <c r="E23" s="360"/>
      <c r="F23" s="364"/>
      <c r="G23" s="364"/>
      <c r="H23" s="364"/>
      <c r="I23" s="364"/>
      <c r="J23" s="364"/>
      <c r="K23" s="363"/>
      <c r="L23" s="364"/>
      <c r="M23" s="353"/>
      <c r="N23" s="364"/>
      <c r="O23" s="364"/>
      <c r="P23" s="364"/>
      <c r="Q23" s="365"/>
    </row>
    <row r="24" spans="1:17" s="290" customFormat="1" ht="15" customHeight="1">
      <c r="A24" s="351" t="s">
        <v>306</v>
      </c>
      <c r="B24" s="351"/>
      <c r="C24" s="352">
        <v>70</v>
      </c>
      <c r="D24" s="353">
        <v>2225</v>
      </c>
      <c r="E24" s="353">
        <v>2213</v>
      </c>
      <c r="F24" s="353">
        <v>1360</v>
      </c>
      <c r="G24" s="353">
        <v>853</v>
      </c>
      <c r="H24" s="353">
        <v>12</v>
      </c>
      <c r="I24" s="353">
        <v>9</v>
      </c>
      <c r="J24" s="353">
        <v>3</v>
      </c>
      <c r="K24" s="353">
        <v>774116</v>
      </c>
      <c r="L24" s="353">
        <v>1909851</v>
      </c>
      <c r="M24" s="353">
        <v>3452242</v>
      </c>
      <c r="N24" s="353">
        <v>2942166</v>
      </c>
      <c r="O24" s="353">
        <v>256365</v>
      </c>
      <c r="P24" s="353">
        <v>253711</v>
      </c>
      <c r="Q24" s="356" t="s">
        <v>56</v>
      </c>
    </row>
    <row r="25" spans="1:17" ht="15" customHeight="1">
      <c r="A25" s="242"/>
      <c r="B25" s="358" t="s">
        <v>307</v>
      </c>
      <c r="C25" s="359">
        <v>70</v>
      </c>
      <c r="D25" s="360">
        <f>E25+H25</f>
        <v>2225</v>
      </c>
      <c r="E25" s="360">
        <f>F25+G25</f>
        <v>2213</v>
      </c>
      <c r="F25" s="361">
        <v>1360</v>
      </c>
      <c r="G25" s="361">
        <v>853</v>
      </c>
      <c r="H25" s="360">
        <f>I25+J25</f>
        <v>12</v>
      </c>
      <c r="I25" s="361">
        <v>9</v>
      </c>
      <c r="J25" s="361">
        <v>3</v>
      </c>
      <c r="K25" s="361">
        <v>774116</v>
      </c>
      <c r="L25" s="361">
        <v>1909851</v>
      </c>
      <c r="M25" s="360">
        <f>SUM(N25:Q25)</f>
        <v>3452242</v>
      </c>
      <c r="N25" s="361">
        <v>2942166</v>
      </c>
      <c r="O25" s="361">
        <v>256365</v>
      </c>
      <c r="P25" s="361">
        <v>253711</v>
      </c>
      <c r="Q25" s="362" t="s">
        <v>56</v>
      </c>
    </row>
    <row r="26" spans="1:17" ht="15" customHeight="1">
      <c r="A26" s="242"/>
      <c r="B26" s="358"/>
      <c r="C26" s="359"/>
      <c r="D26" s="361"/>
      <c r="E26" s="366"/>
      <c r="F26" s="361"/>
      <c r="G26" s="361"/>
      <c r="H26" s="361"/>
      <c r="I26" s="361"/>
      <c r="J26" s="361"/>
      <c r="K26" s="361"/>
      <c r="L26" s="361"/>
      <c r="M26" s="363"/>
      <c r="N26" s="361"/>
      <c r="O26" s="361"/>
      <c r="P26" s="361"/>
      <c r="Q26" s="362"/>
    </row>
    <row r="27" spans="1:17" s="290" customFormat="1" ht="15" customHeight="1">
      <c r="A27" s="351" t="s">
        <v>308</v>
      </c>
      <c r="B27" s="351"/>
      <c r="C27" s="352">
        <f aca="true" t="shared" si="4" ref="C27:P27">SUM(C28:C29)</f>
        <v>117</v>
      </c>
      <c r="D27" s="353">
        <f t="shared" si="4"/>
        <v>2777</v>
      </c>
      <c r="E27" s="353">
        <f t="shared" si="4"/>
        <v>2737</v>
      </c>
      <c r="F27" s="353">
        <f t="shared" si="4"/>
        <v>1517</v>
      </c>
      <c r="G27" s="353">
        <f t="shared" si="4"/>
        <v>1220</v>
      </c>
      <c r="H27" s="353">
        <f t="shared" si="4"/>
        <v>40</v>
      </c>
      <c r="I27" s="353">
        <f t="shared" si="4"/>
        <v>25</v>
      </c>
      <c r="J27" s="353">
        <f t="shared" si="4"/>
        <v>15</v>
      </c>
      <c r="K27" s="353">
        <f t="shared" si="4"/>
        <v>948141</v>
      </c>
      <c r="L27" s="353">
        <f t="shared" si="4"/>
        <v>2539709</v>
      </c>
      <c r="M27" s="353">
        <f t="shared" si="4"/>
        <v>4855878</v>
      </c>
      <c r="N27" s="353">
        <f t="shared" si="4"/>
        <v>4418948</v>
      </c>
      <c r="O27" s="353">
        <f t="shared" si="4"/>
        <v>343483</v>
      </c>
      <c r="P27" s="353">
        <f t="shared" si="4"/>
        <v>93447</v>
      </c>
      <c r="Q27" s="362" t="s">
        <v>56</v>
      </c>
    </row>
    <row r="28" spans="1:17" ht="15" customHeight="1">
      <c r="A28" s="242"/>
      <c r="B28" s="358" t="s">
        <v>309</v>
      </c>
      <c r="C28" s="359">
        <v>87</v>
      </c>
      <c r="D28" s="360">
        <f>E28+H28</f>
        <v>2378</v>
      </c>
      <c r="E28" s="360">
        <f>F28+G28</f>
        <v>2348</v>
      </c>
      <c r="F28" s="361">
        <v>1359</v>
      </c>
      <c r="G28" s="361">
        <v>989</v>
      </c>
      <c r="H28" s="360">
        <f>I28+J28</f>
        <v>30</v>
      </c>
      <c r="I28" s="361">
        <v>18</v>
      </c>
      <c r="J28" s="361">
        <v>12</v>
      </c>
      <c r="K28" s="361">
        <v>841167</v>
      </c>
      <c r="L28" s="361">
        <v>2307571</v>
      </c>
      <c r="M28" s="360">
        <f>SUM(N28:Q28)</f>
        <v>4321041</v>
      </c>
      <c r="N28" s="361">
        <v>4008872</v>
      </c>
      <c r="O28" s="361">
        <v>233888</v>
      </c>
      <c r="P28" s="361">
        <v>78281</v>
      </c>
      <c r="Q28" s="362" t="s">
        <v>56</v>
      </c>
    </row>
    <row r="29" spans="1:17" ht="15" customHeight="1">
      <c r="A29" s="242"/>
      <c r="B29" s="358" t="s">
        <v>310</v>
      </c>
      <c r="C29" s="359">
        <v>30</v>
      </c>
      <c r="D29" s="360">
        <f>E29+H29</f>
        <v>399</v>
      </c>
      <c r="E29" s="360">
        <f>F29+G29</f>
        <v>389</v>
      </c>
      <c r="F29" s="361">
        <v>158</v>
      </c>
      <c r="G29" s="361">
        <v>231</v>
      </c>
      <c r="H29" s="360">
        <f>I29+J29</f>
        <v>10</v>
      </c>
      <c r="I29" s="361">
        <v>7</v>
      </c>
      <c r="J29" s="361">
        <v>3</v>
      </c>
      <c r="K29" s="361">
        <v>106974</v>
      </c>
      <c r="L29" s="361">
        <v>232138</v>
      </c>
      <c r="M29" s="360">
        <f>SUM(N29:Q29)</f>
        <v>534837</v>
      </c>
      <c r="N29" s="361">
        <v>410076</v>
      </c>
      <c r="O29" s="361">
        <v>109595</v>
      </c>
      <c r="P29" s="361">
        <v>15166</v>
      </c>
      <c r="Q29" s="362" t="s">
        <v>56</v>
      </c>
    </row>
    <row r="30" spans="1:17" ht="15" customHeight="1">
      <c r="A30" s="242"/>
      <c r="B30" s="358"/>
      <c r="C30" s="359"/>
      <c r="D30" s="364"/>
      <c r="E30" s="366"/>
      <c r="F30" s="361"/>
      <c r="G30" s="361"/>
      <c r="H30" s="361"/>
      <c r="I30" s="361"/>
      <c r="J30" s="361"/>
      <c r="K30" s="364"/>
      <c r="L30" s="361"/>
      <c r="M30" s="363"/>
      <c r="N30" s="361"/>
      <c r="O30" s="361"/>
      <c r="P30" s="361"/>
      <c r="Q30" s="362"/>
    </row>
    <row r="31" spans="1:17" s="290" customFormat="1" ht="15" customHeight="1">
      <c r="A31" s="351" t="s">
        <v>311</v>
      </c>
      <c r="B31" s="351"/>
      <c r="C31" s="352">
        <f aca="true" t="shared" si="5" ref="C31:O31">SUM(C32:C33)</f>
        <v>148</v>
      </c>
      <c r="D31" s="353">
        <f t="shared" si="5"/>
        <v>4683</v>
      </c>
      <c r="E31" s="353">
        <f t="shared" si="5"/>
        <v>4637</v>
      </c>
      <c r="F31" s="353">
        <f t="shared" si="5"/>
        <v>2818</v>
      </c>
      <c r="G31" s="353">
        <f t="shared" si="5"/>
        <v>1819</v>
      </c>
      <c r="H31" s="353">
        <f t="shared" si="5"/>
        <v>46</v>
      </c>
      <c r="I31" s="353">
        <f t="shared" si="5"/>
        <v>30</v>
      </c>
      <c r="J31" s="353">
        <f t="shared" si="5"/>
        <v>16</v>
      </c>
      <c r="K31" s="353">
        <f t="shared" si="5"/>
        <v>1808451</v>
      </c>
      <c r="L31" s="353">
        <f t="shared" si="5"/>
        <v>7715410</v>
      </c>
      <c r="M31" s="353">
        <f t="shared" si="5"/>
        <v>18289348</v>
      </c>
      <c r="N31" s="353">
        <f t="shared" si="5"/>
        <v>17423532</v>
      </c>
      <c r="O31" s="353">
        <f t="shared" si="5"/>
        <v>798905</v>
      </c>
      <c r="P31" s="355" t="s">
        <v>217</v>
      </c>
      <c r="Q31" s="355" t="s">
        <v>217</v>
      </c>
    </row>
    <row r="32" spans="1:17" ht="15" customHeight="1">
      <c r="A32" s="242"/>
      <c r="B32" s="358" t="s">
        <v>312</v>
      </c>
      <c r="C32" s="359">
        <v>88</v>
      </c>
      <c r="D32" s="360">
        <f>E32+H32</f>
        <v>3021</v>
      </c>
      <c r="E32" s="360">
        <f>F32+G32</f>
        <v>2989</v>
      </c>
      <c r="F32" s="361">
        <v>1868</v>
      </c>
      <c r="G32" s="361">
        <v>1121</v>
      </c>
      <c r="H32" s="360">
        <f>I32+J32</f>
        <v>32</v>
      </c>
      <c r="I32" s="361">
        <v>21</v>
      </c>
      <c r="J32" s="361">
        <v>11</v>
      </c>
      <c r="K32" s="361">
        <v>1234911</v>
      </c>
      <c r="L32" s="361">
        <v>5415604</v>
      </c>
      <c r="M32" s="360">
        <f>SUM(N32:Q32)</f>
        <v>8398682</v>
      </c>
      <c r="N32" s="361">
        <v>8085972</v>
      </c>
      <c r="O32" s="361">
        <v>312710</v>
      </c>
      <c r="P32" s="355" t="s">
        <v>217</v>
      </c>
      <c r="Q32" s="355" t="s">
        <v>217</v>
      </c>
    </row>
    <row r="33" spans="1:17" ht="15" customHeight="1">
      <c r="A33" s="242"/>
      <c r="B33" s="358" t="s">
        <v>313</v>
      </c>
      <c r="C33" s="359">
        <v>60</v>
      </c>
      <c r="D33" s="360">
        <f>E33+H33</f>
        <v>1662</v>
      </c>
      <c r="E33" s="360">
        <f>F33+G33</f>
        <v>1648</v>
      </c>
      <c r="F33" s="361">
        <v>950</v>
      </c>
      <c r="G33" s="361">
        <v>698</v>
      </c>
      <c r="H33" s="360">
        <f>I33+J33</f>
        <v>14</v>
      </c>
      <c r="I33" s="361">
        <v>9</v>
      </c>
      <c r="J33" s="361">
        <v>5</v>
      </c>
      <c r="K33" s="361">
        <v>573540</v>
      </c>
      <c r="L33" s="361">
        <v>2299806</v>
      </c>
      <c r="M33" s="360">
        <f>SUM(N33:Q33)</f>
        <v>9890666</v>
      </c>
      <c r="N33" s="361">
        <v>9337560</v>
      </c>
      <c r="O33" s="361">
        <v>486195</v>
      </c>
      <c r="P33" s="361">
        <v>66911</v>
      </c>
      <c r="Q33" s="362" t="s">
        <v>56</v>
      </c>
    </row>
    <row r="34" spans="1:17" ht="15" customHeight="1">
      <c r="A34" s="242"/>
      <c r="B34" s="358"/>
      <c r="C34" s="359"/>
      <c r="D34" s="361"/>
      <c r="E34" s="361"/>
      <c r="F34" s="361"/>
      <c r="G34" s="361"/>
      <c r="H34" s="361"/>
      <c r="I34" s="361"/>
      <c r="J34" s="361"/>
      <c r="K34" s="361"/>
      <c r="L34" s="361"/>
      <c r="M34" s="363"/>
      <c r="N34" s="361"/>
      <c r="O34" s="361"/>
      <c r="P34" s="361"/>
      <c r="Q34" s="362"/>
    </row>
    <row r="35" spans="1:17" s="290" customFormat="1" ht="15" customHeight="1">
      <c r="A35" s="351" t="s">
        <v>314</v>
      </c>
      <c r="B35" s="351"/>
      <c r="C35" s="352">
        <v>75</v>
      </c>
      <c r="D35" s="353">
        <v>1823</v>
      </c>
      <c r="E35" s="353">
        <v>1802</v>
      </c>
      <c r="F35" s="353">
        <v>935</v>
      </c>
      <c r="G35" s="353">
        <v>867</v>
      </c>
      <c r="H35" s="353">
        <v>21</v>
      </c>
      <c r="I35" s="353">
        <v>14</v>
      </c>
      <c r="J35" s="353">
        <v>7</v>
      </c>
      <c r="K35" s="353">
        <v>563557</v>
      </c>
      <c r="L35" s="353">
        <v>1366279</v>
      </c>
      <c r="M35" s="353">
        <v>2476188</v>
      </c>
      <c r="N35" s="353">
        <v>1481691</v>
      </c>
      <c r="O35" s="353">
        <v>978693</v>
      </c>
      <c r="P35" s="353">
        <v>15804</v>
      </c>
      <c r="Q35" s="356" t="s">
        <v>56</v>
      </c>
    </row>
    <row r="36" spans="1:17" ht="15" customHeight="1">
      <c r="A36" s="242"/>
      <c r="B36" s="358" t="s">
        <v>315</v>
      </c>
      <c r="C36" s="359">
        <v>75</v>
      </c>
      <c r="D36" s="360">
        <f>E36+H36</f>
        <v>1823</v>
      </c>
      <c r="E36" s="360">
        <f>F36+G36</f>
        <v>1802</v>
      </c>
      <c r="F36" s="361">
        <v>935</v>
      </c>
      <c r="G36" s="361">
        <v>867</v>
      </c>
      <c r="H36" s="360">
        <f>I36+J36</f>
        <v>21</v>
      </c>
      <c r="I36" s="361">
        <v>14</v>
      </c>
      <c r="J36" s="361">
        <v>7</v>
      </c>
      <c r="K36" s="361">
        <v>563557</v>
      </c>
      <c r="L36" s="361">
        <v>1366279</v>
      </c>
      <c r="M36" s="360">
        <f>SUM(N36:Q36)</f>
        <v>2476188</v>
      </c>
      <c r="N36" s="361">
        <v>1481691</v>
      </c>
      <c r="O36" s="361">
        <v>978693</v>
      </c>
      <c r="P36" s="361">
        <v>15804</v>
      </c>
      <c r="Q36" s="362" t="s">
        <v>56</v>
      </c>
    </row>
    <row r="37" spans="1:17" ht="15" customHeight="1">
      <c r="A37" s="242"/>
      <c r="B37" s="358"/>
      <c r="C37" s="367"/>
      <c r="D37" s="368"/>
      <c r="E37" s="353"/>
      <c r="F37" s="355"/>
      <c r="G37" s="355"/>
      <c r="H37" s="355"/>
      <c r="I37" s="355"/>
      <c r="J37" s="355"/>
      <c r="K37" s="368"/>
      <c r="L37" s="355"/>
      <c r="M37" s="355"/>
      <c r="N37" s="355"/>
      <c r="O37" s="355"/>
      <c r="P37" s="355"/>
      <c r="Q37" s="356"/>
    </row>
    <row r="38" spans="1:17" s="290" customFormat="1" ht="15" customHeight="1">
      <c r="A38" s="351" t="s">
        <v>316</v>
      </c>
      <c r="B38" s="351"/>
      <c r="C38" s="352">
        <f aca="true" t="shared" si="6" ref="C38:P38">SUM(C39:C40)</f>
        <v>85</v>
      </c>
      <c r="D38" s="353">
        <f t="shared" si="6"/>
        <v>1720</v>
      </c>
      <c r="E38" s="353">
        <f t="shared" si="6"/>
        <v>1682</v>
      </c>
      <c r="F38" s="353">
        <f t="shared" si="6"/>
        <v>718</v>
      </c>
      <c r="G38" s="353">
        <f t="shared" si="6"/>
        <v>964</v>
      </c>
      <c r="H38" s="353">
        <f t="shared" si="6"/>
        <v>38</v>
      </c>
      <c r="I38" s="353">
        <f t="shared" si="6"/>
        <v>28</v>
      </c>
      <c r="J38" s="353">
        <f t="shared" si="6"/>
        <v>10</v>
      </c>
      <c r="K38" s="353">
        <f t="shared" si="6"/>
        <v>505483</v>
      </c>
      <c r="L38" s="353">
        <f t="shared" si="6"/>
        <v>1153033</v>
      </c>
      <c r="M38" s="353">
        <f t="shared" si="6"/>
        <v>2177635</v>
      </c>
      <c r="N38" s="353">
        <f t="shared" si="6"/>
        <v>1941225</v>
      </c>
      <c r="O38" s="353">
        <f t="shared" si="6"/>
        <v>219637</v>
      </c>
      <c r="P38" s="353">
        <f t="shared" si="6"/>
        <v>16773</v>
      </c>
      <c r="Q38" s="356" t="s">
        <v>56</v>
      </c>
    </row>
    <row r="39" spans="1:17" ht="15" customHeight="1">
      <c r="A39" s="242"/>
      <c r="B39" s="358" t="s">
        <v>317</v>
      </c>
      <c r="C39" s="359">
        <v>23</v>
      </c>
      <c r="D39" s="360">
        <f>E39+H39</f>
        <v>411</v>
      </c>
      <c r="E39" s="360">
        <f>F39+G39</f>
        <v>399</v>
      </c>
      <c r="F39" s="361">
        <v>163</v>
      </c>
      <c r="G39" s="361">
        <v>236</v>
      </c>
      <c r="H39" s="360">
        <f>I39+J39</f>
        <v>12</v>
      </c>
      <c r="I39" s="361">
        <v>8</v>
      </c>
      <c r="J39" s="361">
        <v>4</v>
      </c>
      <c r="K39" s="361">
        <v>126215</v>
      </c>
      <c r="L39" s="361">
        <v>300486</v>
      </c>
      <c r="M39" s="360">
        <f>SUM(N39:Q39)</f>
        <v>633429</v>
      </c>
      <c r="N39" s="361">
        <v>577823</v>
      </c>
      <c r="O39" s="361">
        <v>44428</v>
      </c>
      <c r="P39" s="361">
        <v>11178</v>
      </c>
      <c r="Q39" s="362" t="s">
        <v>56</v>
      </c>
    </row>
    <row r="40" spans="1:17" ht="15" customHeight="1">
      <c r="A40" s="242"/>
      <c r="B40" s="358" t="s">
        <v>318</v>
      </c>
      <c r="C40" s="359">
        <v>62</v>
      </c>
      <c r="D40" s="360">
        <f>E40+H40</f>
        <v>1309</v>
      </c>
      <c r="E40" s="360">
        <f>F40+G40</f>
        <v>1283</v>
      </c>
      <c r="F40" s="361">
        <v>555</v>
      </c>
      <c r="G40" s="361">
        <v>728</v>
      </c>
      <c r="H40" s="360">
        <f>I40+J40</f>
        <v>26</v>
      </c>
      <c r="I40" s="361">
        <v>20</v>
      </c>
      <c r="J40" s="361">
        <v>6</v>
      </c>
      <c r="K40" s="361">
        <v>379268</v>
      </c>
      <c r="L40" s="361">
        <v>852547</v>
      </c>
      <c r="M40" s="360">
        <f>SUM(N40:Q40)</f>
        <v>1544206</v>
      </c>
      <c r="N40" s="361">
        <v>1363402</v>
      </c>
      <c r="O40" s="361">
        <v>175209</v>
      </c>
      <c r="P40" s="361">
        <v>5595</v>
      </c>
      <c r="Q40" s="362" t="s">
        <v>56</v>
      </c>
    </row>
    <row r="41" spans="1:17" ht="15" customHeight="1" thickBot="1">
      <c r="A41" s="369"/>
      <c r="B41" s="370"/>
      <c r="C41" s="371"/>
      <c r="D41" s="372"/>
      <c r="E41" s="373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4"/>
    </row>
    <row r="42" spans="1:16" ht="15" customHeight="1">
      <c r="A42" s="242"/>
      <c r="B42" s="358"/>
      <c r="C42" s="364"/>
      <c r="D42" s="368"/>
      <c r="E42" s="375"/>
      <c r="F42" s="368"/>
      <c r="G42" s="368"/>
      <c r="H42" s="368"/>
      <c r="I42" s="368"/>
      <c r="J42" s="368"/>
      <c r="K42" s="368"/>
      <c r="L42" s="368"/>
      <c r="M42" s="355"/>
      <c r="N42" s="368"/>
      <c r="O42" s="368"/>
      <c r="P42" s="368"/>
    </row>
    <row r="43" spans="1:16" ht="15" customHeight="1">
      <c r="A43" s="12" t="s">
        <v>199</v>
      </c>
      <c r="B43" s="12"/>
      <c r="C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32">
    <mergeCell ref="A19:B19"/>
    <mergeCell ref="A35:B35"/>
    <mergeCell ref="A38:B38"/>
    <mergeCell ref="A21:B21"/>
    <mergeCell ref="A24:B24"/>
    <mergeCell ref="A27:B27"/>
    <mergeCell ref="A31:B31"/>
    <mergeCell ref="A17:B17"/>
    <mergeCell ref="A18:B18"/>
    <mergeCell ref="A13:B13"/>
    <mergeCell ref="A14:B14"/>
    <mergeCell ref="A15:B15"/>
    <mergeCell ref="A16:B16"/>
    <mergeCell ref="A10:B10"/>
    <mergeCell ref="A11:B11"/>
    <mergeCell ref="A12:B12"/>
    <mergeCell ref="N6:N7"/>
    <mergeCell ref="E6:G6"/>
    <mergeCell ref="H6:J6"/>
    <mergeCell ref="M6:M7"/>
    <mergeCell ref="A9:B9"/>
    <mergeCell ref="A8:B8"/>
    <mergeCell ref="A2:P2"/>
    <mergeCell ref="A5:B7"/>
    <mergeCell ref="D5:J5"/>
    <mergeCell ref="K5:K7"/>
    <mergeCell ref="L5:L7"/>
    <mergeCell ref="D6:D7"/>
    <mergeCell ref="Q6:Q7"/>
    <mergeCell ref="M5:Q5"/>
    <mergeCell ref="O6:O7"/>
    <mergeCell ref="P6:P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2.59765625" style="4" customWidth="1"/>
    <col min="2" max="5" width="17.3984375" style="4" customWidth="1"/>
    <col min="6" max="6" width="15.59765625" style="4" customWidth="1"/>
    <col min="7" max="10" width="17.3984375" style="4" customWidth="1"/>
    <col min="11" max="16384" width="10.59765625" style="4" customWidth="1"/>
  </cols>
  <sheetData>
    <row r="1" spans="1:10" s="238" customFormat="1" ht="19.5" customHeight="1">
      <c r="A1" s="1" t="s">
        <v>336</v>
      </c>
      <c r="J1" s="3" t="s">
        <v>337</v>
      </c>
    </row>
    <row r="2" spans="1:15" ht="19.5" customHeight="1">
      <c r="A2" s="241" t="s">
        <v>326</v>
      </c>
      <c r="B2" s="241"/>
      <c r="C2" s="241"/>
      <c r="D2" s="241"/>
      <c r="E2" s="241"/>
      <c r="F2" s="241"/>
      <c r="G2" s="241"/>
      <c r="H2" s="241"/>
      <c r="I2" s="241"/>
      <c r="J2" s="241"/>
      <c r="K2" s="376"/>
      <c r="L2" s="376"/>
      <c r="M2" s="376"/>
      <c r="N2" s="376"/>
      <c r="O2" s="376"/>
    </row>
    <row r="3" spans="1:10" ht="19.5" customHeight="1">
      <c r="A3" s="377" t="s">
        <v>327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10" ht="18" customHeight="1" thickBot="1">
      <c r="A4" s="378"/>
      <c r="B4" s="378"/>
      <c r="C4" s="378"/>
      <c r="D4" s="378"/>
      <c r="E4" s="378"/>
      <c r="F4" s="378"/>
      <c r="G4" s="378"/>
      <c r="H4" s="12"/>
      <c r="I4" s="378"/>
      <c r="J4" s="299" t="s">
        <v>328</v>
      </c>
    </row>
    <row r="5" spans="1:10" ht="18.75" customHeight="1" thickBot="1">
      <c r="A5" s="379" t="s">
        <v>329</v>
      </c>
      <c r="B5" s="249" t="s">
        <v>330</v>
      </c>
      <c r="C5" s="380"/>
      <c r="D5" s="332"/>
      <c r="E5" s="249" t="s">
        <v>331</v>
      </c>
      <c r="F5" s="250"/>
      <c r="G5" s="250"/>
      <c r="H5" s="250"/>
      <c r="I5" s="331"/>
      <c r="J5" s="331"/>
    </row>
    <row r="6" spans="1:10" ht="18.75" customHeight="1">
      <c r="A6" s="381"/>
      <c r="B6" s="382" t="s">
        <v>52</v>
      </c>
      <c r="C6" s="181" t="s">
        <v>332</v>
      </c>
      <c r="D6" s="383" t="s">
        <v>333</v>
      </c>
      <c r="E6" s="382" t="s">
        <v>334</v>
      </c>
      <c r="F6" s="384" t="s">
        <v>335</v>
      </c>
      <c r="G6" s="382" t="s">
        <v>332</v>
      </c>
      <c r="H6" s="385" t="s">
        <v>335</v>
      </c>
      <c r="I6" s="185" t="s">
        <v>172</v>
      </c>
      <c r="J6" s="386" t="s">
        <v>335</v>
      </c>
    </row>
    <row r="7" spans="1:11" ht="23.25" customHeight="1">
      <c r="A7" s="416" t="s">
        <v>176</v>
      </c>
      <c r="B7" s="278">
        <f>SUM(B9:B32)</f>
        <v>194250052</v>
      </c>
      <c r="C7" s="278">
        <v>209845264</v>
      </c>
      <c r="D7" s="387">
        <v>226488753</v>
      </c>
      <c r="E7" s="278">
        <f>SUM(E9:E32)</f>
        <v>5401913</v>
      </c>
      <c r="F7" s="388">
        <v>2.780906848869209</v>
      </c>
      <c r="G7" s="278">
        <v>5391193</v>
      </c>
      <c r="H7" s="388">
        <v>2.569127793134278</v>
      </c>
      <c r="I7" s="389">
        <v>6010630</v>
      </c>
      <c r="J7" s="390">
        <v>2.6538315569250366</v>
      </c>
      <c r="K7" s="391"/>
    </row>
    <row r="8" spans="1:11" ht="23.25" customHeight="1">
      <c r="A8" s="5"/>
      <c r="B8" s="392"/>
      <c r="C8" s="392"/>
      <c r="D8" s="393"/>
      <c r="E8" s="392"/>
      <c r="F8" s="394"/>
      <c r="G8" s="392"/>
      <c r="H8" s="394"/>
      <c r="I8" s="395"/>
      <c r="J8" s="396"/>
      <c r="K8" s="391"/>
    </row>
    <row r="9" spans="1:11" ht="23.25" customHeight="1">
      <c r="A9" s="201" t="s">
        <v>177</v>
      </c>
      <c r="B9" s="284">
        <v>10020501</v>
      </c>
      <c r="C9" s="284">
        <v>10621183</v>
      </c>
      <c r="D9" s="393">
        <v>10450479</v>
      </c>
      <c r="E9" s="284">
        <v>174558</v>
      </c>
      <c r="F9" s="397">
        <v>1.7420087079478361</v>
      </c>
      <c r="G9" s="284">
        <v>193801</v>
      </c>
      <c r="H9" s="397">
        <v>1.8246649172695735</v>
      </c>
      <c r="I9" s="395">
        <v>177669</v>
      </c>
      <c r="J9" s="396">
        <v>1.700103889974804</v>
      </c>
      <c r="K9" s="391"/>
    </row>
    <row r="10" spans="1:11" ht="23.25" customHeight="1">
      <c r="A10" s="201" t="s">
        <v>178</v>
      </c>
      <c r="B10" s="284">
        <v>14441570</v>
      </c>
      <c r="C10" s="284">
        <v>10961081</v>
      </c>
      <c r="D10" s="393">
        <v>13087872</v>
      </c>
      <c r="E10" s="284">
        <v>243196</v>
      </c>
      <c r="F10" s="397">
        <v>1.6839997313311503</v>
      </c>
      <c r="G10" s="284">
        <v>251086</v>
      </c>
      <c r="H10" s="397">
        <v>2.29070472155073</v>
      </c>
      <c r="I10" s="395">
        <v>241549</v>
      </c>
      <c r="J10" s="396">
        <v>1.8455941500650372</v>
      </c>
      <c r="K10" s="391"/>
    </row>
    <row r="11" spans="1:11" ht="23.25" customHeight="1">
      <c r="A11" s="201" t="s">
        <v>179</v>
      </c>
      <c r="B11" s="284">
        <v>4341432</v>
      </c>
      <c r="C11" s="284">
        <v>4347774</v>
      </c>
      <c r="D11" s="393">
        <v>4573155</v>
      </c>
      <c r="E11" s="284">
        <v>343845</v>
      </c>
      <c r="F11" s="397">
        <v>7.920082590260541</v>
      </c>
      <c r="G11" s="284">
        <v>354342</v>
      </c>
      <c r="H11" s="397">
        <v>8.149963636564365</v>
      </c>
      <c r="I11" s="395">
        <v>375952</v>
      </c>
      <c r="J11" s="396">
        <v>8.220845346374658</v>
      </c>
      <c r="K11" s="391"/>
    </row>
    <row r="12" spans="1:11" ht="23.25" customHeight="1">
      <c r="A12" s="201" t="s">
        <v>180</v>
      </c>
      <c r="B12" s="284">
        <v>1412190</v>
      </c>
      <c r="C12" s="284">
        <v>1355335</v>
      </c>
      <c r="D12" s="393">
        <v>1520872</v>
      </c>
      <c r="E12" s="284">
        <v>112781</v>
      </c>
      <c r="F12" s="397">
        <v>7.986248309363471</v>
      </c>
      <c r="G12" s="284">
        <v>130728</v>
      </c>
      <c r="H12" s="397">
        <v>9.645438212692802</v>
      </c>
      <c r="I12" s="395">
        <v>114211</v>
      </c>
      <c r="J12" s="396">
        <v>7.509573455228316</v>
      </c>
      <c r="K12" s="391"/>
    </row>
    <row r="13" spans="1:11" ht="23.25" customHeight="1">
      <c r="A13" s="201" t="s">
        <v>181</v>
      </c>
      <c r="B13" s="284">
        <v>1033223</v>
      </c>
      <c r="C13" s="284">
        <v>1229733</v>
      </c>
      <c r="D13" s="393">
        <v>1187913</v>
      </c>
      <c r="E13" s="284">
        <v>79325</v>
      </c>
      <c r="F13" s="397">
        <v>7.677432654906056</v>
      </c>
      <c r="G13" s="284">
        <v>80853</v>
      </c>
      <c r="H13" s="397">
        <v>6.574841855915064</v>
      </c>
      <c r="I13" s="395">
        <v>114070</v>
      </c>
      <c r="J13" s="396">
        <v>9.60255506926854</v>
      </c>
      <c r="K13" s="391"/>
    </row>
    <row r="14" spans="1:11" ht="23.25" customHeight="1">
      <c r="A14" s="201" t="s">
        <v>182</v>
      </c>
      <c r="B14" s="284">
        <v>5737583</v>
      </c>
      <c r="C14" s="284">
        <v>5886633</v>
      </c>
      <c r="D14" s="398" t="s">
        <v>187</v>
      </c>
      <c r="E14" s="284">
        <v>106792</v>
      </c>
      <c r="F14" s="397">
        <v>1.8612715493614647</v>
      </c>
      <c r="G14" s="284">
        <v>93809</v>
      </c>
      <c r="H14" s="397">
        <v>1.593593485444056</v>
      </c>
      <c r="I14" s="400" t="s">
        <v>187</v>
      </c>
      <c r="J14" s="401" t="s">
        <v>187</v>
      </c>
      <c r="K14" s="391"/>
    </row>
    <row r="15" spans="1:11" ht="23.25" customHeight="1">
      <c r="A15" s="201" t="s">
        <v>183</v>
      </c>
      <c r="B15" s="284">
        <v>1225173</v>
      </c>
      <c r="C15" s="284">
        <v>1172581</v>
      </c>
      <c r="D15" s="393">
        <v>1232417</v>
      </c>
      <c r="E15" s="284">
        <v>94876</v>
      </c>
      <c r="F15" s="397">
        <v>7.74388596549222</v>
      </c>
      <c r="G15" s="284">
        <v>91856</v>
      </c>
      <c r="H15" s="397">
        <v>7.833659252537778</v>
      </c>
      <c r="I15" s="395">
        <v>94835</v>
      </c>
      <c r="J15" s="396">
        <v>7.69504153220866</v>
      </c>
      <c r="K15" s="391"/>
    </row>
    <row r="16" spans="1:11" ht="23.25" customHeight="1">
      <c r="A16" s="201" t="s">
        <v>184</v>
      </c>
      <c r="B16" s="284">
        <v>5839270</v>
      </c>
      <c r="C16" s="284">
        <v>5707437</v>
      </c>
      <c r="D16" s="393">
        <v>5800132</v>
      </c>
      <c r="E16" s="284">
        <v>86841</v>
      </c>
      <c r="F16" s="397">
        <v>1.4871893233229496</v>
      </c>
      <c r="G16" s="284">
        <v>85948</v>
      </c>
      <c r="H16" s="397">
        <v>1.5058948526282463</v>
      </c>
      <c r="I16" s="395">
        <v>96020</v>
      </c>
      <c r="J16" s="396">
        <v>1.6554795649478322</v>
      </c>
      <c r="K16" s="391"/>
    </row>
    <row r="17" spans="1:11" ht="23.25" customHeight="1">
      <c r="A17" s="201" t="s">
        <v>185</v>
      </c>
      <c r="B17" s="284">
        <v>11692614</v>
      </c>
      <c r="C17" s="284">
        <v>13837757</v>
      </c>
      <c r="D17" s="393">
        <v>14205915</v>
      </c>
      <c r="E17" s="284">
        <v>644836</v>
      </c>
      <c r="F17" s="397">
        <v>5.514900260968163</v>
      </c>
      <c r="G17" s="284">
        <v>433066</v>
      </c>
      <c r="H17" s="397">
        <v>3.1295967980937953</v>
      </c>
      <c r="I17" s="395">
        <v>409623</v>
      </c>
      <c r="J17" s="396">
        <v>2.883467907558225</v>
      </c>
      <c r="K17" s="391"/>
    </row>
    <row r="18" spans="1:11" ht="23.25" customHeight="1">
      <c r="A18" s="201" t="s">
        <v>186</v>
      </c>
      <c r="B18" s="284" t="s">
        <v>56</v>
      </c>
      <c r="C18" s="284" t="s">
        <v>56</v>
      </c>
      <c r="D18" s="399" t="s">
        <v>56</v>
      </c>
      <c r="E18" s="284" t="s">
        <v>56</v>
      </c>
      <c r="F18" s="397" t="s">
        <v>56</v>
      </c>
      <c r="G18" s="284" t="s">
        <v>56</v>
      </c>
      <c r="H18" s="397" t="s">
        <v>56</v>
      </c>
      <c r="I18" s="395" t="s">
        <v>56</v>
      </c>
      <c r="J18" s="396" t="s">
        <v>56</v>
      </c>
      <c r="K18" s="391"/>
    </row>
    <row r="19" spans="1:11" ht="23.25" customHeight="1">
      <c r="A19" s="201" t="s">
        <v>116</v>
      </c>
      <c r="B19" s="284">
        <v>4195902</v>
      </c>
      <c r="C19" s="284">
        <v>5408419</v>
      </c>
      <c r="D19" s="393">
        <v>5068119</v>
      </c>
      <c r="E19" s="284">
        <v>113037</v>
      </c>
      <c r="F19" s="397">
        <v>2.6939857031932584</v>
      </c>
      <c r="G19" s="284">
        <v>145176</v>
      </c>
      <c r="H19" s="397">
        <v>2.6842594850731794</v>
      </c>
      <c r="I19" s="395">
        <v>186280</v>
      </c>
      <c r="J19" s="396">
        <v>3.6755253773638703</v>
      </c>
      <c r="K19" s="391"/>
    </row>
    <row r="20" spans="1:11" ht="23.25" customHeight="1">
      <c r="A20" s="201" t="s">
        <v>188</v>
      </c>
      <c r="B20" s="284" t="s">
        <v>56</v>
      </c>
      <c r="C20" s="284" t="s">
        <v>112</v>
      </c>
      <c r="D20" s="398" t="s">
        <v>187</v>
      </c>
      <c r="E20" s="284" t="s">
        <v>56</v>
      </c>
      <c r="F20" s="397" t="s">
        <v>56</v>
      </c>
      <c r="G20" s="284" t="s">
        <v>112</v>
      </c>
      <c r="H20" s="397" t="s">
        <v>112</v>
      </c>
      <c r="I20" s="400" t="s">
        <v>187</v>
      </c>
      <c r="J20" s="401" t="s">
        <v>187</v>
      </c>
      <c r="K20" s="391"/>
    </row>
    <row r="21" spans="1:11" ht="23.25" customHeight="1">
      <c r="A21" s="201" t="s">
        <v>189</v>
      </c>
      <c r="B21" s="284" t="s">
        <v>56</v>
      </c>
      <c r="C21" s="284" t="s">
        <v>56</v>
      </c>
      <c r="D21" s="399" t="s">
        <v>56</v>
      </c>
      <c r="E21" s="284" t="s">
        <v>56</v>
      </c>
      <c r="F21" s="397" t="s">
        <v>56</v>
      </c>
      <c r="G21" s="284" t="s">
        <v>56</v>
      </c>
      <c r="H21" s="397" t="s">
        <v>56</v>
      </c>
      <c r="I21" s="395" t="s">
        <v>56</v>
      </c>
      <c r="J21" s="396" t="s">
        <v>56</v>
      </c>
      <c r="K21" s="391"/>
    </row>
    <row r="22" spans="1:11" ht="23.25" customHeight="1">
      <c r="A22" s="201" t="s">
        <v>190</v>
      </c>
      <c r="B22" s="284">
        <v>2408638</v>
      </c>
      <c r="C22" s="284">
        <v>2244093</v>
      </c>
      <c r="D22" s="393">
        <v>2050310</v>
      </c>
      <c r="E22" s="284">
        <v>194902</v>
      </c>
      <c r="F22" s="397">
        <v>8.091792955188783</v>
      </c>
      <c r="G22" s="284">
        <v>158287</v>
      </c>
      <c r="H22" s="397">
        <v>7.053495554774245</v>
      </c>
      <c r="I22" s="395">
        <v>174711</v>
      </c>
      <c r="J22" s="396">
        <v>8.521199233286673</v>
      </c>
      <c r="K22" s="391"/>
    </row>
    <row r="23" spans="1:11" ht="23.25" customHeight="1">
      <c r="A23" s="201" t="s">
        <v>191</v>
      </c>
      <c r="B23" s="284">
        <v>1902419</v>
      </c>
      <c r="C23" s="284">
        <v>2208416</v>
      </c>
      <c r="D23" s="393">
        <v>2876698</v>
      </c>
      <c r="E23" s="284">
        <v>56575</v>
      </c>
      <c r="F23" s="397">
        <v>2.973845404193293</v>
      </c>
      <c r="G23" s="284">
        <v>57841</v>
      </c>
      <c r="H23" s="397">
        <v>2.619117050410792</v>
      </c>
      <c r="I23" s="395">
        <v>55567</v>
      </c>
      <c r="J23" s="396">
        <v>1.9316243832338327</v>
      </c>
      <c r="K23" s="391"/>
    </row>
    <row r="24" spans="1:11" ht="23.25" customHeight="1">
      <c r="A24" s="201" t="s">
        <v>192</v>
      </c>
      <c r="B24" s="284">
        <v>3113174</v>
      </c>
      <c r="C24" s="284" t="s">
        <v>112</v>
      </c>
      <c r="D24" s="398" t="s">
        <v>217</v>
      </c>
      <c r="E24" s="284">
        <v>62434</v>
      </c>
      <c r="F24" s="397">
        <v>2.0054773681137</v>
      </c>
      <c r="G24" s="284" t="s">
        <v>112</v>
      </c>
      <c r="H24" s="397" t="s">
        <v>112</v>
      </c>
      <c r="I24" s="400" t="s">
        <v>217</v>
      </c>
      <c r="J24" s="401" t="s">
        <v>217</v>
      </c>
      <c r="K24" s="391"/>
    </row>
    <row r="25" spans="1:11" ht="23.25" customHeight="1">
      <c r="A25" s="201" t="s">
        <v>193</v>
      </c>
      <c r="B25" s="284">
        <v>6919107</v>
      </c>
      <c r="C25" s="284">
        <v>7451905</v>
      </c>
      <c r="D25" s="393">
        <v>7747915</v>
      </c>
      <c r="E25" s="284">
        <v>193730</v>
      </c>
      <c r="F25" s="397">
        <v>2.7999277941503147</v>
      </c>
      <c r="G25" s="284">
        <v>208814</v>
      </c>
      <c r="H25" s="397">
        <v>2.802155958778326</v>
      </c>
      <c r="I25" s="395">
        <v>219132</v>
      </c>
      <c r="J25" s="396">
        <v>2.8282705734381444</v>
      </c>
      <c r="K25" s="391"/>
    </row>
    <row r="26" spans="1:11" ht="23.25" customHeight="1">
      <c r="A26" s="201" t="s">
        <v>194</v>
      </c>
      <c r="B26" s="284">
        <v>56762112</v>
      </c>
      <c r="C26" s="284">
        <v>65478426</v>
      </c>
      <c r="D26" s="393">
        <v>75235911</v>
      </c>
      <c r="E26" s="284">
        <v>1303053</v>
      </c>
      <c r="F26" s="397">
        <v>2.2956386823661528</v>
      </c>
      <c r="G26" s="284">
        <v>1450098</v>
      </c>
      <c r="H26" s="397">
        <v>2.214619514525288</v>
      </c>
      <c r="I26" s="395">
        <v>1615160</v>
      </c>
      <c r="J26" s="396">
        <v>2.146793969172514</v>
      </c>
      <c r="K26" s="391"/>
    </row>
    <row r="27" spans="1:11" ht="23.25" customHeight="1">
      <c r="A27" s="201" t="s">
        <v>195</v>
      </c>
      <c r="B27" s="284">
        <v>7077221</v>
      </c>
      <c r="C27" s="284">
        <v>8848618</v>
      </c>
      <c r="D27" s="393">
        <v>8523644</v>
      </c>
      <c r="E27" s="284">
        <v>158304</v>
      </c>
      <c r="F27" s="397">
        <v>2.2368101829800144</v>
      </c>
      <c r="G27" s="284">
        <v>177558</v>
      </c>
      <c r="H27" s="397">
        <v>2.0066184346527334</v>
      </c>
      <c r="I27" s="395">
        <v>164653</v>
      </c>
      <c r="J27" s="396">
        <v>1.931720752297961</v>
      </c>
      <c r="K27" s="391"/>
    </row>
    <row r="28" spans="1:11" ht="23.25" customHeight="1">
      <c r="A28" s="201" t="s">
        <v>196</v>
      </c>
      <c r="B28" s="284">
        <v>22319866</v>
      </c>
      <c r="C28" s="284">
        <v>23146429</v>
      </c>
      <c r="D28" s="393">
        <v>23544799</v>
      </c>
      <c r="E28" s="284">
        <v>713191</v>
      </c>
      <c r="F28" s="397">
        <v>3.1953193625804026</v>
      </c>
      <c r="G28" s="284">
        <v>810456</v>
      </c>
      <c r="H28" s="397">
        <v>3.501429961399229</v>
      </c>
      <c r="I28" s="395">
        <v>902022</v>
      </c>
      <c r="J28" s="396">
        <v>3.8310881311834515</v>
      </c>
      <c r="K28" s="391"/>
    </row>
    <row r="29" spans="1:11" ht="23.25" customHeight="1">
      <c r="A29" s="201" t="s">
        <v>197</v>
      </c>
      <c r="B29" s="284">
        <v>23721556</v>
      </c>
      <c r="C29" s="284">
        <v>26334411</v>
      </c>
      <c r="D29" s="393">
        <v>28980857</v>
      </c>
      <c r="E29" s="284">
        <v>554697</v>
      </c>
      <c r="F29" s="397">
        <v>2.3383668423774564</v>
      </c>
      <c r="G29" s="284">
        <v>452546</v>
      </c>
      <c r="H29" s="397">
        <v>1.7184587876296151</v>
      </c>
      <c r="I29" s="395">
        <v>712491</v>
      </c>
      <c r="J29" s="396">
        <v>2.458488373894533</v>
      </c>
      <c r="K29" s="391"/>
    </row>
    <row r="30" spans="1:11" ht="23.25" customHeight="1">
      <c r="A30" s="201" t="s">
        <v>8</v>
      </c>
      <c r="B30" s="284">
        <v>7471517</v>
      </c>
      <c r="C30" s="284">
        <v>8730219</v>
      </c>
      <c r="D30" s="393">
        <v>8995621</v>
      </c>
      <c r="E30" s="284">
        <v>37486</v>
      </c>
      <c r="F30" s="397">
        <v>0.501718727267836</v>
      </c>
      <c r="G30" s="284">
        <v>52847</v>
      </c>
      <c r="H30" s="397">
        <v>0.6053341846292745</v>
      </c>
      <c r="I30" s="395">
        <v>76647</v>
      </c>
      <c r="J30" s="396">
        <v>0.8520479019736381</v>
      </c>
      <c r="K30" s="391"/>
    </row>
    <row r="31" spans="1:11" ht="23.25" customHeight="1">
      <c r="A31" s="201" t="s">
        <v>9</v>
      </c>
      <c r="B31" s="284">
        <v>788021</v>
      </c>
      <c r="C31" s="284">
        <v>985511</v>
      </c>
      <c r="D31" s="393">
        <v>1215003</v>
      </c>
      <c r="E31" s="284">
        <v>14804</v>
      </c>
      <c r="F31" s="397">
        <v>1.8786301380293164</v>
      </c>
      <c r="G31" s="284">
        <v>19246</v>
      </c>
      <c r="H31" s="397">
        <v>1.9528955029421284</v>
      </c>
      <c r="I31" s="400">
        <v>21433</v>
      </c>
      <c r="J31" s="396">
        <v>1.8455941500650372</v>
      </c>
      <c r="K31" s="391"/>
    </row>
    <row r="32" spans="1:11" ht="23.25" customHeight="1">
      <c r="A32" s="201" t="s">
        <v>218</v>
      </c>
      <c r="B32" s="284">
        <v>1826963</v>
      </c>
      <c r="C32" s="284">
        <v>1047891</v>
      </c>
      <c r="D32" s="402">
        <v>1021179</v>
      </c>
      <c r="E32" s="284">
        <v>112650</v>
      </c>
      <c r="F32" s="397">
        <v>6.165970520475784</v>
      </c>
      <c r="G32" s="284">
        <v>84547</v>
      </c>
      <c r="H32" s="397">
        <v>8.068300996954836</v>
      </c>
      <c r="I32" s="403">
        <v>89891</v>
      </c>
      <c r="J32" s="404">
        <v>8.802668288321636</v>
      </c>
      <c r="K32" s="391"/>
    </row>
    <row r="33" spans="1:11" ht="23.25" customHeight="1">
      <c r="A33" s="405" t="s">
        <v>338</v>
      </c>
      <c r="B33" s="406">
        <v>15038842</v>
      </c>
      <c r="C33" s="406">
        <v>15069253</v>
      </c>
      <c r="D33" s="393">
        <v>17373252</v>
      </c>
      <c r="E33" s="406">
        <v>951507</v>
      </c>
      <c r="F33" s="407">
        <v>6.326996453583328</v>
      </c>
      <c r="G33" s="406">
        <v>703582</v>
      </c>
      <c r="H33" s="407">
        <v>4.668990559784217</v>
      </c>
      <c r="I33" s="408">
        <v>695516</v>
      </c>
      <c r="J33" s="396">
        <v>4.003372540731005</v>
      </c>
      <c r="K33" s="391"/>
    </row>
    <row r="34" spans="1:11" ht="23.25" customHeight="1">
      <c r="A34" s="268" t="s">
        <v>339</v>
      </c>
      <c r="B34" s="284">
        <v>29821408</v>
      </c>
      <c r="C34" s="284">
        <v>31774075</v>
      </c>
      <c r="D34" s="393">
        <v>30542388</v>
      </c>
      <c r="E34" s="284">
        <v>806133</v>
      </c>
      <c r="F34" s="397">
        <v>2.7032023437659283</v>
      </c>
      <c r="G34" s="284">
        <v>861694</v>
      </c>
      <c r="H34" s="397">
        <v>2.7119404734834927</v>
      </c>
      <c r="I34" s="408">
        <v>892563</v>
      </c>
      <c r="J34" s="396">
        <v>2.9223746355393034</v>
      </c>
      <c r="K34" s="391"/>
    </row>
    <row r="35" spans="1:11" ht="23.25" customHeight="1">
      <c r="A35" s="268" t="s">
        <v>340</v>
      </c>
      <c r="B35" s="284">
        <v>43369117</v>
      </c>
      <c r="C35" s="284">
        <v>40358677</v>
      </c>
      <c r="D35" s="393">
        <v>41669657</v>
      </c>
      <c r="E35" s="284">
        <v>1021790</v>
      </c>
      <c r="F35" s="397">
        <v>2.3560313667442205</v>
      </c>
      <c r="G35" s="284">
        <v>1046605</v>
      </c>
      <c r="H35" s="397">
        <v>2.5932589415654035</v>
      </c>
      <c r="I35" s="408">
        <v>839218</v>
      </c>
      <c r="J35" s="396">
        <v>2.013978660779473</v>
      </c>
      <c r="K35" s="391"/>
    </row>
    <row r="36" spans="1:11" ht="23.25" customHeight="1">
      <c r="A36" s="268" t="s">
        <v>341</v>
      </c>
      <c r="B36" s="284">
        <v>9677502</v>
      </c>
      <c r="C36" s="284">
        <v>13351236</v>
      </c>
      <c r="D36" s="393">
        <v>17695589</v>
      </c>
      <c r="E36" s="284">
        <v>163428</v>
      </c>
      <c r="F36" s="397">
        <v>1.6887415781469226</v>
      </c>
      <c r="G36" s="284">
        <v>153991</v>
      </c>
      <c r="H36" s="397">
        <v>1.1533838515025874</v>
      </c>
      <c r="I36" s="408">
        <v>486344</v>
      </c>
      <c r="J36" s="396">
        <v>2.7483911386052196</v>
      </c>
      <c r="K36" s="391"/>
    </row>
    <row r="37" spans="1:11" ht="23.25" customHeight="1" thickBot="1">
      <c r="A37" s="409" t="s">
        <v>342</v>
      </c>
      <c r="B37" s="410">
        <v>96343183</v>
      </c>
      <c r="C37" s="410">
        <v>109292023</v>
      </c>
      <c r="D37" s="411">
        <v>119207867</v>
      </c>
      <c r="E37" s="410">
        <v>2459055</v>
      </c>
      <c r="F37" s="412">
        <v>2.5523912781665103</v>
      </c>
      <c r="G37" s="410">
        <v>2625321</v>
      </c>
      <c r="H37" s="412">
        <v>2.402115843349336</v>
      </c>
      <c r="I37" s="413">
        <v>3096989</v>
      </c>
      <c r="J37" s="414">
        <v>2.5979736723248306</v>
      </c>
      <c r="K37" s="391"/>
    </row>
    <row r="38" spans="1:10" ht="15" customHeight="1">
      <c r="A38" s="12" t="s">
        <v>199</v>
      </c>
      <c r="B38" s="282"/>
      <c r="C38" s="282"/>
      <c r="D38" s="282"/>
      <c r="E38" s="12"/>
      <c r="F38" s="12"/>
      <c r="G38" s="415"/>
      <c r="H38" s="12"/>
      <c r="I38" s="12"/>
      <c r="J38" s="12"/>
    </row>
    <row r="39" spans="1:4" ht="14.25">
      <c r="A39" s="13"/>
      <c r="B39" s="13"/>
      <c r="C39" s="13"/>
      <c r="D39" s="13"/>
    </row>
  </sheetData>
  <sheetProtection/>
  <mergeCells count="5">
    <mergeCell ref="A2:J2"/>
    <mergeCell ref="A3:J3"/>
    <mergeCell ref="A5:A6"/>
    <mergeCell ref="B5:D5"/>
    <mergeCell ref="E5:J5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ikuko</cp:lastModifiedBy>
  <cp:lastPrinted>2008-02-05T05:17:09Z</cp:lastPrinted>
  <dcterms:created xsi:type="dcterms:W3CDTF">2005-08-11T07:59:16Z</dcterms:created>
  <dcterms:modified xsi:type="dcterms:W3CDTF">2009-07-14T04:30:37Z</dcterms:modified>
  <cp:category/>
  <cp:version/>
  <cp:contentType/>
  <cp:contentStatus/>
</cp:coreProperties>
</file>