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15" windowHeight="7995" activeTab="7"/>
  </bookViews>
  <sheets>
    <sheet name="一覧（家族）" sheetId="1" r:id="rId1"/>
    <sheet name="107" sheetId="2" r:id="rId2"/>
    <sheet name="108-1" sheetId="3" r:id="rId3"/>
    <sheet name="108-2" sheetId="4" r:id="rId4"/>
    <sheet name="109" sheetId="5" r:id="rId5"/>
    <sheet name="111" sheetId="6" r:id="rId6"/>
    <sheet name="113" sheetId="7" r:id="rId7"/>
    <sheet name="144" sheetId="8" r:id="rId8"/>
  </sheets>
  <definedNames/>
  <calcPr calcMode="manual" fullCalcOnLoad="1"/>
</workbook>
</file>

<file path=xl/sharedStrings.xml><?xml version="1.0" encoding="utf-8"?>
<sst xmlns="http://schemas.openxmlformats.org/spreadsheetml/2006/main" count="1879" uniqueCount="455">
  <si>
    <t>070-1</t>
  </si>
  <si>
    <t>070-2</t>
  </si>
  <si>
    <t>070-3</t>
  </si>
  <si>
    <t>075c</t>
  </si>
  <si>
    <t>076c</t>
  </si>
  <si>
    <t>079c</t>
  </si>
  <si>
    <t>085c</t>
  </si>
  <si>
    <t>087c</t>
  </si>
  <si>
    <t>089c</t>
  </si>
  <si>
    <t>090c</t>
  </si>
  <si>
    <t>091c</t>
  </si>
  <si>
    <t>092-1c</t>
  </si>
  <si>
    <t>092-2c</t>
  </si>
  <si>
    <t>093c</t>
  </si>
  <si>
    <t>094c</t>
  </si>
  <si>
    <t>095c</t>
  </si>
  <si>
    <t>096c</t>
  </si>
  <si>
    <t>097c</t>
  </si>
  <si>
    <t>098c</t>
  </si>
  <si>
    <t>099c</t>
  </si>
  <si>
    <t>100c</t>
  </si>
  <si>
    <t>101c</t>
  </si>
  <si>
    <t>102c</t>
  </si>
  <si>
    <t>103c</t>
  </si>
  <si>
    <t>104c</t>
  </si>
  <si>
    <t>105-1c</t>
  </si>
  <si>
    <t>105-2c</t>
  </si>
  <si>
    <t>106c</t>
  </si>
  <si>
    <t>108-1</t>
  </si>
  <si>
    <t>108-2</t>
  </si>
  <si>
    <t>015-1</t>
  </si>
  <si>
    <t>015-2</t>
  </si>
  <si>
    <t>017-1</t>
  </si>
  <si>
    <t>017-2</t>
  </si>
  <si>
    <t>024-1</t>
  </si>
  <si>
    <t>024-2</t>
  </si>
  <si>
    <t>035-1</t>
  </si>
  <si>
    <t>035-2</t>
  </si>
  <si>
    <t>036-1</t>
  </si>
  <si>
    <t>036-2</t>
  </si>
  <si>
    <t>038-1</t>
  </si>
  <si>
    <t>038-2</t>
  </si>
  <si>
    <t>039-1</t>
  </si>
  <si>
    <t>039-2</t>
  </si>
  <si>
    <t>041-1</t>
  </si>
  <si>
    <t>041-2</t>
  </si>
  <si>
    <t>042-1</t>
  </si>
  <si>
    <t>042-2</t>
  </si>
  <si>
    <t>055-1</t>
  </si>
  <si>
    <t>055-2</t>
  </si>
  <si>
    <t>065-1</t>
  </si>
  <si>
    <t>065-2</t>
  </si>
  <si>
    <t>066-1c</t>
  </si>
  <si>
    <t>066-2c</t>
  </si>
  <si>
    <t>067c</t>
  </si>
  <si>
    <t>068c</t>
  </si>
  <si>
    <t>009</t>
  </si>
  <si>
    <t>010</t>
  </si>
  <si>
    <t>011</t>
  </si>
  <si>
    <t>012</t>
  </si>
  <si>
    <t>013</t>
  </si>
  <si>
    <t>014</t>
  </si>
  <si>
    <t>016</t>
  </si>
  <si>
    <t>Ⅵ 農業経営体（家族経営）</t>
  </si>
  <si>
    <t>Ⅵ2(1)組織形態別経営体数</t>
  </si>
  <si>
    <t>Ⅵ2(2)農業投下労働規模別経営体数</t>
  </si>
  <si>
    <t>Ⅵ2(3)農産物販売金額規模別経営体数</t>
  </si>
  <si>
    <t>Ⅵ2(4)農産物販売金額1位の部門別経営体数</t>
  </si>
  <si>
    <t>Ⅵ2(5)農業経営部門数別経営者数</t>
  </si>
  <si>
    <t>Ⅵ2(6)単一経営経営体数</t>
  </si>
  <si>
    <t>Ⅵ2(7)準単一複合経営及び複合経営経営体数</t>
  </si>
  <si>
    <t>Ⅵ2(7)準単一複合経営及び複合経営経営体数（つづき）</t>
  </si>
  <si>
    <t>Ⅵ2(8)農業以外の業種から資本金・出資金の提供を受けている経営体の業種別経営体数</t>
  </si>
  <si>
    <t>Ⅵ2(9)農業経営組織別環境保全型農業に取り組んでいる経営体数</t>
  </si>
  <si>
    <t>Ⅵ2(9)農業経営組織別環境保全型農業に取り組んでいる経営体数（つづき）</t>
  </si>
  <si>
    <t>018</t>
  </si>
  <si>
    <t>Ⅵ2(10)環境保全型農業に取り組んでいる経営体の取組形態別経営体数</t>
  </si>
  <si>
    <t>019</t>
  </si>
  <si>
    <t>Ⅵ2(11)農業生産関連事業を行っている経営体の事業種類別経営体数</t>
  </si>
  <si>
    <t>020</t>
  </si>
  <si>
    <t>Ⅵ2(12)農作業を委託した経営体数</t>
  </si>
  <si>
    <t>021</t>
  </si>
  <si>
    <t>Ⅵ2(13)農産物出荷先別経営体数</t>
  </si>
  <si>
    <t>022</t>
  </si>
  <si>
    <t>Ⅵ2(14)農産物の売上1位の出荷先別経営体数</t>
  </si>
  <si>
    <t>023</t>
  </si>
  <si>
    <t>Ⅵ2(15)営農類型別経営体数</t>
  </si>
  <si>
    <t>Ⅵ3(1)経営耕地の状況</t>
  </si>
  <si>
    <t>Ⅵ3(1)経営耕地の状況（つづき）</t>
  </si>
  <si>
    <t>025</t>
  </si>
  <si>
    <t>Ⅵ3(2)経営耕地面積規模別経営体数</t>
  </si>
  <si>
    <t>026</t>
  </si>
  <si>
    <t>Ⅵ3(3)経営耕地面積規模別面積</t>
  </si>
  <si>
    <t>027</t>
  </si>
  <si>
    <t>Ⅵ3(4)経営耕地面積10アールきざみ経営体数　ア　1ha未満</t>
  </si>
  <si>
    <t>028</t>
  </si>
  <si>
    <t>Ⅵ3(4)経営耕地面積10アールきざみ経営体数　イ　1ha～2ha未満</t>
  </si>
  <si>
    <t>029</t>
  </si>
  <si>
    <t>Ⅵ3(4)経営耕地面積10アールきざみ経営体数　ウ　2ha～3ha未満</t>
  </si>
  <si>
    <t>030</t>
  </si>
  <si>
    <t>Ⅵ3(4)経営耕地面積10アールきざみ経営体数　エ　3ha～4ha未満</t>
  </si>
  <si>
    <t>031</t>
  </si>
  <si>
    <t>Ⅵ3(4)経営耕地面積10アールきざみ経営体数　オ　4ha～5ha未満</t>
  </si>
  <si>
    <t>032</t>
  </si>
  <si>
    <t>Ⅵ3(4)経営耕地面積10アールきざみ経営体数　カ　5ha～30ha未満</t>
  </si>
  <si>
    <t>033</t>
  </si>
  <si>
    <t>Ⅵ3(4)経営耕地面積10アールきざみ経営体数　キ　30ha以上</t>
  </si>
  <si>
    <t>034</t>
  </si>
  <si>
    <t>Ⅵ3(5)田、畑、樹園地のある経営体数と所有面積（耕作放棄地を含む）</t>
  </si>
  <si>
    <t>Ⅵ3(6)所有耕地面積規模別経営体数（耕作放棄地を含まない）</t>
  </si>
  <si>
    <t>Ⅵ3(6)所有耕地面積規模別経営体数（耕作放棄地を含まない）（つづき）</t>
  </si>
  <si>
    <t>Ⅵ3(7)所有耕地面積規模別面積（耕作放棄地を含まない）</t>
  </si>
  <si>
    <t>Ⅵ3(7)所有耕地面積規模別面積（耕作放棄地を含まない）（つづき）</t>
  </si>
  <si>
    <t>037</t>
  </si>
  <si>
    <t>Ⅵ3(8)借入耕地のある経営体数と借入耕地面積</t>
  </si>
  <si>
    <t>Ⅵ3(9)借入耕地面積規模別経営体数</t>
  </si>
  <si>
    <t>Ⅵ3(9)借入耕地面積規模別経営体数（つづき）</t>
  </si>
  <si>
    <t>Ⅵ3(10)借入耕地面積規模別面積</t>
  </si>
  <si>
    <t>Ⅵ3(10)借入耕地面積規模別面積（つづき）</t>
  </si>
  <si>
    <t>040</t>
  </si>
  <si>
    <t>Ⅵ3(11)貸付耕地のある経営体数と貸付耕地面積</t>
  </si>
  <si>
    <t>Ⅵ3(12)貸付耕地面積規模別経営体数</t>
  </si>
  <si>
    <t>Ⅵ3(12)貸付耕地面積規模別経営体数（つづき）</t>
  </si>
  <si>
    <t>Ⅵ3(13)貸付耕地面積規模別面積</t>
  </si>
  <si>
    <t>Ⅵ3(13)貸付耕地面積規模別面積（つづき）</t>
  </si>
  <si>
    <t>043</t>
  </si>
  <si>
    <t>Ⅵ3(14)耕作放棄地のある経営体数と耕作放棄地面積</t>
  </si>
  <si>
    <t>044</t>
  </si>
  <si>
    <t>Ⅵ3(15)耕作放棄地面積規模別経営体数</t>
  </si>
  <si>
    <t>045</t>
  </si>
  <si>
    <t>Ⅵ3(16)耕作放棄地面積規模別面積</t>
  </si>
  <si>
    <t>046</t>
  </si>
  <si>
    <t>Ⅵ3(17)耕地以外で採草地・放牧地に利用した土地</t>
  </si>
  <si>
    <t>047</t>
  </si>
  <si>
    <t>Ⅵ3(18)田の経営耕地面積規模別経営体数</t>
  </si>
  <si>
    <t>048</t>
  </si>
  <si>
    <t>Ⅵ3(19)田の経営耕地面積規模別面積</t>
  </si>
  <si>
    <t>049</t>
  </si>
  <si>
    <t>Ⅵ3(20)過去１年間に稲を作った田の面積規模別経営体数</t>
  </si>
  <si>
    <t>050</t>
  </si>
  <si>
    <t>Ⅵ3(21)過去１年間に稲を作った田の面積規模別面積</t>
  </si>
  <si>
    <t>051</t>
  </si>
  <si>
    <t>Ⅵ3(22)過去１年間に施設園芸に利用したハウス・ガラス室の面積規模別経営体数</t>
  </si>
  <si>
    <t>052</t>
  </si>
  <si>
    <t>Ⅵ3(23)過去１年間に施設園芸に利用したハウス・ガラス室の面積規模別面積</t>
  </si>
  <si>
    <t>053</t>
  </si>
  <si>
    <t>Ⅵ4農業用機械の所有経営体数と所有台数</t>
  </si>
  <si>
    <t>054</t>
  </si>
  <si>
    <t>Ⅵ5(1)経営者・役員等</t>
  </si>
  <si>
    <t>Ⅵ5(2)農業従事日数別経営者・役員等数</t>
  </si>
  <si>
    <t>Ⅵ5(2)農業従事日数別経営者・役員等数（つづき）</t>
  </si>
  <si>
    <t>056</t>
  </si>
  <si>
    <t>Ⅵ5(3)雇用者（手伝い等を含む）</t>
  </si>
  <si>
    <t>057</t>
  </si>
  <si>
    <t>Ⅵ5(4)雇用者人数規模別経営体数（手伝い等を含む）</t>
  </si>
  <si>
    <t>058</t>
  </si>
  <si>
    <t>Ⅵ5(5)雇用者のべ人日規模別経営体数（手伝い等を含む）</t>
  </si>
  <si>
    <t>059～</t>
  </si>
  <si>
    <t>Ⅵ5(6)常雇</t>
  </si>
  <si>
    <t>060</t>
  </si>
  <si>
    <t>Ⅵ5(7)常雇人数規模別経営体数</t>
  </si>
  <si>
    <t>061</t>
  </si>
  <si>
    <t>Ⅵ5(8)常雇のべ人日規模別経営体数</t>
  </si>
  <si>
    <t>062～</t>
  </si>
  <si>
    <t>Ⅵ5(9)臨時雇（手伝い等を含む）</t>
  </si>
  <si>
    <t>063</t>
  </si>
  <si>
    <t>Ⅵ5(10)臨時雇人数規模別経営体数（手伝い等を含む）</t>
  </si>
  <si>
    <t>064</t>
  </si>
  <si>
    <t>Ⅵ5(11)臨時雇のべ人日規模別経営体数（手伝い等を含む）</t>
  </si>
  <si>
    <t>Ⅵ6(1)販売目的で作付け（栽培）した作物の類別作付（栽培）経営体数</t>
  </si>
  <si>
    <t>Ⅵ6(1)販売目的で作付け（栽培）した作物の類別作付（栽培）経営体数（つづき）</t>
  </si>
  <si>
    <t xml:space="preserve">Ⅵ6(2)販売目的で作付け（栽培）した作物の類別作付（栽培）面積 </t>
  </si>
  <si>
    <t>Ⅵ6(2)販売目的で作付け（栽培）した作物の類別作付（栽培）面積（つづき）</t>
  </si>
  <si>
    <t>Ⅵ6(3)販売目的で作付けした稲・麦・雑穀の作物別作付経営体数と作付面積</t>
  </si>
  <si>
    <t>Ⅵ6(4)販売目的で作付けしたいも類・豆類の作物別作付経営体数と作付面積</t>
  </si>
  <si>
    <t>069</t>
  </si>
  <si>
    <t xml:space="preserve">Ⅵ6(5)販売目的で作付け（栽培）した工芸農作物の作物別作付（栽培）経営体数 </t>
  </si>
  <si>
    <t xml:space="preserve">Ⅵ6(6)販売目的で作付け（栽培）した野菜類の作物別作付（栽培）経営体数 </t>
  </si>
  <si>
    <t>Ⅵ6(6)販売目的で作付け（栽培）した野菜類の作物別作付（栽培）経営体数 （つづき1）</t>
  </si>
  <si>
    <t>Ⅵ6(6)販売目的で作付け（栽培）した野菜類の作物別作付（栽培）経営体数 （つづき2）</t>
  </si>
  <si>
    <t>071c～</t>
  </si>
  <si>
    <t>Ⅵ6(7)販売目的で栽培した花き類・花木の栽培経営体数と栽培面積</t>
  </si>
  <si>
    <t>072c</t>
  </si>
  <si>
    <t>Ⅵ6(8)販売目的で栽培した花き類の品目別栽培経営体数</t>
  </si>
  <si>
    <t>073</t>
  </si>
  <si>
    <t>Ⅵ6(9)販売目的で作付け（栽培）した作物の作付（栽培）面積規模別経営体数　ア　稲　</t>
  </si>
  <si>
    <t>074</t>
  </si>
  <si>
    <t>Ⅵ6(9)販売目的で作付け（栽培）した作物の作付（栽培）面積規模別経営体数　イ　水稲</t>
  </si>
  <si>
    <t>077c</t>
  </si>
  <si>
    <t>Ⅵ6(9)販売目的で作付け（栽培）した作物の作付（栽培）面積規模別経営体数</t>
  </si>
  <si>
    <t>078c</t>
  </si>
  <si>
    <t>080c～
081c</t>
  </si>
  <si>
    <t>082</t>
  </si>
  <si>
    <t>083</t>
  </si>
  <si>
    <t>Ⅵ6(9)販売目的で作付け（栽培）した作物の作付（栽培）面積規模別経営体数　</t>
  </si>
  <si>
    <t>084</t>
  </si>
  <si>
    <t>Ⅵ7(1)販売目的で栽培している果樹類の栽培経営体数と栽培面積</t>
  </si>
  <si>
    <t>086</t>
  </si>
  <si>
    <t>Ⅵ7(2)販売目的で栽培した果樹類の品目別栽培経営体数</t>
  </si>
  <si>
    <t>Ⅵ7(3)販売目的で栽培している果樹類の栽培面積規模別経営体数　　ア　計</t>
  </si>
  <si>
    <t>088</t>
  </si>
  <si>
    <t>Ⅵ7(2)販売目的で栽培した果樹類の栽培面積規模別経営体数　 　　　イ　露地</t>
  </si>
  <si>
    <t>Ⅵ7(3)販売目的で栽培している果樹類の栽培面積規模別経営体数　　ウ　施設</t>
  </si>
  <si>
    <t>Ⅵ8(1)家畜等を販売目的で飼養している経営体数と飼養頭羽数</t>
  </si>
  <si>
    <t>Ⅵ8(2)乳用牛を販売目的で飼養している経営体数と飼養頭数</t>
  </si>
  <si>
    <t>Ⅵ8(3)2歳以上の乳用牛の飼養頭数規模別経営体数</t>
  </si>
  <si>
    <t>Ⅵ8(3)2歳以上の乳用牛の飼養頭数規模別経営体数（つづき）</t>
  </si>
  <si>
    <t>Ⅵ8(4)肉用種の牛を販売目的で飼養している経営体数と飼養頭数</t>
  </si>
  <si>
    <t>Ⅵ8(5)肉用種の子取り用めす牛の飼養頭数規模別経営体数と飼養頭数</t>
  </si>
  <si>
    <t>Ⅵ8(6)肉用種の肥育中の牛の飼養頭数規模別経営体数と飼養頭数</t>
  </si>
  <si>
    <t>Ⅵ8(7)和牛と乳用種の交雑種の牛を販売目的で飼養している経営体数と飼養頭数</t>
  </si>
  <si>
    <t>Ⅵ8(8)和牛と乳用種の交雑種肥育中の牛の飼養頭数規模別経営体数と飼養頭数</t>
  </si>
  <si>
    <t>Ⅵ8(9)和牛と乳用種の交雑種の売る予定の子牛の飼養頭数規模別経営体数と飼養頭数</t>
  </si>
  <si>
    <t>Ⅵ8(10)乳用種の牛を販売目的で飼養している経営体数と飼養頭数</t>
  </si>
  <si>
    <t>Ⅵ8(11)乳用種の牛の飼養頭数規模別経営体数と飼養頭数</t>
  </si>
  <si>
    <t>Ⅵ8(12)乳用種の売る予定の子牛の飼養頭数規模別経営体数と飼養頭数</t>
  </si>
  <si>
    <t>Ⅵ8(13)豚を販売目的で飼養している経営体数と飼養頭数</t>
  </si>
  <si>
    <t>Ⅵ8(14)子取り用めす豚の飼養頭数規模別経営体数と飼養頭数</t>
  </si>
  <si>
    <t>Ⅵ8(15)肥育中の豚の飼養頭数規模別経営体数と飼養頭数</t>
  </si>
  <si>
    <t>Ⅵ8(16)採卵鶏を販売目的で飼養している経営体数と飼養羽数</t>
  </si>
  <si>
    <t>Ⅵ8(16)採卵鶏を販売目的で飼養している経営体数と飼養羽数（つづき）</t>
  </si>
  <si>
    <t>Ⅵ8(17)ブロイラーを出荷した経営体数と出荷羽数</t>
  </si>
  <si>
    <t>107</t>
  </si>
  <si>
    <t>Ⅵ9(1)農作業を受託した経営体の事業部門別経営体数</t>
  </si>
  <si>
    <t>Ⅵ9(2)農作業を受託した経営体の事業部門数別経営体数</t>
  </si>
  <si>
    <t>Ⅵ9(2)農作業を受託した経営体の事業部門数別経営体数（つづき）</t>
  </si>
  <si>
    <t>Ⅵ9(3)農作業を受託した経営体の受託作業面積規模別経営体数　ア　水稲作</t>
  </si>
  <si>
    <t>Ⅵ9(4)水稲作受託作業種類別経営体数と受託作業面積</t>
  </si>
  <si>
    <t>Ⅵ9(6)農作業の受託料金収入規模別経営体数</t>
  </si>
  <si>
    <t>オ　ばれいしょ（ア）計</t>
  </si>
  <si>
    <t>オ　ばれいしょ（イ）原材料用ばれいしょ</t>
  </si>
  <si>
    <t>オ　ばれいしょ（ウ）食用ばれいしょ</t>
  </si>
  <si>
    <t>カ　かんしょ、キ　大豆</t>
  </si>
  <si>
    <t>ク　野菜類　（ア）計</t>
  </si>
  <si>
    <t>ク　野菜類　（イ）露地</t>
  </si>
  <si>
    <t>ク　野菜類　（ウ）施設</t>
  </si>
  <si>
    <t>　統計表一覧</t>
  </si>
  <si>
    <t>Ⅵ13石川県設定項目</t>
  </si>
  <si>
    <t>Ⅵ6(9)販売目的で作付け（栽培）した作物の作付（栽培）面積規模別経営体数  ウ　麦類</t>
  </si>
  <si>
    <t>Ⅵ6(9)販売目的で作付け（栽培）した作物の作付（栽培）面積規模別経営体数  エ　小麦</t>
  </si>
  <si>
    <t>20</t>
  </si>
  <si>
    <t>-</t>
  </si>
  <si>
    <t>能登町</t>
  </si>
  <si>
    <t>463</t>
  </si>
  <si>
    <t>19</t>
  </si>
  <si>
    <t>穴水町</t>
  </si>
  <si>
    <t>461</t>
  </si>
  <si>
    <t>18</t>
  </si>
  <si>
    <t>中能登町</t>
  </si>
  <si>
    <t>407</t>
  </si>
  <si>
    <t>17</t>
  </si>
  <si>
    <t>宝達志水町</t>
  </si>
  <si>
    <t>386</t>
  </si>
  <si>
    <t>16</t>
  </si>
  <si>
    <t>志賀町</t>
  </si>
  <si>
    <t>384</t>
  </si>
  <si>
    <t>15</t>
  </si>
  <si>
    <t>内灘町</t>
  </si>
  <si>
    <t>365</t>
  </si>
  <si>
    <t>14</t>
  </si>
  <si>
    <t>津幡町</t>
  </si>
  <si>
    <t>361</t>
  </si>
  <si>
    <t>13</t>
  </si>
  <si>
    <t>野々市町</t>
  </si>
  <si>
    <t>344</t>
  </si>
  <si>
    <t>12</t>
  </si>
  <si>
    <t>川北町</t>
  </si>
  <si>
    <t>324</t>
  </si>
  <si>
    <t>11</t>
  </si>
  <si>
    <t>能美市</t>
  </si>
  <si>
    <t>211</t>
  </si>
  <si>
    <t>10</t>
  </si>
  <si>
    <t>白山市</t>
  </si>
  <si>
    <t>210</t>
  </si>
  <si>
    <t>9</t>
  </si>
  <si>
    <t>かほく市</t>
  </si>
  <si>
    <t>209</t>
  </si>
  <si>
    <t>8</t>
  </si>
  <si>
    <t>羽咋市</t>
  </si>
  <si>
    <t>207</t>
  </si>
  <si>
    <t>7</t>
  </si>
  <si>
    <t>加賀市</t>
  </si>
  <si>
    <t>206</t>
  </si>
  <si>
    <t>6</t>
  </si>
  <si>
    <t>珠洲市</t>
  </si>
  <si>
    <t>205</t>
  </si>
  <si>
    <t>5</t>
  </si>
  <si>
    <t>輪島市</t>
  </si>
  <si>
    <t>204</t>
  </si>
  <si>
    <t>4</t>
  </si>
  <si>
    <t>小松市</t>
  </si>
  <si>
    <t>203</t>
  </si>
  <si>
    <t>3</t>
  </si>
  <si>
    <t>七尾市</t>
  </si>
  <si>
    <t>202</t>
  </si>
  <si>
    <t>2</t>
  </si>
  <si>
    <t>金沢市</t>
  </si>
  <si>
    <t>201</t>
  </si>
  <si>
    <t>奥能登</t>
  </si>
  <si>
    <t>中能登</t>
  </si>
  <si>
    <t>能登</t>
  </si>
  <si>
    <t>県央</t>
  </si>
  <si>
    <t>石川</t>
  </si>
  <si>
    <t>南加賀</t>
  </si>
  <si>
    <t>加賀</t>
  </si>
  <si>
    <t>1</t>
  </si>
  <si>
    <t>石川県</t>
  </si>
  <si>
    <t>17</t>
  </si>
  <si>
    <t>市町名</t>
  </si>
  <si>
    <t>番号</t>
  </si>
  <si>
    <t>さとう
きび作</t>
  </si>
  <si>
    <t>区分</t>
  </si>
  <si>
    <t>酪　　農
ヘルパー</t>
  </si>
  <si>
    <t>その他の
作 物 作</t>
  </si>
  <si>
    <t>工芸農
作物作</t>
  </si>
  <si>
    <t>飼料用
作物作</t>
  </si>
  <si>
    <t>果樹作</t>
  </si>
  <si>
    <t>野菜作</t>
  </si>
  <si>
    <t>大豆作</t>
  </si>
  <si>
    <t>麦作</t>
  </si>
  <si>
    <t>水稲作</t>
  </si>
  <si>
    <t>実経営体数</t>
  </si>
  <si>
    <t>畜産部門
の作業を
受託した
経営体数</t>
  </si>
  <si>
    <t>耕　種　部　門　の　作　業　を　受　託　し　た　経　営　体　数</t>
  </si>
  <si>
    <t>家族経営</t>
  </si>
  <si>
    <t>単位：経営体</t>
  </si>
  <si>
    <t>（１）農作業を受託した経営体の事業部門別経営体数</t>
  </si>
  <si>
    <t>９　農作業の受託</t>
  </si>
  <si>
    <t>Ⅵ　家族経営</t>
  </si>
  <si>
    <t>畜産</t>
  </si>
  <si>
    <t>108-1</t>
  </si>
  <si>
    <t>１部門のみ行っている経営体</t>
  </si>
  <si>
    <t>（２）農作業を受託した経営体の事業部門数別経営体数</t>
  </si>
  <si>
    <t>能登町</t>
  </si>
  <si>
    <t>19</t>
  </si>
  <si>
    <t>穴水町</t>
  </si>
  <si>
    <t>461</t>
  </si>
  <si>
    <t>18</t>
  </si>
  <si>
    <t>中能登町</t>
  </si>
  <si>
    <t>407</t>
  </si>
  <si>
    <t>宝達志水町</t>
  </si>
  <si>
    <t>志賀町</t>
  </si>
  <si>
    <t>15</t>
  </si>
  <si>
    <t>内灘町</t>
  </si>
  <si>
    <t>365</t>
  </si>
  <si>
    <t>14</t>
  </si>
  <si>
    <t>津幡町</t>
  </si>
  <si>
    <t>361</t>
  </si>
  <si>
    <t>野々市町</t>
  </si>
  <si>
    <t>川北町</t>
  </si>
  <si>
    <t>11</t>
  </si>
  <si>
    <t>能美市</t>
  </si>
  <si>
    <t>211</t>
  </si>
  <si>
    <t>10</t>
  </si>
  <si>
    <t>白山市</t>
  </si>
  <si>
    <t>210</t>
  </si>
  <si>
    <t>かほく市</t>
  </si>
  <si>
    <t>羽咋市</t>
  </si>
  <si>
    <t>7</t>
  </si>
  <si>
    <t>加賀市</t>
  </si>
  <si>
    <t>206</t>
  </si>
  <si>
    <t>6</t>
  </si>
  <si>
    <t>珠洲市</t>
  </si>
  <si>
    <t>205</t>
  </si>
  <si>
    <t>輪島市</t>
  </si>
  <si>
    <t>4</t>
  </si>
  <si>
    <t>小松市</t>
  </si>
  <si>
    <t>3</t>
  </si>
  <si>
    <t>七尾市</t>
  </si>
  <si>
    <t>202</t>
  </si>
  <si>
    <t>2</t>
  </si>
  <si>
    <t>金沢市</t>
  </si>
  <si>
    <t>201</t>
  </si>
  <si>
    <t>1</t>
  </si>
  <si>
    <t>17</t>
  </si>
  <si>
    <t>水稲作と
麦 作 と
大 豆 作</t>
  </si>
  <si>
    <t>野 菜 作
と果樹作</t>
  </si>
  <si>
    <t>麦 作 と
大 豆 作</t>
  </si>
  <si>
    <t>水 稲 作
と 畜 産</t>
  </si>
  <si>
    <t>水稲作と
その他の
作 物 作</t>
  </si>
  <si>
    <t>水稲作と
工 芸 農
作 物 作</t>
  </si>
  <si>
    <t>水稲作と
飼 料 用
作 物 作</t>
  </si>
  <si>
    <t>水 稲 作
と野菜作</t>
  </si>
  <si>
    <t>水 稲 作
と大豆作</t>
  </si>
  <si>
    <t>水 稲 作
と 麦 作</t>
  </si>
  <si>
    <t>108-2</t>
  </si>
  <si>
    <t>３部門以上
行っている
経　営　体</t>
  </si>
  <si>
    <t>２　部　門
行っている
経　営　体</t>
  </si>
  <si>
    <t>（２）農作業を受託した経営体の事業部門数別経営体数（つづき）</t>
  </si>
  <si>
    <t>500 ha以上</t>
  </si>
  <si>
    <t>300 ～ 500</t>
  </si>
  <si>
    <t>200 ～ 300</t>
  </si>
  <si>
    <t>150 ～ 200</t>
  </si>
  <si>
    <t>100 ～ 150</t>
  </si>
  <si>
    <t>50 ～ 100</t>
  </si>
  <si>
    <t>30 ～ 50</t>
  </si>
  <si>
    <t>20 ～ 30</t>
  </si>
  <si>
    <t>10 ～ 20</t>
  </si>
  <si>
    <t>10ha未満</t>
  </si>
  <si>
    <t>計</t>
  </si>
  <si>
    <t>109</t>
  </si>
  <si>
    <t>ア　水稲作</t>
  </si>
  <si>
    <t>（３）農作業を受託した経営体の受託作業面積規模別経営体数</t>
  </si>
  <si>
    <t>面　積</t>
  </si>
  <si>
    <t>経営体数</t>
  </si>
  <si>
    <t>乾燥・調製</t>
  </si>
  <si>
    <t>稲刈り・脱穀</t>
  </si>
  <si>
    <t>防　　　除</t>
  </si>
  <si>
    <t>田　　　植</t>
  </si>
  <si>
    <t>耕起・代かき</t>
  </si>
  <si>
    <t>育　　　苗</t>
  </si>
  <si>
    <t>実経営体数</t>
  </si>
  <si>
    <t>111</t>
  </si>
  <si>
    <t>部　　分　　作　　業</t>
  </si>
  <si>
    <t>全　　作　　業</t>
  </si>
  <si>
    <t>面　　積：　ａ　</t>
  </si>
  <si>
    <t>（４）水稲作受託作業種類別経営体数と受託作業面積</t>
  </si>
  <si>
    <t>経営体数：経営体</t>
  </si>
  <si>
    <t xml:space="preserve">１億円 </t>
  </si>
  <si>
    <t xml:space="preserve">5,000 </t>
  </si>
  <si>
    <t xml:space="preserve">3,000 </t>
  </si>
  <si>
    <t xml:space="preserve">2,000 </t>
  </si>
  <si>
    <t>1,500</t>
  </si>
  <si>
    <t xml:space="preserve">1,000 </t>
  </si>
  <si>
    <t>５億円以上</t>
  </si>
  <si>
    <t>３ ～ ５</t>
  </si>
  <si>
    <t>１ ～ ３</t>
  </si>
  <si>
    <t>～</t>
  </si>
  <si>
    <t xml:space="preserve"> ～</t>
  </si>
  <si>
    <t xml:space="preserve"> ～ </t>
  </si>
  <si>
    <t>～</t>
  </si>
  <si>
    <t>50万円未満</t>
  </si>
  <si>
    <t>収入なし</t>
  </si>
  <si>
    <t xml:space="preserve"> 5000万</t>
  </si>
  <si>
    <t xml:space="preserve"> 3,000</t>
  </si>
  <si>
    <t xml:space="preserve"> 2,000</t>
  </si>
  <si>
    <t xml:space="preserve"> 1,500</t>
  </si>
  <si>
    <t xml:space="preserve"> 1,000</t>
  </si>
  <si>
    <t xml:space="preserve"> 700</t>
  </si>
  <si>
    <t>113</t>
  </si>
  <si>
    <t>（６）農作業の受託料金収入規模別経営体数</t>
  </si>
  <si>
    <t>面　積</t>
  </si>
  <si>
    <t>経営体数</t>
  </si>
  <si>
    <t>年　数</t>
  </si>
  <si>
    <t>（貸出す
経営体数）</t>
  </si>
  <si>
    <t>144</t>
  </si>
  <si>
    <t>（過去1年間の水稲収穫作業の委託面積）</t>
  </si>
  <si>
    <t>（水稲作集落営農組織への参加）</t>
  </si>
  <si>
    <t>（今後の水田の貸出し）</t>
  </si>
  <si>
    <t>（5年後の水稲作付け面積）</t>
  </si>
  <si>
    <t>（水稲作の継続年数）</t>
  </si>
  <si>
    <t>年　数：年</t>
  </si>
  <si>
    <t>面　積： a</t>
  </si>
  <si>
    <t>１３　石川県設定項目</t>
  </si>
  <si>
    <t>経営体数：経営体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</si>
</sst>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0"/>
    <numFmt numFmtId="177" formatCode="#,##0;&quot;△ &quot;#,##0"/>
    <numFmt numFmtId="178" formatCode="_ * #,##0;_ * \-#,##0;_ * &quot;-&quot;;_ @\ "/>
  </numFmts>
  <fonts count="56">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ゴシック"/>
      <family val="3"/>
    </font>
    <font>
      <sz val="18"/>
      <color indexed="8"/>
      <name val="ＭＳ ゴシック"/>
      <family val="3"/>
    </font>
    <font>
      <sz val="10"/>
      <name val="ＭＳ ゴシック"/>
      <family val="3"/>
    </font>
    <font>
      <sz val="12"/>
      <name val="ＭＳ ゴシック"/>
      <family val="3"/>
    </font>
    <font>
      <sz val="12"/>
      <color indexed="8"/>
      <name val="ＭＳ ゴシック"/>
      <family val="3"/>
    </font>
    <font>
      <sz val="11"/>
      <name val="ＭＳ Ｐゴシック"/>
      <family val="3"/>
    </font>
    <font>
      <sz val="16"/>
      <color indexed="8"/>
      <name val="ＭＳ ゴシック"/>
      <family val="3"/>
    </font>
    <font>
      <sz val="16"/>
      <name val="ＭＳ ゴシック"/>
      <family val="3"/>
    </font>
    <font>
      <sz val="9"/>
      <name val="ＭＳ ゴシック"/>
      <family val="3"/>
    </font>
    <font>
      <sz val="9"/>
      <name val="ＭＳ 明朝"/>
      <family val="1"/>
    </font>
    <font>
      <sz val="12"/>
      <name val="ＭＳ 明朝"/>
      <family val="1"/>
    </font>
    <font>
      <sz val="10"/>
      <color indexed="8"/>
      <name val="ＭＳ Ｐゴシック"/>
      <family val="3"/>
    </font>
    <font>
      <sz val="9"/>
      <color indexed="8"/>
      <name val="ＭＳ Ｐゴシック"/>
      <family val="3"/>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ＭＳ ゴシック"/>
      <family val="3"/>
    </font>
    <font>
      <sz val="18"/>
      <color theme="1"/>
      <name val="ＭＳ ゴシック"/>
      <family val="3"/>
    </font>
    <font>
      <sz val="12"/>
      <color theme="1"/>
      <name val="ＭＳ ゴシック"/>
      <family val="3"/>
    </font>
    <font>
      <sz val="16"/>
      <color theme="1"/>
      <name val="ＭＳ ゴシック"/>
      <family val="3"/>
    </font>
    <font>
      <sz val="10"/>
      <color theme="1"/>
      <name val="Calibri"/>
      <family val="3"/>
    </font>
    <font>
      <sz val="9"/>
      <color theme="1"/>
      <name val="Calibri"/>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right style="thin"/>
      <top/>
      <bottom/>
    </border>
    <border>
      <left style="thin"/>
      <right/>
      <top/>
      <bottom/>
    </border>
    <border>
      <left>
        <color indexed="63"/>
      </left>
      <right>
        <color indexed="63"/>
      </right>
      <top>
        <color indexed="63"/>
      </top>
      <bottom style="double"/>
    </border>
    <border>
      <left/>
      <right style="thin"/>
      <top/>
      <bottom style="double"/>
    </border>
    <border>
      <left style="thin"/>
      <right/>
      <top/>
      <bottom style="double"/>
    </border>
    <border>
      <left/>
      <right/>
      <top style="medium"/>
      <bottom/>
    </border>
    <border>
      <left>
        <color indexed="63"/>
      </left>
      <right>
        <color indexed="63"/>
      </right>
      <top>
        <color indexed="63"/>
      </top>
      <bottom style="medium"/>
    </border>
    <border>
      <left style="thin"/>
      <right style="thin"/>
      <top/>
      <bottom style="medium"/>
    </border>
    <border>
      <left style="thin"/>
      <right/>
      <top/>
      <bottom style="medium"/>
    </border>
    <border>
      <left>
        <color indexed="63"/>
      </left>
      <right style="thin"/>
      <top>
        <color indexed="63"/>
      </top>
      <bottom style="medium"/>
    </border>
    <border>
      <left style="thin"/>
      <right style="thin"/>
      <top/>
      <bottom/>
    </border>
    <border>
      <left/>
      <right style="thin"/>
      <top style="thin"/>
      <bottom/>
    </border>
    <border>
      <left style="thin"/>
      <right>
        <color indexed="63"/>
      </right>
      <top style="thin"/>
      <bottom/>
    </border>
    <border>
      <left style="thin"/>
      <right style="thin"/>
      <top style="thin"/>
      <bottom/>
    </border>
    <border>
      <left/>
      <right/>
      <top style="double"/>
      <bottom/>
    </border>
    <border>
      <left/>
      <right style="thin"/>
      <top style="double"/>
      <bottom style="thin"/>
    </border>
    <border>
      <left style="thin"/>
      <right/>
      <top style="double"/>
      <bottom/>
    </border>
    <border>
      <left/>
      <right/>
      <top style="double"/>
      <bottom style="thin"/>
    </border>
    <border>
      <left style="thin"/>
      <right/>
      <top style="double"/>
      <bottom style="thin"/>
    </border>
    <border>
      <left/>
      <right style="thin"/>
      <top style="double"/>
      <bottom/>
    </border>
    <border>
      <left style="thin"/>
      <right style="thin"/>
      <top style="double"/>
      <bottom/>
    </border>
    <border>
      <left/>
      <right style="thin"/>
      <top style="thin"/>
      <bottom style="thin"/>
    </border>
    <border>
      <left style="thin"/>
      <right/>
      <top style="thin"/>
      <bottom style="thin"/>
    </border>
    <border>
      <left/>
      <right/>
      <top style="thin"/>
      <bottom style="thin"/>
    </border>
    <border>
      <left/>
      <right style="thin"/>
      <top style="medium"/>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4" fillId="0" borderId="0">
      <alignment vertical="center"/>
      <protection/>
    </xf>
    <xf numFmtId="0" fontId="24" fillId="0" borderId="0">
      <alignment/>
      <protection/>
    </xf>
    <xf numFmtId="0" fontId="48" fillId="32" borderId="0" applyNumberFormat="0" applyBorder="0" applyAlignment="0" applyProtection="0"/>
  </cellStyleXfs>
  <cellXfs count="185">
    <xf numFmtId="0" fontId="0" fillId="0" borderId="0" xfId="0" applyFont="1" applyAlignment="1">
      <alignment vertical="center"/>
    </xf>
    <xf numFmtId="0" fontId="49" fillId="0" borderId="0" xfId="0" applyFont="1" applyAlignment="1">
      <alignment vertical="center"/>
    </xf>
    <xf numFmtId="49" fontId="0" fillId="0" borderId="0" xfId="0" applyNumberFormat="1" applyAlignment="1">
      <alignment vertical="center"/>
    </xf>
    <xf numFmtId="49" fontId="50" fillId="0" borderId="0" xfId="0" applyNumberFormat="1" applyFont="1" applyAlignment="1">
      <alignment vertical="center"/>
    </xf>
    <xf numFmtId="49" fontId="0" fillId="0" borderId="0" xfId="0" applyNumberFormat="1" applyAlignment="1">
      <alignment vertical="top"/>
    </xf>
    <xf numFmtId="49" fontId="0" fillId="0" borderId="0" xfId="0" applyNumberFormat="1" applyAlignment="1">
      <alignment vertical="center" wrapText="1"/>
    </xf>
    <xf numFmtId="49" fontId="0" fillId="0" borderId="0" xfId="0" applyNumberFormat="1" applyAlignment="1">
      <alignment vertical="center"/>
    </xf>
    <xf numFmtId="49" fontId="21" fillId="0" borderId="0" xfId="0" applyNumberFormat="1" applyFont="1" applyFill="1" applyBorder="1" applyAlignment="1">
      <alignment horizontal="center" vertical="center"/>
    </xf>
    <xf numFmtId="176" fontId="21" fillId="0" borderId="0" xfId="0" applyNumberFormat="1" applyFont="1" applyFill="1" applyAlignment="1">
      <alignment horizontal="right" vertical="center"/>
    </xf>
    <xf numFmtId="49" fontId="21" fillId="0" borderId="0" xfId="0" applyNumberFormat="1" applyFont="1" applyFill="1" applyBorder="1" applyAlignment="1">
      <alignment horizontal="distributed" vertical="center"/>
    </xf>
    <xf numFmtId="49" fontId="21" fillId="0" borderId="10" xfId="0" applyNumberFormat="1" applyFont="1" applyFill="1" applyBorder="1" applyAlignment="1">
      <alignment horizontal="center" vertical="center"/>
    </xf>
    <xf numFmtId="176" fontId="21" fillId="0" borderId="10" xfId="0" applyNumberFormat="1" applyFont="1" applyFill="1" applyBorder="1" applyAlignment="1">
      <alignment horizontal="right" vertical="center"/>
    </xf>
    <xf numFmtId="177" fontId="22" fillId="0" borderId="11" xfId="60" applyNumberFormat="1" applyFont="1" applyFill="1" applyBorder="1" applyAlignment="1">
      <alignment horizontal="right" vertical="center"/>
      <protection/>
    </xf>
    <xf numFmtId="177" fontId="22" fillId="0" borderId="10" xfId="60" applyNumberFormat="1" applyFont="1" applyFill="1" applyBorder="1" applyAlignment="1">
      <alignment horizontal="right" vertical="center"/>
      <protection/>
    </xf>
    <xf numFmtId="177" fontId="22" fillId="0" borderId="12" xfId="60" applyNumberFormat="1" applyFont="1" applyFill="1" applyBorder="1" applyAlignment="1">
      <alignment horizontal="right" vertical="center"/>
      <protection/>
    </xf>
    <xf numFmtId="0" fontId="0" fillId="0" borderId="10" xfId="0" applyFill="1" applyBorder="1" applyAlignment="1">
      <alignment horizontal="distributed" vertical="center"/>
    </xf>
    <xf numFmtId="49" fontId="21" fillId="0" borderId="10" xfId="0" applyNumberFormat="1" applyFont="1" applyFill="1" applyBorder="1" applyAlignment="1">
      <alignment horizontal="distributed" vertical="center"/>
    </xf>
    <xf numFmtId="177" fontId="22" fillId="0" borderId="13" xfId="60" applyNumberFormat="1" applyFont="1" applyFill="1" applyBorder="1" applyAlignment="1">
      <alignment horizontal="right" vertical="center"/>
      <protection/>
    </xf>
    <xf numFmtId="177" fontId="22" fillId="0" borderId="0" xfId="60" applyNumberFormat="1" applyFont="1" applyFill="1" applyBorder="1" applyAlignment="1">
      <alignment horizontal="right" vertical="center"/>
      <protection/>
    </xf>
    <xf numFmtId="177" fontId="22" fillId="0" borderId="14" xfId="60" applyNumberFormat="1" applyFont="1" applyFill="1" applyBorder="1" applyAlignment="1">
      <alignment horizontal="right" vertical="center"/>
      <protection/>
    </xf>
    <xf numFmtId="0" fontId="0" fillId="0" borderId="0" xfId="0" applyFill="1" applyAlignment="1">
      <alignment horizontal="distributed" vertical="center"/>
    </xf>
    <xf numFmtId="49" fontId="21" fillId="0" borderId="0" xfId="0" applyNumberFormat="1" applyFont="1" applyFill="1" applyBorder="1" applyAlignment="1">
      <alignment horizontal="distributed" vertical="center"/>
    </xf>
    <xf numFmtId="49" fontId="21" fillId="0" borderId="15" xfId="0" applyNumberFormat="1" applyFont="1" applyBorder="1" applyAlignment="1">
      <alignment horizontal="center" vertical="center"/>
    </xf>
    <xf numFmtId="0" fontId="0" fillId="0" borderId="15" xfId="0" applyBorder="1" applyAlignment="1">
      <alignment vertical="center"/>
    </xf>
    <xf numFmtId="178" fontId="22" fillId="0" borderId="16" xfId="60" applyNumberFormat="1" applyFont="1" applyFill="1" applyBorder="1" applyAlignment="1">
      <alignment horizontal="right" vertical="center"/>
      <protection/>
    </xf>
    <xf numFmtId="178" fontId="22" fillId="0" borderId="15" xfId="60" applyNumberFormat="1" applyFont="1" applyFill="1" applyBorder="1" applyAlignment="1">
      <alignment horizontal="right" vertical="center"/>
      <protection/>
    </xf>
    <xf numFmtId="178" fontId="22" fillId="0" borderId="17" xfId="60" applyNumberFormat="1" applyFont="1" applyFill="1" applyBorder="1" applyAlignment="1">
      <alignment horizontal="right" vertical="center"/>
      <protection/>
    </xf>
    <xf numFmtId="49" fontId="21" fillId="0" borderId="15" xfId="0" applyNumberFormat="1" applyFont="1" applyBorder="1" applyAlignment="1">
      <alignment horizontal="distributed" vertical="center"/>
    </xf>
    <xf numFmtId="49" fontId="21" fillId="0" borderId="0" xfId="0" applyNumberFormat="1" applyFont="1" applyBorder="1" applyAlignment="1">
      <alignment horizontal="center" vertical="center"/>
    </xf>
    <xf numFmtId="178" fontId="22" fillId="0" borderId="13" xfId="60" applyNumberFormat="1" applyFont="1" applyFill="1" applyBorder="1" applyAlignment="1">
      <alignment horizontal="right" vertical="center"/>
      <protection/>
    </xf>
    <xf numFmtId="178" fontId="22" fillId="0" borderId="0" xfId="60" applyNumberFormat="1" applyFont="1" applyFill="1" applyBorder="1" applyAlignment="1">
      <alignment horizontal="right" vertical="center"/>
      <protection/>
    </xf>
    <xf numFmtId="178" fontId="22" fillId="0" borderId="14" xfId="60" applyNumberFormat="1" applyFont="1" applyFill="1" applyBorder="1" applyAlignment="1">
      <alignment horizontal="right" vertical="center"/>
      <protection/>
    </xf>
    <xf numFmtId="49" fontId="21" fillId="0" borderId="0" xfId="0" applyNumberFormat="1" applyFont="1" applyBorder="1" applyAlignment="1">
      <alignment horizontal="distributed" vertical="center"/>
    </xf>
    <xf numFmtId="49" fontId="21" fillId="0" borderId="0" xfId="0" applyNumberFormat="1" applyFont="1" applyBorder="1" applyAlignment="1">
      <alignment horizontal="distributed" vertical="center"/>
    </xf>
    <xf numFmtId="0" fontId="0" fillId="0" borderId="0" xfId="0" applyAlignment="1">
      <alignment horizontal="distributed" vertical="center"/>
    </xf>
    <xf numFmtId="49" fontId="21" fillId="0" borderId="18" xfId="0" applyNumberFormat="1" applyFont="1" applyBorder="1" applyAlignment="1">
      <alignment horizontal="center" vertical="center"/>
    </xf>
    <xf numFmtId="0" fontId="0" fillId="0" borderId="18" xfId="0" applyBorder="1" applyAlignment="1">
      <alignment vertical="center"/>
    </xf>
    <xf numFmtId="49" fontId="21" fillId="0" borderId="18" xfId="0" applyNumberFormat="1" applyFont="1" applyBorder="1" applyAlignment="1">
      <alignment horizontal="distributed" vertical="center"/>
    </xf>
    <xf numFmtId="0" fontId="51" fillId="0" borderId="19" xfId="0" applyFont="1" applyBorder="1" applyAlignment="1">
      <alignment vertical="center"/>
    </xf>
    <xf numFmtId="0" fontId="22" fillId="0" borderId="20" xfId="61" applyFont="1" applyFill="1" applyBorder="1" applyAlignment="1">
      <alignment horizontal="center" vertical="center"/>
      <protection/>
    </xf>
    <xf numFmtId="0" fontId="22" fillId="0" borderId="21" xfId="61" applyFont="1" applyFill="1" applyBorder="1" applyAlignment="1">
      <alignment vertical="center"/>
      <protection/>
    </xf>
    <xf numFmtId="0" fontId="22" fillId="0" borderId="20" xfId="61" applyNumberFormat="1" applyFont="1" applyFill="1" applyBorder="1" applyAlignment="1">
      <alignment horizontal="center" vertical="center" wrapText="1"/>
      <protection/>
    </xf>
    <xf numFmtId="0" fontId="22" fillId="0" borderId="20" xfId="61" applyNumberFormat="1" applyFont="1" applyFill="1" applyBorder="1" applyAlignment="1">
      <alignment horizontal="distributed" vertical="center" wrapText="1"/>
      <protection/>
    </xf>
    <xf numFmtId="0" fontId="22" fillId="0" borderId="21" xfId="61" applyNumberFormat="1" applyFont="1" applyFill="1" applyBorder="1" applyAlignment="1">
      <alignment horizontal="distributed" vertical="center" wrapText="1"/>
      <protection/>
    </xf>
    <xf numFmtId="0" fontId="22" fillId="0" borderId="21" xfId="61" applyFont="1" applyFill="1" applyBorder="1" applyAlignment="1">
      <alignment horizontal="distributed" vertical="center"/>
      <protection/>
    </xf>
    <xf numFmtId="0" fontId="22" fillId="0" borderId="20" xfId="61" applyFont="1" applyFill="1" applyBorder="1" applyAlignment="1">
      <alignment horizontal="distributed" vertical="center"/>
      <protection/>
    </xf>
    <xf numFmtId="0" fontId="21" fillId="0" borderId="21" xfId="61" applyFont="1" applyFill="1" applyBorder="1" applyAlignment="1">
      <alignment vertical="center"/>
      <protection/>
    </xf>
    <xf numFmtId="0" fontId="51" fillId="0" borderId="21" xfId="0" applyFont="1" applyBorder="1" applyAlignment="1">
      <alignment vertical="center"/>
    </xf>
    <xf numFmtId="0" fontId="51" fillId="0" borderId="22" xfId="0" applyFont="1" applyBorder="1" applyAlignment="1">
      <alignment horizontal="distributed" vertical="center"/>
    </xf>
    <xf numFmtId="0" fontId="51" fillId="0" borderId="21" xfId="0" applyFont="1" applyBorder="1" applyAlignment="1">
      <alignment horizontal="distributed" vertical="center"/>
    </xf>
    <xf numFmtId="0" fontId="51" fillId="0" borderId="13" xfId="0" applyFont="1" applyBorder="1" applyAlignment="1">
      <alignment horizontal="distributed" vertical="center"/>
    </xf>
    <xf numFmtId="0" fontId="51" fillId="0" borderId="0" xfId="0" applyFont="1" applyBorder="1" applyAlignment="1">
      <alignment vertical="distributed" textRotation="255"/>
    </xf>
    <xf numFmtId="0" fontId="22" fillId="0" borderId="23" xfId="61" applyFont="1" applyFill="1" applyBorder="1" applyAlignment="1">
      <alignment horizontal="center" vertical="center"/>
      <protection/>
    </xf>
    <xf numFmtId="0" fontId="22" fillId="0" borderId="14" xfId="61" applyFont="1" applyFill="1" applyBorder="1" applyAlignment="1">
      <alignment vertical="center"/>
      <protection/>
    </xf>
    <xf numFmtId="0" fontId="22" fillId="0" borderId="23" xfId="61" applyNumberFormat="1" applyFont="1" applyFill="1" applyBorder="1" applyAlignment="1">
      <alignment horizontal="center" vertical="center" wrapText="1"/>
      <protection/>
    </xf>
    <xf numFmtId="0" fontId="22" fillId="0" borderId="23" xfId="61" applyNumberFormat="1" applyFont="1" applyFill="1" applyBorder="1" applyAlignment="1">
      <alignment horizontal="distributed" vertical="center" wrapText="1"/>
      <protection/>
    </xf>
    <xf numFmtId="0" fontId="22" fillId="0" borderId="14" xfId="61" applyNumberFormat="1" applyFont="1" applyFill="1" applyBorder="1" applyAlignment="1">
      <alignment horizontal="distributed" vertical="center" wrapText="1"/>
      <protection/>
    </xf>
    <xf numFmtId="0" fontId="22" fillId="0" borderId="14" xfId="61" applyFont="1" applyFill="1" applyBorder="1" applyAlignment="1">
      <alignment horizontal="distributed" vertical="center"/>
      <protection/>
    </xf>
    <xf numFmtId="0" fontId="22" fillId="0" borderId="23" xfId="61" applyFont="1" applyFill="1" applyBorder="1" applyAlignment="1">
      <alignment horizontal="distributed" vertical="center"/>
      <protection/>
    </xf>
    <xf numFmtId="0" fontId="21" fillId="0" borderId="14" xfId="61" applyFont="1" applyFill="1" applyBorder="1" applyAlignment="1">
      <alignment vertical="center"/>
      <protection/>
    </xf>
    <xf numFmtId="0" fontId="51" fillId="0" borderId="14" xfId="0" applyFont="1" applyBorder="1" applyAlignment="1">
      <alignment horizontal="center" vertical="distributed" textRotation="255"/>
    </xf>
    <xf numFmtId="0" fontId="51" fillId="0" borderId="24" xfId="0" applyFont="1" applyBorder="1" applyAlignment="1">
      <alignment horizontal="distributed" vertical="center"/>
    </xf>
    <xf numFmtId="49" fontId="22" fillId="0" borderId="25" xfId="0" applyNumberFormat="1" applyFont="1" applyBorder="1" applyAlignment="1">
      <alignment horizontal="distributed" vertical="center"/>
    </xf>
    <xf numFmtId="49" fontId="22" fillId="0" borderId="24" xfId="0" applyNumberFormat="1" applyFont="1" applyBorder="1" applyAlignment="1">
      <alignment horizontal="distributed" vertical="center"/>
    </xf>
    <xf numFmtId="0" fontId="22" fillId="0" borderId="26" xfId="61" applyNumberFormat="1" applyFont="1" applyFill="1" applyBorder="1" applyAlignment="1">
      <alignment horizontal="distributed" vertical="center" wrapText="1"/>
      <protection/>
    </xf>
    <xf numFmtId="0" fontId="52" fillId="0" borderId="11" xfId="0" applyFont="1" applyBorder="1" applyAlignment="1">
      <alignment horizontal="center" vertical="center"/>
    </xf>
    <xf numFmtId="0" fontId="52" fillId="0" borderId="10" xfId="0" applyFont="1" applyBorder="1" applyAlignment="1">
      <alignment horizontal="center" vertical="center"/>
    </xf>
    <xf numFmtId="0" fontId="22" fillId="0" borderId="26" xfId="62" applyNumberFormat="1" applyFont="1" applyFill="1" applyBorder="1" applyAlignment="1">
      <alignment horizontal="center" vertical="center" wrapText="1"/>
      <protection/>
    </xf>
    <xf numFmtId="0" fontId="22" fillId="0" borderId="26" xfId="61" applyNumberFormat="1" applyFont="1" applyFill="1" applyBorder="1" applyAlignment="1">
      <alignment horizontal="center" vertical="center" wrapText="1"/>
      <protection/>
    </xf>
    <xf numFmtId="0" fontId="22" fillId="0" borderId="24" xfId="61" applyNumberFormat="1" applyFont="1" applyFill="1" applyBorder="1" applyAlignment="1">
      <alignment horizontal="center" vertical="center"/>
      <protection/>
    </xf>
    <xf numFmtId="0" fontId="22" fillId="0" borderId="25" xfId="61" applyNumberFormat="1" applyFont="1" applyFill="1" applyBorder="1" applyAlignment="1">
      <alignment horizontal="distributed" vertical="center" wrapText="1"/>
      <protection/>
    </xf>
    <xf numFmtId="0" fontId="22" fillId="0" borderId="25" xfId="61" applyNumberFormat="1" applyFont="1" applyFill="1" applyBorder="1" applyAlignment="1">
      <alignment horizontal="distributed" vertical="center"/>
      <protection/>
    </xf>
    <xf numFmtId="0" fontId="22" fillId="0" borderId="26" xfId="61" applyNumberFormat="1" applyFont="1" applyFill="1" applyBorder="1" applyAlignment="1">
      <alignment horizontal="distributed" vertical="center"/>
      <protection/>
    </xf>
    <xf numFmtId="0" fontId="21" fillId="0" borderId="25" xfId="61" applyNumberFormat="1" applyFont="1" applyFill="1" applyBorder="1" applyAlignment="1">
      <alignment horizontal="center" vertical="center"/>
      <protection/>
    </xf>
    <xf numFmtId="0" fontId="52" fillId="0" borderId="13" xfId="0" applyFont="1" applyBorder="1" applyAlignment="1">
      <alignment horizontal="center" vertical="center"/>
    </xf>
    <xf numFmtId="0" fontId="52" fillId="0" borderId="0" xfId="0" applyFont="1" applyAlignment="1">
      <alignment horizontal="center" vertical="center"/>
    </xf>
    <xf numFmtId="49" fontId="26" fillId="0" borderId="0" xfId="0" applyNumberFormat="1" applyFont="1" applyBorder="1" applyAlignment="1">
      <alignment horizontal="center" vertical="center"/>
    </xf>
    <xf numFmtId="0" fontId="51" fillId="0" borderId="27" xfId="0" applyFont="1" applyBorder="1" applyAlignment="1">
      <alignment vertical="center"/>
    </xf>
    <xf numFmtId="0" fontId="51" fillId="0" borderId="27" xfId="0" applyFont="1" applyBorder="1" applyAlignment="1">
      <alignment horizontal="center" vertical="center" textRotation="255"/>
    </xf>
    <xf numFmtId="0" fontId="22" fillId="0" borderId="28" xfId="62" applyNumberFormat="1" applyFont="1" applyFill="1" applyBorder="1" applyAlignment="1">
      <alignment horizontal="distributed" vertical="center" indent="12"/>
      <protection/>
    </xf>
    <xf numFmtId="0" fontId="22" fillId="0" borderId="29" xfId="62" applyNumberFormat="1" applyFont="1" applyFill="1" applyBorder="1" applyAlignment="1">
      <alignment horizontal="center" vertical="center" wrapText="1"/>
      <protection/>
    </xf>
    <xf numFmtId="0" fontId="21" fillId="0" borderId="28" xfId="61" applyFont="1" applyFill="1" applyBorder="1" applyAlignment="1">
      <alignment horizontal="distributed" vertical="center" indent="5"/>
      <protection/>
    </xf>
    <xf numFmtId="0" fontId="21" fillId="0" borderId="30" xfId="61" applyFont="1" applyFill="1" applyBorder="1" applyAlignment="1">
      <alignment horizontal="distributed" vertical="center" indent="5"/>
      <protection/>
    </xf>
    <xf numFmtId="0" fontId="21" fillId="0" borderId="31" xfId="62" applyNumberFormat="1" applyFont="1" applyFill="1" applyBorder="1" applyAlignment="1">
      <alignment horizontal="distributed" vertical="center" indent="5"/>
      <protection/>
    </xf>
    <xf numFmtId="0" fontId="21" fillId="0" borderId="29" xfId="62" applyNumberFormat="1" applyFont="1" applyFill="1" applyBorder="1" applyAlignment="1">
      <alignment horizontal="center" vertical="center"/>
      <protection/>
    </xf>
    <xf numFmtId="0" fontId="51" fillId="0" borderId="27" xfId="0" applyFont="1" applyBorder="1" applyAlignment="1">
      <alignment horizontal="center" vertical="center"/>
    </xf>
    <xf numFmtId="0" fontId="51" fillId="0" borderId="32" xfId="0" applyFont="1" applyBorder="1" applyAlignment="1">
      <alignment horizontal="center"/>
    </xf>
    <xf numFmtId="0" fontId="51" fillId="0" borderId="27" xfId="0" applyFont="1" applyBorder="1" applyAlignment="1">
      <alignment horizontal="center"/>
    </xf>
    <xf numFmtId="0" fontId="27" fillId="0" borderId="0" xfId="61" applyNumberFormat="1" applyFont="1" applyFill="1" applyAlignment="1">
      <alignment horizontal="right" vertical="center"/>
      <protection/>
    </xf>
    <xf numFmtId="0" fontId="28" fillId="0" borderId="0" xfId="61" applyNumberFormat="1" applyFont="1" applyFill="1" applyAlignment="1">
      <alignment horizontal="right" vertical="center"/>
      <protection/>
    </xf>
    <xf numFmtId="0" fontId="28" fillId="0" borderId="0" xfId="61" applyNumberFormat="1" applyFont="1" applyFill="1" applyAlignment="1">
      <alignment horizontal="center" vertical="center"/>
      <protection/>
    </xf>
    <xf numFmtId="0" fontId="29" fillId="0" borderId="0" xfId="61" applyNumberFormat="1" applyFont="1" applyFill="1" applyAlignment="1">
      <alignment vertical="center"/>
      <protection/>
    </xf>
    <xf numFmtId="0" fontId="22" fillId="0" borderId="0" xfId="61" applyNumberFormat="1" applyFont="1" applyFill="1" applyAlignment="1">
      <alignment vertical="center"/>
      <protection/>
    </xf>
    <xf numFmtId="0" fontId="28" fillId="0" borderId="0" xfId="0" applyFont="1" applyFill="1" applyAlignment="1">
      <alignment vertical="center"/>
    </xf>
    <xf numFmtId="0" fontId="29" fillId="0" borderId="0" xfId="0" applyFont="1" applyFill="1" applyAlignment="1">
      <alignment vertical="center"/>
    </xf>
    <xf numFmtId="0" fontId="22" fillId="0" borderId="0" xfId="0" applyFont="1" applyFill="1" applyAlignment="1">
      <alignment vertical="center"/>
    </xf>
    <xf numFmtId="0" fontId="22" fillId="0" borderId="20" xfId="62" applyNumberFormat="1" applyFont="1" applyFill="1" applyBorder="1" applyAlignment="1">
      <alignment horizontal="center" vertical="center" wrapText="1"/>
      <protection/>
    </xf>
    <xf numFmtId="0" fontId="22" fillId="0" borderId="21" xfId="61" applyNumberFormat="1" applyFont="1" applyFill="1" applyBorder="1" applyAlignment="1">
      <alignment horizontal="distributed" vertical="center"/>
      <protection/>
    </xf>
    <xf numFmtId="0" fontId="22" fillId="0" borderId="20" xfId="61" applyNumberFormat="1" applyFont="1" applyFill="1" applyBorder="1" applyAlignment="1">
      <alignment horizontal="center" vertical="center"/>
      <protection/>
    </xf>
    <xf numFmtId="0" fontId="22" fillId="0" borderId="20" xfId="61" applyNumberFormat="1" applyFont="1" applyFill="1" applyBorder="1" applyAlignment="1">
      <alignment horizontal="distributed" vertical="center"/>
      <protection/>
    </xf>
    <xf numFmtId="0" fontId="21" fillId="0" borderId="21" xfId="61" applyNumberFormat="1" applyFont="1" applyFill="1" applyBorder="1" applyAlignment="1">
      <alignment horizontal="center" vertical="center"/>
      <protection/>
    </xf>
    <xf numFmtId="0" fontId="22" fillId="0" borderId="23" xfId="62" applyNumberFormat="1" applyFont="1" applyFill="1" applyBorder="1" applyAlignment="1">
      <alignment horizontal="center" vertical="center" wrapText="1"/>
      <protection/>
    </xf>
    <xf numFmtId="0" fontId="22" fillId="0" borderId="14" xfId="61" applyNumberFormat="1" applyFont="1" applyFill="1" applyBorder="1" applyAlignment="1">
      <alignment horizontal="distributed" vertical="center"/>
      <protection/>
    </xf>
    <xf numFmtId="0" fontId="22" fillId="0" borderId="23" xfId="61" applyNumberFormat="1" applyFont="1" applyFill="1" applyBorder="1" applyAlignment="1">
      <alignment horizontal="center" vertical="center"/>
      <protection/>
    </xf>
    <xf numFmtId="0" fontId="22" fillId="0" borderId="23" xfId="61" applyNumberFormat="1" applyFont="1" applyFill="1" applyBorder="1" applyAlignment="1">
      <alignment horizontal="distributed" vertical="center"/>
      <protection/>
    </xf>
    <xf numFmtId="0" fontId="21" fillId="0" borderId="14" xfId="61" applyNumberFormat="1" applyFont="1" applyFill="1" applyBorder="1" applyAlignment="1">
      <alignment horizontal="center" vertical="center"/>
      <protection/>
    </xf>
    <xf numFmtId="0" fontId="22" fillId="0" borderId="24" xfId="62" applyNumberFormat="1" applyFont="1" applyFill="1" applyBorder="1" applyAlignment="1">
      <alignment horizontal="center" vertical="center"/>
      <protection/>
    </xf>
    <xf numFmtId="0" fontId="22" fillId="0" borderId="32" xfId="61" applyNumberFormat="1" applyFont="1" applyFill="1" applyBorder="1" applyAlignment="1">
      <alignment horizontal="center" vertical="center"/>
      <protection/>
    </xf>
    <xf numFmtId="0" fontId="22" fillId="0" borderId="27" xfId="61" applyNumberFormat="1" applyFont="1" applyFill="1" applyBorder="1" applyAlignment="1">
      <alignment horizontal="center" vertical="center"/>
      <protection/>
    </xf>
    <xf numFmtId="0" fontId="21" fillId="0" borderId="29" xfId="61" applyNumberFormat="1" applyFont="1" applyFill="1" applyBorder="1" applyAlignment="1">
      <alignment horizontal="center" vertical="center" wrapText="1"/>
      <protection/>
    </xf>
    <xf numFmtId="0" fontId="28" fillId="0" borderId="0" xfId="61" applyNumberFormat="1" applyFont="1" applyFill="1" applyAlignment="1">
      <alignment vertical="center"/>
      <protection/>
    </xf>
    <xf numFmtId="0" fontId="28" fillId="0" borderId="0" xfId="61" applyNumberFormat="1" applyFont="1" applyFill="1" applyBorder="1" applyAlignment="1">
      <alignment vertical="center"/>
      <protection/>
    </xf>
    <xf numFmtId="0" fontId="21" fillId="0" borderId="20" xfId="61" applyNumberFormat="1" applyFont="1" applyFill="1" applyBorder="1" applyAlignment="1">
      <alignment horizontal="center" vertical="center"/>
      <protection/>
    </xf>
    <xf numFmtId="0" fontId="21" fillId="0" borderId="21" xfId="61" applyNumberFormat="1" applyFont="1" applyFill="1" applyBorder="1" applyAlignment="1">
      <alignment horizontal="distributed" vertical="center"/>
      <protection/>
    </xf>
    <xf numFmtId="0" fontId="21" fillId="0" borderId="20" xfId="61" applyNumberFormat="1" applyFont="1" applyFill="1" applyBorder="1" applyAlignment="1">
      <alignment horizontal="center" vertical="center" wrapText="1"/>
      <protection/>
    </xf>
    <xf numFmtId="0" fontId="21" fillId="0" borderId="23" xfId="61" applyNumberFormat="1" applyFont="1" applyFill="1" applyBorder="1" applyAlignment="1">
      <alignment horizontal="center" vertical="center"/>
      <protection/>
    </xf>
    <xf numFmtId="0" fontId="21" fillId="0" borderId="14" xfId="61" applyNumberFormat="1" applyFont="1" applyFill="1" applyBorder="1" applyAlignment="1">
      <alignment horizontal="distributed" vertical="center"/>
      <protection/>
    </xf>
    <xf numFmtId="0" fontId="21" fillId="0" borderId="23" xfId="61" applyNumberFormat="1" applyFont="1" applyFill="1" applyBorder="1" applyAlignment="1">
      <alignment horizontal="center" vertical="center" wrapText="1"/>
      <protection/>
    </xf>
    <xf numFmtId="0" fontId="21" fillId="0" borderId="26" xfId="61" applyNumberFormat="1" applyFont="1" applyFill="1" applyBorder="1" applyAlignment="1">
      <alignment horizontal="center" vertical="center" wrapText="1"/>
      <protection/>
    </xf>
    <xf numFmtId="0" fontId="21" fillId="0" borderId="24" xfId="61" applyNumberFormat="1" applyFont="1" applyFill="1" applyBorder="1" applyAlignment="1">
      <alignment horizontal="center" vertical="center"/>
      <protection/>
    </xf>
    <xf numFmtId="0" fontId="21" fillId="0" borderId="25" xfId="61" applyNumberFormat="1" applyFont="1" applyFill="1" applyBorder="1" applyAlignment="1">
      <alignment horizontal="distributed" vertical="center" wrapText="1"/>
      <protection/>
    </xf>
    <xf numFmtId="0" fontId="21" fillId="0" borderId="32" xfId="61" applyFont="1" applyFill="1" applyBorder="1" applyAlignment="1">
      <alignment vertical="center"/>
      <protection/>
    </xf>
    <xf numFmtId="0" fontId="21" fillId="0" borderId="27" xfId="61" applyFont="1" applyFill="1" applyBorder="1" applyAlignment="1">
      <alignment vertical="center"/>
      <protection/>
    </xf>
    <xf numFmtId="0" fontId="21" fillId="0" borderId="32" xfId="61" applyFont="1" applyFill="1" applyBorder="1" applyAlignment="1">
      <alignment horizontal="center" vertical="center"/>
      <protection/>
    </xf>
    <xf numFmtId="0" fontId="21" fillId="0" borderId="27" xfId="61" applyFont="1" applyFill="1" applyBorder="1" applyAlignment="1">
      <alignment horizontal="center" vertical="center"/>
      <protection/>
    </xf>
    <xf numFmtId="0" fontId="28" fillId="0" borderId="0" xfId="62" applyNumberFormat="1" applyFont="1" applyFill="1" applyBorder="1" applyAlignment="1">
      <alignment vertical="center"/>
      <protection/>
    </xf>
    <xf numFmtId="0" fontId="21" fillId="0" borderId="20" xfId="62" applyNumberFormat="1" applyFont="1" applyFill="1" applyBorder="1" applyAlignment="1">
      <alignment horizontal="center" vertical="center"/>
      <protection/>
    </xf>
    <xf numFmtId="0" fontId="21" fillId="0" borderId="20" xfId="61" applyNumberFormat="1" applyFont="1" applyFill="1" applyBorder="1" applyAlignment="1">
      <alignment horizontal="center" vertical="center"/>
      <protection/>
    </xf>
    <xf numFmtId="0" fontId="21" fillId="0" borderId="23" xfId="62" applyNumberFormat="1" applyFont="1" applyFill="1" applyBorder="1" applyAlignment="1">
      <alignment horizontal="center" vertical="center"/>
      <protection/>
    </xf>
    <xf numFmtId="0" fontId="21" fillId="0" borderId="23" xfId="61" applyNumberFormat="1" applyFont="1" applyFill="1" applyBorder="1" applyAlignment="1">
      <alignment horizontal="center" vertical="center"/>
      <protection/>
    </xf>
    <xf numFmtId="0" fontId="21" fillId="0" borderId="33" xfId="61" applyNumberFormat="1" applyFont="1" applyFill="1" applyBorder="1" applyAlignment="1">
      <alignment horizontal="center" vertical="center"/>
      <protection/>
    </xf>
    <xf numFmtId="177" fontId="22" fillId="0" borderId="16" xfId="60" applyNumberFormat="1" applyFont="1" applyFill="1" applyBorder="1" applyAlignment="1">
      <alignment horizontal="right" vertical="center"/>
      <protection/>
    </xf>
    <xf numFmtId="177" fontId="22" fillId="0" borderId="15" xfId="60" applyNumberFormat="1" applyFont="1" applyFill="1" applyBorder="1" applyAlignment="1">
      <alignment horizontal="right" vertical="center"/>
      <protection/>
    </xf>
    <xf numFmtId="177" fontId="22" fillId="0" borderId="17" xfId="60" applyNumberFormat="1" applyFont="1" applyFill="1" applyBorder="1" applyAlignment="1">
      <alignment horizontal="right" vertical="center"/>
      <protection/>
    </xf>
    <xf numFmtId="0" fontId="22" fillId="0" borderId="20" xfId="61" applyNumberFormat="1" applyFont="1" applyFill="1" applyBorder="1" applyAlignment="1">
      <alignment horizontal="center" vertical="center"/>
      <protection/>
    </xf>
    <xf numFmtId="0" fontId="22" fillId="0" borderId="22" xfId="61" applyNumberFormat="1" applyFont="1" applyFill="1" applyBorder="1" applyAlignment="1">
      <alignment horizontal="center" vertical="center"/>
      <protection/>
    </xf>
    <xf numFmtId="0" fontId="21" fillId="0" borderId="20" xfId="61" applyNumberFormat="1" applyFont="1" applyFill="1" applyBorder="1" applyAlignment="1">
      <alignment horizontal="center" vertical="center" shrinkToFit="1"/>
      <protection/>
    </xf>
    <xf numFmtId="0" fontId="22" fillId="0" borderId="23" xfId="61" applyNumberFormat="1" applyFont="1" applyFill="1" applyBorder="1" applyAlignment="1">
      <alignment horizontal="center" vertical="center"/>
      <protection/>
    </xf>
    <xf numFmtId="0" fontId="22" fillId="0" borderId="13" xfId="61" applyNumberFormat="1" applyFont="1" applyFill="1" applyBorder="1" applyAlignment="1">
      <alignment horizontal="center" vertical="center"/>
      <protection/>
    </xf>
    <xf numFmtId="0" fontId="21" fillId="0" borderId="23" xfId="61" applyNumberFormat="1" applyFont="1" applyFill="1" applyBorder="1" applyAlignment="1">
      <alignment horizontal="center" vertical="center" shrinkToFit="1"/>
      <protection/>
    </xf>
    <xf numFmtId="0" fontId="22" fillId="0" borderId="26" xfId="61" applyNumberFormat="1" applyFont="1" applyFill="1" applyBorder="1" applyAlignment="1">
      <alignment horizontal="center" vertical="center"/>
      <protection/>
    </xf>
    <xf numFmtId="0" fontId="21" fillId="0" borderId="34" xfId="61" applyNumberFormat="1" applyFont="1" applyFill="1" applyBorder="1" applyAlignment="1">
      <alignment horizontal="center" vertical="center"/>
      <protection/>
    </xf>
    <xf numFmtId="0" fontId="21" fillId="0" borderId="35" xfId="61" applyNumberFormat="1" applyFont="1" applyFill="1" applyBorder="1" applyAlignment="1">
      <alignment horizontal="center" vertical="center"/>
      <protection/>
    </xf>
    <xf numFmtId="0" fontId="21" fillId="0" borderId="36" xfId="61" applyNumberFormat="1" applyFont="1" applyFill="1" applyBorder="1" applyAlignment="1">
      <alignment horizontal="center" vertical="center"/>
      <protection/>
    </xf>
    <xf numFmtId="0" fontId="21" fillId="0" borderId="26" xfId="61" applyNumberFormat="1" applyFont="1" applyFill="1" applyBorder="1" applyAlignment="1">
      <alignment horizontal="center" vertical="center" shrinkToFit="1"/>
      <protection/>
    </xf>
    <xf numFmtId="0" fontId="22" fillId="0" borderId="11" xfId="61" applyNumberFormat="1" applyFont="1" applyFill="1" applyBorder="1" applyAlignment="1">
      <alignment horizontal="center" vertical="center"/>
      <protection/>
    </xf>
    <xf numFmtId="0" fontId="22" fillId="0" borderId="12" xfId="61" applyNumberFormat="1" applyFont="1" applyFill="1" applyBorder="1" applyAlignment="1">
      <alignment horizontal="center" vertical="center"/>
      <protection/>
    </xf>
    <xf numFmtId="0" fontId="51" fillId="0" borderId="29" xfId="0" applyFont="1" applyBorder="1" applyAlignment="1">
      <alignment vertical="center"/>
    </xf>
    <xf numFmtId="0" fontId="27" fillId="0" borderId="28" xfId="61" applyNumberFormat="1" applyFont="1" applyFill="1" applyBorder="1" applyAlignment="1">
      <alignment horizontal="centerContinuous" vertical="center"/>
      <protection/>
    </xf>
    <xf numFmtId="0" fontId="27" fillId="0" borderId="30" xfId="61" applyNumberFormat="1" applyFont="1" applyFill="1" applyBorder="1" applyAlignment="1">
      <alignment horizontal="centerContinuous" vertical="center"/>
      <protection/>
    </xf>
    <xf numFmtId="0" fontId="21" fillId="0" borderId="31" xfId="61" applyNumberFormat="1" applyFont="1" applyFill="1" applyBorder="1" applyAlignment="1">
      <alignment horizontal="centerContinuous" vertical="center"/>
      <protection/>
    </xf>
    <xf numFmtId="0" fontId="22" fillId="0" borderId="32" xfId="61" applyNumberFormat="1" applyFont="1" applyFill="1" applyBorder="1" applyAlignment="1">
      <alignment horizontal="center" vertical="center"/>
      <protection/>
    </xf>
    <xf numFmtId="0" fontId="22" fillId="0" borderId="29" xfId="61" applyNumberFormat="1" applyFont="1" applyFill="1" applyBorder="1" applyAlignment="1">
      <alignment horizontal="center" vertical="center"/>
      <protection/>
    </xf>
    <xf numFmtId="0" fontId="27" fillId="0" borderId="0" xfId="61" applyNumberFormat="1" applyFont="1" applyFill="1" applyBorder="1" applyAlignment="1">
      <alignment horizontal="right" vertical="center"/>
      <protection/>
    </xf>
    <xf numFmtId="0" fontId="28" fillId="0" borderId="0" xfId="61" applyNumberFormat="1" applyFont="1" applyFill="1" applyBorder="1" applyAlignment="1">
      <alignment horizontal="right" vertical="center"/>
      <protection/>
    </xf>
    <xf numFmtId="0" fontId="28" fillId="0" borderId="0" xfId="62" applyNumberFormat="1" applyFont="1" applyFill="1" applyAlignment="1">
      <alignment vertical="center"/>
      <protection/>
    </xf>
    <xf numFmtId="177" fontId="22" fillId="0" borderId="37" xfId="60" applyNumberFormat="1" applyFont="1" applyFill="1" applyBorder="1" applyAlignment="1">
      <alignment horizontal="right" vertical="center"/>
      <protection/>
    </xf>
    <xf numFmtId="0" fontId="21" fillId="0" borderId="23" xfId="61" applyNumberFormat="1" applyFont="1" applyFill="1" applyBorder="1" applyAlignment="1">
      <alignment vertical="center"/>
      <protection/>
    </xf>
    <xf numFmtId="0" fontId="21" fillId="0" borderId="20" xfId="61" applyNumberFormat="1" applyFont="1" applyFill="1" applyBorder="1" applyAlignment="1">
      <alignment vertical="center"/>
      <protection/>
    </xf>
    <xf numFmtId="0" fontId="21" fillId="0" borderId="22" xfId="61" applyNumberFormat="1" applyFont="1" applyFill="1" applyBorder="1" applyAlignment="1">
      <alignment vertical="center"/>
      <protection/>
    </xf>
    <xf numFmtId="0" fontId="21" fillId="0" borderId="23" xfId="61" applyNumberFormat="1" applyFont="1" applyFill="1" applyBorder="1" applyAlignment="1">
      <alignment horizontal="centerContinuous" vertical="center"/>
      <protection/>
    </xf>
    <xf numFmtId="0" fontId="21" fillId="0" borderId="23" xfId="61" applyNumberFormat="1" applyFont="1" applyFill="1" applyBorder="1" applyAlignment="1">
      <alignment horizontal="right" vertical="center"/>
      <protection/>
    </xf>
    <xf numFmtId="0" fontId="21" fillId="0" borderId="13" xfId="61" applyNumberFormat="1" applyFont="1" applyFill="1" applyBorder="1" applyAlignment="1">
      <alignment horizontal="right" vertical="center"/>
      <protection/>
    </xf>
    <xf numFmtId="0" fontId="21" fillId="0" borderId="13" xfId="61" applyNumberFormat="1" applyFont="1" applyFill="1" applyBorder="1" applyAlignment="1">
      <alignment horizontal="center" vertical="center"/>
      <protection/>
    </xf>
    <xf numFmtId="0" fontId="21" fillId="0" borderId="23" xfId="61" applyNumberFormat="1" applyFont="1" applyFill="1" applyBorder="1" applyAlignment="1">
      <alignment horizontal="left" vertical="center"/>
      <protection/>
    </xf>
    <xf numFmtId="0" fontId="21" fillId="0" borderId="13" xfId="61" applyNumberFormat="1" applyFont="1" applyFill="1" applyBorder="1" applyAlignment="1">
      <alignment vertical="center"/>
      <protection/>
    </xf>
    <xf numFmtId="0" fontId="21" fillId="0" borderId="33" xfId="61" applyNumberFormat="1" applyFont="1" applyFill="1" applyBorder="1" applyAlignment="1">
      <alignment horizontal="centerContinuous" vertical="center"/>
      <protection/>
    </xf>
    <xf numFmtId="0" fontId="21" fillId="0" borderId="32" xfId="61" applyNumberFormat="1" applyFont="1" applyFill="1" applyBorder="1" applyAlignment="1">
      <alignment horizontal="centerContinuous" vertical="center"/>
      <protection/>
    </xf>
    <xf numFmtId="0" fontId="21" fillId="0" borderId="33" xfId="61" applyNumberFormat="1" applyFont="1" applyFill="1" applyBorder="1" applyAlignment="1">
      <alignment vertical="center"/>
      <protection/>
    </xf>
    <xf numFmtId="0" fontId="28" fillId="0" borderId="0" xfId="61" applyFont="1" applyFill="1" applyAlignment="1">
      <alignment vertical="center"/>
      <protection/>
    </xf>
    <xf numFmtId="0" fontId="53" fillId="0" borderId="20" xfId="0" applyFont="1" applyBorder="1" applyAlignment="1">
      <alignment horizontal="center" vertical="center" wrapText="1"/>
    </xf>
    <xf numFmtId="0" fontId="22" fillId="0" borderId="14" xfId="61" applyNumberFormat="1" applyFont="1" applyFill="1" applyBorder="1" applyAlignment="1">
      <alignment horizontal="center" vertical="center"/>
      <protection/>
    </xf>
    <xf numFmtId="0" fontId="53" fillId="0" borderId="23"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1" xfId="0" applyFont="1" applyBorder="1" applyAlignment="1">
      <alignment vertical="center" wrapText="1"/>
    </xf>
    <xf numFmtId="0" fontId="53" fillId="0" borderId="12" xfId="0" applyFont="1" applyBorder="1" applyAlignment="1">
      <alignment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3" fillId="0" borderId="32" xfId="0" applyFont="1" applyBorder="1" applyAlignment="1">
      <alignment horizontal="center" vertical="center" wrapText="1"/>
    </xf>
    <xf numFmtId="0" fontId="21" fillId="0" borderId="29" xfId="61" applyNumberFormat="1" applyFont="1" applyFill="1" applyBorder="1" applyAlignment="1">
      <alignment horizontal="center" vertical="center" wrapText="1" shrinkToFit="1"/>
      <protection/>
    </xf>
    <xf numFmtId="0" fontId="53" fillId="0" borderId="32" xfId="0" applyFont="1" applyBorder="1" applyAlignment="1">
      <alignment vertical="center" wrapText="1"/>
    </xf>
    <xf numFmtId="0" fontId="54" fillId="0" borderId="32" xfId="0" applyFont="1" applyBorder="1" applyAlignment="1">
      <alignment horizontal="center" vertical="center" wrapText="1"/>
    </xf>
    <xf numFmtId="0" fontId="27" fillId="0" borderId="29" xfId="61" applyNumberFormat="1" applyFont="1" applyFill="1" applyBorder="1" applyAlignment="1">
      <alignment horizontal="center" vertical="center" wrapText="1"/>
      <protection/>
    </xf>
    <xf numFmtId="0" fontId="55"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結果表・一覧表様式集（農林業経営体調査）扉・本文（印刷後の修正100713）" xfId="61"/>
    <cellStyle name="標準_hyoto"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29"/>
  <sheetViews>
    <sheetView view="pageBreakPreview" zoomScale="75" zoomScaleSheetLayoutView="75" workbookViewId="0" topLeftCell="A103">
      <selection activeCell="G136" sqref="G136"/>
    </sheetView>
  </sheetViews>
  <sheetFormatPr defaultColWidth="9.140625" defaultRowHeight="15"/>
  <cols>
    <col min="1" max="1" width="7.57421875" style="0" customWidth="1"/>
    <col min="2" max="2" width="2.57421875" style="0" customWidth="1"/>
  </cols>
  <sheetData>
    <row r="1" spans="1:2" ht="40.5" customHeight="1">
      <c r="A1" s="1" t="s">
        <v>236</v>
      </c>
      <c r="B1" s="1"/>
    </row>
    <row r="2" ht="40.5" customHeight="1">
      <c r="A2" s="3" t="s">
        <v>63</v>
      </c>
    </row>
    <row r="3" spans="1:3" ht="13.5">
      <c r="A3" s="2" t="s">
        <v>56</v>
      </c>
      <c r="C3" t="s">
        <v>64</v>
      </c>
    </row>
    <row r="4" spans="1:3" ht="13.5">
      <c r="A4" s="2" t="s">
        <v>57</v>
      </c>
      <c r="C4" t="s">
        <v>65</v>
      </c>
    </row>
    <row r="5" spans="1:3" ht="13.5">
      <c r="A5" s="2" t="s">
        <v>58</v>
      </c>
      <c r="C5" t="s">
        <v>66</v>
      </c>
    </row>
    <row r="6" spans="1:3" ht="13.5">
      <c r="A6" s="2" t="s">
        <v>59</v>
      </c>
      <c r="C6" t="s">
        <v>67</v>
      </c>
    </row>
    <row r="7" spans="1:3" ht="13.5">
      <c r="A7" s="2" t="s">
        <v>60</v>
      </c>
      <c r="C7" t="s">
        <v>68</v>
      </c>
    </row>
    <row r="8" spans="1:3" ht="13.5">
      <c r="A8" s="2" t="s">
        <v>61</v>
      </c>
      <c r="C8" t="s">
        <v>69</v>
      </c>
    </row>
    <row r="9" spans="1:3" ht="13.5">
      <c r="A9" s="2" t="s">
        <v>30</v>
      </c>
      <c r="C9" t="s">
        <v>70</v>
      </c>
    </row>
    <row r="10" spans="1:3" ht="13.5">
      <c r="A10" s="2" t="s">
        <v>31</v>
      </c>
      <c r="C10" t="s">
        <v>71</v>
      </c>
    </row>
    <row r="11" spans="1:3" ht="13.5">
      <c r="A11" s="2" t="s">
        <v>62</v>
      </c>
      <c r="C11" t="s">
        <v>72</v>
      </c>
    </row>
    <row r="12" spans="1:3" ht="13.5">
      <c r="A12" s="2" t="s">
        <v>32</v>
      </c>
      <c r="C12" t="s">
        <v>73</v>
      </c>
    </row>
    <row r="13" spans="1:3" ht="13.5">
      <c r="A13" s="2" t="s">
        <v>33</v>
      </c>
      <c r="C13" t="s">
        <v>74</v>
      </c>
    </row>
    <row r="14" spans="1:3" ht="13.5">
      <c r="A14" s="2" t="s">
        <v>75</v>
      </c>
      <c r="C14" t="s">
        <v>76</v>
      </c>
    </row>
    <row r="15" spans="1:3" ht="13.5">
      <c r="A15" s="2" t="s">
        <v>77</v>
      </c>
      <c r="C15" t="s">
        <v>78</v>
      </c>
    </row>
    <row r="16" spans="1:3" ht="13.5">
      <c r="A16" s="2" t="s">
        <v>79</v>
      </c>
      <c r="C16" t="s">
        <v>80</v>
      </c>
    </row>
    <row r="17" spans="1:3" ht="13.5">
      <c r="A17" s="2" t="s">
        <v>81</v>
      </c>
      <c r="C17" t="s">
        <v>82</v>
      </c>
    </row>
    <row r="18" spans="1:3" ht="13.5">
      <c r="A18" s="2" t="s">
        <v>83</v>
      </c>
      <c r="C18" t="s">
        <v>84</v>
      </c>
    </row>
    <row r="19" spans="1:3" ht="13.5">
      <c r="A19" s="2" t="s">
        <v>85</v>
      </c>
      <c r="C19" t="s">
        <v>86</v>
      </c>
    </row>
    <row r="20" spans="1:3" ht="13.5">
      <c r="A20" s="2" t="s">
        <v>34</v>
      </c>
      <c r="C20" t="s">
        <v>87</v>
      </c>
    </row>
    <row r="21" spans="1:3" ht="13.5">
      <c r="A21" s="2" t="s">
        <v>35</v>
      </c>
      <c r="C21" t="s">
        <v>88</v>
      </c>
    </row>
    <row r="22" spans="1:3" ht="13.5">
      <c r="A22" s="2" t="s">
        <v>89</v>
      </c>
      <c r="C22" t="s">
        <v>90</v>
      </c>
    </row>
    <row r="23" spans="1:3" ht="13.5">
      <c r="A23" s="2" t="s">
        <v>91</v>
      </c>
      <c r="C23" t="s">
        <v>92</v>
      </c>
    </row>
    <row r="24" spans="1:3" ht="13.5">
      <c r="A24" s="2" t="s">
        <v>93</v>
      </c>
      <c r="C24" t="s">
        <v>94</v>
      </c>
    </row>
    <row r="25" spans="1:3" ht="13.5">
      <c r="A25" s="2" t="s">
        <v>95</v>
      </c>
      <c r="C25" t="s">
        <v>96</v>
      </c>
    </row>
    <row r="26" spans="1:3" ht="13.5">
      <c r="A26" s="2" t="s">
        <v>97</v>
      </c>
      <c r="C26" t="s">
        <v>98</v>
      </c>
    </row>
    <row r="27" spans="1:3" ht="13.5">
      <c r="A27" s="2" t="s">
        <v>99</v>
      </c>
      <c r="C27" t="s">
        <v>100</v>
      </c>
    </row>
    <row r="28" spans="1:3" ht="13.5">
      <c r="A28" s="2" t="s">
        <v>101</v>
      </c>
      <c r="C28" t="s">
        <v>102</v>
      </c>
    </row>
    <row r="29" spans="1:3" ht="13.5">
      <c r="A29" s="2" t="s">
        <v>103</v>
      </c>
      <c r="C29" t="s">
        <v>104</v>
      </c>
    </row>
    <row r="30" spans="1:3" ht="13.5">
      <c r="A30" s="2" t="s">
        <v>105</v>
      </c>
      <c r="C30" t="s">
        <v>106</v>
      </c>
    </row>
    <row r="31" spans="1:3" ht="13.5">
      <c r="A31" s="2" t="s">
        <v>107</v>
      </c>
      <c r="C31" t="s">
        <v>108</v>
      </c>
    </row>
    <row r="32" spans="1:3" ht="13.5">
      <c r="A32" s="2" t="s">
        <v>36</v>
      </c>
      <c r="C32" t="s">
        <v>109</v>
      </c>
    </row>
    <row r="33" spans="1:3" ht="13.5">
      <c r="A33" s="2" t="s">
        <v>37</v>
      </c>
      <c r="C33" t="s">
        <v>110</v>
      </c>
    </row>
    <row r="34" spans="1:3" ht="13.5">
      <c r="A34" s="2" t="s">
        <v>38</v>
      </c>
      <c r="C34" t="s">
        <v>111</v>
      </c>
    </row>
    <row r="35" spans="1:3" ht="13.5">
      <c r="A35" s="2" t="s">
        <v>39</v>
      </c>
      <c r="C35" t="s">
        <v>112</v>
      </c>
    </row>
    <row r="36" spans="1:3" ht="13.5">
      <c r="A36" s="2" t="s">
        <v>113</v>
      </c>
      <c r="C36" t="s">
        <v>114</v>
      </c>
    </row>
    <row r="37" spans="1:3" ht="13.5">
      <c r="A37" s="2" t="s">
        <v>40</v>
      </c>
      <c r="C37" t="s">
        <v>115</v>
      </c>
    </row>
    <row r="38" spans="1:3" ht="13.5">
      <c r="A38" s="2" t="s">
        <v>41</v>
      </c>
      <c r="C38" t="s">
        <v>116</v>
      </c>
    </row>
    <row r="39" spans="1:3" ht="13.5">
      <c r="A39" s="2" t="s">
        <v>42</v>
      </c>
      <c r="C39" t="s">
        <v>117</v>
      </c>
    </row>
    <row r="40" spans="1:3" ht="13.5">
      <c r="A40" s="2" t="s">
        <v>43</v>
      </c>
      <c r="C40" t="s">
        <v>118</v>
      </c>
    </row>
    <row r="41" spans="1:3" ht="13.5">
      <c r="A41" s="2" t="s">
        <v>119</v>
      </c>
      <c r="C41" t="s">
        <v>120</v>
      </c>
    </row>
    <row r="42" spans="1:3" ht="13.5">
      <c r="A42" s="2" t="s">
        <v>44</v>
      </c>
      <c r="C42" t="s">
        <v>121</v>
      </c>
    </row>
    <row r="43" spans="1:3" ht="13.5">
      <c r="A43" s="2" t="s">
        <v>45</v>
      </c>
      <c r="C43" t="s">
        <v>122</v>
      </c>
    </row>
    <row r="44" spans="1:3" ht="13.5">
      <c r="A44" s="2" t="s">
        <v>46</v>
      </c>
      <c r="C44" t="s">
        <v>123</v>
      </c>
    </row>
    <row r="45" spans="1:3" ht="13.5">
      <c r="A45" s="2" t="s">
        <v>47</v>
      </c>
      <c r="C45" t="s">
        <v>124</v>
      </c>
    </row>
    <row r="46" spans="1:3" ht="13.5">
      <c r="A46" s="2" t="s">
        <v>125</v>
      </c>
      <c r="C46" t="s">
        <v>126</v>
      </c>
    </row>
    <row r="47" spans="1:3" ht="13.5">
      <c r="A47" s="2" t="s">
        <v>127</v>
      </c>
      <c r="C47" t="s">
        <v>128</v>
      </c>
    </row>
    <row r="48" spans="1:3" ht="13.5">
      <c r="A48" s="2" t="s">
        <v>129</v>
      </c>
      <c r="C48" t="s">
        <v>130</v>
      </c>
    </row>
    <row r="49" spans="1:3" ht="13.5">
      <c r="A49" s="2" t="s">
        <v>131</v>
      </c>
      <c r="C49" t="s">
        <v>132</v>
      </c>
    </row>
    <row r="50" spans="1:3" ht="13.5">
      <c r="A50" s="2" t="s">
        <v>133</v>
      </c>
      <c r="C50" t="s">
        <v>134</v>
      </c>
    </row>
    <row r="51" spans="1:3" ht="13.5">
      <c r="A51" s="2" t="s">
        <v>135</v>
      </c>
      <c r="C51" t="s">
        <v>136</v>
      </c>
    </row>
    <row r="52" spans="1:3" ht="13.5">
      <c r="A52" s="2" t="s">
        <v>137</v>
      </c>
      <c r="C52" t="s">
        <v>138</v>
      </c>
    </row>
    <row r="53" spans="1:3" ht="13.5">
      <c r="A53" s="2" t="s">
        <v>139</v>
      </c>
      <c r="C53" t="s">
        <v>140</v>
      </c>
    </row>
    <row r="54" spans="1:3" ht="13.5">
      <c r="A54" s="2" t="s">
        <v>141</v>
      </c>
      <c r="C54" t="s">
        <v>142</v>
      </c>
    </row>
    <row r="55" spans="1:3" ht="13.5">
      <c r="A55" s="2" t="s">
        <v>143</v>
      </c>
      <c r="C55" t="s">
        <v>144</v>
      </c>
    </row>
    <row r="56" spans="1:3" ht="13.5">
      <c r="A56" s="2" t="s">
        <v>145</v>
      </c>
      <c r="C56" t="s">
        <v>146</v>
      </c>
    </row>
    <row r="57" spans="1:3" ht="13.5">
      <c r="A57" s="2" t="s">
        <v>147</v>
      </c>
      <c r="C57" t="s">
        <v>148</v>
      </c>
    </row>
    <row r="58" spans="1:3" ht="13.5">
      <c r="A58" s="2" t="s">
        <v>48</v>
      </c>
      <c r="C58" t="s">
        <v>149</v>
      </c>
    </row>
    <row r="59" spans="1:3" ht="13.5">
      <c r="A59" s="2" t="s">
        <v>49</v>
      </c>
      <c r="C59" t="s">
        <v>150</v>
      </c>
    </row>
    <row r="60" spans="1:3" ht="13.5">
      <c r="A60" s="2" t="s">
        <v>151</v>
      </c>
      <c r="C60" t="s">
        <v>152</v>
      </c>
    </row>
    <row r="61" spans="1:3" ht="13.5">
      <c r="A61" s="2" t="s">
        <v>153</v>
      </c>
      <c r="C61" t="s">
        <v>154</v>
      </c>
    </row>
    <row r="62" spans="1:3" ht="13.5">
      <c r="A62" s="2" t="s">
        <v>155</v>
      </c>
      <c r="C62" t="s">
        <v>156</v>
      </c>
    </row>
    <row r="63" spans="1:3" ht="13.5">
      <c r="A63" s="2" t="s">
        <v>157</v>
      </c>
      <c r="C63" t="s">
        <v>158</v>
      </c>
    </row>
    <row r="64" spans="1:3" ht="13.5">
      <c r="A64" s="2" t="s">
        <v>159</v>
      </c>
      <c r="C64" t="s">
        <v>160</v>
      </c>
    </row>
    <row r="65" spans="1:3" ht="13.5">
      <c r="A65" s="2" t="s">
        <v>161</v>
      </c>
      <c r="C65" t="s">
        <v>162</v>
      </c>
    </row>
    <row r="66" spans="1:3" ht="13.5">
      <c r="A66" s="2" t="s">
        <v>163</v>
      </c>
      <c r="C66" t="s">
        <v>164</v>
      </c>
    </row>
    <row r="67" spans="1:3" ht="13.5">
      <c r="A67" s="2" t="s">
        <v>165</v>
      </c>
      <c r="C67" t="s">
        <v>166</v>
      </c>
    </row>
    <row r="68" spans="1:3" ht="13.5">
      <c r="A68" s="2" t="s">
        <v>167</v>
      </c>
      <c r="C68" t="s">
        <v>168</v>
      </c>
    </row>
    <row r="69" spans="1:3" ht="13.5">
      <c r="A69" s="2" t="s">
        <v>50</v>
      </c>
      <c r="C69" t="s">
        <v>169</v>
      </c>
    </row>
    <row r="70" spans="1:3" ht="13.5">
      <c r="A70" s="2" t="s">
        <v>51</v>
      </c>
      <c r="C70" t="s">
        <v>170</v>
      </c>
    </row>
    <row r="71" spans="1:3" ht="13.5">
      <c r="A71" s="2" t="s">
        <v>52</v>
      </c>
      <c r="C71" t="s">
        <v>171</v>
      </c>
    </row>
    <row r="72" spans="1:3" ht="13.5">
      <c r="A72" s="2" t="s">
        <v>53</v>
      </c>
      <c r="C72" t="s">
        <v>172</v>
      </c>
    </row>
    <row r="73" spans="1:3" ht="13.5">
      <c r="A73" s="2" t="s">
        <v>54</v>
      </c>
      <c r="C73" t="s">
        <v>173</v>
      </c>
    </row>
    <row r="74" spans="1:3" ht="13.5">
      <c r="A74" s="2" t="s">
        <v>55</v>
      </c>
      <c r="C74" t="s">
        <v>174</v>
      </c>
    </row>
    <row r="75" spans="1:3" ht="13.5">
      <c r="A75" s="2" t="s">
        <v>175</v>
      </c>
      <c r="C75" t="s">
        <v>176</v>
      </c>
    </row>
    <row r="76" spans="1:3" ht="13.5">
      <c r="A76" s="2" t="s">
        <v>0</v>
      </c>
      <c r="C76" t="s">
        <v>177</v>
      </c>
    </row>
    <row r="77" spans="1:3" ht="13.5">
      <c r="A77" s="2" t="s">
        <v>1</v>
      </c>
      <c r="C77" t="s">
        <v>178</v>
      </c>
    </row>
    <row r="78" spans="1:3" ht="13.5">
      <c r="A78" s="2" t="s">
        <v>2</v>
      </c>
      <c r="C78" t="s">
        <v>179</v>
      </c>
    </row>
    <row r="79" spans="1:3" ht="13.5">
      <c r="A79" s="2" t="s">
        <v>180</v>
      </c>
      <c r="C79" t="s">
        <v>181</v>
      </c>
    </row>
    <row r="80" spans="1:3" ht="13.5">
      <c r="A80" s="2" t="s">
        <v>182</v>
      </c>
      <c r="C80" t="s">
        <v>183</v>
      </c>
    </row>
    <row r="81" spans="1:3" ht="13.5">
      <c r="A81" s="2" t="s">
        <v>184</v>
      </c>
      <c r="C81" t="s">
        <v>185</v>
      </c>
    </row>
    <row r="82" spans="1:3" ht="13.5">
      <c r="A82" s="2" t="s">
        <v>186</v>
      </c>
      <c r="C82" t="s">
        <v>187</v>
      </c>
    </row>
    <row r="83" spans="1:3" ht="13.5">
      <c r="A83" s="2" t="s">
        <v>3</v>
      </c>
      <c r="C83" t="s">
        <v>238</v>
      </c>
    </row>
    <row r="84" spans="1:3" ht="13.5">
      <c r="A84" s="2" t="s">
        <v>4</v>
      </c>
      <c r="C84" t="s">
        <v>239</v>
      </c>
    </row>
    <row r="85" spans="1:3" ht="13.5">
      <c r="A85" s="4" t="s">
        <v>188</v>
      </c>
      <c r="C85" t="s">
        <v>189</v>
      </c>
    </row>
    <row r="86" spans="1:4" ht="13.5">
      <c r="A86" s="4"/>
      <c r="D86" t="s">
        <v>229</v>
      </c>
    </row>
    <row r="87" spans="1:3" ht="13.5">
      <c r="A87" s="4" t="s">
        <v>190</v>
      </c>
      <c r="C87" t="s">
        <v>189</v>
      </c>
    </row>
    <row r="88" spans="1:4" ht="13.5">
      <c r="A88" s="4"/>
      <c r="D88" t="s">
        <v>230</v>
      </c>
    </row>
    <row r="89" spans="1:3" ht="13.5">
      <c r="A89" s="4" t="s">
        <v>5</v>
      </c>
      <c r="C89" t="s">
        <v>189</v>
      </c>
    </row>
    <row r="90" spans="1:4" ht="13.5">
      <c r="A90" s="4"/>
      <c r="D90" t="s">
        <v>231</v>
      </c>
    </row>
    <row r="91" spans="1:3" ht="13.5">
      <c r="A91" s="5" t="s">
        <v>191</v>
      </c>
      <c r="C91" t="s">
        <v>189</v>
      </c>
    </row>
    <row r="92" spans="1:4" ht="13.5">
      <c r="A92" s="6"/>
      <c r="D92" t="s">
        <v>232</v>
      </c>
    </row>
    <row r="93" spans="1:3" ht="13.5">
      <c r="A93" s="4" t="s">
        <v>192</v>
      </c>
      <c r="C93" t="s">
        <v>189</v>
      </c>
    </row>
    <row r="94" spans="1:4" ht="13.5">
      <c r="A94" s="4"/>
      <c r="D94" t="s">
        <v>233</v>
      </c>
    </row>
    <row r="95" spans="1:3" ht="13.5">
      <c r="A95" s="4" t="s">
        <v>193</v>
      </c>
      <c r="C95" t="s">
        <v>194</v>
      </c>
    </row>
    <row r="96" spans="1:4" ht="13.5">
      <c r="A96" s="4"/>
      <c r="D96" t="s">
        <v>234</v>
      </c>
    </row>
    <row r="97" spans="1:3" ht="13.5">
      <c r="A97" s="4" t="s">
        <v>195</v>
      </c>
      <c r="C97" t="s">
        <v>194</v>
      </c>
    </row>
    <row r="98" spans="1:4" ht="13.5">
      <c r="A98" s="4"/>
      <c r="D98" t="s">
        <v>235</v>
      </c>
    </row>
    <row r="99" spans="1:3" ht="13.5">
      <c r="A99" s="2" t="s">
        <v>6</v>
      </c>
      <c r="C99" t="s">
        <v>196</v>
      </c>
    </row>
    <row r="100" spans="1:3" ht="13.5">
      <c r="A100" s="2" t="s">
        <v>197</v>
      </c>
      <c r="C100" t="s">
        <v>198</v>
      </c>
    </row>
    <row r="101" spans="1:3" ht="13.5">
      <c r="A101" s="2" t="s">
        <v>7</v>
      </c>
      <c r="C101" t="s">
        <v>199</v>
      </c>
    </row>
    <row r="102" spans="1:3" ht="13.5">
      <c r="A102" s="2" t="s">
        <v>200</v>
      </c>
      <c r="C102" t="s">
        <v>201</v>
      </c>
    </row>
    <row r="103" spans="1:3" ht="13.5">
      <c r="A103" s="2" t="s">
        <v>8</v>
      </c>
      <c r="C103" t="s">
        <v>202</v>
      </c>
    </row>
    <row r="104" spans="1:3" ht="13.5">
      <c r="A104" s="2" t="s">
        <v>9</v>
      </c>
      <c r="C104" t="s">
        <v>203</v>
      </c>
    </row>
    <row r="105" spans="1:3" ht="13.5">
      <c r="A105" s="2" t="s">
        <v>10</v>
      </c>
      <c r="C105" t="s">
        <v>204</v>
      </c>
    </row>
    <row r="106" spans="1:3" ht="13.5">
      <c r="A106" s="2" t="s">
        <v>11</v>
      </c>
      <c r="C106" t="s">
        <v>205</v>
      </c>
    </row>
    <row r="107" spans="1:3" ht="13.5">
      <c r="A107" s="2" t="s">
        <v>12</v>
      </c>
      <c r="C107" t="s">
        <v>206</v>
      </c>
    </row>
    <row r="108" spans="1:3" ht="13.5">
      <c r="A108" s="2" t="s">
        <v>13</v>
      </c>
      <c r="C108" t="s">
        <v>207</v>
      </c>
    </row>
    <row r="109" spans="1:3" ht="13.5">
      <c r="A109" s="2" t="s">
        <v>14</v>
      </c>
      <c r="C109" t="s">
        <v>208</v>
      </c>
    </row>
    <row r="110" spans="1:3" ht="13.5">
      <c r="A110" s="2" t="s">
        <v>15</v>
      </c>
      <c r="C110" t="s">
        <v>209</v>
      </c>
    </row>
    <row r="111" spans="1:3" ht="13.5">
      <c r="A111" s="2" t="s">
        <v>16</v>
      </c>
      <c r="C111" t="s">
        <v>210</v>
      </c>
    </row>
    <row r="112" spans="1:3" ht="13.5">
      <c r="A112" s="2" t="s">
        <v>17</v>
      </c>
      <c r="C112" t="s">
        <v>211</v>
      </c>
    </row>
    <row r="113" spans="1:3" ht="13.5">
      <c r="A113" s="2" t="s">
        <v>18</v>
      </c>
      <c r="C113" t="s">
        <v>212</v>
      </c>
    </row>
    <row r="114" spans="1:3" ht="13.5">
      <c r="A114" s="2" t="s">
        <v>19</v>
      </c>
      <c r="C114" t="s">
        <v>213</v>
      </c>
    </row>
    <row r="115" spans="1:3" ht="13.5">
      <c r="A115" s="2" t="s">
        <v>20</v>
      </c>
      <c r="C115" t="s">
        <v>214</v>
      </c>
    </row>
    <row r="116" spans="1:3" ht="13.5">
      <c r="A116" s="2" t="s">
        <v>21</v>
      </c>
      <c r="C116" t="s">
        <v>215</v>
      </c>
    </row>
    <row r="117" spans="1:3" ht="13.5">
      <c r="A117" s="2" t="s">
        <v>22</v>
      </c>
      <c r="C117" t="s">
        <v>216</v>
      </c>
    </row>
    <row r="118" spans="1:3" ht="13.5">
      <c r="A118" s="2" t="s">
        <v>23</v>
      </c>
      <c r="C118" t="s">
        <v>217</v>
      </c>
    </row>
    <row r="119" spans="1:3" ht="13.5">
      <c r="A119" s="2" t="s">
        <v>24</v>
      </c>
      <c r="C119" t="s">
        <v>218</v>
      </c>
    </row>
    <row r="120" spans="1:3" ht="13.5">
      <c r="A120" s="2" t="s">
        <v>25</v>
      </c>
      <c r="C120" t="s">
        <v>219</v>
      </c>
    </row>
    <row r="121" spans="1:3" ht="13.5">
      <c r="A121" s="2" t="s">
        <v>26</v>
      </c>
      <c r="C121" t="s">
        <v>220</v>
      </c>
    </row>
    <row r="122" spans="1:3" ht="13.5">
      <c r="A122" s="2" t="s">
        <v>27</v>
      </c>
      <c r="C122" t="s">
        <v>221</v>
      </c>
    </row>
    <row r="123" spans="1:3" ht="13.5">
      <c r="A123" s="2" t="s">
        <v>222</v>
      </c>
      <c r="C123" t="s">
        <v>223</v>
      </c>
    </row>
    <row r="124" spans="1:3" ht="13.5">
      <c r="A124" s="2" t="s">
        <v>28</v>
      </c>
      <c r="C124" t="s">
        <v>224</v>
      </c>
    </row>
    <row r="125" spans="1:3" ht="13.5">
      <c r="A125" s="2" t="s">
        <v>29</v>
      </c>
      <c r="C125" t="s">
        <v>225</v>
      </c>
    </row>
    <row r="126" spans="1:3" ht="13.5">
      <c r="A126" s="2">
        <v>109</v>
      </c>
      <c r="C126" t="s">
        <v>226</v>
      </c>
    </row>
    <row r="127" spans="1:3" ht="13.5">
      <c r="A127" s="2">
        <v>111</v>
      </c>
      <c r="C127" t="s">
        <v>227</v>
      </c>
    </row>
    <row r="128" spans="1:3" ht="13.5">
      <c r="A128" s="2">
        <v>113</v>
      </c>
      <c r="C128" t="s">
        <v>228</v>
      </c>
    </row>
    <row r="129" spans="1:3" ht="13.5">
      <c r="A129" s="2">
        <v>144</v>
      </c>
      <c r="C129" t="s">
        <v>237</v>
      </c>
    </row>
  </sheetData>
  <sheetProtection/>
  <mergeCells count="7">
    <mergeCell ref="A97:A98"/>
    <mergeCell ref="A85:A86"/>
    <mergeCell ref="A87:A88"/>
    <mergeCell ref="A89:A90"/>
    <mergeCell ref="A91:A92"/>
    <mergeCell ref="A93:A94"/>
    <mergeCell ref="A95:A96"/>
  </mergeCells>
  <printOptions/>
  <pageMargins left="0.7086614173228347" right="0.7086614173228347" top="0.7480314960629921" bottom="0.7480314960629921" header="0.31496062992125984" footer="0.31496062992125984"/>
  <pageSetup horizontalDpi="600" verticalDpi="600" orientation="portrait" paperSize="9" scale="79" r:id="rId1"/>
  <headerFooter differentOddEven="1">
    <oddHeader>&amp;C&amp;F&amp;R&amp;D</oddHeader>
    <oddFooter>&amp;C&amp;P</oddFooter>
    <evenFooter>&amp;C&amp;P</evenFooter>
  </headerFooter>
</worksheet>
</file>

<file path=xl/worksheets/sheet2.xml><?xml version="1.0" encoding="utf-8"?>
<worksheet xmlns="http://schemas.openxmlformats.org/spreadsheetml/2006/main" xmlns:r="http://schemas.openxmlformats.org/officeDocument/2006/relationships">
  <dimension ref="A1:S39"/>
  <sheetViews>
    <sheetView view="pageBreakPreview" zoomScale="60" zoomScaleNormal="75" zoomScalePageLayoutView="0" workbookViewId="0" topLeftCell="A1">
      <selection activeCell="E17" sqref="E17:Q17"/>
    </sheetView>
  </sheetViews>
  <sheetFormatPr defaultColWidth="9.140625" defaultRowHeight="15"/>
  <cols>
    <col min="1" max="1" width="4.57421875" style="0" customWidth="1"/>
    <col min="2" max="2" width="2.57421875" style="0" customWidth="1"/>
    <col min="3" max="3" width="8.57421875" style="0" customWidth="1"/>
    <col min="4" max="4" width="3.57421875" style="0" customWidth="1"/>
    <col min="5" max="17" width="11.140625" style="0" customWidth="1"/>
    <col min="18" max="18" width="2.57421875" style="0" customWidth="1"/>
    <col min="19" max="19" width="4.57421875" style="0" customWidth="1"/>
  </cols>
  <sheetData>
    <row r="1" spans="1:17" ht="18" customHeight="1">
      <c r="A1" s="95" t="s">
        <v>328</v>
      </c>
      <c r="B1" s="95"/>
      <c r="C1" s="94"/>
      <c r="D1" s="94"/>
      <c r="E1" s="94"/>
      <c r="F1" s="93"/>
      <c r="G1" s="93"/>
      <c r="H1" s="93"/>
      <c r="I1" s="93"/>
      <c r="J1" s="93"/>
      <c r="K1" s="93"/>
      <c r="L1" s="93"/>
      <c r="M1" s="93"/>
      <c r="N1" s="93"/>
      <c r="O1" s="93"/>
      <c r="P1" s="93"/>
      <c r="Q1" s="93"/>
    </row>
    <row r="2" spans="1:17" ht="18" customHeight="1">
      <c r="A2" s="92" t="s">
        <v>327</v>
      </c>
      <c r="B2" s="92"/>
      <c r="C2" s="91"/>
      <c r="D2" s="91"/>
      <c r="F2" s="90"/>
      <c r="G2" s="90"/>
      <c r="H2" s="90"/>
      <c r="I2" s="90"/>
      <c r="J2" s="90"/>
      <c r="K2" s="90"/>
      <c r="L2" s="90"/>
      <c r="M2" s="90"/>
      <c r="N2" s="90"/>
      <c r="O2" s="90"/>
      <c r="P2" s="90"/>
      <c r="Q2" s="90"/>
    </row>
    <row r="3" spans="1:19" ht="18" customHeight="1" thickBot="1">
      <c r="A3" s="92" t="s">
        <v>326</v>
      </c>
      <c r="B3" s="92"/>
      <c r="C3" s="91"/>
      <c r="D3" s="91"/>
      <c r="E3" s="90"/>
      <c r="F3" s="90"/>
      <c r="G3" s="90"/>
      <c r="H3" s="90"/>
      <c r="I3" s="90"/>
      <c r="J3" s="90"/>
      <c r="K3" s="90"/>
      <c r="L3" s="90"/>
      <c r="M3" s="90"/>
      <c r="N3" s="90"/>
      <c r="O3" s="90"/>
      <c r="P3" s="90"/>
      <c r="Q3" s="89"/>
      <c r="S3" s="88" t="s">
        <v>325</v>
      </c>
    </row>
    <row r="4" spans="1:19" ht="13.5" customHeight="1" thickTop="1">
      <c r="A4" s="87" t="s">
        <v>324</v>
      </c>
      <c r="B4" s="87"/>
      <c r="C4" s="86"/>
      <c r="D4" s="85"/>
      <c r="E4" s="84" t="s">
        <v>321</v>
      </c>
      <c r="F4" s="83" t="s">
        <v>323</v>
      </c>
      <c r="G4" s="82"/>
      <c r="H4" s="82"/>
      <c r="I4" s="82"/>
      <c r="J4" s="82"/>
      <c r="K4" s="82"/>
      <c r="L4" s="82"/>
      <c r="M4" s="82"/>
      <c r="N4" s="82"/>
      <c r="O4" s="81"/>
      <c r="P4" s="80" t="s">
        <v>322</v>
      </c>
      <c r="Q4" s="79"/>
      <c r="R4" s="78"/>
      <c r="S4" s="77"/>
    </row>
    <row r="5" spans="1:19" ht="13.5" customHeight="1">
      <c r="A5" s="76" t="s">
        <v>222</v>
      </c>
      <c r="B5" s="75"/>
      <c r="C5" s="74"/>
      <c r="D5" s="60" t="s">
        <v>311</v>
      </c>
      <c r="E5" s="59"/>
      <c r="F5" s="73" t="s">
        <v>321</v>
      </c>
      <c r="G5" s="71" t="s">
        <v>320</v>
      </c>
      <c r="H5" s="71" t="s">
        <v>319</v>
      </c>
      <c r="I5" s="71" t="s">
        <v>318</v>
      </c>
      <c r="J5" s="72" t="s">
        <v>317</v>
      </c>
      <c r="K5" s="71" t="s">
        <v>316</v>
      </c>
      <c r="L5" s="64" t="s">
        <v>315</v>
      </c>
      <c r="M5" s="70" t="s">
        <v>314</v>
      </c>
      <c r="N5" s="69"/>
      <c r="O5" s="68" t="s">
        <v>313</v>
      </c>
      <c r="P5" s="53"/>
      <c r="Q5" s="67" t="s">
        <v>312</v>
      </c>
      <c r="R5" s="51" t="s">
        <v>311</v>
      </c>
      <c r="S5" s="51"/>
    </row>
    <row r="6" spans="1:19" ht="13.5" customHeight="1">
      <c r="A6" s="66"/>
      <c r="B6" s="66"/>
      <c r="C6" s="65"/>
      <c r="D6" s="60"/>
      <c r="E6" s="59"/>
      <c r="F6" s="59"/>
      <c r="G6" s="57"/>
      <c r="H6" s="57"/>
      <c r="I6" s="57"/>
      <c r="J6" s="58"/>
      <c r="K6" s="57"/>
      <c r="L6" s="55"/>
      <c r="M6" s="56"/>
      <c r="N6" s="64" t="s">
        <v>310</v>
      </c>
      <c r="O6" s="54"/>
      <c r="P6" s="53"/>
      <c r="Q6" s="52"/>
      <c r="R6" s="51"/>
      <c r="S6" s="51"/>
    </row>
    <row r="7" spans="1:19" ht="13.5">
      <c r="A7" s="63" t="s">
        <v>309</v>
      </c>
      <c r="B7" s="62" t="s">
        <v>308</v>
      </c>
      <c r="C7" s="61"/>
      <c r="D7" s="60"/>
      <c r="E7" s="59"/>
      <c r="F7" s="59"/>
      <c r="G7" s="57"/>
      <c r="H7" s="57"/>
      <c r="I7" s="57"/>
      <c r="J7" s="58"/>
      <c r="K7" s="57"/>
      <c r="L7" s="55"/>
      <c r="M7" s="56"/>
      <c r="N7" s="55"/>
      <c r="O7" s="54"/>
      <c r="P7" s="53"/>
      <c r="Q7" s="52"/>
      <c r="R7" s="51"/>
      <c r="S7" s="51"/>
    </row>
    <row r="8" spans="1:19" ht="15" thickBot="1">
      <c r="A8" s="50"/>
      <c r="B8" s="49"/>
      <c r="C8" s="48"/>
      <c r="D8" s="47"/>
      <c r="E8" s="46"/>
      <c r="F8" s="46"/>
      <c r="G8" s="44"/>
      <c r="H8" s="44"/>
      <c r="I8" s="44"/>
      <c r="J8" s="45"/>
      <c r="K8" s="44"/>
      <c r="L8" s="42"/>
      <c r="M8" s="43"/>
      <c r="N8" s="42"/>
      <c r="O8" s="41"/>
      <c r="P8" s="40"/>
      <c r="Q8" s="39"/>
      <c r="R8" s="38"/>
      <c r="S8" s="38"/>
    </row>
    <row r="9" spans="1:19" ht="27" customHeight="1">
      <c r="A9" s="35" t="s">
        <v>307</v>
      </c>
      <c r="B9" s="37" t="s">
        <v>306</v>
      </c>
      <c r="C9" s="36"/>
      <c r="D9" s="35" t="s">
        <v>305</v>
      </c>
      <c r="E9" s="19">
        <v>1385</v>
      </c>
      <c r="F9" s="18">
        <v>1382</v>
      </c>
      <c r="G9" s="18">
        <v>1333</v>
      </c>
      <c r="H9" s="18">
        <v>30</v>
      </c>
      <c r="I9" s="18">
        <v>47</v>
      </c>
      <c r="J9" s="18">
        <v>20</v>
      </c>
      <c r="K9" s="18">
        <v>12</v>
      </c>
      <c r="L9" s="18">
        <v>5</v>
      </c>
      <c r="M9" s="18">
        <v>2</v>
      </c>
      <c r="N9" s="18" t="s">
        <v>241</v>
      </c>
      <c r="O9" s="18">
        <v>13</v>
      </c>
      <c r="P9" s="18">
        <v>5</v>
      </c>
      <c r="Q9" s="17">
        <v>1</v>
      </c>
      <c r="S9" s="28" t="s">
        <v>305</v>
      </c>
    </row>
    <row r="10" spans="1:19" ht="27" customHeight="1">
      <c r="A10" s="28"/>
      <c r="B10" s="28"/>
      <c r="C10" s="32"/>
      <c r="D10" s="28"/>
      <c r="E10" s="19"/>
      <c r="F10" s="18"/>
      <c r="G10" s="18"/>
      <c r="H10" s="18"/>
      <c r="I10" s="18"/>
      <c r="J10" s="18"/>
      <c r="K10" s="18"/>
      <c r="L10" s="18"/>
      <c r="M10" s="18"/>
      <c r="N10" s="18"/>
      <c r="O10" s="18"/>
      <c r="P10" s="18"/>
      <c r="Q10" s="17"/>
      <c r="S10" s="28"/>
    </row>
    <row r="11" spans="1:19" ht="24.75" customHeight="1">
      <c r="A11" s="28"/>
      <c r="B11" s="33" t="s">
        <v>304</v>
      </c>
      <c r="C11" s="34"/>
      <c r="D11" s="28"/>
      <c r="E11" s="31">
        <f>SUM(E12:E14)</f>
        <v>621</v>
      </c>
      <c r="F11" s="30">
        <f>SUM(F12:F14)</f>
        <v>620</v>
      </c>
      <c r="G11" s="30">
        <f>SUM(G12:G14)</f>
        <v>582</v>
      </c>
      <c r="H11" s="30">
        <f>SUM(H12:H14)</f>
        <v>26</v>
      </c>
      <c r="I11" s="30">
        <f>SUM(I12:I14)</f>
        <v>38</v>
      </c>
      <c r="J11" s="30">
        <f>SUM(J12:J14)</f>
        <v>16</v>
      </c>
      <c r="K11" s="30">
        <f>SUM(K12:K14)</f>
        <v>7</v>
      </c>
      <c r="L11" s="30">
        <f>SUM(L12:L14)</f>
        <v>2</v>
      </c>
      <c r="M11" s="30">
        <f>SUM(M12:M14)</f>
        <v>1</v>
      </c>
      <c r="N11" s="30">
        <f>SUM(N12:N14)</f>
        <v>0</v>
      </c>
      <c r="O11" s="30">
        <f>SUM(O12:O14)</f>
        <v>10</v>
      </c>
      <c r="P11" s="30">
        <f>SUM(P12:P14)</f>
        <v>1</v>
      </c>
      <c r="Q11" s="29">
        <f>SUM(Q12:Q14)</f>
        <v>1</v>
      </c>
      <c r="S11" s="28"/>
    </row>
    <row r="12" spans="1:19" ht="24.75" customHeight="1">
      <c r="A12" s="28"/>
      <c r="B12" s="28"/>
      <c r="C12" s="32" t="s">
        <v>303</v>
      </c>
      <c r="D12" s="28"/>
      <c r="E12" s="31">
        <f>SUM(E21,E24,E28,E29)</f>
        <v>323</v>
      </c>
      <c r="F12" s="30">
        <f>SUM(F21,F24,F28,F29)</f>
        <v>323</v>
      </c>
      <c r="G12" s="30">
        <f>SUM(G21,G24,G28,G29)</f>
        <v>307</v>
      </c>
      <c r="H12" s="30">
        <f>SUM(H21,H24,H28,H29)</f>
        <v>23</v>
      </c>
      <c r="I12" s="30">
        <f>SUM(I21,I24,I28,I29)</f>
        <v>18</v>
      </c>
      <c r="J12" s="30">
        <f>SUM(J21,J24,J28,J29)</f>
        <v>7</v>
      </c>
      <c r="K12" s="30">
        <f>SUM(K21,K24,K28,K29)</f>
        <v>2</v>
      </c>
      <c r="L12" s="30">
        <f>SUM(L21,L24,L28,L29)</f>
        <v>0</v>
      </c>
      <c r="M12" s="30">
        <f>SUM(M21,M24,M28,M29)</f>
        <v>1</v>
      </c>
      <c r="N12" s="30">
        <f>SUM(N21,N24,N28,N29)</f>
        <v>0</v>
      </c>
      <c r="O12" s="30">
        <f>SUM(O21,O24,O28,O29)</f>
        <v>6</v>
      </c>
      <c r="P12" s="30">
        <f>SUM(P21,P24,P28,P29)</f>
        <v>0</v>
      </c>
      <c r="Q12" s="29">
        <f>SUM(Q21,Q24,Q28,Q29)</f>
        <v>0</v>
      </c>
      <c r="S12" s="28"/>
    </row>
    <row r="13" spans="1:19" ht="24.75" customHeight="1">
      <c r="A13" s="28"/>
      <c r="B13" s="28"/>
      <c r="C13" s="32" t="s">
        <v>302</v>
      </c>
      <c r="D13" s="28"/>
      <c r="E13" s="31">
        <f>SUM(E27,E30)</f>
        <v>130</v>
      </c>
      <c r="F13" s="30">
        <f>SUM(F27,F30)</f>
        <v>129</v>
      </c>
      <c r="G13" s="30">
        <f>SUM(G27,G30)</f>
        <v>118</v>
      </c>
      <c r="H13" s="30">
        <f>SUM(H27,H30)</f>
        <v>2</v>
      </c>
      <c r="I13" s="30">
        <f>SUM(I27,I30)</f>
        <v>19</v>
      </c>
      <c r="J13" s="30">
        <f>SUM(J27,J30)</f>
        <v>2</v>
      </c>
      <c r="K13" s="30">
        <f>SUM(K27,K30)</f>
        <v>3</v>
      </c>
      <c r="L13" s="30">
        <f>SUM(L27,L30)</f>
        <v>1</v>
      </c>
      <c r="M13" s="30">
        <f>SUM(M27,M30)</f>
        <v>0</v>
      </c>
      <c r="N13" s="30">
        <f>SUM(N27,N30)</f>
        <v>0</v>
      </c>
      <c r="O13" s="30">
        <f>SUM(O27,O30)</f>
        <v>1</v>
      </c>
      <c r="P13" s="30">
        <f>SUM(P27,P30)</f>
        <v>1</v>
      </c>
      <c r="Q13" s="29">
        <f>SUM(Q27,Q30)</f>
        <v>1</v>
      </c>
      <c r="S13" s="28"/>
    </row>
    <row r="14" spans="1:19" ht="24.75" customHeight="1">
      <c r="A14" s="28"/>
      <c r="B14" s="28"/>
      <c r="C14" s="32" t="s">
        <v>301</v>
      </c>
      <c r="D14" s="28"/>
      <c r="E14" s="31">
        <f>SUM(E19,E26,E31,E32)</f>
        <v>168</v>
      </c>
      <c r="F14" s="30">
        <f>SUM(F19,F26,F31,F32)</f>
        <v>168</v>
      </c>
      <c r="G14" s="30">
        <f>SUM(G19,G26,G31,G32)</f>
        <v>157</v>
      </c>
      <c r="H14" s="30">
        <f>SUM(H19,H26,H31,H32)</f>
        <v>1</v>
      </c>
      <c r="I14" s="30">
        <f>SUM(I19,I26,I31,I32)</f>
        <v>1</v>
      </c>
      <c r="J14" s="30">
        <f>SUM(J19,J26,J31,J32)</f>
        <v>7</v>
      </c>
      <c r="K14" s="30">
        <f>SUM(K19,K26,K31,K32)</f>
        <v>2</v>
      </c>
      <c r="L14" s="30">
        <f>SUM(L19,L26,L31,L32)</f>
        <v>1</v>
      </c>
      <c r="M14" s="30">
        <f>SUM(M19,M26,M31,M32)</f>
        <v>0</v>
      </c>
      <c r="N14" s="30">
        <f>SUM(N19,N26,N31,N32)</f>
        <v>0</v>
      </c>
      <c r="O14" s="30">
        <f>SUM(O19,O26,O31,O32)</f>
        <v>3</v>
      </c>
      <c r="P14" s="30">
        <f>SUM(P19,P26,P31,P32)</f>
        <v>0</v>
      </c>
      <c r="Q14" s="29">
        <f>SUM(Q19,Q26,Q31,Q32)</f>
        <v>0</v>
      </c>
      <c r="S14" s="28"/>
    </row>
    <row r="15" spans="1:19" ht="24.75" customHeight="1">
      <c r="A15" s="28"/>
      <c r="B15" s="33" t="s">
        <v>300</v>
      </c>
      <c r="C15" s="33"/>
      <c r="D15" s="28"/>
      <c r="E15" s="31">
        <f>SUM(E16:E17)</f>
        <v>764</v>
      </c>
      <c r="F15" s="30">
        <f>SUM(F16:F17)</f>
        <v>762</v>
      </c>
      <c r="G15" s="30">
        <f>SUM(G16:G17)</f>
        <v>751</v>
      </c>
      <c r="H15" s="30">
        <f>SUM(H16:H17)</f>
        <v>4</v>
      </c>
      <c r="I15" s="30">
        <f>SUM(I16:I17)</f>
        <v>9</v>
      </c>
      <c r="J15" s="30">
        <f>SUM(J16:J17)</f>
        <v>4</v>
      </c>
      <c r="K15" s="30">
        <f>SUM(K16:K17)</f>
        <v>5</v>
      </c>
      <c r="L15" s="30">
        <f>SUM(L16:L17)</f>
        <v>3</v>
      </c>
      <c r="M15" s="30">
        <f>SUM(M16:M17)</f>
        <v>1</v>
      </c>
      <c r="N15" s="30">
        <f>SUM(N16:N17)</f>
        <v>0</v>
      </c>
      <c r="O15" s="30">
        <f>SUM(O16:O17)</f>
        <v>3</v>
      </c>
      <c r="P15" s="30">
        <f>SUM(P16:P17)</f>
        <v>4</v>
      </c>
      <c r="Q15" s="29">
        <f>SUM(Q16:Q17)</f>
        <v>0</v>
      </c>
      <c r="S15" s="28"/>
    </row>
    <row r="16" spans="1:19" ht="24.75" customHeight="1">
      <c r="A16" s="28"/>
      <c r="B16" s="28"/>
      <c r="C16" s="32" t="s">
        <v>299</v>
      </c>
      <c r="D16" s="28"/>
      <c r="E16" s="31">
        <f>SUM(E20,E25,E33,E34,E35)</f>
        <v>420</v>
      </c>
      <c r="F16" s="30">
        <f>SUM(F20,F25,F33,F34,F35)</f>
        <v>420</v>
      </c>
      <c r="G16" s="30">
        <f>SUM(G20,G25,G33,G34,G35)</f>
        <v>412</v>
      </c>
      <c r="H16" s="30">
        <f>SUM(H20,H25,H33,H34,H35)</f>
        <v>4</v>
      </c>
      <c r="I16" s="30">
        <f>SUM(I20,I25,I33,I34,I35)</f>
        <v>7</v>
      </c>
      <c r="J16" s="30">
        <f>SUM(J20,J25,J33,J34,J35)</f>
        <v>2</v>
      </c>
      <c r="K16" s="30">
        <f>SUM(K20,K25,K33,K34,K35)</f>
        <v>4</v>
      </c>
      <c r="L16" s="30">
        <f>SUM(L20,L25,L33,L34,L35)</f>
        <v>1</v>
      </c>
      <c r="M16" s="30">
        <f>SUM(M20,M25,M33,M34,M35)</f>
        <v>1</v>
      </c>
      <c r="N16" s="30">
        <f>SUM(N20,N25,N33,N34,N35)</f>
        <v>0</v>
      </c>
      <c r="O16" s="30">
        <f>SUM(O20,O25,O33,O34,O35)</f>
        <v>0</v>
      </c>
      <c r="P16" s="30">
        <f>SUM(P20,P25,P33,P34,P35)</f>
        <v>0</v>
      </c>
      <c r="Q16" s="29">
        <f>SUM(Q20,Q25,Q33,Q34,Q35)</f>
        <v>0</v>
      </c>
      <c r="S16" s="28"/>
    </row>
    <row r="17" spans="1:19" ht="24.75" customHeight="1" thickBot="1">
      <c r="A17" s="22"/>
      <c r="B17" s="22"/>
      <c r="C17" s="27" t="s">
        <v>298</v>
      </c>
      <c r="D17" s="22"/>
      <c r="E17" s="26">
        <f>SUM(E22,E23,E36,E37)</f>
        <v>344</v>
      </c>
      <c r="F17" s="25">
        <f>SUM(F22,F23,F36,F37)</f>
        <v>342</v>
      </c>
      <c r="G17" s="25">
        <f>SUM(G22,G23,G36,G37)</f>
        <v>339</v>
      </c>
      <c r="H17" s="25">
        <f>SUM(H22,H23,H36,H37)</f>
        <v>0</v>
      </c>
      <c r="I17" s="25">
        <f>SUM(I22,I23,I36,I37)</f>
        <v>2</v>
      </c>
      <c r="J17" s="25">
        <f>SUM(J22,J23,J36,J37)</f>
        <v>2</v>
      </c>
      <c r="K17" s="25">
        <f>SUM(K22,K23,K36,K37)</f>
        <v>1</v>
      </c>
      <c r="L17" s="25">
        <f>SUM(L22,L23,L36,L37)</f>
        <v>2</v>
      </c>
      <c r="M17" s="25">
        <f>SUM(M22,M23,M36,M37)</f>
        <v>0</v>
      </c>
      <c r="N17" s="25">
        <f>SUM(N22,N23,N36,N37)</f>
        <v>0</v>
      </c>
      <c r="O17" s="25">
        <f>SUM(O22,O23,O36,O37)</f>
        <v>3</v>
      </c>
      <c r="P17" s="25">
        <f>SUM(P22,P23,P36,P37)</f>
        <v>4</v>
      </c>
      <c r="Q17" s="24">
        <f>SUM(Q22,Q23,Q36,Q37)</f>
        <v>0</v>
      </c>
      <c r="R17" s="23"/>
      <c r="S17" s="22"/>
    </row>
    <row r="18" spans="1:19" ht="27" customHeight="1" thickTop="1">
      <c r="A18" s="7"/>
      <c r="B18" s="7"/>
      <c r="C18" s="9"/>
      <c r="D18" s="7"/>
      <c r="E18" s="19"/>
      <c r="F18" s="18"/>
      <c r="G18" s="18"/>
      <c r="H18" s="18"/>
      <c r="I18" s="18"/>
      <c r="J18" s="18"/>
      <c r="K18" s="18"/>
      <c r="L18" s="18"/>
      <c r="M18" s="18"/>
      <c r="N18" s="18"/>
      <c r="O18" s="18"/>
      <c r="P18" s="18"/>
      <c r="Q18" s="17"/>
      <c r="R18" s="8"/>
      <c r="S18" s="7"/>
    </row>
    <row r="19" spans="1:19" ht="27" customHeight="1">
      <c r="A19" s="7" t="s">
        <v>297</v>
      </c>
      <c r="B19" s="21" t="s">
        <v>296</v>
      </c>
      <c r="C19" s="20"/>
      <c r="D19" s="7" t="s">
        <v>295</v>
      </c>
      <c r="E19" s="19">
        <v>113</v>
      </c>
      <c r="F19" s="18">
        <v>113</v>
      </c>
      <c r="G19" s="18">
        <v>106</v>
      </c>
      <c r="H19" s="18">
        <v>1</v>
      </c>
      <c r="I19" s="18">
        <v>1</v>
      </c>
      <c r="J19" s="18">
        <v>5</v>
      </c>
      <c r="K19" s="18">
        <v>2</v>
      </c>
      <c r="L19" s="18" t="s">
        <v>241</v>
      </c>
      <c r="M19" s="18" t="s">
        <v>241</v>
      </c>
      <c r="N19" s="18" t="s">
        <v>241</v>
      </c>
      <c r="O19" s="18">
        <v>1</v>
      </c>
      <c r="P19" s="18" t="s">
        <v>241</v>
      </c>
      <c r="Q19" s="17" t="s">
        <v>241</v>
      </c>
      <c r="R19" s="8"/>
      <c r="S19" s="7" t="s">
        <v>295</v>
      </c>
    </row>
    <row r="20" spans="1:19" ht="27" customHeight="1">
      <c r="A20" s="7" t="s">
        <v>294</v>
      </c>
      <c r="B20" s="21" t="s">
        <v>293</v>
      </c>
      <c r="C20" s="20"/>
      <c r="D20" s="7" t="s">
        <v>292</v>
      </c>
      <c r="E20" s="19">
        <v>151</v>
      </c>
      <c r="F20" s="18">
        <v>151</v>
      </c>
      <c r="G20" s="18">
        <v>151</v>
      </c>
      <c r="H20" s="18">
        <v>1</v>
      </c>
      <c r="I20" s="18" t="s">
        <v>241</v>
      </c>
      <c r="J20" s="18" t="s">
        <v>241</v>
      </c>
      <c r="K20" s="18" t="s">
        <v>241</v>
      </c>
      <c r="L20" s="18" t="s">
        <v>241</v>
      </c>
      <c r="M20" s="18" t="s">
        <v>241</v>
      </c>
      <c r="N20" s="18" t="s">
        <v>241</v>
      </c>
      <c r="O20" s="18" t="s">
        <v>241</v>
      </c>
      <c r="P20" s="18" t="s">
        <v>241</v>
      </c>
      <c r="Q20" s="17" t="s">
        <v>241</v>
      </c>
      <c r="R20" s="8"/>
      <c r="S20" s="7" t="s">
        <v>292</v>
      </c>
    </row>
    <row r="21" spans="1:19" ht="27" customHeight="1">
      <c r="A21" s="7" t="s">
        <v>291</v>
      </c>
      <c r="B21" s="21" t="s">
        <v>290</v>
      </c>
      <c r="C21" s="20"/>
      <c r="D21" s="7" t="s">
        <v>289</v>
      </c>
      <c r="E21" s="19">
        <v>128</v>
      </c>
      <c r="F21" s="18">
        <v>128</v>
      </c>
      <c r="G21" s="18">
        <v>122</v>
      </c>
      <c r="H21" s="18">
        <v>9</v>
      </c>
      <c r="I21" s="18">
        <v>6</v>
      </c>
      <c r="J21" s="18">
        <v>2</v>
      </c>
      <c r="K21" s="18" t="s">
        <v>241</v>
      </c>
      <c r="L21" s="18" t="s">
        <v>241</v>
      </c>
      <c r="M21" s="18">
        <v>1</v>
      </c>
      <c r="N21" s="18" t="s">
        <v>241</v>
      </c>
      <c r="O21" s="18">
        <v>3</v>
      </c>
      <c r="P21" s="18" t="s">
        <v>241</v>
      </c>
      <c r="Q21" s="17" t="s">
        <v>241</v>
      </c>
      <c r="R21" s="8"/>
      <c r="S21" s="7" t="s">
        <v>289</v>
      </c>
    </row>
    <row r="22" spans="1:19" ht="27" customHeight="1">
      <c r="A22" s="7" t="s">
        <v>288</v>
      </c>
      <c r="B22" s="21" t="s">
        <v>287</v>
      </c>
      <c r="C22" s="20"/>
      <c r="D22" s="7" t="s">
        <v>286</v>
      </c>
      <c r="E22" s="19">
        <v>112</v>
      </c>
      <c r="F22" s="18">
        <v>112</v>
      </c>
      <c r="G22" s="18">
        <v>112</v>
      </c>
      <c r="H22" s="18" t="s">
        <v>241</v>
      </c>
      <c r="I22" s="18" t="s">
        <v>241</v>
      </c>
      <c r="J22" s="18" t="s">
        <v>241</v>
      </c>
      <c r="K22" s="18" t="s">
        <v>241</v>
      </c>
      <c r="L22" s="18" t="s">
        <v>241</v>
      </c>
      <c r="M22" s="18" t="s">
        <v>241</v>
      </c>
      <c r="N22" s="18" t="s">
        <v>241</v>
      </c>
      <c r="O22" s="18" t="s">
        <v>241</v>
      </c>
      <c r="P22" s="18" t="s">
        <v>241</v>
      </c>
      <c r="Q22" s="17" t="s">
        <v>241</v>
      </c>
      <c r="R22" s="8"/>
      <c r="S22" s="7" t="s">
        <v>286</v>
      </c>
    </row>
    <row r="23" spans="1:19" ht="27" customHeight="1">
      <c r="A23" s="7" t="s">
        <v>285</v>
      </c>
      <c r="B23" s="21" t="s">
        <v>284</v>
      </c>
      <c r="C23" s="20"/>
      <c r="D23" s="7" t="s">
        <v>283</v>
      </c>
      <c r="E23" s="19">
        <v>100</v>
      </c>
      <c r="F23" s="18">
        <v>100</v>
      </c>
      <c r="G23" s="18">
        <v>100</v>
      </c>
      <c r="H23" s="18" t="s">
        <v>241</v>
      </c>
      <c r="I23" s="18">
        <v>2</v>
      </c>
      <c r="J23" s="18" t="s">
        <v>241</v>
      </c>
      <c r="K23" s="18" t="s">
        <v>241</v>
      </c>
      <c r="L23" s="18" t="s">
        <v>241</v>
      </c>
      <c r="M23" s="18" t="s">
        <v>241</v>
      </c>
      <c r="N23" s="18" t="s">
        <v>241</v>
      </c>
      <c r="O23" s="18">
        <v>2</v>
      </c>
      <c r="P23" s="18" t="s">
        <v>241</v>
      </c>
      <c r="Q23" s="17" t="s">
        <v>241</v>
      </c>
      <c r="R23" s="8"/>
      <c r="S23" s="7" t="s">
        <v>283</v>
      </c>
    </row>
    <row r="24" spans="1:19" ht="27" customHeight="1">
      <c r="A24" s="7" t="s">
        <v>282</v>
      </c>
      <c r="B24" s="21" t="s">
        <v>281</v>
      </c>
      <c r="C24" s="20"/>
      <c r="D24" s="7" t="s">
        <v>280</v>
      </c>
      <c r="E24" s="19">
        <v>101</v>
      </c>
      <c r="F24" s="18">
        <v>101</v>
      </c>
      <c r="G24" s="18">
        <v>100</v>
      </c>
      <c r="H24" s="18">
        <v>1</v>
      </c>
      <c r="I24" s="18">
        <v>8</v>
      </c>
      <c r="J24" s="18">
        <v>1</v>
      </c>
      <c r="K24" s="18">
        <v>1</v>
      </c>
      <c r="L24" s="18" t="s">
        <v>241</v>
      </c>
      <c r="M24" s="18" t="s">
        <v>241</v>
      </c>
      <c r="N24" s="18" t="s">
        <v>241</v>
      </c>
      <c r="O24" s="18">
        <v>1</v>
      </c>
      <c r="P24" s="18" t="s">
        <v>241</v>
      </c>
      <c r="Q24" s="17" t="s">
        <v>241</v>
      </c>
      <c r="R24" s="8"/>
      <c r="S24" s="7" t="s">
        <v>280</v>
      </c>
    </row>
    <row r="25" spans="1:19" ht="27" customHeight="1">
      <c r="A25" s="7" t="s">
        <v>279</v>
      </c>
      <c r="B25" s="21" t="s">
        <v>278</v>
      </c>
      <c r="C25" s="20"/>
      <c r="D25" s="7" t="s">
        <v>277</v>
      </c>
      <c r="E25" s="19">
        <v>54</v>
      </c>
      <c r="F25" s="18">
        <v>54</v>
      </c>
      <c r="G25" s="18">
        <v>52</v>
      </c>
      <c r="H25" s="18" t="s">
        <v>241</v>
      </c>
      <c r="I25" s="18" t="s">
        <v>241</v>
      </c>
      <c r="J25" s="18">
        <v>1</v>
      </c>
      <c r="K25" s="18" t="s">
        <v>241</v>
      </c>
      <c r="L25" s="18">
        <v>1</v>
      </c>
      <c r="M25" s="18" t="s">
        <v>241</v>
      </c>
      <c r="N25" s="18" t="s">
        <v>241</v>
      </c>
      <c r="O25" s="18" t="s">
        <v>241</v>
      </c>
      <c r="P25" s="18" t="s">
        <v>241</v>
      </c>
      <c r="Q25" s="17" t="s">
        <v>241</v>
      </c>
      <c r="R25" s="8"/>
      <c r="S25" s="7" t="s">
        <v>277</v>
      </c>
    </row>
    <row r="26" spans="1:19" ht="27" customHeight="1">
      <c r="A26" s="7" t="s">
        <v>276</v>
      </c>
      <c r="B26" s="21" t="s">
        <v>275</v>
      </c>
      <c r="C26" s="20"/>
      <c r="D26" s="7" t="s">
        <v>274</v>
      </c>
      <c r="E26" s="19">
        <v>25</v>
      </c>
      <c r="F26" s="18">
        <v>25</v>
      </c>
      <c r="G26" s="18">
        <v>22</v>
      </c>
      <c r="H26" s="18" t="s">
        <v>241</v>
      </c>
      <c r="I26" s="18" t="s">
        <v>241</v>
      </c>
      <c r="J26" s="18">
        <v>2</v>
      </c>
      <c r="K26" s="18" t="s">
        <v>241</v>
      </c>
      <c r="L26" s="18" t="s">
        <v>241</v>
      </c>
      <c r="M26" s="18" t="s">
        <v>241</v>
      </c>
      <c r="N26" s="18" t="s">
        <v>241</v>
      </c>
      <c r="O26" s="18">
        <v>2</v>
      </c>
      <c r="P26" s="18" t="s">
        <v>241</v>
      </c>
      <c r="Q26" s="17" t="s">
        <v>241</v>
      </c>
      <c r="R26" s="8"/>
      <c r="S26" s="7" t="s">
        <v>274</v>
      </c>
    </row>
    <row r="27" spans="1:19" ht="27" customHeight="1">
      <c r="A27" s="7" t="s">
        <v>273</v>
      </c>
      <c r="B27" s="21" t="s">
        <v>272</v>
      </c>
      <c r="C27" s="20"/>
      <c r="D27" s="7" t="s">
        <v>271</v>
      </c>
      <c r="E27" s="19">
        <v>112</v>
      </c>
      <c r="F27" s="18">
        <v>111</v>
      </c>
      <c r="G27" s="18">
        <v>100</v>
      </c>
      <c r="H27" s="18">
        <v>1</v>
      </c>
      <c r="I27" s="18">
        <v>19</v>
      </c>
      <c r="J27" s="18">
        <v>2</v>
      </c>
      <c r="K27" s="18">
        <v>3</v>
      </c>
      <c r="L27" s="18">
        <v>1</v>
      </c>
      <c r="M27" s="18" t="s">
        <v>241</v>
      </c>
      <c r="N27" s="18" t="s">
        <v>241</v>
      </c>
      <c r="O27" s="18">
        <v>1</v>
      </c>
      <c r="P27" s="18">
        <v>1</v>
      </c>
      <c r="Q27" s="17">
        <v>1</v>
      </c>
      <c r="R27" s="8"/>
      <c r="S27" s="7" t="s">
        <v>271</v>
      </c>
    </row>
    <row r="28" spans="1:19" ht="27" customHeight="1">
      <c r="A28" s="7" t="s">
        <v>270</v>
      </c>
      <c r="B28" s="21" t="s">
        <v>269</v>
      </c>
      <c r="C28" s="20"/>
      <c r="D28" s="7" t="s">
        <v>268</v>
      </c>
      <c r="E28" s="19">
        <v>62</v>
      </c>
      <c r="F28" s="18">
        <v>62</v>
      </c>
      <c r="G28" s="18">
        <v>56</v>
      </c>
      <c r="H28" s="18">
        <v>7</v>
      </c>
      <c r="I28" s="18">
        <v>1</v>
      </c>
      <c r="J28" s="18">
        <v>3</v>
      </c>
      <c r="K28" s="18" t="s">
        <v>241</v>
      </c>
      <c r="L28" s="18" t="s">
        <v>241</v>
      </c>
      <c r="M28" s="18" t="s">
        <v>241</v>
      </c>
      <c r="N28" s="18" t="s">
        <v>241</v>
      </c>
      <c r="O28" s="18">
        <v>2</v>
      </c>
      <c r="P28" s="18" t="s">
        <v>241</v>
      </c>
      <c r="Q28" s="17" t="s">
        <v>241</v>
      </c>
      <c r="R28" s="8"/>
      <c r="S28" s="7" t="s">
        <v>268</v>
      </c>
    </row>
    <row r="29" spans="1:19" ht="27" customHeight="1">
      <c r="A29" s="7" t="s">
        <v>267</v>
      </c>
      <c r="B29" s="21" t="s">
        <v>266</v>
      </c>
      <c r="C29" s="20"/>
      <c r="D29" s="7" t="s">
        <v>265</v>
      </c>
      <c r="E29" s="19">
        <v>32</v>
      </c>
      <c r="F29" s="18">
        <v>32</v>
      </c>
      <c r="G29" s="18">
        <v>29</v>
      </c>
      <c r="H29" s="18">
        <v>6</v>
      </c>
      <c r="I29" s="18">
        <v>3</v>
      </c>
      <c r="J29" s="18">
        <v>1</v>
      </c>
      <c r="K29" s="18">
        <v>1</v>
      </c>
      <c r="L29" s="18" t="s">
        <v>241</v>
      </c>
      <c r="M29" s="18" t="s">
        <v>241</v>
      </c>
      <c r="N29" s="18" t="s">
        <v>241</v>
      </c>
      <c r="O29" s="18" t="s">
        <v>241</v>
      </c>
      <c r="P29" s="18" t="s">
        <v>241</v>
      </c>
      <c r="Q29" s="17" t="s">
        <v>241</v>
      </c>
      <c r="R29" s="8"/>
      <c r="S29" s="7" t="s">
        <v>265</v>
      </c>
    </row>
    <row r="30" spans="1:19" ht="27" customHeight="1">
      <c r="A30" s="7" t="s">
        <v>264</v>
      </c>
      <c r="B30" s="21" t="s">
        <v>263</v>
      </c>
      <c r="C30" s="20"/>
      <c r="D30" s="7" t="s">
        <v>262</v>
      </c>
      <c r="E30" s="19">
        <v>18</v>
      </c>
      <c r="F30" s="18">
        <v>18</v>
      </c>
      <c r="G30" s="18">
        <v>18</v>
      </c>
      <c r="H30" s="18">
        <v>1</v>
      </c>
      <c r="I30" s="18" t="s">
        <v>241</v>
      </c>
      <c r="J30" s="18" t="s">
        <v>241</v>
      </c>
      <c r="K30" s="18" t="s">
        <v>241</v>
      </c>
      <c r="L30" s="18" t="s">
        <v>241</v>
      </c>
      <c r="M30" s="18" t="s">
        <v>241</v>
      </c>
      <c r="N30" s="18" t="s">
        <v>241</v>
      </c>
      <c r="O30" s="18" t="s">
        <v>241</v>
      </c>
      <c r="P30" s="18" t="s">
        <v>241</v>
      </c>
      <c r="Q30" s="17" t="s">
        <v>241</v>
      </c>
      <c r="R30" s="8"/>
      <c r="S30" s="7" t="s">
        <v>262</v>
      </c>
    </row>
    <row r="31" spans="1:19" ht="27" customHeight="1">
      <c r="A31" s="7" t="s">
        <v>261</v>
      </c>
      <c r="B31" s="21" t="s">
        <v>260</v>
      </c>
      <c r="C31" s="20"/>
      <c r="D31" s="7" t="s">
        <v>259</v>
      </c>
      <c r="E31" s="19">
        <v>19</v>
      </c>
      <c r="F31" s="18">
        <v>19</v>
      </c>
      <c r="G31" s="18">
        <v>19</v>
      </c>
      <c r="H31" s="18" t="s">
        <v>241</v>
      </c>
      <c r="I31" s="18" t="s">
        <v>241</v>
      </c>
      <c r="J31" s="18" t="s">
        <v>241</v>
      </c>
      <c r="K31" s="18" t="s">
        <v>241</v>
      </c>
      <c r="L31" s="18" t="s">
        <v>241</v>
      </c>
      <c r="M31" s="18" t="s">
        <v>241</v>
      </c>
      <c r="N31" s="18" t="s">
        <v>241</v>
      </c>
      <c r="O31" s="18" t="s">
        <v>241</v>
      </c>
      <c r="P31" s="18" t="s">
        <v>241</v>
      </c>
      <c r="Q31" s="17" t="s">
        <v>241</v>
      </c>
      <c r="R31" s="8"/>
      <c r="S31" s="7" t="s">
        <v>259</v>
      </c>
    </row>
    <row r="32" spans="1:19" ht="27" customHeight="1">
      <c r="A32" s="7" t="s">
        <v>258</v>
      </c>
      <c r="B32" s="21" t="s">
        <v>257</v>
      </c>
      <c r="C32" s="20"/>
      <c r="D32" s="7" t="s">
        <v>256</v>
      </c>
      <c r="E32" s="19">
        <v>11</v>
      </c>
      <c r="F32" s="18">
        <v>11</v>
      </c>
      <c r="G32" s="18">
        <v>10</v>
      </c>
      <c r="H32" s="18" t="s">
        <v>241</v>
      </c>
      <c r="I32" s="18" t="s">
        <v>241</v>
      </c>
      <c r="J32" s="18" t="s">
        <v>241</v>
      </c>
      <c r="K32" s="18" t="s">
        <v>241</v>
      </c>
      <c r="L32" s="18">
        <v>1</v>
      </c>
      <c r="M32" s="18" t="s">
        <v>241</v>
      </c>
      <c r="N32" s="18" t="s">
        <v>241</v>
      </c>
      <c r="O32" s="18" t="s">
        <v>241</v>
      </c>
      <c r="P32" s="18" t="s">
        <v>241</v>
      </c>
      <c r="Q32" s="17" t="s">
        <v>241</v>
      </c>
      <c r="R32" s="8"/>
      <c r="S32" s="7" t="s">
        <v>256</v>
      </c>
    </row>
    <row r="33" spans="1:19" ht="27" customHeight="1">
      <c r="A33" s="7" t="s">
        <v>255</v>
      </c>
      <c r="B33" s="21" t="s">
        <v>254</v>
      </c>
      <c r="C33" s="20"/>
      <c r="D33" s="7" t="s">
        <v>253</v>
      </c>
      <c r="E33" s="19">
        <v>128</v>
      </c>
      <c r="F33" s="18">
        <v>128</v>
      </c>
      <c r="G33" s="18">
        <v>125</v>
      </c>
      <c r="H33" s="18">
        <v>3</v>
      </c>
      <c r="I33" s="18" t="s">
        <v>241</v>
      </c>
      <c r="J33" s="18">
        <v>1</v>
      </c>
      <c r="K33" s="18">
        <v>3</v>
      </c>
      <c r="L33" s="18" t="s">
        <v>241</v>
      </c>
      <c r="M33" s="18">
        <v>1</v>
      </c>
      <c r="N33" s="18" t="s">
        <v>241</v>
      </c>
      <c r="O33" s="18" t="s">
        <v>241</v>
      </c>
      <c r="P33" s="18" t="s">
        <v>241</v>
      </c>
      <c r="Q33" s="17" t="s">
        <v>241</v>
      </c>
      <c r="R33" s="8"/>
      <c r="S33" s="7" t="s">
        <v>253</v>
      </c>
    </row>
    <row r="34" spans="1:19" ht="27" customHeight="1">
      <c r="A34" s="7" t="s">
        <v>252</v>
      </c>
      <c r="B34" s="21" t="s">
        <v>251</v>
      </c>
      <c r="C34" s="20"/>
      <c r="D34" s="7" t="s">
        <v>250</v>
      </c>
      <c r="E34" s="19">
        <v>30</v>
      </c>
      <c r="F34" s="18">
        <v>30</v>
      </c>
      <c r="G34" s="18">
        <v>30</v>
      </c>
      <c r="H34" s="18" t="s">
        <v>241</v>
      </c>
      <c r="I34" s="18" t="s">
        <v>241</v>
      </c>
      <c r="J34" s="18" t="s">
        <v>241</v>
      </c>
      <c r="K34" s="18" t="s">
        <v>241</v>
      </c>
      <c r="L34" s="18" t="s">
        <v>241</v>
      </c>
      <c r="M34" s="18" t="s">
        <v>241</v>
      </c>
      <c r="N34" s="18" t="s">
        <v>241</v>
      </c>
      <c r="O34" s="18" t="s">
        <v>241</v>
      </c>
      <c r="P34" s="18" t="s">
        <v>241</v>
      </c>
      <c r="Q34" s="17" t="s">
        <v>241</v>
      </c>
      <c r="R34" s="8"/>
      <c r="S34" s="7" t="s">
        <v>250</v>
      </c>
    </row>
    <row r="35" spans="1:19" ht="27" customHeight="1">
      <c r="A35" s="7" t="s">
        <v>249</v>
      </c>
      <c r="B35" s="21" t="s">
        <v>248</v>
      </c>
      <c r="C35" s="20"/>
      <c r="D35" s="7" t="s">
        <v>247</v>
      </c>
      <c r="E35" s="19">
        <v>57</v>
      </c>
      <c r="F35" s="18">
        <v>57</v>
      </c>
      <c r="G35" s="18">
        <v>54</v>
      </c>
      <c r="H35" s="18" t="s">
        <v>241</v>
      </c>
      <c r="I35" s="18">
        <v>7</v>
      </c>
      <c r="J35" s="18" t="s">
        <v>241</v>
      </c>
      <c r="K35" s="18">
        <v>1</v>
      </c>
      <c r="L35" s="18" t="s">
        <v>241</v>
      </c>
      <c r="M35" s="18" t="s">
        <v>241</v>
      </c>
      <c r="N35" s="18" t="s">
        <v>241</v>
      </c>
      <c r="O35" s="18" t="s">
        <v>241</v>
      </c>
      <c r="P35" s="18" t="s">
        <v>241</v>
      </c>
      <c r="Q35" s="17" t="s">
        <v>241</v>
      </c>
      <c r="R35" s="8"/>
      <c r="S35" s="7" t="s">
        <v>247</v>
      </c>
    </row>
    <row r="36" spans="1:19" ht="27" customHeight="1">
      <c r="A36" s="7" t="s">
        <v>246</v>
      </c>
      <c r="B36" s="21" t="s">
        <v>245</v>
      </c>
      <c r="C36" s="20"/>
      <c r="D36" s="7" t="s">
        <v>244</v>
      </c>
      <c r="E36" s="19">
        <v>44</v>
      </c>
      <c r="F36" s="18">
        <v>43</v>
      </c>
      <c r="G36" s="18">
        <v>42</v>
      </c>
      <c r="H36" s="18" t="s">
        <v>241</v>
      </c>
      <c r="I36" s="18" t="s">
        <v>241</v>
      </c>
      <c r="J36" s="18">
        <v>1</v>
      </c>
      <c r="K36" s="18" t="s">
        <v>241</v>
      </c>
      <c r="L36" s="18" t="s">
        <v>241</v>
      </c>
      <c r="M36" s="18" t="s">
        <v>241</v>
      </c>
      <c r="N36" s="18" t="s">
        <v>241</v>
      </c>
      <c r="O36" s="18" t="s">
        <v>241</v>
      </c>
      <c r="P36" s="18">
        <v>1</v>
      </c>
      <c r="Q36" s="17" t="s">
        <v>241</v>
      </c>
      <c r="R36" s="8"/>
      <c r="S36" s="7" t="s">
        <v>244</v>
      </c>
    </row>
    <row r="37" spans="1:19" ht="27" customHeight="1">
      <c r="A37" s="10" t="s">
        <v>243</v>
      </c>
      <c r="B37" s="16" t="s">
        <v>242</v>
      </c>
      <c r="C37" s="15"/>
      <c r="D37" s="10" t="s">
        <v>240</v>
      </c>
      <c r="E37" s="14">
        <v>88</v>
      </c>
      <c r="F37" s="13">
        <v>87</v>
      </c>
      <c r="G37" s="13">
        <v>85</v>
      </c>
      <c r="H37" s="13" t="s">
        <v>241</v>
      </c>
      <c r="I37" s="13" t="s">
        <v>241</v>
      </c>
      <c r="J37" s="13">
        <v>1</v>
      </c>
      <c r="K37" s="13">
        <v>1</v>
      </c>
      <c r="L37" s="13">
        <v>2</v>
      </c>
      <c r="M37" s="13" t="s">
        <v>241</v>
      </c>
      <c r="N37" s="13" t="s">
        <v>241</v>
      </c>
      <c r="O37" s="13">
        <v>1</v>
      </c>
      <c r="P37" s="13">
        <v>3</v>
      </c>
      <c r="Q37" s="12" t="s">
        <v>241</v>
      </c>
      <c r="R37" s="11"/>
      <c r="S37" s="10" t="s">
        <v>240</v>
      </c>
    </row>
    <row r="38" spans="1:19" ht="13.5">
      <c r="A38" s="7"/>
      <c r="B38" s="7"/>
      <c r="C38" s="9"/>
      <c r="D38" s="7"/>
      <c r="E38" s="8"/>
      <c r="F38" s="8"/>
      <c r="G38" s="8"/>
      <c r="H38" s="8"/>
      <c r="I38" s="8"/>
      <c r="J38" s="8"/>
      <c r="K38" s="8"/>
      <c r="L38" s="8"/>
      <c r="M38" s="8"/>
      <c r="N38" s="8"/>
      <c r="O38" s="8"/>
      <c r="P38" s="8"/>
      <c r="Q38" s="8"/>
      <c r="R38" s="8"/>
      <c r="S38" s="7"/>
    </row>
    <row r="39" spans="1:19" ht="13.5">
      <c r="A39" s="7"/>
      <c r="B39" s="7"/>
      <c r="C39" s="9"/>
      <c r="D39" s="7"/>
      <c r="E39" s="8"/>
      <c r="F39" s="8"/>
      <c r="G39" s="8"/>
      <c r="H39" s="8"/>
      <c r="I39" s="8"/>
      <c r="J39" s="8"/>
      <c r="K39" s="8"/>
      <c r="L39" s="8"/>
      <c r="M39" s="8"/>
      <c r="N39" s="8"/>
      <c r="O39" s="8"/>
      <c r="P39" s="8"/>
      <c r="Q39" s="8"/>
      <c r="R39" s="8"/>
      <c r="S39" s="7"/>
    </row>
  </sheetData>
  <sheetProtection/>
  <mergeCells count="42">
    <mergeCell ref="B7:C8"/>
    <mergeCell ref="B26:C26"/>
    <mergeCell ref="B27:C27"/>
    <mergeCell ref="B22:C22"/>
    <mergeCell ref="B23:C23"/>
    <mergeCell ref="B24:C24"/>
    <mergeCell ref="B32:C32"/>
    <mergeCell ref="B33:C33"/>
    <mergeCell ref="B28:C28"/>
    <mergeCell ref="B29:C29"/>
    <mergeCell ref="B30:C30"/>
    <mergeCell ref="B31:C31"/>
    <mergeCell ref="O5:O8"/>
    <mergeCell ref="J5:J8"/>
    <mergeCell ref="B34:C34"/>
    <mergeCell ref="B35:C35"/>
    <mergeCell ref="B36:C36"/>
    <mergeCell ref="B37:C37"/>
    <mergeCell ref="B15:C15"/>
    <mergeCell ref="B19:C19"/>
    <mergeCell ref="B20:C20"/>
    <mergeCell ref="B21:C21"/>
    <mergeCell ref="H5:H8"/>
    <mergeCell ref="I5:I8"/>
    <mergeCell ref="R5:S7"/>
    <mergeCell ref="B9:C9"/>
    <mergeCell ref="B11:C11"/>
    <mergeCell ref="A5:C6"/>
    <mergeCell ref="E4:E8"/>
    <mergeCell ref="F4:O4"/>
    <mergeCell ref="A4:C4"/>
    <mergeCell ref="M5:M8"/>
    <mergeCell ref="K5:K8"/>
    <mergeCell ref="L5:L8"/>
    <mergeCell ref="B25:C25"/>
    <mergeCell ref="D5:D7"/>
    <mergeCell ref="A7:A8"/>
    <mergeCell ref="Q5:Q8"/>
    <mergeCell ref="N6:N8"/>
    <mergeCell ref="P4:P8"/>
    <mergeCell ref="F5:F8"/>
    <mergeCell ref="G5:G8"/>
  </mergeCells>
  <printOptions verticalCentered="1"/>
  <pageMargins left="0.7086614173228347" right="0.7086614173228347" top="0.3937007874015748" bottom="0.3937007874015748" header="0.31496062992125984" footer="0.31496062992125984"/>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R39"/>
  <sheetViews>
    <sheetView view="pageBreakPreview" zoomScale="60" zoomScaleNormal="75" zoomScalePageLayoutView="0" workbookViewId="0" topLeftCell="A1">
      <selection activeCell="J22" sqref="J22"/>
    </sheetView>
  </sheetViews>
  <sheetFormatPr defaultColWidth="9.140625" defaultRowHeight="15"/>
  <cols>
    <col min="1" max="1" width="4.57421875" style="0" customWidth="1"/>
    <col min="2" max="2" width="2.57421875" style="0" customWidth="1"/>
    <col min="3" max="3" width="8.57421875" style="0" customWidth="1"/>
    <col min="4" max="4" width="3.57421875" style="0" customWidth="1"/>
    <col min="5" max="16" width="11.140625" style="0" customWidth="1"/>
    <col min="17" max="17" width="2.57421875" style="0" customWidth="1"/>
    <col min="18" max="18" width="4.57421875" style="0" customWidth="1"/>
  </cols>
  <sheetData>
    <row r="1" spans="1:16" ht="18" customHeight="1">
      <c r="A1" s="95" t="s">
        <v>328</v>
      </c>
      <c r="B1" s="95"/>
      <c r="C1" s="94"/>
      <c r="D1" s="94"/>
      <c r="E1" s="94"/>
      <c r="F1" s="93"/>
      <c r="G1" s="93"/>
      <c r="H1" s="93"/>
      <c r="I1" s="93"/>
      <c r="J1" s="93"/>
      <c r="K1" s="93"/>
      <c r="L1" s="93"/>
      <c r="M1" s="93"/>
      <c r="N1" s="93"/>
      <c r="O1" s="93"/>
      <c r="P1" s="93"/>
    </row>
    <row r="2" spans="1:16" ht="18" customHeight="1">
      <c r="A2" s="92" t="s">
        <v>327</v>
      </c>
      <c r="B2" s="92"/>
      <c r="C2" s="91"/>
      <c r="D2" s="91"/>
      <c r="F2" s="90"/>
      <c r="G2" s="90"/>
      <c r="H2" s="90"/>
      <c r="I2" s="90"/>
      <c r="J2" s="90"/>
      <c r="K2" s="90"/>
      <c r="L2" s="90"/>
      <c r="M2" s="90"/>
      <c r="N2" s="111"/>
      <c r="O2" s="111"/>
      <c r="P2" s="111"/>
    </row>
    <row r="3" spans="1:18" ht="18" customHeight="1" thickBot="1">
      <c r="A3" s="92" t="s">
        <v>332</v>
      </c>
      <c r="B3" s="92"/>
      <c r="C3" s="91"/>
      <c r="D3" s="91"/>
      <c r="E3" s="90"/>
      <c r="F3" s="90"/>
      <c r="G3" s="90"/>
      <c r="H3" s="90"/>
      <c r="I3" s="90"/>
      <c r="J3" s="90"/>
      <c r="K3" s="90"/>
      <c r="L3" s="90"/>
      <c r="M3" s="90"/>
      <c r="N3" s="90"/>
      <c r="O3" s="110"/>
      <c r="P3" s="89"/>
      <c r="R3" s="88" t="s">
        <v>325</v>
      </c>
    </row>
    <row r="4" spans="1:18" ht="13.5" customHeight="1" thickTop="1">
      <c r="A4" s="87" t="s">
        <v>324</v>
      </c>
      <c r="B4" s="87"/>
      <c r="C4" s="86"/>
      <c r="D4" s="85"/>
      <c r="E4" s="109" t="s">
        <v>331</v>
      </c>
      <c r="F4" s="108"/>
      <c r="G4" s="108"/>
      <c r="H4" s="108"/>
      <c r="I4" s="108"/>
      <c r="J4" s="108"/>
      <c r="K4" s="108"/>
      <c r="L4" s="108"/>
      <c r="M4" s="108"/>
      <c r="N4" s="108"/>
      <c r="O4" s="108"/>
      <c r="P4" s="107"/>
      <c r="Q4" s="78"/>
      <c r="R4" s="77"/>
    </row>
    <row r="5" spans="1:18" ht="13.5" customHeight="1">
      <c r="A5" s="76" t="s">
        <v>330</v>
      </c>
      <c r="B5" s="75"/>
      <c r="C5" s="74"/>
      <c r="D5" s="60" t="s">
        <v>311</v>
      </c>
      <c r="E5" s="105"/>
      <c r="F5" s="72" t="s">
        <v>320</v>
      </c>
      <c r="G5" s="71" t="s">
        <v>319</v>
      </c>
      <c r="H5" s="72" t="s">
        <v>318</v>
      </c>
      <c r="I5" s="72" t="s">
        <v>317</v>
      </c>
      <c r="J5" s="72" t="s">
        <v>316</v>
      </c>
      <c r="K5" s="64" t="s">
        <v>315</v>
      </c>
      <c r="L5" s="70" t="s">
        <v>314</v>
      </c>
      <c r="M5" s="69"/>
      <c r="N5" s="68" t="s">
        <v>313</v>
      </c>
      <c r="O5" s="71" t="s">
        <v>329</v>
      </c>
      <c r="P5" s="106"/>
      <c r="Q5" s="51" t="s">
        <v>311</v>
      </c>
      <c r="R5" s="51"/>
    </row>
    <row r="6" spans="1:18" ht="13.5" customHeight="1">
      <c r="A6" s="66"/>
      <c r="B6" s="66"/>
      <c r="C6" s="65"/>
      <c r="D6" s="60"/>
      <c r="E6" s="105"/>
      <c r="F6" s="104"/>
      <c r="G6" s="57"/>
      <c r="H6" s="104"/>
      <c r="I6" s="104"/>
      <c r="J6" s="104"/>
      <c r="K6" s="104"/>
      <c r="L6" s="102"/>
      <c r="M6" s="64" t="s">
        <v>310</v>
      </c>
      <c r="N6" s="103"/>
      <c r="O6" s="102"/>
      <c r="P6" s="67" t="s">
        <v>312</v>
      </c>
      <c r="Q6" s="51"/>
      <c r="R6" s="51"/>
    </row>
    <row r="7" spans="1:18" ht="13.5">
      <c r="A7" s="63" t="s">
        <v>309</v>
      </c>
      <c r="B7" s="62" t="s">
        <v>308</v>
      </c>
      <c r="C7" s="61"/>
      <c r="D7" s="60"/>
      <c r="E7" s="105"/>
      <c r="F7" s="104"/>
      <c r="G7" s="57"/>
      <c r="H7" s="104"/>
      <c r="I7" s="104"/>
      <c r="J7" s="104"/>
      <c r="K7" s="104"/>
      <c r="L7" s="102"/>
      <c r="M7" s="58"/>
      <c r="N7" s="103"/>
      <c r="O7" s="102"/>
      <c r="P7" s="101"/>
      <c r="Q7" s="51"/>
      <c r="R7" s="51"/>
    </row>
    <row r="8" spans="1:18" ht="15" thickBot="1">
      <c r="A8" s="50"/>
      <c r="B8" s="49"/>
      <c r="C8" s="48"/>
      <c r="D8" s="47"/>
      <c r="E8" s="100"/>
      <c r="F8" s="99"/>
      <c r="G8" s="44"/>
      <c r="H8" s="99"/>
      <c r="I8" s="99"/>
      <c r="J8" s="99"/>
      <c r="K8" s="99"/>
      <c r="L8" s="97"/>
      <c r="M8" s="45"/>
      <c r="N8" s="98"/>
      <c r="O8" s="97"/>
      <c r="P8" s="96"/>
      <c r="Q8" s="38"/>
      <c r="R8" s="38"/>
    </row>
    <row r="9" spans="1:18" ht="27" customHeight="1">
      <c r="A9" s="35" t="s">
        <v>307</v>
      </c>
      <c r="B9" s="37" t="s">
        <v>306</v>
      </c>
      <c r="C9" s="36"/>
      <c r="D9" s="35" t="s">
        <v>305</v>
      </c>
      <c r="E9" s="19">
        <v>1315</v>
      </c>
      <c r="F9" s="18">
        <v>1269</v>
      </c>
      <c r="G9" s="18">
        <v>5</v>
      </c>
      <c r="H9" s="18">
        <v>10</v>
      </c>
      <c r="I9" s="18">
        <v>15</v>
      </c>
      <c r="J9" s="18">
        <v>8</v>
      </c>
      <c r="K9" s="18">
        <v>2</v>
      </c>
      <c r="L9" s="18">
        <v>1</v>
      </c>
      <c r="M9" s="18" t="s">
        <v>241</v>
      </c>
      <c r="N9" s="18">
        <v>2</v>
      </c>
      <c r="O9" s="18">
        <v>3</v>
      </c>
      <c r="P9" s="17">
        <v>1</v>
      </c>
      <c r="R9" s="28" t="s">
        <v>305</v>
      </c>
    </row>
    <row r="10" spans="1:18" ht="27" customHeight="1">
      <c r="A10" s="28"/>
      <c r="B10" s="28"/>
      <c r="C10" s="32"/>
      <c r="D10" s="28"/>
      <c r="E10" s="19"/>
      <c r="F10" s="18"/>
      <c r="G10" s="18"/>
      <c r="H10" s="18"/>
      <c r="I10" s="18"/>
      <c r="J10" s="18"/>
      <c r="K10" s="18"/>
      <c r="L10" s="18"/>
      <c r="M10" s="18"/>
      <c r="N10" s="18"/>
      <c r="O10" s="18"/>
      <c r="P10" s="17"/>
      <c r="R10" s="28"/>
    </row>
    <row r="11" spans="1:18" ht="24.75" customHeight="1">
      <c r="A11" s="28"/>
      <c r="B11" s="33" t="s">
        <v>304</v>
      </c>
      <c r="C11" s="34"/>
      <c r="D11" s="28"/>
      <c r="E11" s="31">
        <f>SUM(E12:E14)</f>
        <v>569</v>
      </c>
      <c r="F11" s="30">
        <f>SUM(F12:F14)</f>
        <v>535</v>
      </c>
      <c r="G11" s="30">
        <f>SUM(G12:G14)</f>
        <v>5</v>
      </c>
      <c r="H11" s="30">
        <f>SUM(H12:H14)</f>
        <v>8</v>
      </c>
      <c r="I11" s="30">
        <f>SUM(I12:I14)</f>
        <v>11</v>
      </c>
      <c r="J11" s="30">
        <f>SUM(J12:J14)</f>
        <v>6</v>
      </c>
      <c r="K11" s="30">
        <f>SUM(K12:K14)</f>
        <v>1</v>
      </c>
      <c r="L11" s="30">
        <f>SUM(L12:L14)</f>
        <v>0</v>
      </c>
      <c r="M11" s="30">
        <f>SUM(M12:M14)</f>
        <v>0</v>
      </c>
      <c r="N11" s="30">
        <f>SUM(N12:N14)</f>
        <v>2</v>
      </c>
      <c r="O11" s="30">
        <f>SUM(O12:O14)</f>
        <v>1</v>
      </c>
      <c r="P11" s="29">
        <f>SUM(P12:P14)</f>
        <v>1</v>
      </c>
      <c r="R11" s="28"/>
    </row>
    <row r="12" spans="1:18" ht="24.75" customHeight="1">
      <c r="A12" s="28"/>
      <c r="B12" s="28"/>
      <c r="C12" s="32" t="s">
        <v>303</v>
      </c>
      <c r="D12" s="28"/>
      <c r="E12" s="31">
        <f>SUM(E21,E24,E28,E29)</f>
        <v>289</v>
      </c>
      <c r="F12" s="30">
        <f>SUM(F21,F24,F28,F29)</f>
        <v>278</v>
      </c>
      <c r="G12" s="30">
        <f>SUM(G21,G24,G28,G29)</f>
        <v>5</v>
      </c>
      <c r="H12" s="30">
        <f>SUM(H21,H24,H28,H29)</f>
        <v>1</v>
      </c>
      <c r="I12" s="30">
        <f>SUM(I21,I24,I28,I29)</f>
        <v>3</v>
      </c>
      <c r="J12" s="30">
        <f>SUM(J21,J24,J28,J29)</f>
        <v>1</v>
      </c>
      <c r="K12" s="30">
        <f>SUM(K21,K24,K28,K29)</f>
        <v>0</v>
      </c>
      <c r="L12" s="30">
        <f>SUM(L21,L24,L28,L29)</f>
        <v>0</v>
      </c>
      <c r="M12" s="30">
        <f>SUM(M21,M24,M28,M29)</f>
        <v>0</v>
      </c>
      <c r="N12" s="30">
        <f>SUM(N21,N24,N28,N29)</f>
        <v>1</v>
      </c>
      <c r="O12" s="30">
        <f>SUM(O21,O24,O28,O29)</f>
        <v>0</v>
      </c>
      <c r="P12" s="29">
        <f>SUM(P21,P24,P28,P29)</f>
        <v>0</v>
      </c>
      <c r="R12" s="28"/>
    </row>
    <row r="13" spans="1:18" ht="24.75" customHeight="1">
      <c r="A13" s="28"/>
      <c r="B13" s="28"/>
      <c r="C13" s="32" t="s">
        <v>302</v>
      </c>
      <c r="D13" s="28"/>
      <c r="E13" s="31">
        <f>SUM(E27,E30)</f>
        <v>115</v>
      </c>
      <c r="F13" s="30">
        <f>SUM(F27,F30)</f>
        <v>103</v>
      </c>
      <c r="G13" s="30">
        <f>SUM(G27,G30)</f>
        <v>0</v>
      </c>
      <c r="H13" s="30">
        <f>SUM(H27,H30)</f>
        <v>7</v>
      </c>
      <c r="I13" s="30">
        <f>SUM(I27,I30)</f>
        <v>1</v>
      </c>
      <c r="J13" s="30">
        <f>SUM(J27,J30)</f>
        <v>3</v>
      </c>
      <c r="K13" s="30">
        <f>SUM(K27,K30)</f>
        <v>0</v>
      </c>
      <c r="L13" s="30">
        <f>SUM(L27,L30)</f>
        <v>0</v>
      </c>
      <c r="M13" s="30">
        <f>SUM(M27,M30)</f>
        <v>0</v>
      </c>
      <c r="N13" s="30">
        <f>SUM(N27,N30)</f>
        <v>0</v>
      </c>
      <c r="O13" s="30">
        <f>SUM(O27,O30)</f>
        <v>1</v>
      </c>
      <c r="P13" s="29">
        <f>SUM(P27,P30)</f>
        <v>1</v>
      </c>
      <c r="R13" s="28"/>
    </row>
    <row r="14" spans="1:18" ht="24.75" customHeight="1">
      <c r="A14" s="28"/>
      <c r="B14" s="28"/>
      <c r="C14" s="32" t="s">
        <v>301</v>
      </c>
      <c r="D14" s="28"/>
      <c r="E14" s="31">
        <f>SUM(E19,E26,E31,E32)</f>
        <v>165</v>
      </c>
      <c r="F14" s="30">
        <f>SUM(F19,F26,F31,F32)</f>
        <v>154</v>
      </c>
      <c r="G14" s="30">
        <f>SUM(G19,G26,G31,G32)</f>
        <v>0</v>
      </c>
      <c r="H14" s="30">
        <f>SUM(H19,H26,H31,H32)</f>
        <v>0</v>
      </c>
      <c r="I14" s="30">
        <f>SUM(I19,I26,I31,I32)</f>
        <v>7</v>
      </c>
      <c r="J14" s="30">
        <f>SUM(J19,J26,J31,J32)</f>
        <v>2</v>
      </c>
      <c r="K14" s="30">
        <f>SUM(K19,K26,K31,K32)</f>
        <v>1</v>
      </c>
      <c r="L14" s="30">
        <f>SUM(L19,L26,L31,L32)</f>
        <v>0</v>
      </c>
      <c r="M14" s="30">
        <f>SUM(M19,M26,M31,M32)</f>
        <v>0</v>
      </c>
      <c r="N14" s="30">
        <f>SUM(N19,N26,N31,N32)</f>
        <v>1</v>
      </c>
      <c r="O14" s="30">
        <f>SUM(O19,O26,O31,O32)</f>
        <v>0</v>
      </c>
      <c r="P14" s="29">
        <f>SUM(P19,P26,P31,P32)</f>
        <v>0</v>
      </c>
      <c r="R14" s="28"/>
    </row>
    <row r="15" spans="1:18" ht="24.75" customHeight="1">
      <c r="A15" s="28"/>
      <c r="B15" s="33" t="s">
        <v>300</v>
      </c>
      <c r="C15" s="33"/>
      <c r="D15" s="28"/>
      <c r="E15" s="31">
        <f>SUM(E16:E17)</f>
        <v>746</v>
      </c>
      <c r="F15" s="30">
        <f>SUM(F16:F17)</f>
        <v>734</v>
      </c>
      <c r="G15" s="30">
        <f>SUM(G16:G17)</f>
        <v>0</v>
      </c>
      <c r="H15" s="30">
        <f>SUM(H16:H17)</f>
        <v>2</v>
      </c>
      <c r="I15" s="30">
        <f>SUM(I16:I17)</f>
        <v>4</v>
      </c>
      <c r="J15" s="30">
        <f>SUM(J16:J17)</f>
        <v>2</v>
      </c>
      <c r="K15" s="30">
        <f>SUM(K16:K17)</f>
        <v>1</v>
      </c>
      <c r="L15" s="30">
        <f>SUM(L16:L17)</f>
        <v>1</v>
      </c>
      <c r="M15" s="30">
        <f>SUM(M16:M17)</f>
        <v>0</v>
      </c>
      <c r="N15" s="30">
        <f>SUM(N16:N17)</f>
        <v>0</v>
      </c>
      <c r="O15" s="30">
        <f>SUM(O16:O17)</f>
        <v>2</v>
      </c>
      <c r="P15" s="29">
        <f>SUM(P16:P17)</f>
        <v>0</v>
      </c>
      <c r="R15" s="28"/>
    </row>
    <row r="16" spans="1:18" ht="24.75" customHeight="1">
      <c r="A16" s="28"/>
      <c r="B16" s="28"/>
      <c r="C16" s="32" t="s">
        <v>299</v>
      </c>
      <c r="D16" s="28"/>
      <c r="E16" s="31">
        <f>SUM(E20,E25,E33,E34,E35)</f>
        <v>409</v>
      </c>
      <c r="F16" s="30">
        <f>SUM(F20,F25,F33,F34,F35)</f>
        <v>401</v>
      </c>
      <c r="G16" s="30">
        <f>SUM(G20,G25,G33,G34,G35)</f>
        <v>0</v>
      </c>
      <c r="H16" s="30">
        <f>SUM(H20,H25,H33,H34,H35)</f>
        <v>2</v>
      </c>
      <c r="I16" s="30">
        <f>SUM(I20,I25,I33,I34,I35)</f>
        <v>2</v>
      </c>
      <c r="J16" s="30">
        <f>SUM(J20,J25,J33,J34,J35)</f>
        <v>2</v>
      </c>
      <c r="K16" s="30">
        <f>SUM(K20,K25,K33,K34,K35)</f>
        <v>1</v>
      </c>
      <c r="L16" s="30">
        <f>SUM(L20,L25,L33,L34,L35)</f>
        <v>1</v>
      </c>
      <c r="M16" s="30">
        <f>SUM(M20,M25,M33,M34,M35)</f>
        <v>0</v>
      </c>
      <c r="N16" s="30">
        <f>SUM(N20,N25,N33,N34,N35)</f>
        <v>0</v>
      </c>
      <c r="O16" s="30">
        <f>SUM(O20,O25,O33,O34,O35)</f>
        <v>0</v>
      </c>
      <c r="P16" s="29">
        <f>SUM(P20,P25,P33,P34,P35)</f>
        <v>0</v>
      </c>
      <c r="R16" s="28"/>
    </row>
    <row r="17" spans="1:18" ht="24.75" customHeight="1" thickBot="1">
      <c r="A17" s="22"/>
      <c r="B17" s="22"/>
      <c r="C17" s="27" t="s">
        <v>298</v>
      </c>
      <c r="D17" s="22"/>
      <c r="E17" s="26">
        <f>SUM(E22,E23,E36,E37)</f>
        <v>337</v>
      </c>
      <c r="F17" s="25">
        <f>SUM(F22,F23,F36,F37)</f>
        <v>333</v>
      </c>
      <c r="G17" s="25">
        <f>SUM(G22,G23,G36,G37)</f>
        <v>0</v>
      </c>
      <c r="H17" s="25">
        <f>SUM(H22,H23,H36,H37)</f>
        <v>0</v>
      </c>
      <c r="I17" s="25">
        <f>SUM(I22,I23,I36,I37)</f>
        <v>2</v>
      </c>
      <c r="J17" s="25">
        <f>SUM(J22,J23,J36,J37)</f>
        <v>0</v>
      </c>
      <c r="K17" s="25">
        <f>SUM(K22,K23,K36,K37)</f>
        <v>0</v>
      </c>
      <c r="L17" s="25">
        <f>SUM(L22,L23,L36,L37)</f>
        <v>0</v>
      </c>
      <c r="M17" s="25">
        <f>SUM(M22,M23,M36,M37)</f>
        <v>0</v>
      </c>
      <c r="N17" s="25">
        <f>SUM(N22,N23,N36,N37)</f>
        <v>0</v>
      </c>
      <c r="O17" s="25">
        <f>SUM(O22,O23,O36,O37)</f>
        <v>2</v>
      </c>
      <c r="P17" s="24">
        <f>SUM(P22,P23,P36,P37)</f>
        <v>0</v>
      </c>
      <c r="Q17" s="23"/>
      <c r="R17" s="22"/>
    </row>
    <row r="18" spans="1:18" ht="27" customHeight="1" thickTop="1">
      <c r="A18" s="7"/>
      <c r="B18" s="7"/>
      <c r="C18" s="9"/>
      <c r="D18" s="7"/>
      <c r="E18" s="19"/>
      <c r="F18" s="18"/>
      <c r="G18" s="18"/>
      <c r="H18" s="18"/>
      <c r="I18" s="18"/>
      <c r="J18" s="18"/>
      <c r="K18" s="18"/>
      <c r="L18" s="18"/>
      <c r="M18" s="18"/>
      <c r="N18" s="18"/>
      <c r="O18" s="18"/>
      <c r="P18" s="17"/>
      <c r="Q18" s="8"/>
      <c r="R18" s="7"/>
    </row>
    <row r="19" spans="1:18" ht="27" customHeight="1">
      <c r="A19" s="7" t="s">
        <v>297</v>
      </c>
      <c r="B19" s="21" t="s">
        <v>296</v>
      </c>
      <c r="C19" s="20"/>
      <c r="D19" s="7" t="s">
        <v>295</v>
      </c>
      <c r="E19" s="19">
        <v>111</v>
      </c>
      <c r="F19" s="18">
        <v>104</v>
      </c>
      <c r="G19" s="18" t="s">
        <v>241</v>
      </c>
      <c r="H19" s="18" t="s">
        <v>241</v>
      </c>
      <c r="I19" s="18">
        <v>5</v>
      </c>
      <c r="J19" s="18">
        <v>2</v>
      </c>
      <c r="K19" s="18" t="s">
        <v>241</v>
      </c>
      <c r="L19" s="18" t="s">
        <v>241</v>
      </c>
      <c r="M19" s="18" t="s">
        <v>241</v>
      </c>
      <c r="N19" s="18" t="s">
        <v>241</v>
      </c>
      <c r="O19" s="18" t="s">
        <v>241</v>
      </c>
      <c r="P19" s="17" t="s">
        <v>241</v>
      </c>
      <c r="Q19" s="8"/>
      <c r="R19" s="7" t="s">
        <v>295</v>
      </c>
    </row>
    <row r="20" spans="1:18" ht="27" customHeight="1">
      <c r="A20" s="7" t="s">
        <v>294</v>
      </c>
      <c r="B20" s="21" t="s">
        <v>293</v>
      </c>
      <c r="C20" s="20"/>
      <c r="D20" s="7" t="s">
        <v>292</v>
      </c>
      <c r="E20" s="19">
        <v>150</v>
      </c>
      <c r="F20" s="18">
        <v>150</v>
      </c>
      <c r="G20" s="18" t="s">
        <v>241</v>
      </c>
      <c r="H20" s="18" t="s">
        <v>241</v>
      </c>
      <c r="I20" s="18" t="s">
        <v>241</v>
      </c>
      <c r="J20" s="18" t="s">
        <v>241</v>
      </c>
      <c r="K20" s="18" t="s">
        <v>241</v>
      </c>
      <c r="L20" s="18" t="s">
        <v>241</v>
      </c>
      <c r="M20" s="18" t="s">
        <v>241</v>
      </c>
      <c r="N20" s="18" t="s">
        <v>241</v>
      </c>
      <c r="O20" s="18" t="s">
        <v>241</v>
      </c>
      <c r="P20" s="17" t="s">
        <v>241</v>
      </c>
      <c r="Q20" s="8"/>
      <c r="R20" s="7" t="s">
        <v>292</v>
      </c>
    </row>
    <row r="21" spans="1:18" ht="27" customHeight="1">
      <c r="A21" s="7" t="s">
        <v>291</v>
      </c>
      <c r="B21" s="21" t="s">
        <v>290</v>
      </c>
      <c r="C21" s="20"/>
      <c r="D21" s="7" t="s">
        <v>289</v>
      </c>
      <c r="E21" s="19">
        <v>115</v>
      </c>
      <c r="F21" s="18">
        <v>110</v>
      </c>
      <c r="G21" s="18">
        <v>1</v>
      </c>
      <c r="H21" s="18">
        <v>1</v>
      </c>
      <c r="I21" s="18">
        <v>2</v>
      </c>
      <c r="J21" s="18" t="s">
        <v>241</v>
      </c>
      <c r="K21" s="18" t="s">
        <v>241</v>
      </c>
      <c r="L21" s="18" t="s">
        <v>241</v>
      </c>
      <c r="M21" s="18" t="s">
        <v>241</v>
      </c>
      <c r="N21" s="18">
        <v>1</v>
      </c>
      <c r="O21" s="18" t="s">
        <v>241</v>
      </c>
      <c r="P21" s="17" t="s">
        <v>241</v>
      </c>
      <c r="Q21" s="8"/>
      <c r="R21" s="7" t="s">
        <v>289</v>
      </c>
    </row>
    <row r="22" spans="1:18" ht="27" customHeight="1">
      <c r="A22" s="7" t="s">
        <v>288</v>
      </c>
      <c r="B22" s="21" t="s">
        <v>287</v>
      </c>
      <c r="C22" s="20"/>
      <c r="D22" s="7" t="s">
        <v>286</v>
      </c>
      <c r="E22" s="19">
        <v>112</v>
      </c>
      <c r="F22" s="18">
        <v>112</v>
      </c>
      <c r="G22" s="18" t="s">
        <v>241</v>
      </c>
      <c r="H22" s="18" t="s">
        <v>241</v>
      </c>
      <c r="I22" s="18" t="s">
        <v>241</v>
      </c>
      <c r="J22" s="18" t="s">
        <v>241</v>
      </c>
      <c r="K22" s="18" t="s">
        <v>241</v>
      </c>
      <c r="L22" s="18" t="s">
        <v>241</v>
      </c>
      <c r="M22" s="18" t="s">
        <v>241</v>
      </c>
      <c r="N22" s="18" t="s">
        <v>241</v>
      </c>
      <c r="O22" s="18" t="s">
        <v>241</v>
      </c>
      <c r="P22" s="17" t="s">
        <v>241</v>
      </c>
      <c r="Q22" s="8"/>
      <c r="R22" s="7" t="s">
        <v>286</v>
      </c>
    </row>
    <row r="23" spans="1:18" ht="27" customHeight="1">
      <c r="A23" s="7" t="s">
        <v>285</v>
      </c>
      <c r="B23" s="21" t="s">
        <v>284</v>
      </c>
      <c r="C23" s="20"/>
      <c r="D23" s="7" t="s">
        <v>283</v>
      </c>
      <c r="E23" s="19">
        <v>97</v>
      </c>
      <c r="F23" s="18">
        <v>97</v>
      </c>
      <c r="G23" s="18" t="s">
        <v>241</v>
      </c>
      <c r="H23" s="18" t="s">
        <v>241</v>
      </c>
      <c r="I23" s="18" t="s">
        <v>241</v>
      </c>
      <c r="J23" s="18" t="s">
        <v>241</v>
      </c>
      <c r="K23" s="18" t="s">
        <v>241</v>
      </c>
      <c r="L23" s="18" t="s">
        <v>241</v>
      </c>
      <c r="M23" s="18" t="s">
        <v>241</v>
      </c>
      <c r="N23" s="18" t="s">
        <v>241</v>
      </c>
      <c r="O23" s="18" t="s">
        <v>241</v>
      </c>
      <c r="P23" s="17" t="s">
        <v>241</v>
      </c>
      <c r="Q23" s="8"/>
      <c r="R23" s="7" t="s">
        <v>283</v>
      </c>
    </row>
    <row r="24" spans="1:18" ht="27" customHeight="1">
      <c r="A24" s="7" t="s">
        <v>282</v>
      </c>
      <c r="B24" s="21" t="s">
        <v>281</v>
      </c>
      <c r="C24" s="20"/>
      <c r="D24" s="7" t="s">
        <v>280</v>
      </c>
      <c r="E24" s="19">
        <v>90</v>
      </c>
      <c r="F24" s="18">
        <v>89</v>
      </c>
      <c r="G24" s="18" t="s">
        <v>241</v>
      </c>
      <c r="H24" s="18" t="s">
        <v>241</v>
      </c>
      <c r="I24" s="18" t="s">
        <v>241</v>
      </c>
      <c r="J24" s="18">
        <v>1</v>
      </c>
      <c r="K24" s="18" t="s">
        <v>241</v>
      </c>
      <c r="L24" s="18" t="s">
        <v>241</v>
      </c>
      <c r="M24" s="18" t="s">
        <v>241</v>
      </c>
      <c r="N24" s="18" t="s">
        <v>241</v>
      </c>
      <c r="O24" s="18" t="s">
        <v>241</v>
      </c>
      <c r="P24" s="17" t="s">
        <v>241</v>
      </c>
      <c r="Q24" s="8"/>
      <c r="R24" s="7" t="s">
        <v>280</v>
      </c>
    </row>
    <row r="25" spans="1:18" ht="27" customHeight="1">
      <c r="A25" s="7" t="s">
        <v>279</v>
      </c>
      <c r="B25" s="21" t="s">
        <v>278</v>
      </c>
      <c r="C25" s="20"/>
      <c r="D25" s="7" t="s">
        <v>277</v>
      </c>
      <c r="E25" s="19">
        <v>54</v>
      </c>
      <c r="F25" s="18">
        <v>52</v>
      </c>
      <c r="G25" s="18" t="s">
        <v>241</v>
      </c>
      <c r="H25" s="18" t="s">
        <v>241</v>
      </c>
      <c r="I25" s="18">
        <v>1</v>
      </c>
      <c r="J25" s="18" t="s">
        <v>241</v>
      </c>
      <c r="K25" s="18">
        <v>1</v>
      </c>
      <c r="L25" s="18" t="s">
        <v>241</v>
      </c>
      <c r="M25" s="18" t="s">
        <v>241</v>
      </c>
      <c r="N25" s="18" t="s">
        <v>241</v>
      </c>
      <c r="O25" s="18" t="s">
        <v>241</v>
      </c>
      <c r="P25" s="17" t="s">
        <v>241</v>
      </c>
      <c r="Q25" s="8"/>
      <c r="R25" s="7" t="s">
        <v>277</v>
      </c>
    </row>
    <row r="26" spans="1:18" ht="27" customHeight="1">
      <c r="A26" s="7" t="s">
        <v>276</v>
      </c>
      <c r="B26" s="21" t="s">
        <v>275</v>
      </c>
      <c r="C26" s="20"/>
      <c r="D26" s="7" t="s">
        <v>274</v>
      </c>
      <c r="E26" s="19">
        <v>24</v>
      </c>
      <c r="F26" s="18">
        <v>21</v>
      </c>
      <c r="G26" s="18" t="s">
        <v>241</v>
      </c>
      <c r="H26" s="18" t="s">
        <v>241</v>
      </c>
      <c r="I26" s="18">
        <v>2</v>
      </c>
      <c r="J26" s="18" t="s">
        <v>241</v>
      </c>
      <c r="K26" s="18" t="s">
        <v>241</v>
      </c>
      <c r="L26" s="18" t="s">
        <v>241</v>
      </c>
      <c r="M26" s="18" t="s">
        <v>241</v>
      </c>
      <c r="N26" s="18">
        <v>1</v>
      </c>
      <c r="O26" s="18" t="s">
        <v>241</v>
      </c>
      <c r="P26" s="17" t="s">
        <v>241</v>
      </c>
      <c r="Q26" s="8"/>
      <c r="R26" s="7" t="s">
        <v>274</v>
      </c>
    </row>
    <row r="27" spans="1:18" ht="27" customHeight="1">
      <c r="A27" s="7" t="s">
        <v>273</v>
      </c>
      <c r="B27" s="21" t="s">
        <v>272</v>
      </c>
      <c r="C27" s="20"/>
      <c r="D27" s="7" t="s">
        <v>271</v>
      </c>
      <c r="E27" s="19">
        <v>98</v>
      </c>
      <c r="F27" s="18">
        <v>86</v>
      </c>
      <c r="G27" s="18" t="s">
        <v>241</v>
      </c>
      <c r="H27" s="18">
        <v>7</v>
      </c>
      <c r="I27" s="18">
        <v>1</v>
      </c>
      <c r="J27" s="18">
        <v>3</v>
      </c>
      <c r="K27" s="18" t="s">
        <v>241</v>
      </c>
      <c r="L27" s="18" t="s">
        <v>241</v>
      </c>
      <c r="M27" s="18" t="s">
        <v>241</v>
      </c>
      <c r="N27" s="18" t="s">
        <v>241</v>
      </c>
      <c r="O27" s="18">
        <v>1</v>
      </c>
      <c r="P27" s="17">
        <v>1</v>
      </c>
      <c r="Q27" s="8"/>
      <c r="R27" s="7" t="s">
        <v>271</v>
      </c>
    </row>
    <row r="28" spans="1:18" ht="27" customHeight="1">
      <c r="A28" s="7" t="s">
        <v>270</v>
      </c>
      <c r="B28" s="21" t="s">
        <v>269</v>
      </c>
      <c r="C28" s="20"/>
      <c r="D28" s="7" t="s">
        <v>268</v>
      </c>
      <c r="E28" s="19">
        <v>55</v>
      </c>
      <c r="F28" s="18">
        <v>53</v>
      </c>
      <c r="G28" s="18">
        <v>1</v>
      </c>
      <c r="H28" s="18" t="s">
        <v>241</v>
      </c>
      <c r="I28" s="18">
        <v>1</v>
      </c>
      <c r="J28" s="18" t="s">
        <v>241</v>
      </c>
      <c r="K28" s="18" t="s">
        <v>241</v>
      </c>
      <c r="L28" s="18" t="s">
        <v>241</v>
      </c>
      <c r="M28" s="18" t="s">
        <v>241</v>
      </c>
      <c r="N28" s="18" t="s">
        <v>241</v>
      </c>
      <c r="O28" s="18" t="s">
        <v>241</v>
      </c>
      <c r="P28" s="17" t="s">
        <v>241</v>
      </c>
      <c r="Q28" s="8"/>
      <c r="R28" s="7" t="s">
        <v>268</v>
      </c>
    </row>
    <row r="29" spans="1:18" ht="27" customHeight="1">
      <c r="A29" s="7" t="s">
        <v>267</v>
      </c>
      <c r="B29" s="21" t="s">
        <v>266</v>
      </c>
      <c r="C29" s="20"/>
      <c r="D29" s="7" t="s">
        <v>265</v>
      </c>
      <c r="E29" s="19">
        <v>29</v>
      </c>
      <c r="F29" s="18">
        <v>26</v>
      </c>
      <c r="G29" s="18">
        <v>3</v>
      </c>
      <c r="H29" s="18" t="s">
        <v>241</v>
      </c>
      <c r="I29" s="18" t="s">
        <v>241</v>
      </c>
      <c r="J29" s="18" t="s">
        <v>241</v>
      </c>
      <c r="K29" s="18" t="s">
        <v>241</v>
      </c>
      <c r="L29" s="18" t="s">
        <v>241</v>
      </c>
      <c r="M29" s="18" t="s">
        <v>241</v>
      </c>
      <c r="N29" s="18" t="s">
        <v>241</v>
      </c>
      <c r="O29" s="18" t="s">
        <v>241</v>
      </c>
      <c r="P29" s="17" t="s">
        <v>241</v>
      </c>
      <c r="Q29" s="8"/>
      <c r="R29" s="7" t="s">
        <v>265</v>
      </c>
    </row>
    <row r="30" spans="1:18" ht="27" customHeight="1">
      <c r="A30" s="7" t="s">
        <v>264</v>
      </c>
      <c r="B30" s="21" t="s">
        <v>263</v>
      </c>
      <c r="C30" s="20"/>
      <c r="D30" s="7" t="s">
        <v>262</v>
      </c>
      <c r="E30" s="19">
        <v>17</v>
      </c>
      <c r="F30" s="18">
        <v>17</v>
      </c>
      <c r="G30" s="18" t="s">
        <v>241</v>
      </c>
      <c r="H30" s="18" t="s">
        <v>241</v>
      </c>
      <c r="I30" s="18" t="s">
        <v>241</v>
      </c>
      <c r="J30" s="18" t="s">
        <v>241</v>
      </c>
      <c r="K30" s="18" t="s">
        <v>241</v>
      </c>
      <c r="L30" s="18" t="s">
        <v>241</v>
      </c>
      <c r="M30" s="18" t="s">
        <v>241</v>
      </c>
      <c r="N30" s="18" t="s">
        <v>241</v>
      </c>
      <c r="O30" s="18" t="s">
        <v>241</v>
      </c>
      <c r="P30" s="17" t="s">
        <v>241</v>
      </c>
      <c r="Q30" s="8"/>
      <c r="R30" s="7" t="s">
        <v>262</v>
      </c>
    </row>
    <row r="31" spans="1:18" ht="27" customHeight="1">
      <c r="A31" s="7" t="s">
        <v>261</v>
      </c>
      <c r="B31" s="21" t="s">
        <v>260</v>
      </c>
      <c r="C31" s="20"/>
      <c r="D31" s="7" t="s">
        <v>259</v>
      </c>
      <c r="E31" s="19">
        <v>19</v>
      </c>
      <c r="F31" s="18">
        <v>19</v>
      </c>
      <c r="G31" s="18" t="s">
        <v>241</v>
      </c>
      <c r="H31" s="18" t="s">
        <v>241</v>
      </c>
      <c r="I31" s="18" t="s">
        <v>241</v>
      </c>
      <c r="J31" s="18" t="s">
        <v>241</v>
      </c>
      <c r="K31" s="18" t="s">
        <v>241</v>
      </c>
      <c r="L31" s="18" t="s">
        <v>241</v>
      </c>
      <c r="M31" s="18" t="s">
        <v>241</v>
      </c>
      <c r="N31" s="18" t="s">
        <v>241</v>
      </c>
      <c r="O31" s="18" t="s">
        <v>241</v>
      </c>
      <c r="P31" s="17" t="s">
        <v>241</v>
      </c>
      <c r="Q31" s="8"/>
      <c r="R31" s="7" t="s">
        <v>259</v>
      </c>
    </row>
    <row r="32" spans="1:18" ht="27" customHeight="1">
      <c r="A32" s="7" t="s">
        <v>258</v>
      </c>
      <c r="B32" s="21" t="s">
        <v>257</v>
      </c>
      <c r="C32" s="20"/>
      <c r="D32" s="7" t="s">
        <v>256</v>
      </c>
      <c r="E32" s="19">
        <v>11</v>
      </c>
      <c r="F32" s="18">
        <v>10</v>
      </c>
      <c r="G32" s="18" t="s">
        <v>241</v>
      </c>
      <c r="H32" s="18" t="s">
        <v>241</v>
      </c>
      <c r="I32" s="18" t="s">
        <v>241</v>
      </c>
      <c r="J32" s="18" t="s">
        <v>241</v>
      </c>
      <c r="K32" s="18">
        <v>1</v>
      </c>
      <c r="L32" s="18" t="s">
        <v>241</v>
      </c>
      <c r="M32" s="18" t="s">
        <v>241</v>
      </c>
      <c r="N32" s="18" t="s">
        <v>241</v>
      </c>
      <c r="O32" s="18" t="s">
        <v>241</v>
      </c>
      <c r="P32" s="17" t="s">
        <v>241</v>
      </c>
      <c r="Q32" s="8"/>
      <c r="R32" s="7" t="s">
        <v>256</v>
      </c>
    </row>
    <row r="33" spans="1:18" ht="27" customHeight="1">
      <c r="A33" s="7" t="s">
        <v>255</v>
      </c>
      <c r="B33" s="21" t="s">
        <v>254</v>
      </c>
      <c r="C33" s="20"/>
      <c r="D33" s="7" t="s">
        <v>253</v>
      </c>
      <c r="E33" s="19">
        <v>123</v>
      </c>
      <c r="F33" s="18">
        <v>120</v>
      </c>
      <c r="G33" s="18" t="s">
        <v>241</v>
      </c>
      <c r="H33" s="18" t="s">
        <v>241</v>
      </c>
      <c r="I33" s="18">
        <v>1</v>
      </c>
      <c r="J33" s="18">
        <v>1</v>
      </c>
      <c r="K33" s="18" t="s">
        <v>241</v>
      </c>
      <c r="L33" s="18">
        <v>1</v>
      </c>
      <c r="M33" s="18" t="s">
        <v>241</v>
      </c>
      <c r="N33" s="18" t="s">
        <v>241</v>
      </c>
      <c r="O33" s="18" t="s">
        <v>241</v>
      </c>
      <c r="P33" s="17" t="s">
        <v>241</v>
      </c>
      <c r="Q33" s="8"/>
      <c r="R33" s="7" t="s">
        <v>253</v>
      </c>
    </row>
    <row r="34" spans="1:18" ht="27" customHeight="1">
      <c r="A34" s="7" t="s">
        <v>252</v>
      </c>
      <c r="B34" s="21" t="s">
        <v>251</v>
      </c>
      <c r="C34" s="20"/>
      <c r="D34" s="7" t="s">
        <v>250</v>
      </c>
      <c r="E34" s="19">
        <v>30</v>
      </c>
      <c r="F34" s="18">
        <v>30</v>
      </c>
      <c r="G34" s="18" t="s">
        <v>241</v>
      </c>
      <c r="H34" s="18" t="s">
        <v>241</v>
      </c>
      <c r="I34" s="18" t="s">
        <v>241</v>
      </c>
      <c r="J34" s="18" t="s">
        <v>241</v>
      </c>
      <c r="K34" s="18" t="s">
        <v>241</v>
      </c>
      <c r="L34" s="18" t="s">
        <v>241</v>
      </c>
      <c r="M34" s="18" t="s">
        <v>241</v>
      </c>
      <c r="N34" s="18" t="s">
        <v>241</v>
      </c>
      <c r="O34" s="18" t="s">
        <v>241</v>
      </c>
      <c r="P34" s="17" t="s">
        <v>241</v>
      </c>
      <c r="Q34" s="8"/>
      <c r="R34" s="7" t="s">
        <v>250</v>
      </c>
    </row>
    <row r="35" spans="1:18" ht="27" customHeight="1">
      <c r="A35" s="7" t="s">
        <v>249</v>
      </c>
      <c r="B35" s="21" t="s">
        <v>248</v>
      </c>
      <c r="C35" s="20"/>
      <c r="D35" s="7" t="s">
        <v>247</v>
      </c>
      <c r="E35" s="19">
        <v>52</v>
      </c>
      <c r="F35" s="18">
        <v>49</v>
      </c>
      <c r="G35" s="18" t="s">
        <v>241</v>
      </c>
      <c r="H35" s="18">
        <v>2</v>
      </c>
      <c r="I35" s="18" t="s">
        <v>241</v>
      </c>
      <c r="J35" s="18">
        <v>1</v>
      </c>
      <c r="K35" s="18" t="s">
        <v>241</v>
      </c>
      <c r="L35" s="18" t="s">
        <v>241</v>
      </c>
      <c r="M35" s="18" t="s">
        <v>241</v>
      </c>
      <c r="N35" s="18" t="s">
        <v>241</v>
      </c>
      <c r="O35" s="18" t="s">
        <v>241</v>
      </c>
      <c r="P35" s="17" t="s">
        <v>241</v>
      </c>
      <c r="Q35" s="8"/>
      <c r="R35" s="7" t="s">
        <v>247</v>
      </c>
    </row>
    <row r="36" spans="1:18" ht="27" customHeight="1">
      <c r="A36" s="7" t="s">
        <v>246</v>
      </c>
      <c r="B36" s="21" t="s">
        <v>245</v>
      </c>
      <c r="C36" s="20"/>
      <c r="D36" s="7" t="s">
        <v>244</v>
      </c>
      <c r="E36" s="19">
        <v>44</v>
      </c>
      <c r="F36" s="18">
        <v>42</v>
      </c>
      <c r="G36" s="18" t="s">
        <v>241</v>
      </c>
      <c r="H36" s="18" t="s">
        <v>241</v>
      </c>
      <c r="I36" s="18">
        <v>1</v>
      </c>
      <c r="J36" s="18" t="s">
        <v>241</v>
      </c>
      <c r="K36" s="18" t="s">
        <v>241</v>
      </c>
      <c r="L36" s="18" t="s">
        <v>241</v>
      </c>
      <c r="M36" s="18" t="s">
        <v>241</v>
      </c>
      <c r="N36" s="18" t="s">
        <v>241</v>
      </c>
      <c r="O36" s="18">
        <v>1</v>
      </c>
      <c r="P36" s="17" t="s">
        <v>241</v>
      </c>
      <c r="Q36" s="8"/>
      <c r="R36" s="7" t="s">
        <v>244</v>
      </c>
    </row>
    <row r="37" spans="1:18" ht="27" customHeight="1">
      <c r="A37" s="10" t="s">
        <v>243</v>
      </c>
      <c r="B37" s="16" t="s">
        <v>242</v>
      </c>
      <c r="C37" s="15"/>
      <c r="D37" s="10" t="s">
        <v>240</v>
      </c>
      <c r="E37" s="14">
        <v>84</v>
      </c>
      <c r="F37" s="13">
        <v>82</v>
      </c>
      <c r="G37" s="13" t="s">
        <v>241</v>
      </c>
      <c r="H37" s="13" t="s">
        <v>241</v>
      </c>
      <c r="I37" s="13">
        <v>1</v>
      </c>
      <c r="J37" s="13" t="s">
        <v>241</v>
      </c>
      <c r="K37" s="13" t="s">
        <v>241</v>
      </c>
      <c r="L37" s="13" t="s">
        <v>241</v>
      </c>
      <c r="M37" s="13" t="s">
        <v>241</v>
      </c>
      <c r="N37" s="13" t="s">
        <v>241</v>
      </c>
      <c r="O37" s="13">
        <v>1</v>
      </c>
      <c r="P37" s="12" t="s">
        <v>241</v>
      </c>
      <c r="Q37" s="11"/>
      <c r="R37" s="10" t="s">
        <v>240</v>
      </c>
    </row>
    <row r="38" spans="1:18" ht="13.5">
      <c r="A38" s="7"/>
      <c r="B38" s="7"/>
      <c r="C38" s="9"/>
      <c r="D38" s="7"/>
      <c r="E38" s="8"/>
      <c r="F38" s="8"/>
      <c r="G38" s="8"/>
      <c r="H38" s="8"/>
      <c r="I38" s="8"/>
      <c r="J38" s="8"/>
      <c r="K38" s="8"/>
      <c r="L38" s="8"/>
      <c r="M38" s="8"/>
      <c r="N38" s="8"/>
      <c r="O38" s="8"/>
      <c r="P38" s="8"/>
      <c r="Q38" s="8"/>
      <c r="R38" s="7"/>
    </row>
    <row r="39" spans="1:18" ht="13.5">
      <c r="A39" s="7"/>
      <c r="B39" s="7"/>
      <c r="C39" s="9"/>
      <c r="D39" s="7"/>
      <c r="E39" s="8"/>
      <c r="F39" s="8"/>
      <c r="G39" s="8"/>
      <c r="H39" s="8"/>
      <c r="I39" s="8"/>
      <c r="J39" s="8"/>
      <c r="K39" s="8"/>
      <c r="L39" s="8"/>
      <c r="M39" s="8"/>
      <c r="N39" s="8"/>
      <c r="O39" s="8"/>
      <c r="P39" s="8"/>
      <c r="Q39" s="8"/>
      <c r="R39" s="7"/>
    </row>
  </sheetData>
  <sheetProtection/>
  <mergeCells count="40">
    <mergeCell ref="B24:C24"/>
    <mergeCell ref="B25:C25"/>
    <mergeCell ref="D5:D7"/>
    <mergeCell ref="A7:A8"/>
    <mergeCell ref="Q5:R7"/>
    <mergeCell ref="B9:C9"/>
    <mergeCell ref="B11:C11"/>
    <mergeCell ref="A5:C6"/>
    <mergeCell ref="E4:E8"/>
    <mergeCell ref="F5:F8"/>
    <mergeCell ref="B34:C34"/>
    <mergeCell ref="B35:C35"/>
    <mergeCell ref="B36:C36"/>
    <mergeCell ref="B37:C37"/>
    <mergeCell ref="B15:C15"/>
    <mergeCell ref="B19:C19"/>
    <mergeCell ref="B20:C20"/>
    <mergeCell ref="B21:C21"/>
    <mergeCell ref="B32:C32"/>
    <mergeCell ref="B33:C33"/>
    <mergeCell ref="A4:C4"/>
    <mergeCell ref="B28:C28"/>
    <mergeCell ref="B29:C29"/>
    <mergeCell ref="B30:C30"/>
    <mergeCell ref="B31:C31"/>
    <mergeCell ref="B7:C8"/>
    <mergeCell ref="B26:C26"/>
    <mergeCell ref="B27:C27"/>
    <mergeCell ref="B22:C22"/>
    <mergeCell ref="B23:C23"/>
    <mergeCell ref="N5:N8"/>
    <mergeCell ref="O5:O8"/>
    <mergeCell ref="M6:M8"/>
    <mergeCell ref="P6:P8"/>
    <mergeCell ref="G5:G8"/>
    <mergeCell ref="H5:H8"/>
    <mergeCell ref="I5:I8"/>
    <mergeCell ref="J5:J8"/>
    <mergeCell ref="K5:K8"/>
    <mergeCell ref="L5:L8"/>
  </mergeCells>
  <printOptions verticalCentered="1"/>
  <pageMargins left="0.7086614173228347" right="0.7086614173228347" top="0.3937007874015748" bottom="0.3937007874015748" header="0.31496062992125984"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S39"/>
  <sheetViews>
    <sheetView view="pageBreakPreview" zoomScale="60" zoomScaleNormal="75" zoomScalePageLayoutView="0" workbookViewId="0" topLeftCell="A1">
      <selection activeCell="I23" sqref="I23"/>
    </sheetView>
  </sheetViews>
  <sheetFormatPr defaultColWidth="9.140625" defaultRowHeight="15"/>
  <cols>
    <col min="1" max="1" width="4.57421875" style="0" customWidth="1"/>
    <col min="2" max="2" width="2.57421875" style="0" customWidth="1"/>
    <col min="3" max="3" width="8.57421875" style="0" customWidth="1"/>
    <col min="4" max="4" width="3.57421875" style="0" customWidth="1"/>
    <col min="5" max="17" width="11.140625" style="0" customWidth="1"/>
    <col min="18" max="18" width="2.57421875" style="0" customWidth="1"/>
    <col min="19" max="19" width="4.57421875" style="0" customWidth="1"/>
  </cols>
  <sheetData>
    <row r="1" spans="1:17" ht="18" customHeight="1">
      <c r="A1" s="95" t="s">
        <v>328</v>
      </c>
      <c r="B1" s="95"/>
      <c r="C1" s="94"/>
      <c r="D1" s="94"/>
      <c r="E1" s="94"/>
      <c r="F1" s="93"/>
      <c r="G1" s="93"/>
      <c r="H1" s="93"/>
      <c r="I1" s="93"/>
      <c r="J1" s="93"/>
      <c r="K1" s="93"/>
      <c r="L1" s="93"/>
      <c r="M1" s="93"/>
      <c r="N1" s="93"/>
      <c r="O1" s="93"/>
      <c r="P1" s="93"/>
      <c r="Q1" s="93"/>
    </row>
    <row r="2" spans="1:17" ht="18" customHeight="1">
      <c r="A2" s="92" t="s">
        <v>327</v>
      </c>
      <c r="B2" s="92"/>
      <c r="C2" s="91"/>
      <c r="D2" s="91"/>
      <c r="E2" s="110"/>
      <c r="F2" s="90"/>
      <c r="G2" s="90"/>
      <c r="H2" s="90"/>
      <c r="I2" s="90"/>
      <c r="J2" s="90"/>
      <c r="K2" s="90"/>
      <c r="L2" s="90"/>
      <c r="M2" s="90"/>
      <c r="N2" s="111"/>
      <c r="O2" s="111"/>
      <c r="P2" s="111"/>
      <c r="Q2" s="111"/>
    </row>
    <row r="3" spans="1:19" ht="18" customHeight="1" thickBot="1">
      <c r="A3" s="92" t="s">
        <v>388</v>
      </c>
      <c r="B3" s="92"/>
      <c r="C3" s="91"/>
      <c r="D3" s="91"/>
      <c r="E3" s="90"/>
      <c r="F3" s="90"/>
      <c r="G3" s="90"/>
      <c r="H3" s="90"/>
      <c r="I3" s="90"/>
      <c r="J3" s="90"/>
      <c r="K3" s="90"/>
      <c r="L3" s="90"/>
      <c r="M3" s="90"/>
      <c r="N3" s="111"/>
      <c r="O3" s="111"/>
      <c r="P3" s="125"/>
      <c r="Q3" s="89"/>
      <c r="S3" s="88" t="s">
        <v>325</v>
      </c>
    </row>
    <row r="4" spans="1:19" ht="13.5" customHeight="1" thickTop="1">
      <c r="A4" s="87" t="s">
        <v>324</v>
      </c>
      <c r="B4" s="87"/>
      <c r="C4" s="86"/>
      <c r="D4" s="85"/>
      <c r="E4" s="109" t="s">
        <v>387</v>
      </c>
      <c r="F4" s="124"/>
      <c r="G4" s="124"/>
      <c r="H4" s="124"/>
      <c r="I4" s="124"/>
      <c r="J4" s="124"/>
      <c r="K4" s="124"/>
      <c r="L4" s="124"/>
      <c r="M4" s="124"/>
      <c r="N4" s="123"/>
      <c r="O4" s="109" t="s">
        <v>386</v>
      </c>
      <c r="P4" s="122"/>
      <c r="Q4" s="121"/>
      <c r="R4" s="78"/>
      <c r="S4" s="77"/>
    </row>
    <row r="5" spans="1:19" ht="13.5" customHeight="1">
      <c r="A5" s="76" t="s">
        <v>385</v>
      </c>
      <c r="B5" s="75"/>
      <c r="C5" s="74"/>
      <c r="D5" s="60" t="s">
        <v>311</v>
      </c>
      <c r="E5" s="105"/>
      <c r="F5" s="118" t="s">
        <v>384</v>
      </c>
      <c r="G5" s="118" t="s">
        <v>383</v>
      </c>
      <c r="H5" s="118" t="s">
        <v>382</v>
      </c>
      <c r="I5" s="118" t="s">
        <v>381</v>
      </c>
      <c r="J5" s="118" t="s">
        <v>380</v>
      </c>
      <c r="K5" s="118" t="s">
        <v>379</v>
      </c>
      <c r="L5" s="118" t="s">
        <v>378</v>
      </c>
      <c r="M5" s="118" t="s">
        <v>377</v>
      </c>
      <c r="N5" s="118" t="s">
        <v>376</v>
      </c>
      <c r="O5" s="105"/>
      <c r="P5" s="120" t="s">
        <v>320</v>
      </c>
      <c r="Q5" s="119"/>
      <c r="R5" s="51" t="s">
        <v>311</v>
      </c>
      <c r="S5" s="51"/>
    </row>
    <row r="6" spans="1:19" ht="13.5" customHeight="1">
      <c r="A6" s="66"/>
      <c r="B6" s="66"/>
      <c r="C6" s="65"/>
      <c r="D6" s="60"/>
      <c r="E6" s="105"/>
      <c r="F6" s="115"/>
      <c r="G6" s="115"/>
      <c r="H6" s="115"/>
      <c r="I6" s="117"/>
      <c r="J6" s="117"/>
      <c r="K6" s="117"/>
      <c r="L6" s="115"/>
      <c r="M6" s="115"/>
      <c r="N6" s="115"/>
      <c r="O6" s="105"/>
      <c r="P6" s="116"/>
      <c r="Q6" s="118" t="s">
        <v>375</v>
      </c>
      <c r="R6" s="51"/>
      <c r="S6" s="51"/>
    </row>
    <row r="7" spans="1:19" ht="13.5">
      <c r="A7" s="63" t="s">
        <v>309</v>
      </c>
      <c r="B7" s="62" t="s">
        <v>308</v>
      </c>
      <c r="C7" s="61"/>
      <c r="D7" s="60"/>
      <c r="E7" s="105"/>
      <c r="F7" s="115"/>
      <c r="G7" s="115"/>
      <c r="H7" s="115"/>
      <c r="I7" s="117"/>
      <c r="J7" s="117"/>
      <c r="K7" s="117"/>
      <c r="L7" s="115"/>
      <c r="M7" s="115"/>
      <c r="N7" s="115"/>
      <c r="O7" s="105"/>
      <c r="P7" s="116"/>
      <c r="Q7" s="115"/>
      <c r="R7" s="51"/>
      <c r="S7" s="51"/>
    </row>
    <row r="8" spans="1:19" ht="15" thickBot="1">
      <c r="A8" s="50"/>
      <c r="B8" s="49"/>
      <c r="C8" s="48"/>
      <c r="D8" s="47"/>
      <c r="E8" s="100"/>
      <c r="F8" s="112"/>
      <c r="G8" s="112"/>
      <c r="H8" s="112"/>
      <c r="I8" s="114"/>
      <c r="J8" s="114"/>
      <c r="K8" s="114"/>
      <c r="L8" s="112"/>
      <c r="M8" s="112"/>
      <c r="N8" s="112"/>
      <c r="O8" s="100"/>
      <c r="P8" s="113"/>
      <c r="Q8" s="112"/>
      <c r="R8" s="38"/>
      <c r="S8" s="38"/>
    </row>
    <row r="9" spans="1:19" ht="27" customHeight="1">
      <c r="A9" s="35" t="s">
        <v>374</v>
      </c>
      <c r="B9" s="37" t="s">
        <v>306</v>
      </c>
      <c r="C9" s="36"/>
      <c r="D9" s="35" t="s">
        <v>373</v>
      </c>
      <c r="E9" s="19">
        <v>60</v>
      </c>
      <c r="F9" s="18">
        <v>14</v>
      </c>
      <c r="G9" s="18">
        <v>26</v>
      </c>
      <c r="H9" s="18">
        <v>1</v>
      </c>
      <c r="I9" s="18">
        <v>1</v>
      </c>
      <c r="J9" s="18">
        <v>1</v>
      </c>
      <c r="K9" s="18">
        <v>8</v>
      </c>
      <c r="L9" s="18" t="s">
        <v>241</v>
      </c>
      <c r="M9" s="18">
        <v>2</v>
      </c>
      <c r="N9" s="18" t="s">
        <v>241</v>
      </c>
      <c r="O9" s="18">
        <v>10</v>
      </c>
      <c r="P9" s="18">
        <v>10</v>
      </c>
      <c r="Q9" s="17">
        <v>7</v>
      </c>
      <c r="S9" s="28" t="s">
        <v>373</v>
      </c>
    </row>
    <row r="10" spans="1:19" ht="27" customHeight="1">
      <c r="A10" s="28"/>
      <c r="B10" s="28"/>
      <c r="C10" s="32"/>
      <c r="D10" s="28"/>
      <c r="E10" s="19"/>
      <c r="F10" s="18"/>
      <c r="G10" s="18"/>
      <c r="H10" s="18"/>
      <c r="I10" s="18"/>
      <c r="J10" s="18"/>
      <c r="K10" s="18"/>
      <c r="L10" s="18"/>
      <c r="M10" s="18"/>
      <c r="N10" s="18"/>
      <c r="O10" s="18"/>
      <c r="P10" s="18"/>
      <c r="Q10" s="17"/>
      <c r="S10" s="28"/>
    </row>
    <row r="11" spans="1:19" ht="24.75" customHeight="1">
      <c r="A11" s="28"/>
      <c r="B11" s="33" t="s">
        <v>304</v>
      </c>
      <c r="C11" s="34"/>
      <c r="D11" s="28"/>
      <c r="E11" s="31">
        <f>SUM(E12:E14)</f>
        <v>44</v>
      </c>
      <c r="F11" s="30">
        <f>SUM(F12:F14)</f>
        <v>10</v>
      </c>
      <c r="G11" s="30">
        <f>SUM(G12:G14)</f>
        <v>20</v>
      </c>
      <c r="H11" s="30">
        <f>SUM(H12:H14)</f>
        <v>1</v>
      </c>
      <c r="I11" s="30">
        <f>SUM(I12:I14)</f>
        <v>1</v>
      </c>
      <c r="J11" s="30">
        <f>SUM(J12:J14)</f>
        <v>1</v>
      </c>
      <c r="K11" s="30">
        <f>SUM(K12:K14)</f>
        <v>6</v>
      </c>
      <c r="L11" s="30">
        <f>SUM(L12:L14)</f>
        <v>0</v>
      </c>
      <c r="M11" s="30">
        <f>SUM(M12:M14)</f>
        <v>2</v>
      </c>
      <c r="N11" s="30">
        <f>SUM(N12:N14)</f>
        <v>0</v>
      </c>
      <c r="O11" s="30">
        <f>SUM(O12:O14)</f>
        <v>8</v>
      </c>
      <c r="P11" s="30">
        <f>SUM(P12:P14)</f>
        <v>8</v>
      </c>
      <c r="Q11" s="29">
        <f>SUM(Q12:Q14)</f>
        <v>7</v>
      </c>
      <c r="S11" s="28"/>
    </row>
    <row r="12" spans="1:19" ht="24.75" customHeight="1">
      <c r="A12" s="28"/>
      <c r="B12" s="28"/>
      <c r="C12" s="32" t="s">
        <v>303</v>
      </c>
      <c r="D12" s="28"/>
      <c r="E12" s="31">
        <f>SUM(E21,E24,E28,E29)</f>
        <v>29</v>
      </c>
      <c r="F12" s="30">
        <f>SUM(F21,F24,F28,F29)</f>
        <v>9</v>
      </c>
      <c r="G12" s="30">
        <f>SUM(G21,G24,G28,G29)</f>
        <v>10</v>
      </c>
      <c r="H12" s="30">
        <f>SUM(H21,H24,H28,H29)</f>
        <v>1</v>
      </c>
      <c r="I12" s="30">
        <f>SUM(I21,I24,I28,I29)</f>
        <v>0</v>
      </c>
      <c r="J12" s="30">
        <f>SUM(J21,J24,J28,J29)</f>
        <v>1</v>
      </c>
      <c r="K12" s="30">
        <f>SUM(K21,K24,K28,K29)</f>
        <v>3</v>
      </c>
      <c r="L12" s="30">
        <f>SUM(L21,L24,L28,L29)</f>
        <v>0</v>
      </c>
      <c r="M12" s="30">
        <f>SUM(M21,M24,M28,M29)</f>
        <v>2</v>
      </c>
      <c r="N12" s="30">
        <f>SUM(N21,N24,N28,N29)</f>
        <v>0</v>
      </c>
      <c r="O12" s="30">
        <f>SUM(O21,O24,O28,O29)</f>
        <v>5</v>
      </c>
      <c r="P12" s="30">
        <f>SUM(P21,P24,P28,P29)</f>
        <v>5</v>
      </c>
      <c r="Q12" s="29">
        <f>SUM(Q21,Q24,Q28,Q29)</f>
        <v>5</v>
      </c>
      <c r="S12" s="28"/>
    </row>
    <row r="13" spans="1:19" ht="24.75" customHeight="1">
      <c r="A13" s="28"/>
      <c r="B13" s="28"/>
      <c r="C13" s="32" t="s">
        <v>302</v>
      </c>
      <c r="D13" s="28"/>
      <c r="E13" s="31">
        <f>SUM(E27,E30)</f>
        <v>13</v>
      </c>
      <c r="F13" s="30">
        <f>SUM(F27,F30)</f>
        <v>1</v>
      </c>
      <c r="G13" s="30">
        <f>SUM(G27,G30)</f>
        <v>10</v>
      </c>
      <c r="H13" s="30">
        <f>SUM(H27,H30)</f>
        <v>0</v>
      </c>
      <c r="I13" s="30">
        <f>SUM(I27,I30)</f>
        <v>1</v>
      </c>
      <c r="J13" s="30">
        <f>SUM(J27,J30)</f>
        <v>0</v>
      </c>
      <c r="K13" s="30">
        <f>SUM(K27,K30)</f>
        <v>1</v>
      </c>
      <c r="L13" s="30">
        <f>SUM(L27,L30)</f>
        <v>0</v>
      </c>
      <c r="M13" s="30">
        <f>SUM(M27,M30)</f>
        <v>0</v>
      </c>
      <c r="N13" s="30">
        <f>SUM(N27,N30)</f>
        <v>0</v>
      </c>
      <c r="O13" s="30">
        <f>SUM(O27,O30)</f>
        <v>2</v>
      </c>
      <c r="P13" s="30">
        <f>SUM(P27,P30)</f>
        <v>2</v>
      </c>
      <c r="Q13" s="29">
        <f>SUM(Q27,Q30)</f>
        <v>1</v>
      </c>
      <c r="S13" s="28"/>
    </row>
    <row r="14" spans="1:19" ht="24.75" customHeight="1">
      <c r="A14" s="28"/>
      <c r="B14" s="28"/>
      <c r="C14" s="32" t="s">
        <v>301</v>
      </c>
      <c r="D14" s="28"/>
      <c r="E14" s="31">
        <f>SUM(E19,E26,E31,E32)</f>
        <v>2</v>
      </c>
      <c r="F14" s="30">
        <f>SUM(F19,F26,F31,F32)</f>
        <v>0</v>
      </c>
      <c r="G14" s="30">
        <f>SUM(G19,G26,G31,G32)</f>
        <v>0</v>
      </c>
      <c r="H14" s="30">
        <f>SUM(H19,H26,H31,H32)</f>
        <v>0</v>
      </c>
      <c r="I14" s="30">
        <f>SUM(I19,I26,I31,I32)</f>
        <v>0</v>
      </c>
      <c r="J14" s="30">
        <f>SUM(J19,J26,J31,J32)</f>
        <v>0</v>
      </c>
      <c r="K14" s="30">
        <f>SUM(K19,K26,K31,K32)</f>
        <v>2</v>
      </c>
      <c r="L14" s="30">
        <f>SUM(L19,L26,L31,L32)</f>
        <v>0</v>
      </c>
      <c r="M14" s="30">
        <f>SUM(M19,M26,M31,M32)</f>
        <v>0</v>
      </c>
      <c r="N14" s="30">
        <f>SUM(N19,N26,N31,N32)</f>
        <v>0</v>
      </c>
      <c r="O14" s="30">
        <f>SUM(O19,O26,O31,O32)</f>
        <v>1</v>
      </c>
      <c r="P14" s="30">
        <f>SUM(P19,P26,P31,P32)</f>
        <v>1</v>
      </c>
      <c r="Q14" s="29">
        <f>SUM(Q19,Q26,Q31,Q32)</f>
        <v>1</v>
      </c>
      <c r="S14" s="28"/>
    </row>
    <row r="15" spans="1:19" ht="24.75" customHeight="1">
      <c r="A15" s="28"/>
      <c r="B15" s="33" t="s">
        <v>300</v>
      </c>
      <c r="C15" s="33"/>
      <c r="D15" s="28"/>
      <c r="E15" s="31">
        <f>SUM(E16:E17)</f>
        <v>16</v>
      </c>
      <c r="F15" s="30">
        <f>SUM(F16:F17)</f>
        <v>4</v>
      </c>
      <c r="G15" s="30">
        <f>SUM(G16:G17)</f>
        <v>6</v>
      </c>
      <c r="H15" s="30">
        <f>SUM(H16:H17)</f>
        <v>0</v>
      </c>
      <c r="I15" s="30">
        <f>SUM(I16:I17)</f>
        <v>0</v>
      </c>
      <c r="J15" s="30">
        <f>SUM(J16:J17)</f>
        <v>0</v>
      </c>
      <c r="K15" s="30">
        <f>SUM(K16:K17)</f>
        <v>2</v>
      </c>
      <c r="L15" s="30">
        <f>SUM(L16:L17)</f>
        <v>0</v>
      </c>
      <c r="M15" s="30">
        <f>SUM(M16:M17)</f>
        <v>0</v>
      </c>
      <c r="N15" s="30">
        <f>SUM(N16:N17)</f>
        <v>0</v>
      </c>
      <c r="O15" s="30">
        <f>SUM(O16:O17)</f>
        <v>2</v>
      </c>
      <c r="P15" s="30">
        <f>SUM(P16:P17)</f>
        <v>2</v>
      </c>
      <c r="Q15" s="29">
        <f>SUM(Q16:Q17)</f>
        <v>0</v>
      </c>
      <c r="S15" s="28"/>
    </row>
    <row r="16" spans="1:19" ht="24.75" customHeight="1">
      <c r="A16" s="28"/>
      <c r="B16" s="28"/>
      <c r="C16" s="32" t="s">
        <v>299</v>
      </c>
      <c r="D16" s="28"/>
      <c r="E16" s="31">
        <f>SUM(E20,E25,E33,E34,E35)</f>
        <v>11</v>
      </c>
      <c r="F16" s="30">
        <f>SUM(F20,F25,F33,F34,F35)</f>
        <v>4</v>
      </c>
      <c r="G16" s="30">
        <f>SUM(G20,G25,G33,G34,G35)</f>
        <v>5</v>
      </c>
      <c r="H16" s="30">
        <f>SUM(H20,H25,H33,H34,H35)</f>
        <v>0</v>
      </c>
      <c r="I16" s="30">
        <f>SUM(I20,I25,I33,I34,I35)</f>
        <v>0</v>
      </c>
      <c r="J16" s="30">
        <f>SUM(J20,J25,J33,J34,J35)</f>
        <v>0</v>
      </c>
      <c r="K16" s="30">
        <f>SUM(K20,K25,K33,K34,K35)</f>
        <v>0</v>
      </c>
      <c r="L16" s="30">
        <f>SUM(L20,L25,L33,L34,L35)</f>
        <v>0</v>
      </c>
      <c r="M16" s="30">
        <f>SUM(M20,M25,M33,M34,M35)</f>
        <v>0</v>
      </c>
      <c r="N16" s="30">
        <f>SUM(N20,N25,N33,N34,N35)</f>
        <v>0</v>
      </c>
      <c r="O16" s="30">
        <f>SUM(O20,O25,O33,O34,O35)</f>
        <v>0</v>
      </c>
      <c r="P16" s="30">
        <f>SUM(P20,P25,P33,P34,P35)</f>
        <v>0</v>
      </c>
      <c r="Q16" s="29">
        <f>SUM(Q20,Q25,Q33,Q34,Q35)</f>
        <v>0</v>
      </c>
      <c r="S16" s="28"/>
    </row>
    <row r="17" spans="1:19" ht="24.75" customHeight="1" thickBot="1">
      <c r="A17" s="22"/>
      <c r="B17" s="22"/>
      <c r="C17" s="27" t="s">
        <v>298</v>
      </c>
      <c r="D17" s="22"/>
      <c r="E17" s="26">
        <f>SUM(E22,E23,E36,E37)</f>
        <v>5</v>
      </c>
      <c r="F17" s="25">
        <f>SUM(F22,F23,F36,F37)</f>
        <v>0</v>
      </c>
      <c r="G17" s="25">
        <f>SUM(G22,G23,G36,G37)</f>
        <v>1</v>
      </c>
      <c r="H17" s="25">
        <f>SUM(H22,H23,H36,H37)</f>
        <v>0</v>
      </c>
      <c r="I17" s="25">
        <f>SUM(I22,I23,I36,I37)</f>
        <v>0</v>
      </c>
      <c r="J17" s="25">
        <f>SUM(J22,J23,J36,J37)</f>
        <v>0</v>
      </c>
      <c r="K17" s="25">
        <f>SUM(K22,K23,K36,K37)</f>
        <v>2</v>
      </c>
      <c r="L17" s="25">
        <f>SUM(L22,L23,L36,L37)</f>
        <v>0</v>
      </c>
      <c r="M17" s="25">
        <f>SUM(M22,M23,M36,M37)</f>
        <v>0</v>
      </c>
      <c r="N17" s="25">
        <f>SUM(N22,N23,N36,N37)</f>
        <v>0</v>
      </c>
      <c r="O17" s="25">
        <f>SUM(O22,O23,O36,O37)</f>
        <v>2</v>
      </c>
      <c r="P17" s="25">
        <f>SUM(P22,P23,P36,P37)</f>
        <v>2</v>
      </c>
      <c r="Q17" s="24">
        <f>SUM(Q22,Q23,Q36,Q37)</f>
        <v>0</v>
      </c>
      <c r="R17" s="23"/>
      <c r="S17" s="22"/>
    </row>
    <row r="18" spans="1:19" ht="27" customHeight="1" thickTop="1">
      <c r="A18" s="7"/>
      <c r="B18" s="7"/>
      <c r="C18" s="9"/>
      <c r="D18" s="7"/>
      <c r="E18" s="19"/>
      <c r="F18" s="18"/>
      <c r="G18" s="18"/>
      <c r="H18" s="18"/>
      <c r="I18" s="18"/>
      <c r="J18" s="18"/>
      <c r="K18" s="18"/>
      <c r="L18" s="18"/>
      <c r="M18" s="18"/>
      <c r="N18" s="18"/>
      <c r="O18" s="18"/>
      <c r="P18" s="18"/>
      <c r="Q18" s="17"/>
      <c r="R18" s="8"/>
      <c r="S18" s="7"/>
    </row>
    <row r="19" spans="1:19" ht="27" customHeight="1">
      <c r="A19" s="7" t="s">
        <v>372</v>
      </c>
      <c r="B19" s="21" t="s">
        <v>371</v>
      </c>
      <c r="C19" s="20"/>
      <c r="D19" s="7" t="s">
        <v>370</v>
      </c>
      <c r="E19" s="19">
        <v>1</v>
      </c>
      <c r="F19" s="18" t="s">
        <v>241</v>
      </c>
      <c r="G19" s="18" t="s">
        <v>241</v>
      </c>
      <c r="H19" s="18" t="s">
        <v>241</v>
      </c>
      <c r="I19" s="18" t="s">
        <v>241</v>
      </c>
      <c r="J19" s="18" t="s">
        <v>241</v>
      </c>
      <c r="K19" s="18">
        <v>1</v>
      </c>
      <c r="L19" s="18" t="s">
        <v>241</v>
      </c>
      <c r="M19" s="18" t="s">
        <v>241</v>
      </c>
      <c r="N19" s="18" t="s">
        <v>241</v>
      </c>
      <c r="O19" s="18">
        <v>1</v>
      </c>
      <c r="P19" s="18">
        <v>1</v>
      </c>
      <c r="Q19" s="17">
        <v>1</v>
      </c>
      <c r="R19" s="8"/>
      <c r="S19" s="7" t="s">
        <v>370</v>
      </c>
    </row>
    <row r="20" spans="1:19" ht="27" customHeight="1">
      <c r="A20" s="7" t="s">
        <v>369</v>
      </c>
      <c r="B20" s="21" t="s">
        <v>368</v>
      </c>
      <c r="C20" s="20"/>
      <c r="D20" s="7" t="s">
        <v>367</v>
      </c>
      <c r="E20" s="19">
        <v>1</v>
      </c>
      <c r="F20" s="18">
        <v>1</v>
      </c>
      <c r="G20" s="18" t="s">
        <v>241</v>
      </c>
      <c r="H20" s="18" t="s">
        <v>241</v>
      </c>
      <c r="I20" s="18" t="s">
        <v>241</v>
      </c>
      <c r="J20" s="18" t="s">
        <v>241</v>
      </c>
      <c r="K20" s="18" t="s">
        <v>241</v>
      </c>
      <c r="L20" s="18" t="s">
        <v>241</v>
      </c>
      <c r="M20" s="18" t="s">
        <v>241</v>
      </c>
      <c r="N20" s="18" t="s">
        <v>241</v>
      </c>
      <c r="O20" s="18" t="s">
        <v>241</v>
      </c>
      <c r="P20" s="18" t="s">
        <v>241</v>
      </c>
      <c r="Q20" s="17" t="s">
        <v>241</v>
      </c>
      <c r="R20" s="8"/>
      <c r="S20" s="7" t="s">
        <v>367</v>
      </c>
    </row>
    <row r="21" spans="1:19" ht="27" customHeight="1">
      <c r="A21" s="7" t="s">
        <v>291</v>
      </c>
      <c r="B21" s="21" t="s">
        <v>366</v>
      </c>
      <c r="C21" s="20"/>
      <c r="D21" s="7" t="s">
        <v>365</v>
      </c>
      <c r="E21" s="19">
        <v>11</v>
      </c>
      <c r="F21" s="18">
        <v>5</v>
      </c>
      <c r="G21" s="18">
        <v>2</v>
      </c>
      <c r="H21" s="18" t="s">
        <v>241</v>
      </c>
      <c r="I21" s="18" t="s">
        <v>241</v>
      </c>
      <c r="J21" s="18">
        <v>1</v>
      </c>
      <c r="K21" s="18">
        <v>2</v>
      </c>
      <c r="L21" s="18" t="s">
        <v>241</v>
      </c>
      <c r="M21" s="18">
        <v>1</v>
      </c>
      <c r="N21" s="18" t="s">
        <v>241</v>
      </c>
      <c r="O21" s="18">
        <v>2</v>
      </c>
      <c r="P21" s="18">
        <v>2</v>
      </c>
      <c r="Q21" s="17">
        <v>2</v>
      </c>
      <c r="R21" s="8"/>
      <c r="S21" s="7" t="s">
        <v>365</v>
      </c>
    </row>
    <row r="22" spans="1:19" ht="27" customHeight="1">
      <c r="A22" s="7" t="s">
        <v>288</v>
      </c>
      <c r="B22" s="21" t="s">
        <v>364</v>
      </c>
      <c r="C22" s="20"/>
      <c r="D22" s="7" t="s">
        <v>286</v>
      </c>
      <c r="E22" s="19" t="s">
        <v>241</v>
      </c>
      <c r="F22" s="18" t="s">
        <v>241</v>
      </c>
      <c r="G22" s="18" t="s">
        <v>241</v>
      </c>
      <c r="H22" s="18" t="s">
        <v>241</v>
      </c>
      <c r="I22" s="18" t="s">
        <v>241</v>
      </c>
      <c r="J22" s="18" t="s">
        <v>241</v>
      </c>
      <c r="K22" s="18" t="s">
        <v>241</v>
      </c>
      <c r="L22" s="18" t="s">
        <v>241</v>
      </c>
      <c r="M22" s="18" t="s">
        <v>241</v>
      </c>
      <c r="N22" s="18" t="s">
        <v>241</v>
      </c>
      <c r="O22" s="18" t="s">
        <v>241</v>
      </c>
      <c r="P22" s="18" t="s">
        <v>241</v>
      </c>
      <c r="Q22" s="17" t="s">
        <v>241</v>
      </c>
      <c r="R22" s="8"/>
      <c r="S22" s="7" t="s">
        <v>286</v>
      </c>
    </row>
    <row r="23" spans="1:19" ht="27" customHeight="1">
      <c r="A23" s="7" t="s">
        <v>363</v>
      </c>
      <c r="B23" s="21" t="s">
        <v>362</v>
      </c>
      <c r="C23" s="20"/>
      <c r="D23" s="7" t="s">
        <v>361</v>
      </c>
      <c r="E23" s="19">
        <v>2</v>
      </c>
      <c r="F23" s="18" t="s">
        <v>241</v>
      </c>
      <c r="G23" s="18">
        <v>1</v>
      </c>
      <c r="H23" s="18" t="s">
        <v>241</v>
      </c>
      <c r="I23" s="18" t="s">
        <v>241</v>
      </c>
      <c r="J23" s="18" t="s">
        <v>241</v>
      </c>
      <c r="K23" s="18">
        <v>1</v>
      </c>
      <c r="L23" s="18" t="s">
        <v>241</v>
      </c>
      <c r="M23" s="18" t="s">
        <v>241</v>
      </c>
      <c r="N23" s="18" t="s">
        <v>241</v>
      </c>
      <c r="O23" s="18">
        <v>1</v>
      </c>
      <c r="P23" s="18">
        <v>1</v>
      </c>
      <c r="Q23" s="17" t="s">
        <v>241</v>
      </c>
      <c r="R23" s="8"/>
      <c r="S23" s="7" t="s">
        <v>361</v>
      </c>
    </row>
    <row r="24" spans="1:19" ht="27" customHeight="1">
      <c r="A24" s="7" t="s">
        <v>360</v>
      </c>
      <c r="B24" s="21" t="s">
        <v>359</v>
      </c>
      <c r="C24" s="20"/>
      <c r="D24" s="7" t="s">
        <v>358</v>
      </c>
      <c r="E24" s="19">
        <v>11</v>
      </c>
      <c r="F24" s="18">
        <v>1</v>
      </c>
      <c r="G24" s="18">
        <v>8</v>
      </c>
      <c r="H24" s="18">
        <v>1</v>
      </c>
      <c r="I24" s="18" t="s">
        <v>241</v>
      </c>
      <c r="J24" s="18" t="s">
        <v>241</v>
      </c>
      <c r="K24" s="18">
        <v>1</v>
      </c>
      <c r="L24" s="18" t="s">
        <v>241</v>
      </c>
      <c r="M24" s="18" t="s">
        <v>241</v>
      </c>
      <c r="N24" s="18" t="s">
        <v>241</v>
      </c>
      <c r="O24" s="18" t="s">
        <v>241</v>
      </c>
      <c r="P24" s="18" t="s">
        <v>241</v>
      </c>
      <c r="Q24" s="17" t="s">
        <v>241</v>
      </c>
      <c r="R24" s="8"/>
      <c r="S24" s="7" t="s">
        <v>358</v>
      </c>
    </row>
    <row r="25" spans="1:19" ht="27" customHeight="1">
      <c r="A25" s="7" t="s">
        <v>279</v>
      </c>
      <c r="B25" s="21" t="s">
        <v>357</v>
      </c>
      <c r="C25" s="20"/>
      <c r="D25" s="7" t="s">
        <v>277</v>
      </c>
      <c r="E25" s="19" t="s">
        <v>241</v>
      </c>
      <c r="F25" s="18" t="s">
        <v>241</v>
      </c>
      <c r="G25" s="18" t="s">
        <v>241</v>
      </c>
      <c r="H25" s="18" t="s">
        <v>241</v>
      </c>
      <c r="I25" s="18" t="s">
        <v>241</v>
      </c>
      <c r="J25" s="18" t="s">
        <v>241</v>
      </c>
      <c r="K25" s="18" t="s">
        <v>241</v>
      </c>
      <c r="L25" s="18" t="s">
        <v>241</v>
      </c>
      <c r="M25" s="18" t="s">
        <v>241</v>
      </c>
      <c r="N25" s="18" t="s">
        <v>241</v>
      </c>
      <c r="O25" s="18" t="s">
        <v>241</v>
      </c>
      <c r="P25" s="18" t="s">
        <v>241</v>
      </c>
      <c r="Q25" s="17" t="s">
        <v>241</v>
      </c>
      <c r="R25" s="8"/>
      <c r="S25" s="7" t="s">
        <v>277</v>
      </c>
    </row>
    <row r="26" spans="1:19" ht="27" customHeight="1">
      <c r="A26" s="7" t="s">
        <v>276</v>
      </c>
      <c r="B26" s="21" t="s">
        <v>356</v>
      </c>
      <c r="C26" s="20"/>
      <c r="D26" s="7" t="s">
        <v>274</v>
      </c>
      <c r="E26" s="19">
        <v>1</v>
      </c>
      <c r="F26" s="18" t="s">
        <v>241</v>
      </c>
      <c r="G26" s="18" t="s">
        <v>241</v>
      </c>
      <c r="H26" s="18" t="s">
        <v>241</v>
      </c>
      <c r="I26" s="18" t="s">
        <v>241</v>
      </c>
      <c r="J26" s="18" t="s">
        <v>241</v>
      </c>
      <c r="K26" s="18">
        <v>1</v>
      </c>
      <c r="L26" s="18" t="s">
        <v>241</v>
      </c>
      <c r="M26" s="18" t="s">
        <v>241</v>
      </c>
      <c r="N26" s="18" t="s">
        <v>241</v>
      </c>
      <c r="O26" s="18" t="s">
        <v>241</v>
      </c>
      <c r="P26" s="18" t="s">
        <v>241</v>
      </c>
      <c r="Q26" s="17" t="s">
        <v>241</v>
      </c>
      <c r="R26" s="8"/>
      <c r="S26" s="7" t="s">
        <v>274</v>
      </c>
    </row>
    <row r="27" spans="1:19" ht="27" customHeight="1">
      <c r="A27" s="7" t="s">
        <v>355</v>
      </c>
      <c r="B27" s="21" t="s">
        <v>354</v>
      </c>
      <c r="C27" s="20"/>
      <c r="D27" s="7" t="s">
        <v>353</v>
      </c>
      <c r="E27" s="19">
        <v>12</v>
      </c>
      <c r="F27" s="18" t="s">
        <v>241</v>
      </c>
      <c r="G27" s="18">
        <v>10</v>
      </c>
      <c r="H27" s="18" t="s">
        <v>241</v>
      </c>
      <c r="I27" s="18">
        <v>1</v>
      </c>
      <c r="J27" s="18" t="s">
        <v>241</v>
      </c>
      <c r="K27" s="18">
        <v>1</v>
      </c>
      <c r="L27" s="18" t="s">
        <v>241</v>
      </c>
      <c r="M27" s="18" t="s">
        <v>241</v>
      </c>
      <c r="N27" s="18" t="s">
        <v>241</v>
      </c>
      <c r="O27" s="18">
        <v>2</v>
      </c>
      <c r="P27" s="18">
        <v>2</v>
      </c>
      <c r="Q27" s="17">
        <v>1</v>
      </c>
      <c r="R27" s="8"/>
      <c r="S27" s="7" t="s">
        <v>353</v>
      </c>
    </row>
    <row r="28" spans="1:19" ht="27" customHeight="1">
      <c r="A28" s="7" t="s">
        <v>352</v>
      </c>
      <c r="B28" s="21" t="s">
        <v>351</v>
      </c>
      <c r="C28" s="20"/>
      <c r="D28" s="7" t="s">
        <v>350</v>
      </c>
      <c r="E28" s="19">
        <v>7</v>
      </c>
      <c r="F28" s="18">
        <v>3</v>
      </c>
      <c r="G28" s="18" t="s">
        <v>241</v>
      </c>
      <c r="H28" s="18" t="s">
        <v>241</v>
      </c>
      <c r="I28" s="18" t="s">
        <v>241</v>
      </c>
      <c r="J28" s="18" t="s">
        <v>241</v>
      </c>
      <c r="K28" s="18" t="s">
        <v>241</v>
      </c>
      <c r="L28" s="18" t="s">
        <v>241</v>
      </c>
      <c r="M28" s="18">
        <v>1</v>
      </c>
      <c r="N28" s="18" t="s">
        <v>241</v>
      </c>
      <c r="O28" s="18" t="s">
        <v>241</v>
      </c>
      <c r="P28" s="18" t="s">
        <v>241</v>
      </c>
      <c r="Q28" s="17" t="s">
        <v>241</v>
      </c>
      <c r="R28" s="8"/>
      <c r="S28" s="7" t="s">
        <v>350</v>
      </c>
    </row>
    <row r="29" spans="1:19" ht="27" customHeight="1">
      <c r="A29" s="7" t="s">
        <v>267</v>
      </c>
      <c r="B29" s="21" t="s">
        <v>349</v>
      </c>
      <c r="C29" s="20"/>
      <c r="D29" s="7" t="s">
        <v>265</v>
      </c>
      <c r="E29" s="19" t="s">
        <v>241</v>
      </c>
      <c r="F29" s="18" t="s">
        <v>241</v>
      </c>
      <c r="G29" s="18" t="s">
        <v>241</v>
      </c>
      <c r="H29" s="18" t="s">
        <v>241</v>
      </c>
      <c r="I29" s="18" t="s">
        <v>241</v>
      </c>
      <c r="J29" s="18" t="s">
        <v>241</v>
      </c>
      <c r="K29" s="18" t="s">
        <v>241</v>
      </c>
      <c r="L29" s="18" t="s">
        <v>241</v>
      </c>
      <c r="M29" s="18" t="s">
        <v>241</v>
      </c>
      <c r="N29" s="18" t="s">
        <v>241</v>
      </c>
      <c r="O29" s="18">
        <v>3</v>
      </c>
      <c r="P29" s="18">
        <v>3</v>
      </c>
      <c r="Q29" s="17">
        <v>3</v>
      </c>
      <c r="R29" s="8"/>
      <c r="S29" s="7" t="s">
        <v>265</v>
      </c>
    </row>
    <row r="30" spans="1:19" ht="27" customHeight="1">
      <c r="A30" s="7" t="s">
        <v>264</v>
      </c>
      <c r="B30" s="21" t="s">
        <v>348</v>
      </c>
      <c r="C30" s="20"/>
      <c r="D30" s="7" t="s">
        <v>262</v>
      </c>
      <c r="E30" s="19">
        <v>1</v>
      </c>
      <c r="F30" s="18">
        <v>1</v>
      </c>
      <c r="G30" s="18" t="s">
        <v>241</v>
      </c>
      <c r="H30" s="18" t="s">
        <v>241</v>
      </c>
      <c r="I30" s="18" t="s">
        <v>241</v>
      </c>
      <c r="J30" s="18" t="s">
        <v>241</v>
      </c>
      <c r="K30" s="18" t="s">
        <v>241</v>
      </c>
      <c r="L30" s="18" t="s">
        <v>241</v>
      </c>
      <c r="M30" s="18" t="s">
        <v>241</v>
      </c>
      <c r="N30" s="18" t="s">
        <v>241</v>
      </c>
      <c r="O30" s="18" t="s">
        <v>241</v>
      </c>
      <c r="P30" s="18" t="s">
        <v>241</v>
      </c>
      <c r="Q30" s="17" t="s">
        <v>241</v>
      </c>
      <c r="R30" s="8"/>
      <c r="S30" s="7" t="s">
        <v>262</v>
      </c>
    </row>
    <row r="31" spans="1:19" ht="27" customHeight="1">
      <c r="A31" s="7" t="s">
        <v>347</v>
      </c>
      <c r="B31" s="21" t="s">
        <v>346</v>
      </c>
      <c r="C31" s="20"/>
      <c r="D31" s="7" t="s">
        <v>345</v>
      </c>
      <c r="E31" s="19" t="s">
        <v>241</v>
      </c>
      <c r="F31" s="18" t="s">
        <v>241</v>
      </c>
      <c r="G31" s="18" t="s">
        <v>241</v>
      </c>
      <c r="H31" s="18" t="s">
        <v>241</v>
      </c>
      <c r="I31" s="18" t="s">
        <v>241</v>
      </c>
      <c r="J31" s="18" t="s">
        <v>241</v>
      </c>
      <c r="K31" s="18" t="s">
        <v>241</v>
      </c>
      <c r="L31" s="18" t="s">
        <v>241</v>
      </c>
      <c r="M31" s="18" t="s">
        <v>241</v>
      </c>
      <c r="N31" s="18" t="s">
        <v>241</v>
      </c>
      <c r="O31" s="18" t="s">
        <v>241</v>
      </c>
      <c r="P31" s="18" t="s">
        <v>241</v>
      </c>
      <c r="Q31" s="17" t="s">
        <v>241</v>
      </c>
      <c r="R31" s="8"/>
      <c r="S31" s="7" t="s">
        <v>345</v>
      </c>
    </row>
    <row r="32" spans="1:19" ht="27" customHeight="1">
      <c r="A32" s="7" t="s">
        <v>344</v>
      </c>
      <c r="B32" s="21" t="s">
        <v>343</v>
      </c>
      <c r="C32" s="20"/>
      <c r="D32" s="7" t="s">
        <v>342</v>
      </c>
      <c r="E32" s="19" t="s">
        <v>241</v>
      </c>
      <c r="F32" s="18" t="s">
        <v>241</v>
      </c>
      <c r="G32" s="18" t="s">
        <v>241</v>
      </c>
      <c r="H32" s="18" t="s">
        <v>241</v>
      </c>
      <c r="I32" s="18" t="s">
        <v>241</v>
      </c>
      <c r="J32" s="18" t="s">
        <v>241</v>
      </c>
      <c r="K32" s="18" t="s">
        <v>241</v>
      </c>
      <c r="L32" s="18" t="s">
        <v>241</v>
      </c>
      <c r="M32" s="18" t="s">
        <v>241</v>
      </c>
      <c r="N32" s="18" t="s">
        <v>241</v>
      </c>
      <c r="O32" s="18" t="s">
        <v>241</v>
      </c>
      <c r="P32" s="18" t="s">
        <v>241</v>
      </c>
      <c r="Q32" s="17" t="s">
        <v>241</v>
      </c>
      <c r="R32" s="8"/>
      <c r="S32" s="7" t="s">
        <v>342</v>
      </c>
    </row>
    <row r="33" spans="1:19" ht="27" customHeight="1">
      <c r="A33" s="7" t="s">
        <v>255</v>
      </c>
      <c r="B33" s="21" t="s">
        <v>341</v>
      </c>
      <c r="C33" s="20"/>
      <c r="D33" s="7" t="s">
        <v>253</v>
      </c>
      <c r="E33" s="19">
        <v>5</v>
      </c>
      <c r="F33" s="18">
        <v>3</v>
      </c>
      <c r="G33" s="18" t="s">
        <v>241</v>
      </c>
      <c r="H33" s="18" t="s">
        <v>241</v>
      </c>
      <c r="I33" s="18" t="s">
        <v>241</v>
      </c>
      <c r="J33" s="18" t="s">
        <v>241</v>
      </c>
      <c r="K33" s="18" t="s">
        <v>241</v>
      </c>
      <c r="L33" s="18" t="s">
        <v>241</v>
      </c>
      <c r="M33" s="18" t="s">
        <v>241</v>
      </c>
      <c r="N33" s="18" t="s">
        <v>241</v>
      </c>
      <c r="O33" s="18" t="s">
        <v>241</v>
      </c>
      <c r="P33" s="18" t="s">
        <v>241</v>
      </c>
      <c r="Q33" s="17" t="s">
        <v>241</v>
      </c>
      <c r="R33" s="8"/>
      <c r="S33" s="7" t="s">
        <v>253</v>
      </c>
    </row>
    <row r="34" spans="1:19" ht="27" customHeight="1">
      <c r="A34" s="7" t="s">
        <v>252</v>
      </c>
      <c r="B34" s="21" t="s">
        <v>340</v>
      </c>
      <c r="C34" s="20"/>
      <c r="D34" s="7" t="s">
        <v>250</v>
      </c>
      <c r="E34" s="19" t="s">
        <v>241</v>
      </c>
      <c r="F34" s="18" t="s">
        <v>241</v>
      </c>
      <c r="G34" s="18" t="s">
        <v>241</v>
      </c>
      <c r="H34" s="18" t="s">
        <v>241</v>
      </c>
      <c r="I34" s="18" t="s">
        <v>241</v>
      </c>
      <c r="J34" s="18" t="s">
        <v>241</v>
      </c>
      <c r="K34" s="18" t="s">
        <v>241</v>
      </c>
      <c r="L34" s="18" t="s">
        <v>241</v>
      </c>
      <c r="M34" s="18" t="s">
        <v>241</v>
      </c>
      <c r="N34" s="18" t="s">
        <v>241</v>
      </c>
      <c r="O34" s="18" t="s">
        <v>241</v>
      </c>
      <c r="P34" s="18" t="s">
        <v>241</v>
      </c>
      <c r="Q34" s="17" t="s">
        <v>241</v>
      </c>
      <c r="R34" s="8"/>
      <c r="S34" s="7" t="s">
        <v>250</v>
      </c>
    </row>
    <row r="35" spans="1:19" ht="27" customHeight="1">
      <c r="A35" s="7" t="s">
        <v>339</v>
      </c>
      <c r="B35" s="21" t="s">
        <v>338</v>
      </c>
      <c r="C35" s="20"/>
      <c r="D35" s="7" t="s">
        <v>337</v>
      </c>
      <c r="E35" s="19">
        <v>5</v>
      </c>
      <c r="F35" s="18" t="s">
        <v>241</v>
      </c>
      <c r="G35" s="18">
        <v>5</v>
      </c>
      <c r="H35" s="18" t="s">
        <v>241</v>
      </c>
      <c r="I35" s="18" t="s">
        <v>241</v>
      </c>
      <c r="J35" s="18" t="s">
        <v>241</v>
      </c>
      <c r="K35" s="18" t="s">
        <v>241</v>
      </c>
      <c r="L35" s="18" t="s">
        <v>241</v>
      </c>
      <c r="M35" s="18" t="s">
        <v>241</v>
      </c>
      <c r="N35" s="18" t="s">
        <v>241</v>
      </c>
      <c r="O35" s="18" t="s">
        <v>241</v>
      </c>
      <c r="P35" s="18" t="s">
        <v>241</v>
      </c>
      <c r="Q35" s="17" t="s">
        <v>241</v>
      </c>
      <c r="R35" s="8"/>
      <c r="S35" s="7" t="s">
        <v>337</v>
      </c>
    </row>
    <row r="36" spans="1:19" ht="27" customHeight="1">
      <c r="A36" s="7" t="s">
        <v>336</v>
      </c>
      <c r="B36" s="21" t="s">
        <v>335</v>
      </c>
      <c r="C36" s="20"/>
      <c r="D36" s="7" t="s">
        <v>334</v>
      </c>
      <c r="E36" s="19" t="s">
        <v>241</v>
      </c>
      <c r="F36" s="18" t="s">
        <v>241</v>
      </c>
      <c r="G36" s="18" t="s">
        <v>241</v>
      </c>
      <c r="H36" s="18" t="s">
        <v>241</v>
      </c>
      <c r="I36" s="18" t="s">
        <v>241</v>
      </c>
      <c r="J36" s="18" t="s">
        <v>241</v>
      </c>
      <c r="K36" s="18" t="s">
        <v>241</v>
      </c>
      <c r="L36" s="18" t="s">
        <v>241</v>
      </c>
      <c r="M36" s="18" t="s">
        <v>241</v>
      </c>
      <c r="N36" s="18" t="s">
        <v>241</v>
      </c>
      <c r="O36" s="18" t="s">
        <v>241</v>
      </c>
      <c r="P36" s="18" t="s">
        <v>241</v>
      </c>
      <c r="Q36" s="17" t="s">
        <v>241</v>
      </c>
      <c r="R36" s="8"/>
      <c r="S36" s="7" t="s">
        <v>334</v>
      </c>
    </row>
    <row r="37" spans="1:19" ht="27" customHeight="1">
      <c r="A37" s="10" t="s">
        <v>243</v>
      </c>
      <c r="B37" s="16" t="s">
        <v>333</v>
      </c>
      <c r="C37" s="15"/>
      <c r="D37" s="10" t="s">
        <v>240</v>
      </c>
      <c r="E37" s="14">
        <v>3</v>
      </c>
      <c r="F37" s="13" t="s">
        <v>241</v>
      </c>
      <c r="G37" s="13" t="s">
        <v>241</v>
      </c>
      <c r="H37" s="13" t="s">
        <v>241</v>
      </c>
      <c r="I37" s="13" t="s">
        <v>241</v>
      </c>
      <c r="J37" s="13" t="s">
        <v>241</v>
      </c>
      <c r="K37" s="13">
        <v>1</v>
      </c>
      <c r="L37" s="13" t="s">
        <v>241</v>
      </c>
      <c r="M37" s="13" t="s">
        <v>241</v>
      </c>
      <c r="N37" s="13" t="s">
        <v>241</v>
      </c>
      <c r="O37" s="13">
        <v>1</v>
      </c>
      <c r="P37" s="13">
        <v>1</v>
      </c>
      <c r="Q37" s="12" t="s">
        <v>241</v>
      </c>
      <c r="R37" s="11"/>
      <c r="S37" s="10" t="s">
        <v>240</v>
      </c>
    </row>
    <row r="38" spans="1:19" ht="13.5">
      <c r="A38" s="7"/>
      <c r="B38" s="7"/>
      <c r="C38" s="9"/>
      <c r="D38" s="7"/>
      <c r="E38" s="8"/>
      <c r="F38" s="8"/>
      <c r="G38" s="8"/>
      <c r="H38" s="8"/>
      <c r="I38" s="8"/>
      <c r="J38" s="8"/>
      <c r="K38" s="8"/>
      <c r="L38" s="8"/>
      <c r="M38" s="8"/>
      <c r="N38" s="8"/>
      <c r="O38" s="8"/>
      <c r="P38" s="8"/>
      <c r="Q38" s="8"/>
      <c r="R38" s="8"/>
      <c r="S38" s="7"/>
    </row>
    <row r="39" spans="1:19" ht="13.5">
      <c r="A39" s="7"/>
      <c r="B39" s="7"/>
      <c r="C39" s="9"/>
      <c r="D39" s="7"/>
      <c r="E39" s="8"/>
      <c r="F39" s="8"/>
      <c r="G39" s="8"/>
      <c r="H39" s="8"/>
      <c r="I39" s="8"/>
      <c r="J39" s="8"/>
      <c r="K39" s="8"/>
      <c r="L39" s="8"/>
      <c r="M39" s="8"/>
      <c r="N39" s="8"/>
      <c r="O39" s="8"/>
      <c r="P39" s="8"/>
      <c r="Q39" s="8"/>
      <c r="R39" s="8"/>
      <c r="S39" s="7"/>
    </row>
  </sheetData>
  <sheetProtection/>
  <mergeCells count="41">
    <mergeCell ref="B26:C26"/>
    <mergeCell ref="B27:C27"/>
    <mergeCell ref="B34:C34"/>
    <mergeCell ref="B35:C35"/>
    <mergeCell ref="B36:C36"/>
    <mergeCell ref="B37:C37"/>
    <mergeCell ref="B15:C15"/>
    <mergeCell ref="B19:C19"/>
    <mergeCell ref="B20:C20"/>
    <mergeCell ref="B21:C21"/>
    <mergeCell ref="B23:C23"/>
    <mergeCell ref="B33:C33"/>
    <mergeCell ref="B30:C30"/>
    <mergeCell ref="B31:C31"/>
    <mergeCell ref="A7:A8"/>
    <mergeCell ref="F5:F8"/>
    <mergeCell ref="G5:G8"/>
    <mergeCell ref="H5:H8"/>
    <mergeCell ref="I5:I8"/>
    <mergeCell ref="B22:C22"/>
    <mergeCell ref="B7:C8"/>
    <mergeCell ref="Q6:Q8"/>
    <mergeCell ref="B32:C32"/>
    <mergeCell ref="K5:K8"/>
    <mergeCell ref="B24:C24"/>
    <mergeCell ref="B25:C25"/>
    <mergeCell ref="D5:D7"/>
    <mergeCell ref="O4:O8"/>
    <mergeCell ref="A4:C4"/>
    <mergeCell ref="B28:C28"/>
    <mergeCell ref="B29:C29"/>
    <mergeCell ref="J5:J8"/>
    <mergeCell ref="R5:S7"/>
    <mergeCell ref="B9:C9"/>
    <mergeCell ref="B11:C11"/>
    <mergeCell ref="A5:C6"/>
    <mergeCell ref="E4:E8"/>
    <mergeCell ref="L5:L8"/>
    <mergeCell ref="M5:M8"/>
    <mergeCell ref="N5:N8"/>
    <mergeCell ref="P5:P8"/>
  </mergeCells>
  <printOptions verticalCentered="1"/>
  <pageMargins left="0.7086614173228347" right="0.7086614173228347" top="0.3937007874015748" bottom="0.3937007874015748" header="0.31496062992125984" footer="0.31496062992125984"/>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Q39"/>
  <sheetViews>
    <sheetView view="pageBreakPreview" zoomScale="60" zoomScaleNormal="75" zoomScalePageLayoutView="0" workbookViewId="0" topLeftCell="A1">
      <selection activeCell="L21" sqref="L21"/>
    </sheetView>
  </sheetViews>
  <sheetFormatPr defaultColWidth="9.140625" defaultRowHeight="15"/>
  <cols>
    <col min="1" max="1" width="4.57421875" style="0" customWidth="1"/>
    <col min="2" max="2" width="2.57421875" style="0" customWidth="1"/>
    <col min="3" max="3" width="8.57421875" style="0" customWidth="1"/>
    <col min="4" max="4" width="3.57421875" style="0" customWidth="1"/>
    <col min="5" max="15" width="11.140625" style="0" customWidth="1"/>
    <col min="16" max="16" width="2.57421875" style="0" customWidth="1"/>
    <col min="17" max="17" width="4.57421875" style="0" customWidth="1"/>
  </cols>
  <sheetData>
    <row r="1" spans="1:15" ht="18" customHeight="1">
      <c r="A1" s="95" t="s">
        <v>328</v>
      </c>
      <c r="B1" s="95"/>
      <c r="C1" s="94"/>
      <c r="D1" s="94"/>
      <c r="F1" s="90"/>
      <c r="G1" s="90"/>
      <c r="H1" s="90"/>
      <c r="I1" s="90"/>
      <c r="J1" s="90"/>
      <c r="K1" s="90"/>
      <c r="L1" s="90"/>
      <c r="M1" s="90"/>
      <c r="N1" s="90"/>
      <c r="O1" s="90"/>
    </row>
    <row r="2" spans="1:15" ht="18" customHeight="1">
      <c r="A2" s="92" t="s">
        <v>327</v>
      </c>
      <c r="B2" s="92"/>
      <c r="C2" s="91"/>
      <c r="D2" s="91"/>
      <c r="F2" s="90"/>
      <c r="G2" s="90"/>
      <c r="H2" s="90"/>
      <c r="I2" s="90"/>
      <c r="J2" s="90"/>
      <c r="K2" s="90"/>
      <c r="L2" s="90"/>
      <c r="M2" s="90"/>
      <c r="N2" s="111"/>
      <c r="O2" s="111"/>
    </row>
    <row r="3" spans="1:17" ht="18" customHeight="1" thickBot="1">
      <c r="A3" s="92" t="s">
        <v>402</v>
      </c>
      <c r="B3" s="92"/>
      <c r="C3" s="91"/>
      <c r="D3" s="91"/>
      <c r="E3" s="90"/>
      <c r="F3" s="90"/>
      <c r="G3" s="90"/>
      <c r="H3" s="90"/>
      <c r="I3" s="92" t="s">
        <v>401</v>
      </c>
      <c r="J3" s="90"/>
      <c r="K3" s="90"/>
      <c r="L3" s="90"/>
      <c r="M3" s="90"/>
      <c r="N3" s="90"/>
      <c r="O3" s="89"/>
      <c r="Q3" s="88" t="s">
        <v>325</v>
      </c>
    </row>
    <row r="4" spans="1:17" ht="13.5" customHeight="1" thickTop="1">
      <c r="A4" s="87" t="s">
        <v>324</v>
      </c>
      <c r="B4" s="87"/>
      <c r="C4" s="86"/>
      <c r="D4" s="85"/>
      <c r="E4" s="130"/>
      <c r="F4" s="130"/>
      <c r="G4" s="130"/>
      <c r="H4" s="130"/>
      <c r="I4" s="130"/>
      <c r="J4" s="130"/>
      <c r="K4" s="130"/>
      <c r="L4" s="130"/>
      <c r="M4" s="130"/>
      <c r="N4" s="130"/>
      <c r="O4" s="130"/>
      <c r="P4" s="78"/>
      <c r="Q4" s="77"/>
    </row>
    <row r="5" spans="1:17" ht="13.5" customHeight="1">
      <c r="A5" s="76" t="s">
        <v>400</v>
      </c>
      <c r="B5" s="75"/>
      <c r="C5" s="74"/>
      <c r="D5" s="60" t="s">
        <v>311</v>
      </c>
      <c r="E5" s="129"/>
      <c r="F5" s="129"/>
      <c r="G5" s="129"/>
      <c r="H5" s="129"/>
      <c r="I5" s="129"/>
      <c r="J5" s="129"/>
      <c r="K5" s="128"/>
      <c r="L5" s="128"/>
      <c r="M5" s="128"/>
      <c r="N5" s="128"/>
      <c r="O5" s="128"/>
      <c r="P5" s="51" t="s">
        <v>311</v>
      </c>
      <c r="Q5" s="51"/>
    </row>
    <row r="6" spans="1:17" ht="13.5" customHeight="1">
      <c r="A6" s="66"/>
      <c r="B6" s="66"/>
      <c r="C6" s="65"/>
      <c r="D6" s="60"/>
      <c r="E6" s="129" t="s">
        <v>399</v>
      </c>
      <c r="F6" s="129" t="s">
        <v>398</v>
      </c>
      <c r="G6" s="129" t="s">
        <v>397</v>
      </c>
      <c r="H6" s="129" t="s">
        <v>396</v>
      </c>
      <c r="I6" s="129" t="s">
        <v>395</v>
      </c>
      <c r="J6" s="129" t="s">
        <v>394</v>
      </c>
      <c r="K6" s="128" t="s">
        <v>393</v>
      </c>
      <c r="L6" s="128" t="s">
        <v>392</v>
      </c>
      <c r="M6" s="128" t="s">
        <v>391</v>
      </c>
      <c r="N6" s="128" t="s">
        <v>390</v>
      </c>
      <c r="O6" s="128" t="s">
        <v>389</v>
      </c>
      <c r="P6" s="51"/>
      <c r="Q6" s="51"/>
    </row>
    <row r="7" spans="1:17" ht="13.5">
      <c r="A7" s="63" t="s">
        <v>309</v>
      </c>
      <c r="B7" s="62" t="s">
        <v>308</v>
      </c>
      <c r="C7" s="61"/>
      <c r="D7" s="60"/>
      <c r="E7" s="129"/>
      <c r="F7" s="129"/>
      <c r="G7" s="129"/>
      <c r="H7" s="129"/>
      <c r="I7" s="129"/>
      <c r="J7" s="129"/>
      <c r="K7" s="128"/>
      <c r="L7" s="128"/>
      <c r="M7" s="128"/>
      <c r="N7" s="128"/>
      <c r="O7" s="128"/>
      <c r="P7" s="51"/>
      <c r="Q7" s="51"/>
    </row>
    <row r="8" spans="1:17" ht="15" thickBot="1">
      <c r="A8" s="50"/>
      <c r="B8" s="49"/>
      <c r="C8" s="48"/>
      <c r="D8" s="47"/>
      <c r="E8" s="127"/>
      <c r="F8" s="127"/>
      <c r="G8" s="127"/>
      <c r="H8" s="127"/>
      <c r="I8" s="127"/>
      <c r="J8" s="127"/>
      <c r="K8" s="126"/>
      <c r="L8" s="126"/>
      <c r="M8" s="126"/>
      <c r="N8" s="126"/>
      <c r="O8" s="126"/>
      <c r="P8" s="38"/>
      <c r="Q8" s="38"/>
    </row>
    <row r="9" spans="1:17" ht="27" customHeight="1">
      <c r="A9" s="35" t="s">
        <v>307</v>
      </c>
      <c r="B9" s="37" t="s">
        <v>306</v>
      </c>
      <c r="C9" s="36"/>
      <c r="D9" s="35" t="s">
        <v>305</v>
      </c>
      <c r="E9" s="19">
        <v>1333</v>
      </c>
      <c r="F9" s="18">
        <v>1244</v>
      </c>
      <c r="G9" s="18">
        <v>54</v>
      </c>
      <c r="H9" s="18">
        <v>11</v>
      </c>
      <c r="I9" s="18">
        <v>11</v>
      </c>
      <c r="J9" s="18">
        <v>6</v>
      </c>
      <c r="K9" s="18">
        <v>3</v>
      </c>
      <c r="L9" s="18" t="s">
        <v>241</v>
      </c>
      <c r="M9" s="18" t="s">
        <v>241</v>
      </c>
      <c r="N9" s="18">
        <v>4</v>
      </c>
      <c r="O9" s="17" t="s">
        <v>241</v>
      </c>
      <c r="Q9" s="28" t="s">
        <v>305</v>
      </c>
    </row>
    <row r="10" spans="1:17" ht="27" customHeight="1">
      <c r="A10" s="28"/>
      <c r="B10" s="28"/>
      <c r="C10" s="32"/>
      <c r="D10" s="28"/>
      <c r="E10" s="19"/>
      <c r="F10" s="18"/>
      <c r="G10" s="18"/>
      <c r="H10" s="18"/>
      <c r="I10" s="18"/>
      <c r="J10" s="18"/>
      <c r="K10" s="18"/>
      <c r="L10" s="18"/>
      <c r="M10" s="18"/>
      <c r="N10" s="18"/>
      <c r="O10" s="17"/>
      <c r="Q10" s="28"/>
    </row>
    <row r="11" spans="1:17" ht="24.75" customHeight="1">
      <c r="A11" s="28"/>
      <c r="B11" s="33" t="s">
        <v>304</v>
      </c>
      <c r="C11" s="34"/>
      <c r="D11" s="28"/>
      <c r="E11" s="31">
        <f>SUM(E12:E14)</f>
        <v>582</v>
      </c>
      <c r="F11" s="30">
        <f>SUM(F12:F14)</f>
        <v>531</v>
      </c>
      <c r="G11" s="30">
        <f>SUM(G12:G14)</f>
        <v>27</v>
      </c>
      <c r="H11" s="30">
        <f>SUM(H12:H14)</f>
        <v>7</v>
      </c>
      <c r="I11" s="30">
        <f>SUM(I12:I14)</f>
        <v>7</v>
      </c>
      <c r="J11" s="30">
        <f>SUM(J12:J14)</f>
        <v>4</v>
      </c>
      <c r="K11" s="30">
        <f>SUM(K12:K14)</f>
        <v>2</v>
      </c>
      <c r="L11" s="30">
        <f>SUM(L12:L14)</f>
        <v>0</v>
      </c>
      <c r="M11" s="30">
        <f>SUM(M12:M14)</f>
        <v>0</v>
      </c>
      <c r="N11" s="30">
        <f>SUM(N12:N14)</f>
        <v>4</v>
      </c>
      <c r="O11" s="29">
        <f>SUM(O12:O14)</f>
        <v>0</v>
      </c>
      <c r="Q11" s="28"/>
    </row>
    <row r="12" spans="1:17" ht="24.75" customHeight="1">
      <c r="A12" s="28"/>
      <c r="B12" s="28"/>
      <c r="C12" s="32" t="s">
        <v>303</v>
      </c>
      <c r="D12" s="28"/>
      <c r="E12" s="31">
        <f>SUM(E21,E24,E28,E29)</f>
        <v>307</v>
      </c>
      <c r="F12" s="30">
        <f>SUM(F21,F24,F28,F29)</f>
        <v>280</v>
      </c>
      <c r="G12" s="30">
        <f>SUM(G21,G24,G28,G29)</f>
        <v>16</v>
      </c>
      <c r="H12" s="30">
        <f>SUM(H21,H24,H28,H29)</f>
        <v>2</v>
      </c>
      <c r="I12" s="30">
        <f>SUM(I21,I24,I28,I29)</f>
        <v>4</v>
      </c>
      <c r="J12" s="30">
        <f>SUM(J21,J24,J28,J29)</f>
        <v>2</v>
      </c>
      <c r="K12" s="30">
        <f>SUM(K21,K24,K28,K29)</f>
        <v>0</v>
      </c>
      <c r="L12" s="30">
        <f>SUM(L21,L24,L28,L29)</f>
        <v>0</v>
      </c>
      <c r="M12" s="30">
        <f>SUM(M21,M24,M28,M29)</f>
        <v>0</v>
      </c>
      <c r="N12" s="30">
        <f>SUM(N21,N24,N28,N29)</f>
        <v>3</v>
      </c>
      <c r="O12" s="29">
        <f>SUM(O21,O24,O28,O29)</f>
        <v>0</v>
      </c>
      <c r="Q12" s="28"/>
    </row>
    <row r="13" spans="1:17" ht="24.75" customHeight="1">
      <c r="A13" s="28"/>
      <c r="B13" s="28"/>
      <c r="C13" s="32" t="s">
        <v>302</v>
      </c>
      <c r="D13" s="28"/>
      <c r="E13" s="31">
        <f>SUM(E27,E30)</f>
        <v>118</v>
      </c>
      <c r="F13" s="30">
        <f>SUM(F27,F30)</f>
        <v>107</v>
      </c>
      <c r="G13" s="30">
        <f>SUM(G27,G30)</f>
        <v>6</v>
      </c>
      <c r="H13" s="30">
        <f>SUM(H27,H30)</f>
        <v>2</v>
      </c>
      <c r="I13" s="30">
        <f>SUM(I27,I30)</f>
        <v>1</v>
      </c>
      <c r="J13" s="30">
        <f>SUM(J27,J30)</f>
        <v>0</v>
      </c>
      <c r="K13" s="30">
        <f>SUM(K27,K30)</f>
        <v>1</v>
      </c>
      <c r="L13" s="30">
        <f>SUM(L27,L30)</f>
        <v>0</v>
      </c>
      <c r="M13" s="30">
        <f>SUM(M27,M30)</f>
        <v>0</v>
      </c>
      <c r="N13" s="30">
        <f>SUM(N27,N30)</f>
        <v>1</v>
      </c>
      <c r="O13" s="29">
        <f>SUM(O27,O30)</f>
        <v>0</v>
      </c>
      <c r="Q13" s="28"/>
    </row>
    <row r="14" spans="1:17" ht="24.75" customHeight="1">
      <c r="A14" s="28"/>
      <c r="B14" s="28"/>
      <c r="C14" s="32" t="s">
        <v>301</v>
      </c>
      <c r="D14" s="28"/>
      <c r="E14" s="31">
        <f>SUM(E19,E26,E31,E32)</f>
        <v>157</v>
      </c>
      <c r="F14" s="30">
        <f>SUM(F19,F26,F31,F32)</f>
        <v>144</v>
      </c>
      <c r="G14" s="30">
        <f>SUM(G19,G26,G31,G32)</f>
        <v>5</v>
      </c>
      <c r="H14" s="30">
        <f>SUM(H19,H26,H31,H32)</f>
        <v>3</v>
      </c>
      <c r="I14" s="30">
        <f>SUM(I19,I26,I31,I32)</f>
        <v>2</v>
      </c>
      <c r="J14" s="30">
        <f>SUM(J19,J26,J31,J32)</f>
        <v>2</v>
      </c>
      <c r="K14" s="30">
        <f>SUM(K19,K26,K31,K32)</f>
        <v>1</v>
      </c>
      <c r="L14" s="30">
        <f>SUM(L19,L26,L31,L32)</f>
        <v>0</v>
      </c>
      <c r="M14" s="30">
        <f>SUM(M19,M26,M31,M32)</f>
        <v>0</v>
      </c>
      <c r="N14" s="30">
        <f>SUM(N19,N26,N31,N32)</f>
        <v>0</v>
      </c>
      <c r="O14" s="29">
        <f>SUM(O19,O26,O31,O32)</f>
        <v>0</v>
      </c>
      <c r="Q14" s="28"/>
    </row>
    <row r="15" spans="1:17" ht="24.75" customHeight="1">
      <c r="A15" s="28"/>
      <c r="B15" s="33" t="s">
        <v>300</v>
      </c>
      <c r="C15" s="33"/>
      <c r="D15" s="28"/>
      <c r="E15" s="31">
        <f>SUM(E16:E17)</f>
        <v>751</v>
      </c>
      <c r="F15" s="30">
        <f>SUM(F16:F17)</f>
        <v>713</v>
      </c>
      <c r="G15" s="30">
        <f>SUM(G16:G17)</f>
        <v>27</v>
      </c>
      <c r="H15" s="30">
        <f>SUM(H16:H17)</f>
        <v>4</v>
      </c>
      <c r="I15" s="30">
        <f>SUM(I16:I17)</f>
        <v>4</v>
      </c>
      <c r="J15" s="30">
        <f>SUM(J16:J17)</f>
        <v>2</v>
      </c>
      <c r="K15" s="30">
        <f>SUM(K16:K17)</f>
        <v>1</v>
      </c>
      <c r="L15" s="30">
        <f>SUM(L16:L17)</f>
        <v>0</v>
      </c>
      <c r="M15" s="30">
        <f>SUM(M16:M17)</f>
        <v>0</v>
      </c>
      <c r="N15" s="30">
        <f>SUM(N16:N17)</f>
        <v>0</v>
      </c>
      <c r="O15" s="29">
        <f>SUM(O16:O17)</f>
        <v>0</v>
      </c>
      <c r="Q15" s="28"/>
    </row>
    <row r="16" spans="1:17" ht="24.75" customHeight="1">
      <c r="A16" s="28"/>
      <c r="B16" s="28"/>
      <c r="C16" s="32" t="s">
        <v>299</v>
      </c>
      <c r="D16" s="28"/>
      <c r="E16" s="31">
        <f>SUM(E20,E25,E33,E34,E35)</f>
        <v>412</v>
      </c>
      <c r="F16" s="30">
        <f>SUM(F20,F25,F33,F34,F35)</f>
        <v>391</v>
      </c>
      <c r="G16" s="30">
        <f>SUM(G20,G25,G33,G34,G35)</f>
        <v>15</v>
      </c>
      <c r="H16" s="30">
        <f>SUM(H20,H25,H33,H34,H35)</f>
        <v>2</v>
      </c>
      <c r="I16" s="30">
        <f>SUM(I20,I25,I33,I34,I35)</f>
        <v>3</v>
      </c>
      <c r="J16" s="30">
        <f>SUM(J20,J25,J33,J34,J35)</f>
        <v>0</v>
      </c>
      <c r="K16" s="30">
        <f>SUM(K20,K25,K33,K34,K35)</f>
        <v>1</v>
      </c>
      <c r="L16" s="30">
        <f>SUM(L20,L25,L33,L34,L35)</f>
        <v>0</v>
      </c>
      <c r="M16" s="30">
        <f>SUM(M20,M25,M33,M34,M35)</f>
        <v>0</v>
      </c>
      <c r="N16" s="30">
        <f>SUM(N20,N25,N33,N34,N35)</f>
        <v>0</v>
      </c>
      <c r="O16" s="29">
        <f>SUM(O20,O25,O33,O34,O35)</f>
        <v>0</v>
      </c>
      <c r="Q16" s="28"/>
    </row>
    <row r="17" spans="1:17" ht="24.75" customHeight="1" thickBot="1">
      <c r="A17" s="22"/>
      <c r="B17" s="22"/>
      <c r="C17" s="27" t="s">
        <v>298</v>
      </c>
      <c r="D17" s="22"/>
      <c r="E17" s="26">
        <f>SUM(E22,E23,E36,E37)</f>
        <v>339</v>
      </c>
      <c r="F17" s="25">
        <f>SUM(F22,F23,F36,F37)</f>
        <v>322</v>
      </c>
      <c r="G17" s="25">
        <f>SUM(G22,G23,G36,G37)</f>
        <v>12</v>
      </c>
      <c r="H17" s="25">
        <f>SUM(H22,H23,H36,H37)</f>
        <v>2</v>
      </c>
      <c r="I17" s="25">
        <f>SUM(I22,I23,I36,I37)</f>
        <v>1</v>
      </c>
      <c r="J17" s="25">
        <f>SUM(J22,J23,J36,J37)</f>
        <v>2</v>
      </c>
      <c r="K17" s="25">
        <f>SUM(K22,K23,K36,K37)</f>
        <v>0</v>
      </c>
      <c r="L17" s="25">
        <f>SUM(L22,L23,L36,L37)</f>
        <v>0</v>
      </c>
      <c r="M17" s="25">
        <f>SUM(M22,M23,M36,M37)</f>
        <v>0</v>
      </c>
      <c r="N17" s="25">
        <f>SUM(N22,N23,N36,N37)</f>
        <v>0</v>
      </c>
      <c r="O17" s="24">
        <f>SUM(O22,O23,O36,O37)</f>
        <v>0</v>
      </c>
      <c r="P17" s="23"/>
      <c r="Q17" s="22"/>
    </row>
    <row r="18" spans="1:17" ht="27" customHeight="1" thickTop="1">
      <c r="A18" s="7"/>
      <c r="B18" s="7"/>
      <c r="C18" s="9"/>
      <c r="D18" s="7"/>
      <c r="E18" s="19"/>
      <c r="F18" s="18"/>
      <c r="G18" s="18"/>
      <c r="H18" s="18"/>
      <c r="I18" s="18"/>
      <c r="J18" s="18"/>
      <c r="K18" s="18"/>
      <c r="L18" s="18"/>
      <c r="M18" s="18"/>
      <c r="N18" s="18"/>
      <c r="O18" s="17"/>
      <c r="P18" s="8"/>
      <c r="Q18" s="7"/>
    </row>
    <row r="19" spans="1:17" ht="27" customHeight="1">
      <c r="A19" s="7" t="s">
        <v>297</v>
      </c>
      <c r="B19" s="21" t="s">
        <v>296</v>
      </c>
      <c r="C19" s="20"/>
      <c r="D19" s="7" t="s">
        <v>295</v>
      </c>
      <c r="E19" s="19">
        <v>106</v>
      </c>
      <c r="F19" s="18">
        <v>96</v>
      </c>
      <c r="G19" s="18">
        <v>4</v>
      </c>
      <c r="H19" s="18">
        <v>2</v>
      </c>
      <c r="I19" s="18">
        <v>1</v>
      </c>
      <c r="J19" s="18">
        <v>2</v>
      </c>
      <c r="K19" s="18">
        <v>1</v>
      </c>
      <c r="L19" s="18" t="s">
        <v>241</v>
      </c>
      <c r="M19" s="18" t="s">
        <v>241</v>
      </c>
      <c r="N19" s="18" t="s">
        <v>241</v>
      </c>
      <c r="O19" s="17" t="s">
        <v>241</v>
      </c>
      <c r="P19" s="8"/>
      <c r="Q19" s="7" t="s">
        <v>295</v>
      </c>
    </row>
    <row r="20" spans="1:17" ht="27" customHeight="1">
      <c r="A20" s="7" t="s">
        <v>294</v>
      </c>
      <c r="B20" s="21" t="s">
        <v>293</v>
      </c>
      <c r="C20" s="20"/>
      <c r="D20" s="7" t="s">
        <v>292</v>
      </c>
      <c r="E20" s="19">
        <v>151</v>
      </c>
      <c r="F20" s="18">
        <v>144</v>
      </c>
      <c r="G20" s="18">
        <v>5</v>
      </c>
      <c r="H20" s="18">
        <v>1</v>
      </c>
      <c r="I20" s="18">
        <v>1</v>
      </c>
      <c r="J20" s="18" t="s">
        <v>241</v>
      </c>
      <c r="K20" s="18" t="s">
        <v>241</v>
      </c>
      <c r="L20" s="18" t="s">
        <v>241</v>
      </c>
      <c r="M20" s="18" t="s">
        <v>241</v>
      </c>
      <c r="N20" s="18" t="s">
        <v>241</v>
      </c>
      <c r="O20" s="17" t="s">
        <v>241</v>
      </c>
      <c r="P20" s="8"/>
      <c r="Q20" s="7" t="s">
        <v>292</v>
      </c>
    </row>
    <row r="21" spans="1:17" ht="27" customHeight="1">
      <c r="A21" s="7" t="s">
        <v>291</v>
      </c>
      <c r="B21" s="21" t="s">
        <v>290</v>
      </c>
      <c r="C21" s="20"/>
      <c r="D21" s="7" t="s">
        <v>289</v>
      </c>
      <c r="E21" s="19">
        <v>122</v>
      </c>
      <c r="F21" s="18">
        <v>112</v>
      </c>
      <c r="G21" s="18">
        <v>5</v>
      </c>
      <c r="H21" s="18">
        <v>2</v>
      </c>
      <c r="I21" s="18">
        <v>2</v>
      </c>
      <c r="J21" s="18" t="s">
        <v>241</v>
      </c>
      <c r="K21" s="18" t="s">
        <v>241</v>
      </c>
      <c r="L21" s="18" t="s">
        <v>241</v>
      </c>
      <c r="M21" s="18" t="s">
        <v>241</v>
      </c>
      <c r="N21" s="18">
        <v>1</v>
      </c>
      <c r="O21" s="17" t="s">
        <v>241</v>
      </c>
      <c r="P21" s="8"/>
      <c r="Q21" s="7" t="s">
        <v>289</v>
      </c>
    </row>
    <row r="22" spans="1:17" ht="27" customHeight="1">
      <c r="A22" s="7" t="s">
        <v>288</v>
      </c>
      <c r="B22" s="21" t="s">
        <v>287</v>
      </c>
      <c r="C22" s="20"/>
      <c r="D22" s="7" t="s">
        <v>286</v>
      </c>
      <c r="E22" s="19">
        <v>112</v>
      </c>
      <c r="F22" s="18">
        <v>103</v>
      </c>
      <c r="G22" s="18">
        <v>6</v>
      </c>
      <c r="H22" s="18">
        <v>1</v>
      </c>
      <c r="I22" s="18">
        <v>1</v>
      </c>
      <c r="J22" s="18">
        <v>1</v>
      </c>
      <c r="K22" s="18" t="s">
        <v>241</v>
      </c>
      <c r="L22" s="18" t="s">
        <v>241</v>
      </c>
      <c r="M22" s="18" t="s">
        <v>241</v>
      </c>
      <c r="N22" s="18" t="s">
        <v>241</v>
      </c>
      <c r="O22" s="17" t="s">
        <v>241</v>
      </c>
      <c r="P22" s="8"/>
      <c r="Q22" s="7" t="s">
        <v>286</v>
      </c>
    </row>
    <row r="23" spans="1:17" ht="27" customHeight="1">
      <c r="A23" s="7" t="s">
        <v>285</v>
      </c>
      <c r="B23" s="21" t="s">
        <v>284</v>
      </c>
      <c r="C23" s="20"/>
      <c r="D23" s="7" t="s">
        <v>283</v>
      </c>
      <c r="E23" s="19">
        <v>100</v>
      </c>
      <c r="F23" s="18">
        <v>97</v>
      </c>
      <c r="G23" s="18">
        <v>3</v>
      </c>
      <c r="H23" s="18" t="s">
        <v>241</v>
      </c>
      <c r="I23" s="18" t="s">
        <v>241</v>
      </c>
      <c r="J23" s="18" t="s">
        <v>241</v>
      </c>
      <c r="K23" s="18" t="s">
        <v>241</v>
      </c>
      <c r="L23" s="18" t="s">
        <v>241</v>
      </c>
      <c r="M23" s="18" t="s">
        <v>241</v>
      </c>
      <c r="N23" s="18" t="s">
        <v>241</v>
      </c>
      <c r="O23" s="17" t="s">
        <v>241</v>
      </c>
      <c r="P23" s="8"/>
      <c r="Q23" s="7" t="s">
        <v>283</v>
      </c>
    </row>
    <row r="24" spans="1:17" ht="27" customHeight="1">
      <c r="A24" s="7" t="s">
        <v>282</v>
      </c>
      <c r="B24" s="21" t="s">
        <v>281</v>
      </c>
      <c r="C24" s="20"/>
      <c r="D24" s="7" t="s">
        <v>280</v>
      </c>
      <c r="E24" s="19">
        <v>100</v>
      </c>
      <c r="F24" s="18">
        <v>87</v>
      </c>
      <c r="G24" s="18">
        <v>8</v>
      </c>
      <c r="H24" s="18" t="s">
        <v>241</v>
      </c>
      <c r="I24" s="18">
        <v>2</v>
      </c>
      <c r="J24" s="18">
        <v>2</v>
      </c>
      <c r="K24" s="18" t="s">
        <v>241</v>
      </c>
      <c r="L24" s="18" t="s">
        <v>241</v>
      </c>
      <c r="M24" s="18" t="s">
        <v>241</v>
      </c>
      <c r="N24" s="18">
        <v>1</v>
      </c>
      <c r="O24" s="17" t="s">
        <v>241</v>
      </c>
      <c r="P24" s="8"/>
      <c r="Q24" s="7" t="s">
        <v>280</v>
      </c>
    </row>
    <row r="25" spans="1:17" ht="27" customHeight="1">
      <c r="A25" s="7" t="s">
        <v>279</v>
      </c>
      <c r="B25" s="21" t="s">
        <v>278</v>
      </c>
      <c r="C25" s="20"/>
      <c r="D25" s="7" t="s">
        <v>277</v>
      </c>
      <c r="E25" s="19">
        <v>52</v>
      </c>
      <c r="F25" s="18">
        <v>51</v>
      </c>
      <c r="G25" s="18">
        <v>1</v>
      </c>
      <c r="H25" s="18" t="s">
        <v>241</v>
      </c>
      <c r="I25" s="18" t="s">
        <v>241</v>
      </c>
      <c r="J25" s="18" t="s">
        <v>241</v>
      </c>
      <c r="K25" s="18" t="s">
        <v>241</v>
      </c>
      <c r="L25" s="18" t="s">
        <v>241</v>
      </c>
      <c r="M25" s="18" t="s">
        <v>241</v>
      </c>
      <c r="N25" s="18" t="s">
        <v>241</v>
      </c>
      <c r="O25" s="17" t="s">
        <v>241</v>
      </c>
      <c r="P25" s="8"/>
      <c r="Q25" s="7" t="s">
        <v>277</v>
      </c>
    </row>
    <row r="26" spans="1:17" ht="27" customHeight="1">
      <c r="A26" s="7" t="s">
        <v>276</v>
      </c>
      <c r="B26" s="21" t="s">
        <v>275</v>
      </c>
      <c r="C26" s="20"/>
      <c r="D26" s="7" t="s">
        <v>274</v>
      </c>
      <c r="E26" s="19">
        <v>22</v>
      </c>
      <c r="F26" s="18">
        <v>22</v>
      </c>
      <c r="G26" s="18" t="s">
        <v>241</v>
      </c>
      <c r="H26" s="18" t="s">
        <v>241</v>
      </c>
      <c r="I26" s="18" t="s">
        <v>241</v>
      </c>
      <c r="J26" s="18" t="s">
        <v>241</v>
      </c>
      <c r="K26" s="18" t="s">
        <v>241</v>
      </c>
      <c r="L26" s="18" t="s">
        <v>241</v>
      </c>
      <c r="M26" s="18" t="s">
        <v>241</v>
      </c>
      <c r="N26" s="18" t="s">
        <v>241</v>
      </c>
      <c r="O26" s="17" t="s">
        <v>241</v>
      </c>
      <c r="P26" s="8"/>
      <c r="Q26" s="7" t="s">
        <v>274</v>
      </c>
    </row>
    <row r="27" spans="1:17" ht="27" customHeight="1">
      <c r="A27" s="7" t="s">
        <v>273</v>
      </c>
      <c r="B27" s="21" t="s">
        <v>272</v>
      </c>
      <c r="C27" s="20"/>
      <c r="D27" s="7" t="s">
        <v>271</v>
      </c>
      <c r="E27" s="19">
        <v>100</v>
      </c>
      <c r="F27" s="18">
        <v>89</v>
      </c>
      <c r="G27" s="18">
        <v>6</v>
      </c>
      <c r="H27" s="18">
        <v>2</v>
      </c>
      <c r="I27" s="18">
        <v>1</v>
      </c>
      <c r="J27" s="18" t="s">
        <v>241</v>
      </c>
      <c r="K27" s="18">
        <v>1</v>
      </c>
      <c r="L27" s="18" t="s">
        <v>241</v>
      </c>
      <c r="M27" s="18" t="s">
        <v>241</v>
      </c>
      <c r="N27" s="18">
        <v>1</v>
      </c>
      <c r="O27" s="17" t="s">
        <v>241</v>
      </c>
      <c r="P27" s="8"/>
      <c r="Q27" s="7" t="s">
        <v>271</v>
      </c>
    </row>
    <row r="28" spans="1:17" ht="27" customHeight="1">
      <c r="A28" s="7" t="s">
        <v>270</v>
      </c>
      <c r="B28" s="21" t="s">
        <v>269</v>
      </c>
      <c r="C28" s="20"/>
      <c r="D28" s="7" t="s">
        <v>268</v>
      </c>
      <c r="E28" s="19">
        <v>56</v>
      </c>
      <c r="F28" s="18">
        <v>52</v>
      </c>
      <c r="G28" s="18">
        <v>3</v>
      </c>
      <c r="H28" s="18" t="s">
        <v>241</v>
      </c>
      <c r="I28" s="18" t="s">
        <v>241</v>
      </c>
      <c r="J28" s="18" t="s">
        <v>241</v>
      </c>
      <c r="K28" s="18" t="s">
        <v>241</v>
      </c>
      <c r="L28" s="18" t="s">
        <v>241</v>
      </c>
      <c r="M28" s="18" t="s">
        <v>241</v>
      </c>
      <c r="N28" s="18">
        <v>1</v>
      </c>
      <c r="O28" s="17" t="s">
        <v>241</v>
      </c>
      <c r="P28" s="8"/>
      <c r="Q28" s="7" t="s">
        <v>268</v>
      </c>
    </row>
    <row r="29" spans="1:17" ht="27" customHeight="1">
      <c r="A29" s="7" t="s">
        <v>267</v>
      </c>
      <c r="B29" s="21" t="s">
        <v>266</v>
      </c>
      <c r="C29" s="20"/>
      <c r="D29" s="7" t="s">
        <v>265</v>
      </c>
      <c r="E29" s="19">
        <v>29</v>
      </c>
      <c r="F29" s="18">
        <v>29</v>
      </c>
      <c r="G29" s="18" t="s">
        <v>241</v>
      </c>
      <c r="H29" s="18" t="s">
        <v>241</v>
      </c>
      <c r="I29" s="18" t="s">
        <v>241</v>
      </c>
      <c r="J29" s="18" t="s">
        <v>241</v>
      </c>
      <c r="K29" s="18" t="s">
        <v>241</v>
      </c>
      <c r="L29" s="18" t="s">
        <v>241</v>
      </c>
      <c r="M29" s="18" t="s">
        <v>241</v>
      </c>
      <c r="N29" s="18" t="s">
        <v>241</v>
      </c>
      <c r="O29" s="17" t="s">
        <v>241</v>
      </c>
      <c r="P29" s="8"/>
      <c r="Q29" s="7" t="s">
        <v>265</v>
      </c>
    </row>
    <row r="30" spans="1:17" ht="27" customHeight="1">
      <c r="A30" s="7" t="s">
        <v>264</v>
      </c>
      <c r="B30" s="21" t="s">
        <v>263</v>
      </c>
      <c r="C30" s="20"/>
      <c r="D30" s="7" t="s">
        <v>262</v>
      </c>
      <c r="E30" s="19">
        <v>18</v>
      </c>
      <c r="F30" s="18">
        <v>18</v>
      </c>
      <c r="G30" s="18" t="s">
        <v>241</v>
      </c>
      <c r="H30" s="18" t="s">
        <v>241</v>
      </c>
      <c r="I30" s="18" t="s">
        <v>241</v>
      </c>
      <c r="J30" s="18" t="s">
        <v>241</v>
      </c>
      <c r="K30" s="18" t="s">
        <v>241</v>
      </c>
      <c r="L30" s="18" t="s">
        <v>241</v>
      </c>
      <c r="M30" s="18" t="s">
        <v>241</v>
      </c>
      <c r="N30" s="18" t="s">
        <v>241</v>
      </c>
      <c r="O30" s="17" t="s">
        <v>241</v>
      </c>
      <c r="P30" s="8"/>
      <c r="Q30" s="7" t="s">
        <v>262</v>
      </c>
    </row>
    <row r="31" spans="1:17" ht="27" customHeight="1">
      <c r="A31" s="7" t="s">
        <v>261</v>
      </c>
      <c r="B31" s="21" t="s">
        <v>260</v>
      </c>
      <c r="C31" s="20"/>
      <c r="D31" s="7" t="s">
        <v>259</v>
      </c>
      <c r="E31" s="19">
        <v>19</v>
      </c>
      <c r="F31" s="18">
        <v>17</v>
      </c>
      <c r="G31" s="18">
        <v>1</v>
      </c>
      <c r="H31" s="18">
        <v>1</v>
      </c>
      <c r="I31" s="18" t="s">
        <v>241</v>
      </c>
      <c r="J31" s="18" t="s">
        <v>241</v>
      </c>
      <c r="K31" s="18" t="s">
        <v>241</v>
      </c>
      <c r="L31" s="18" t="s">
        <v>241</v>
      </c>
      <c r="M31" s="18" t="s">
        <v>241</v>
      </c>
      <c r="N31" s="18" t="s">
        <v>241</v>
      </c>
      <c r="O31" s="17" t="s">
        <v>241</v>
      </c>
      <c r="P31" s="8"/>
      <c r="Q31" s="7" t="s">
        <v>259</v>
      </c>
    </row>
    <row r="32" spans="1:17" ht="27" customHeight="1">
      <c r="A32" s="7" t="s">
        <v>258</v>
      </c>
      <c r="B32" s="21" t="s">
        <v>257</v>
      </c>
      <c r="C32" s="20"/>
      <c r="D32" s="7" t="s">
        <v>256</v>
      </c>
      <c r="E32" s="19">
        <v>10</v>
      </c>
      <c r="F32" s="18">
        <v>9</v>
      </c>
      <c r="G32" s="18" t="s">
        <v>241</v>
      </c>
      <c r="H32" s="18" t="s">
        <v>241</v>
      </c>
      <c r="I32" s="18">
        <v>1</v>
      </c>
      <c r="J32" s="18" t="s">
        <v>241</v>
      </c>
      <c r="K32" s="18" t="s">
        <v>241</v>
      </c>
      <c r="L32" s="18" t="s">
        <v>241</v>
      </c>
      <c r="M32" s="18" t="s">
        <v>241</v>
      </c>
      <c r="N32" s="18" t="s">
        <v>241</v>
      </c>
      <c r="O32" s="17" t="s">
        <v>241</v>
      </c>
      <c r="P32" s="8"/>
      <c r="Q32" s="7" t="s">
        <v>256</v>
      </c>
    </row>
    <row r="33" spans="1:17" ht="27" customHeight="1">
      <c r="A33" s="7" t="s">
        <v>255</v>
      </c>
      <c r="B33" s="21" t="s">
        <v>254</v>
      </c>
      <c r="C33" s="20"/>
      <c r="D33" s="7" t="s">
        <v>253</v>
      </c>
      <c r="E33" s="19">
        <v>125</v>
      </c>
      <c r="F33" s="18">
        <v>117</v>
      </c>
      <c r="G33" s="18">
        <v>4</v>
      </c>
      <c r="H33" s="18">
        <v>1</v>
      </c>
      <c r="I33" s="18">
        <v>2</v>
      </c>
      <c r="J33" s="18" t="s">
        <v>241</v>
      </c>
      <c r="K33" s="18">
        <v>1</v>
      </c>
      <c r="L33" s="18" t="s">
        <v>241</v>
      </c>
      <c r="M33" s="18" t="s">
        <v>241</v>
      </c>
      <c r="N33" s="18" t="s">
        <v>241</v>
      </c>
      <c r="O33" s="17" t="s">
        <v>241</v>
      </c>
      <c r="P33" s="8"/>
      <c r="Q33" s="7" t="s">
        <v>253</v>
      </c>
    </row>
    <row r="34" spans="1:17" ht="27" customHeight="1">
      <c r="A34" s="7" t="s">
        <v>252</v>
      </c>
      <c r="B34" s="21" t="s">
        <v>251</v>
      </c>
      <c r="C34" s="20"/>
      <c r="D34" s="7" t="s">
        <v>250</v>
      </c>
      <c r="E34" s="19">
        <v>30</v>
      </c>
      <c r="F34" s="18">
        <v>27</v>
      </c>
      <c r="G34" s="18">
        <v>3</v>
      </c>
      <c r="H34" s="18" t="s">
        <v>241</v>
      </c>
      <c r="I34" s="18" t="s">
        <v>241</v>
      </c>
      <c r="J34" s="18" t="s">
        <v>241</v>
      </c>
      <c r="K34" s="18" t="s">
        <v>241</v>
      </c>
      <c r="L34" s="18" t="s">
        <v>241</v>
      </c>
      <c r="M34" s="18" t="s">
        <v>241</v>
      </c>
      <c r="N34" s="18" t="s">
        <v>241</v>
      </c>
      <c r="O34" s="17" t="s">
        <v>241</v>
      </c>
      <c r="P34" s="8"/>
      <c r="Q34" s="7" t="s">
        <v>250</v>
      </c>
    </row>
    <row r="35" spans="1:17" ht="27" customHeight="1">
      <c r="A35" s="7" t="s">
        <v>249</v>
      </c>
      <c r="B35" s="21" t="s">
        <v>248</v>
      </c>
      <c r="C35" s="20"/>
      <c r="D35" s="7" t="s">
        <v>247</v>
      </c>
      <c r="E35" s="19">
        <v>54</v>
      </c>
      <c r="F35" s="18">
        <v>52</v>
      </c>
      <c r="G35" s="18">
        <v>2</v>
      </c>
      <c r="H35" s="18" t="s">
        <v>241</v>
      </c>
      <c r="I35" s="18" t="s">
        <v>241</v>
      </c>
      <c r="J35" s="18" t="s">
        <v>241</v>
      </c>
      <c r="K35" s="18" t="s">
        <v>241</v>
      </c>
      <c r="L35" s="18" t="s">
        <v>241</v>
      </c>
      <c r="M35" s="18" t="s">
        <v>241</v>
      </c>
      <c r="N35" s="18" t="s">
        <v>241</v>
      </c>
      <c r="O35" s="17" t="s">
        <v>241</v>
      </c>
      <c r="P35" s="8"/>
      <c r="Q35" s="7" t="s">
        <v>247</v>
      </c>
    </row>
    <row r="36" spans="1:17" ht="27" customHeight="1">
      <c r="A36" s="7" t="s">
        <v>246</v>
      </c>
      <c r="B36" s="21" t="s">
        <v>245</v>
      </c>
      <c r="C36" s="20"/>
      <c r="D36" s="7" t="s">
        <v>244</v>
      </c>
      <c r="E36" s="19">
        <v>42</v>
      </c>
      <c r="F36" s="18">
        <v>40</v>
      </c>
      <c r="G36" s="18">
        <v>1</v>
      </c>
      <c r="H36" s="18" t="s">
        <v>241</v>
      </c>
      <c r="I36" s="18" t="s">
        <v>241</v>
      </c>
      <c r="J36" s="18">
        <v>1</v>
      </c>
      <c r="K36" s="18" t="s">
        <v>241</v>
      </c>
      <c r="L36" s="18" t="s">
        <v>241</v>
      </c>
      <c r="M36" s="18" t="s">
        <v>241</v>
      </c>
      <c r="N36" s="18" t="s">
        <v>241</v>
      </c>
      <c r="O36" s="17" t="s">
        <v>241</v>
      </c>
      <c r="P36" s="8"/>
      <c r="Q36" s="7" t="s">
        <v>244</v>
      </c>
    </row>
    <row r="37" spans="1:17" ht="27" customHeight="1">
      <c r="A37" s="10" t="s">
        <v>243</v>
      </c>
      <c r="B37" s="16" t="s">
        <v>242</v>
      </c>
      <c r="C37" s="15"/>
      <c r="D37" s="10" t="s">
        <v>240</v>
      </c>
      <c r="E37" s="14">
        <v>85</v>
      </c>
      <c r="F37" s="13">
        <v>82</v>
      </c>
      <c r="G37" s="13">
        <v>2</v>
      </c>
      <c r="H37" s="13">
        <v>1</v>
      </c>
      <c r="I37" s="13" t="s">
        <v>241</v>
      </c>
      <c r="J37" s="13" t="s">
        <v>241</v>
      </c>
      <c r="K37" s="13" t="s">
        <v>241</v>
      </c>
      <c r="L37" s="13" t="s">
        <v>241</v>
      </c>
      <c r="M37" s="13" t="s">
        <v>241</v>
      </c>
      <c r="N37" s="13" t="s">
        <v>241</v>
      </c>
      <c r="O37" s="12" t="s">
        <v>241</v>
      </c>
      <c r="P37" s="11"/>
      <c r="Q37" s="10" t="s">
        <v>240</v>
      </c>
    </row>
    <row r="38" spans="1:17" ht="13.5">
      <c r="A38" s="7"/>
      <c r="B38" s="7"/>
      <c r="C38" s="9"/>
      <c r="D38" s="7"/>
      <c r="E38" s="8"/>
      <c r="F38" s="8"/>
      <c r="G38" s="8"/>
      <c r="H38" s="8"/>
      <c r="I38" s="8"/>
      <c r="J38" s="8"/>
      <c r="K38" s="8"/>
      <c r="L38" s="8"/>
      <c r="M38" s="8"/>
      <c r="N38" s="8"/>
      <c r="O38" s="8"/>
      <c r="P38" s="8"/>
      <c r="Q38" s="7"/>
    </row>
    <row r="39" spans="1:17" ht="13.5">
      <c r="A39" s="7"/>
      <c r="B39" s="7"/>
      <c r="C39" s="9"/>
      <c r="D39" s="7"/>
      <c r="E39" s="8"/>
      <c r="F39" s="8"/>
      <c r="G39" s="8"/>
      <c r="H39" s="8"/>
      <c r="I39" s="8"/>
      <c r="J39" s="8"/>
      <c r="K39" s="8"/>
      <c r="L39" s="8"/>
      <c r="M39" s="8"/>
      <c r="N39" s="8"/>
      <c r="O39" s="8"/>
      <c r="P39" s="8"/>
      <c r="Q39" s="7"/>
    </row>
  </sheetData>
  <sheetProtection/>
  <mergeCells count="28">
    <mergeCell ref="B24:C24"/>
    <mergeCell ref="B25:C25"/>
    <mergeCell ref="D5:D7"/>
    <mergeCell ref="A7:A8"/>
    <mergeCell ref="P5:Q7"/>
    <mergeCell ref="B9:C9"/>
    <mergeCell ref="B11:C11"/>
    <mergeCell ref="A5:C6"/>
    <mergeCell ref="B34:C34"/>
    <mergeCell ref="B35:C35"/>
    <mergeCell ref="B36:C36"/>
    <mergeCell ref="B37:C37"/>
    <mergeCell ref="B15:C15"/>
    <mergeCell ref="B19:C19"/>
    <mergeCell ref="B20:C20"/>
    <mergeCell ref="B21:C21"/>
    <mergeCell ref="B32:C32"/>
    <mergeCell ref="B33:C33"/>
    <mergeCell ref="A4:C4"/>
    <mergeCell ref="B28:C28"/>
    <mergeCell ref="B29:C29"/>
    <mergeCell ref="B30:C30"/>
    <mergeCell ref="B31:C31"/>
    <mergeCell ref="B7:C8"/>
    <mergeCell ref="B26:C26"/>
    <mergeCell ref="B27:C27"/>
    <mergeCell ref="B22:C22"/>
    <mergeCell ref="B23:C23"/>
  </mergeCells>
  <printOptions verticalCentered="1"/>
  <pageMargins left="0.7086614173228347" right="0.7086614173228347" top="0.3937007874015748" bottom="0.3937007874015748" header="0.31496062992125984" footer="0.31496062992125984"/>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V39"/>
  <sheetViews>
    <sheetView view="pageBreakPreview" zoomScale="60" zoomScaleNormal="75" zoomScalePageLayoutView="0" workbookViewId="0" topLeftCell="A1">
      <selection activeCell="K20" sqref="K20"/>
    </sheetView>
  </sheetViews>
  <sheetFormatPr defaultColWidth="9.140625" defaultRowHeight="15"/>
  <cols>
    <col min="1" max="1" width="4.57421875" style="0" customWidth="1"/>
    <col min="2" max="2" width="2.57421875" style="0" customWidth="1"/>
    <col min="3" max="3" width="8.57421875" style="0" customWidth="1"/>
    <col min="4" max="4" width="3.57421875" style="0" customWidth="1"/>
    <col min="5" max="22" width="9.57421875" style="0" customWidth="1"/>
  </cols>
  <sheetData>
    <row r="1" spans="1:18" ht="18" customHeight="1">
      <c r="A1" s="95" t="s">
        <v>328</v>
      </c>
      <c r="B1" s="95"/>
      <c r="C1" s="94"/>
      <c r="D1" s="94"/>
      <c r="E1" s="94"/>
      <c r="F1" s="93"/>
      <c r="G1" s="93"/>
      <c r="H1" s="93"/>
      <c r="I1" s="93"/>
      <c r="J1" s="93"/>
      <c r="K1" s="93"/>
      <c r="L1" s="93"/>
      <c r="M1" s="93"/>
      <c r="N1" s="93"/>
      <c r="O1" s="93"/>
      <c r="P1" s="93"/>
      <c r="Q1" s="93"/>
      <c r="R1" s="93"/>
    </row>
    <row r="2" spans="1:22" ht="18" customHeight="1">
      <c r="A2" s="92" t="s">
        <v>327</v>
      </c>
      <c r="B2" s="92"/>
      <c r="C2" s="91"/>
      <c r="D2" s="91"/>
      <c r="F2" s="90"/>
      <c r="G2" s="90"/>
      <c r="H2" s="90"/>
      <c r="I2" s="110"/>
      <c r="J2" s="90"/>
      <c r="K2" s="90"/>
      <c r="L2" s="155"/>
      <c r="M2" s="89"/>
      <c r="N2" s="110"/>
      <c r="O2" s="90"/>
      <c r="P2" s="90"/>
      <c r="Q2" s="90"/>
      <c r="R2" s="90"/>
      <c r="S2" s="90"/>
      <c r="T2" s="155"/>
      <c r="V2" s="88" t="s">
        <v>417</v>
      </c>
    </row>
    <row r="3" spans="1:22" ht="18" customHeight="1" thickBot="1">
      <c r="A3" s="92" t="s">
        <v>416</v>
      </c>
      <c r="B3" s="92"/>
      <c r="C3" s="91"/>
      <c r="D3" s="91"/>
      <c r="E3" s="90"/>
      <c r="F3" s="90"/>
      <c r="G3" s="90"/>
      <c r="H3" s="90"/>
      <c r="I3" s="110"/>
      <c r="J3" s="90"/>
      <c r="K3" s="90"/>
      <c r="L3" s="125"/>
      <c r="M3" s="154"/>
      <c r="N3" s="90"/>
      <c r="O3" s="90"/>
      <c r="P3" s="90"/>
      <c r="Q3" s="90"/>
      <c r="R3" s="90"/>
      <c r="S3" s="90"/>
      <c r="T3" s="125"/>
      <c r="V3" s="153" t="s">
        <v>415</v>
      </c>
    </row>
    <row r="4" spans="1:22" ht="13.5" customHeight="1" thickTop="1">
      <c r="A4" s="87" t="s">
        <v>324</v>
      </c>
      <c r="B4" s="87"/>
      <c r="C4" s="86"/>
      <c r="D4" s="85"/>
      <c r="E4" s="152" t="s">
        <v>399</v>
      </c>
      <c r="F4" s="151"/>
      <c r="G4" s="152" t="s">
        <v>414</v>
      </c>
      <c r="H4" s="151"/>
      <c r="I4" s="150" t="s">
        <v>413</v>
      </c>
      <c r="J4" s="149"/>
      <c r="K4" s="149"/>
      <c r="L4" s="149"/>
      <c r="M4" s="148"/>
      <c r="N4" s="149"/>
      <c r="O4" s="149"/>
      <c r="P4" s="149"/>
      <c r="Q4" s="149"/>
      <c r="R4" s="149"/>
      <c r="S4" s="149"/>
      <c r="T4" s="149"/>
      <c r="U4" s="148"/>
      <c r="V4" s="147"/>
    </row>
    <row r="5" spans="1:22" ht="13.5" customHeight="1">
      <c r="A5" s="76" t="s">
        <v>412</v>
      </c>
      <c r="B5" s="75"/>
      <c r="C5" s="74"/>
      <c r="D5" s="60" t="s">
        <v>311</v>
      </c>
      <c r="E5" s="146"/>
      <c r="F5" s="145"/>
      <c r="G5" s="146"/>
      <c r="H5" s="145"/>
      <c r="I5" s="144" t="s">
        <v>411</v>
      </c>
      <c r="J5" s="142" t="s">
        <v>410</v>
      </c>
      <c r="K5" s="141"/>
      <c r="L5" s="142" t="s">
        <v>409</v>
      </c>
      <c r="M5" s="141"/>
      <c r="N5" s="143" t="s">
        <v>408</v>
      </c>
      <c r="O5" s="141"/>
      <c r="P5" s="142" t="s">
        <v>407</v>
      </c>
      <c r="Q5" s="141"/>
      <c r="R5" s="142" t="s">
        <v>406</v>
      </c>
      <c r="S5" s="141"/>
      <c r="T5" s="142" t="s">
        <v>405</v>
      </c>
      <c r="U5" s="141"/>
      <c r="V5" s="60" t="s">
        <v>311</v>
      </c>
    </row>
    <row r="6" spans="1:22" ht="13.5" customHeight="1">
      <c r="A6" s="66"/>
      <c r="B6" s="66"/>
      <c r="C6" s="65"/>
      <c r="D6" s="60"/>
      <c r="E6" s="140"/>
      <c r="F6" s="140"/>
      <c r="G6" s="140"/>
      <c r="H6" s="140"/>
      <c r="I6" s="139"/>
      <c r="J6" s="140"/>
      <c r="K6" s="140"/>
      <c r="L6" s="140"/>
      <c r="M6" s="140"/>
      <c r="N6" s="69"/>
      <c r="O6" s="140"/>
      <c r="P6" s="140"/>
      <c r="Q6" s="140"/>
      <c r="R6" s="140"/>
      <c r="S6" s="140"/>
      <c r="T6" s="140"/>
      <c r="U6" s="140"/>
      <c r="V6" s="60"/>
    </row>
    <row r="7" spans="1:22" ht="14.25">
      <c r="A7" s="63" t="s">
        <v>309</v>
      </c>
      <c r="B7" s="62" t="s">
        <v>308</v>
      </c>
      <c r="C7" s="61"/>
      <c r="D7" s="60"/>
      <c r="E7" s="137" t="s">
        <v>404</v>
      </c>
      <c r="F7" s="137" t="s">
        <v>403</v>
      </c>
      <c r="G7" s="137" t="s">
        <v>404</v>
      </c>
      <c r="H7" s="137" t="s">
        <v>403</v>
      </c>
      <c r="I7" s="139"/>
      <c r="J7" s="137" t="s">
        <v>404</v>
      </c>
      <c r="K7" s="137" t="s">
        <v>403</v>
      </c>
      <c r="L7" s="137" t="s">
        <v>404</v>
      </c>
      <c r="M7" s="137" t="s">
        <v>403</v>
      </c>
      <c r="N7" s="138" t="s">
        <v>404</v>
      </c>
      <c r="O7" s="137" t="s">
        <v>403</v>
      </c>
      <c r="P7" s="137" t="s">
        <v>404</v>
      </c>
      <c r="Q7" s="137" t="s">
        <v>403</v>
      </c>
      <c r="R7" s="137" t="s">
        <v>404</v>
      </c>
      <c r="S7" s="137" t="s">
        <v>403</v>
      </c>
      <c r="T7" s="137" t="s">
        <v>404</v>
      </c>
      <c r="U7" s="137" t="s">
        <v>403</v>
      </c>
      <c r="V7" s="60"/>
    </row>
    <row r="8" spans="1:22" ht="15" thickBot="1">
      <c r="A8" s="50"/>
      <c r="B8" s="49"/>
      <c r="C8" s="48"/>
      <c r="D8" s="47"/>
      <c r="E8" s="134"/>
      <c r="F8" s="134"/>
      <c r="G8" s="134"/>
      <c r="H8" s="134"/>
      <c r="I8" s="136"/>
      <c r="J8" s="134"/>
      <c r="K8" s="134"/>
      <c r="L8" s="134"/>
      <c r="M8" s="134"/>
      <c r="N8" s="135"/>
      <c r="O8" s="134"/>
      <c r="P8" s="134"/>
      <c r="Q8" s="134"/>
      <c r="R8" s="134"/>
      <c r="S8" s="134"/>
      <c r="T8" s="134"/>
      <c r="U8" s="134"/>
      <c r="V8" s="47"/>
    </row>
    <row r="9" spans="1:22" ht="27" customHeight="1">
      <c r="A9" s="35" t="s">
        <v>307</v>
      </c>
      <c r="B9" s="37" t="s">
        <v>306</v>
      </c>
      <c r="C9" s="36"/>
      <c r="D9" s="35" t="s">
        <v>305</v>
      </c>
      <c r="E9" s="19">
        <v>1333</v>
      </c>
      <c r="F9" s="18">
        <v>569625</v>
      </c>
      <c r="G9" s="18">
        <v>165</v>
      </c>
      <c r="H9" s="18">
        <v>17773</v>
      </c>
      <c r="I9" s="18">
        <v>1202</v>
      </c>
      <c r="J9" s="18">
        <v>397</v>
      </c>
      <c r="K9" s="18">
        <v>173924</v>
      </c>
      <c r="L9" s="18">
        <v>570</v>
      </c>
      <c r="M9" s="18">
        <v>42505</v>
      </c>
      <c r="N9" s="18">
        <v>593</v>
      </c>
      <c r="O9" s="18">
        <v>52074</v>
      </c>
      <c r="P9" s="18">
        <v>146</v>
      </c>
      <c r="Q9" s="18">
        <v>121003</v>
      </c>
      <c r="R9" s="18">
        <v>792</v>
      </c>
      <c r="S9" s="18">
        <v>86185</v>
      </c>
      <c r="T9" s="18">
        <v>527</v>
      </c>
      <c r="U9" s="17">
        <v>76161</v>
      </c>
      <c r="V9" s="28" t="s">
        <v>305</v>
      </c>
    </row>
    <row r="10" spans="1:22" ht="27" customHeight="1">
      <c r="A10" s="28"/>
      <c r="B10" s="28"/>
      <c r="C10" s="32"/>
      <c r="D10" s="28"/>
      <c r="E10" s="19"/>
      <c r="F10" s="18"/>
      <c r="G10" s="18"/>
      <c r="H10" s="18"/>
      <c r="I10" s="18"/>
      <c r="J10" s="18"/>
      <c r="K10" s="18"/>
      <c r="L10" s="18"/>
      <c r="M10" s="18"/>
      <c r="N10" s="18"/>
      <c r="O10" s="18"/>
      <c r="P10" s="18"/>
      <c r="Q10" s="18"/>
      <c r="R10" s="18"/>
      <c r="S10" s="18"/>
      <c r="T10" s="18"/>
      <c r="U10" s="17"/>
      <c r="V10" s="28"/>
    </row>
    <row r="11" spans="1:22" ht="24.75" customHeight="1">
      <c r="A11" s="28"/>
      <c r="B11" s="33" t="s">
        <v>304</v>
      </c>
      <c r="C11" s="34"/>
      <c r="D11" s="28"/>
      <c r="E11" s="19">
        <f>SUM(E12:E14)</f>
        <v>582</v>
      </c>
      <c r="F11" s="18">
        <f>SUM(F12:F14)</f>
        <v>361242</v>
      </c>
      <c r="G11" s="18">
        <f>SUM(G12:G14)</f>
        <v>96</v>
      </c>
      <c r="H11" s="18">
        <f>SUM(H12:H14)</f>
        <v>9694</v>
      </c>
      <c r="I11" s="18">
        <f>SUM(I12:I14)</f>
        <v>504</v>
      </c>
      <c r="J11" s="18">
        <f>SUM(J12:J14)</f>
        <v>222</v>
      </c>
      <c r="K11" s="18">
        <f>SUM(K12:K14)</f>
        <v>123922</v>
      </c>
      <c r="L11" s="18">
        <f>SUM(L12:L14)</f>
        <v>232</v>
      </c>
      <c r="M11" s="18">
        <f>SUM(M12:M14)</f>
        <v>17746</v>
      </c>
      <c r="N11" s="18">
        <f>SUM(N12:N14)</f>
        <v>258</v>
      </c>
      <c r="O11" s="18">
        <f>SUM(O12:O14)</f>
        <v>26870</v>
      </c>
      <c r="P11" s="18">
        <f>SUM(P12:P14)</f>
        <v>72</v>
      </c>
      <c r="Q11" s="18">
        <f>SUM(Q12:Q14)</f>
        <v>114622</v>
      </c>
      <c r="R11" s="18">
        <f>SUM(R12:R14)</f>
        <v>306</v>
      </c>
      <c r="S11" s="18">
        <f>SUM(S12:S14)</f>
        <v>37209</v>
      </c>
      <c r="T11" s="18">
        <f>SUM(T12:T14)</f>
        <v>169</v>
      </c>
      <c r="U11" s="17">
        <f>SUM(U12:U14)</f>
        <v>31179</v>
      </c>
      <c r="V11" s="28"/>
    </row>
    <row r="12" spans="1:22" ht="24.75" customHeight="1">
      <c r="A12" s="28"/>
      <c r="B12" s="28"/>
      <c r="C12" s="32" t="s">
        <v>303</v>
      </c>
      <c r="D12" s="28"/>
      <c r="E12" s="19">
        <f>SUM(E21,E24,E28,E29)</f>
        <v>307</v>
      </c>
      <c r="F12" s="18">
        <f>SUM(F21,F24,F28,F29)</f>
        <v>209360</v>
      </c>
      <c r="G12" s="18">
        <f>SUM(G21,G24,G28,G29)</f>
        <v>36</v>
      </c>
      <c r="H12" s="18">
        <f>SUM(H21,H24,H28,H29)</f>
        <v>3236</v>
      </c>
      <c r="I12" s="18">
        <f>SUM(I21,I24,I28,I29)</f>
        <v>278</v>
      </c>
      <c r="J12" s="18">
        <f>SUM(J21,J24,J28,J29)</f>
        <v>113</v>
      </c>
      <c r="K12" s="18">
        <f>SUM(K21,K24,K28,K29)</f>
        <v>71721</v>
      </c>
      <c r="L12" s="18">
        <f>SUM(L21,L24,L28,L29)</f>
        <v>131</v>
      </c>
      <c r="M12" s="18">
        <f>SUM(M21,M24,M28,M29)</f>
        <v>10675</v>
      </c>
      <c r="N12" s="18">
        <f>SUM(N21,N24,N28,N29)</f>
        <v>140</v>
      </c>
      <c r="O12" s="18">
        <f>SUM(O21,O24,O28,O29)</f>
        <v>14468</v>
      </c>
      <c r="P12" s="18">
        <f>SUM(P21,P24,P28,P29)</f>
        <v>47</v>
      </c>
      <c r="Q12" s="18">
        <f>SUM(Q21,Q24,Q28,Q29)</f>
        <v>77148</v>
      </c>
      <c r="R12" s="18">
        <f>SUM(R21,R24,R28,R29)</f>
        <v>171</v>
      </c>
      <c r="S12" s="18">
        <f>SUM(S21,S24,S28,S29)</f>
        <v>20645</v>
      </c>
      <c r="T12" s="18">
        <f>SUM(T21,T24,T28,T29)</f>
        <v>88</v>
      </c>
      <c r="U12" s="17">
        <f>SUM(U21,U24,U28,U29)</f>
        <v>11467</v>
      </c>
      <c r="V12" s="28"/>
    </row>
    <row r="13" spans="1:22" ht="24.75" customHeight="1">
      <c r="A13" s="28"/>
      <c r="B13" s="28"/>
      <c r="C13" s="32" t="s">
        <v>302</v>
      </c>
      <c r="D13" s="28"/>
      <c r="E13" s="19">
        <f>SUM(E27,E30)</f>
        <v>118</v>
      </c>
      <c r="F13" s="18">
        <f>SUM(F27,F30)</f>
        <v>84192</v>
      </c>
      <c r="G13" s="18">
        <f>SUM(G27,G30)</f>
        <v>26</v>
      </c>
      <c r="H13" s="18">
        <f>SUM(H27,H30)</f>
        <v>3020</v>
      </c>
      <c r="I13" s="18">
        <f>SUM(I27,I30)</f>
        <v>96</v>
      </c>
      <c r="J13" s="18">
        <f>SUM(J27,J30)</f>
        <v>54</v>
      </c>
      <c r="K13" s="18">
        <f>SUM(K27,K30)</f>
        <v>22484</v>
      </c>
      <c r="L13" s="18">
        <f>SUM(L27,L30)</f>
        <v>32</v>
      </c>
      <c r="M13" s="18">
        <f>SUM(M27,M30)</f>
        <v>2500</v>
      </c>
      <c r="N13" s="18">
        <f>SUM(N27,N30)</f>
        <v>39</v>
      </c>
      <c r="O13" s="18">
        <f>SUM(O27,O30)</f>
        <v>4062</v>
      </c>
      <c r="P13" s="18">
        <f>SUM(P27,P30)</f>
        <v>8</v>
      </c>
      <c r="Q13" s="18">
        <f>SUM(Q27,Q30)</f>
        <v>36615</v>
      </c>
      <c r="R13" s="18">
        <f>SUM(R27,R30)</f>
        <v>59</v>
      </c>
      <c r="S13" s="18">
        <f>SUM(S27,S30)</f>
        <v>6119</v>
      </c>
      <c r="T13" s="18">
        <f>SUM(T27,T30)</f>
        <v>25</v>
      </c>
      <c r="U13" s="17">
        <f>SUM(U27,U30)</f>
        <v>9392</v>
      </c>
      <c r="V13" s="28"/>
    </row>
    <row r="14" spans="1:22" ht="24.75" customHeight="1">
      <c r="A14" s="28"/>
      <c r="B14" s="28"/>
      <c r="C14" s="32" t="s">
        <v>301</v>
      </c>
      <c r="D14" s="28"/>
      <c r="E14" s="19">
        <f>SUM(E19,E26,E31,E32)</f>
        <v>157</v>
      </c>
      <c r="F14" s="18">
        <f>SUM(F19,F26,F31,F32)</f>
        <v>67690</v>
      </c>
      <c r="G14" s="18">
        <f>SUM(G19,G26,G31,G32)</f>
        <v>34</v>
      </c>
      <c r="H14" s="18">
        <f>SUM(H19,H26,H31,H32)</f>
        <v>3438</v>
      </c>
      <c r="I14" s="18">
        <f>SUM(I19,I26,I31,I32)</f>
        <v>130</v>
      </c>
      <c r="J14" s="18">
        <f>SUM(J19,J26,J31,J32)</f>
        <v>55</v>
      </c>
      <c r="K14" s="18">
        <f>SUM(K19,K26,K31,K32)</f>
        <v>29717</v>
      </c>
      <c r="L14" s="18">
        <f>SUM(L19,L26,L31,L32)</f>
        <v>69</v>
      </c>
      <c r="M14" s="18">
        <f>SUM(M19,M26,M31,M32)</f>
        <v>4571</v>
      </c>
      <c r="N14" s="18">
        <f>SUM(N19,N26,N31,N32)</f>
        <v>79</v>
      </c>
      <c r="O14" s="18">
        <f>SUM(O19,O26,O31,O32)</f>
        <v>8340</v>
      </c>
      <c r="P14" s="18">
        <f>SUM(P19,P26,P31,P32)</f>
        <v>17</v>
      </c>
      <c r="Q14" s="18">
        <f>SUM(Q19,Q26,Q31,Q32)</f>
        <v>859</v>
      </c>
      <c r="R14" s="18">
        <f>SUM(R19,R26,R31,R32)</f>
        <v>76</v>
      </c>
      <c r="S14" s="18">
        <f>SUM(S19,S26,S31,S32)</f>
        <v>10445</v>
      </c>
      <c r="T14" s="18">
        <f>SUM(T19,T26,T31,T32)</f>
        <v>56</v>
      </c>
      <c r="U14" s="17">
        <f>SUM(U19,U26,U31,U32)</f>
        <v>10320</v>
      </c>
      <c r="V14" s="28"/>
    </row>
    <row r="15" spans="1:22" ht="24.75" customHeight="1">
      <c r="A15" s="28"/>
      <c r="B15" s="33" t="s">
        <v>300</v>
      </c>
      <c r="C15" s="33"/>
      <c r="D15" s="28"/>
      <c r="E15" s="19">
        <f>SUM(E16:E17)</f>
        <v>751</v>
      </c>
      <c r="F15" s="18">
        <f>SUM(F16:F17)</f>
        <v>208383</v>
      </c>
      <c r="G15" s="18">
        <f>SUM(G16:G17)</f>
        <v>69</v>
      </c>
      <c r="H15" s="18">
        <f>SUM(H16:H17)</f>
        <v>8079</v>
      </c>
      <c r="I15" s="18">
        <f>SUM(I16:I17)</f>
        <v>698</v>
      </c>
      <c r="J15" s="18">
        <f>SUM(J16:J17)</f>
        <v>175</v>
      </c>
      <c r="K15" s="18">
        <f>SUM(K16:K17)</f>
        <v>50002</v>
      </c>
      <c r="L15" s="18">
        <f>SUM(L16:L17)</f>
        <v>338</v>
      </c>
      <c r="M15" s="18">
        <f>SUM(M16:M17)</f>
        <v>24759</v>
      </c>
      <c r="N15" s="18">
        <f>SUM(N16:N17)</f>
        <v>335</v>
      </c>
      <c r="O15" s="18">
        <f>SUM(O16:O17)</f>
        <v>25204</v>
      </c>
      <c r="P15" s="18">
        <f>SUM(P16:P17)</f>
        <v>74</v>
      </c>
      <c r="Q15" s="18">
        <f>SUM(Q16:Q17)</f>
        <v>6381</v>
      </c>
      <c r="R15" s="18">
        <f>SUM(R16:R17)</f>
        <v>486</v>
      </c>
      <c r="S15" s="18">
        <f>SUM(S16:S17)</f>
        <v>48976</v>
      </c>
      <c r="T15" s="18">
        <f>SUM(T16:T17)</f>
        <v>358</v>
      </c>
      <c r="U15" s="17">
        <f>SUM(U16:U17)</f>
        <v>44982</v>
      </c>
      <c r="V15" s="28"/>
    </row>
    <row r="16" spans="1:22" ht="24.75" customHeight="1">
      <c r="A16" s="28"/>
      <c r="B16" s="28"/>
      <c r="C16" s="32" t="s">
        <v>299</v>
      </c>
      <c r="D16" s="28"/>
      <c r="E16" s="19">
        <f>SUM(E20,E25,E33,E34,E35)</f>
        <v>412</v>
      </c>
      <c r="F16" s="18">
        <f>SUM(F20,F25,F33,F34,F35)</f>
        <v>114177</v>
      </c>
      <c r="G16" s="18">
        <f>SUM(G20,G25,G33,G34,G35)</f>
        <v>39</v>
      </c>
      <c r="H16" s="18">
        <f>SUM(H20,H25,H33,H34,H35)</f>
        <v>3321</v>
      </c>
      <c r="I16" s="18">
        <f>SUM(I20,I25,I33,I34,I35)</f>
        <v>382</v>
      </c>
      <c r="J16" s="18">
        <f>SUM(J20,J25,J33,J34,J35)</f>
        <v>100</v>
      </c>
      <c r="K16" s="18">
        <f>SUM(K20,K25,K33,K34,K35)</f>
        <v>34457</v>
      </c>
      <c r="L16" s="18">
        <f>SUM(L20,L25,L33,L34,L35)</f>
        <v>176</v>
      </c>
      <c r="M16" s="18">
        <f>SUM(M20,M25,M33,M34,M35)</f>
        <v>13102</v>
      </c>
      <c r="N16" s="18">
        <f>SUM(N20,N25,N33,N34,N35)</f>
        <v>171</v>
      </c>
      <c r="O16" s="18">
        <f>SUM(O20,O25,O33,O34,O35)</f>
        <v>12430</v>
      </c>
      <c r="P16" s="18">
        <f>SUM(P20,P25,P33,P34,P35)</f>
        <v>34</v>
      </c>
      <c r="Q16" s="18">
        <f>SUM(Q20,Q25,Q33,Q34,Q35)</f>
        <v>3516</v>
      </c>
      <c r="R16" s="18">
        <f>SUM(R20,R25,R33,R34,R35)</f>
        <v>268</v>
      </c>
      <c r="S16" s="18">
        <f>SUM(S20,S25,S33,S34,S35)</f>
        <v>25187</v>
      </c>
      <c r="T16" s="18">
        <f>SUM(T20,T25,T33,T34,T35)</f>
        <v>209</v>
      </c>
      <c r="U16" s="17">
        <f>SUM(U20,U25,U33,U34,U35)</f>
        <v>22164</v>
      </c>
      <c r="V16" s="28"/>
    </row>
    <row r="17" spans="1:22" ht="24.75" customHeight="1" thickBot="1">
      <c r="A17" s="22"/>
      <c r="B17" s="22"/>
      <c r="C17" s="27" t="s">
        <v>298</v>
      </c>
      <c r="D17" s="22"/>
      <c r="E17" s="133">
        <f>SUM(E22,E23,E36,E37)</f>
        <v>339</v>
      </c>
      <c r="F17" s="132">
        <f>SUM(F22,F23,F36,F37)</f>
        <v>94206</v>
      </c>
      <c r="G17" s="132">
        <f>SUM(G22,G23,G36,G37)</f>
        <v>30</v>
      </c>
      <c r="H17" s="132">
        <f>SUM(H22,H23,H36,H37)</f>
        <v>4758</v>
      </c>
      <c r="I17" s="132">
        <f>SUM(I22,I23,I36,I37)</f>
        <v>316</v>
      </c>
      <c r="J17" s="132">
        <f>SUM(J22,J23,J36,J37)</f>
        <v>75</v>
      </c>
      <c r="K17" s="132">
        <f>SUM(K22,K23,K36,K37)</f>
        <v>15545</v>
      </c>
      <c r="L17" s="132">
        <f>SUM(L22,L23,L36,L37)</f>
        <v>162</v>
      </c>
      <c r="M17" s="132">
        <f>SUM(M22,M23,M36,M37)</f>
        <v>11657</v>
      </c>
      <c r="N17" s="132">
        <f>SUM(N22,N23,N36,N37)</f>
        <v>164</v>
      </c>
      <c r="O17" s="132">
        <f>SUM(O22,O23,O36,O37)</f>
        <v>12774</v>
      </c>
      <c r="P17" s="132">
        <f>SUM(P22,P23,P36,P37)</f>
        <v>40</v>
      </c>
      <c r="Q17" s="132">
        <f>SUM(Q22,Q23,Q36,Q37)</f>
        <v>2865</v>
      </c>
      <c r="R17" s="132">
        <f>SUM(R22,R23,R36,R37)</f>
        <v>218</v>
      </c>
      <c r="S17" s="132">
        <f>SUM(S22,S23,S36,S37)</f>
        <v>23789</v>
      </c>
      <c r="T17" s="132">
        <f>SUM(T22,T23,T36,T37)</f>
        <v>149</v>
      </c>
      <c r="U17" s="131">
        <f>SUM(U22,U23,U36,U37)</f>
        <v>22818</v>
      </c>
      <c r="V17" s="22"/>
    </row>
    <row r="18" spans="1:22" ht="27" customHeight="1" thickTop="1">
      <c r="A18" s="7"/>
      <c r="B18" s="7"/>
      <c r="C18" s="9"/>
      <c r="D18" s="7"/>
      <c r="E18" s="19"/>
      <c r="F18" s="18"/>
      <c r="G18" s="18"/>
      <c r="H18" s="18"/>
      <c r="I18" s="18"/>
      <c r="J18" s="18"/>
      <c r="K18" s="18"/>
      <c r="L18" s="18"/>
      <c r="M18" s="18"/>
      <c r="N18" s="18"/>
      <c r="O18" s="18"/>
      <c r="P18" s="18"/>
      <c r="Q18" s="18"/>
      <c r="R18" s="18"/>
      <c r="S18" s="18"/>
      <c r="T18" s="18"/>
      <c r="U18" s="17"/>
      <c r="V18" s="7"/>
    </row>
    <row r="19" spans="1:22" ht="27" customHeight="1">
      <c r="A19" s="7" t="s">
        <v>297</v>
      </c>
      <c r="B19" s="21" t="s">
        <v>296</v>
      </c>
      <c r="C19" s="20"/>
      <c r="D19" s="7" t="s">
        <v>295</v>
      </c>
      <c r="E19" s="19">
        <v>106</v>
      </c>
      <c r="F19" s="18">
        <v>51587</v>
      </c>
      <c r="G19" s="18">
        <v>29</v>
      </c>
      <c r="H19" s="18">
        <v>3117</v>
      </c>
      <c r="I19" s="18">
        <v>84</v>
      </c>
      <c r="J19" s="18">
        <v>39</v>
      </c>
      <c r="K19" s="18">
        <v>25203</v>
      </c>
      <c r="L19" s="18">
        <v>45</v>
      </c>
      <c r="M19" s="18">
        <v>2271</v>
      </c>
      <c r="N19" s="18">
        <v>57</v>
      </c>
      <c r="O19" s="18">
        <v>5398</v>
      </c>
      <c r="P19" s="18">
        <v>13</v>
      </c>
      <c r="Q19" s="18">
        <v>611</v>
      </c>
      <c r="R19" s="18">
        <v>54</v>
      </c>
      <c r="S19" s="18">
        <v>7543</v>
      </c>
      <c r="T19" s="18">
        <v>40</v>
      </c>
      <c r="U19" s="17">
        <v>7444</v>
      </c>
      <c r="V19" s="7" t="s">
        <v>295</v>
      </c>
    </row>
    <row r="20" spans="1:22" ht="27" customHeight="1">
      <c r="A20" s="7" t="s">
        <v>294</v>
      </c>
      <c r="B20" s="21" t="s">
        <v>293</v>
      </c>
      <c r="C20" s="20"/>
      <c r="D20" s="7" t="s">
        <v>292</v>
      </c>
      <c r="E20" s="19">
        <v>151</v>
      </c>
      <c r="F20" s="18">
        <v>38806</v>
      </c>
      <c r="G20" s="18">
        <v>13</v>
      </c>
      <c r="H20" s="18">
        <v>1897</v>
      </c>
      <c r="I20" s="18">
        <v>139</v>
      </c>
      <c r="J20" s="18">
        <v>30</v>
      </c>
      <c r="K20" s="18">
        <v>6327</v>
      </c>
      <c r="L20" s="18">
        <v>69</v>
      </c>
      <c r="M20" s="18">
        <v>4675</v>
      </c>
      <c r="N20" s="18">
        <v>60</v>
      </c>
      <c r="O20" s="18">
        <v>4568</v>
      </c>
      <c r="P20" s="18">
        <v>11</v>
      </c>
      <c r="Q20" s="18">
        <v>1152</v>
      </c>
      <c r="R20" s="18">
        <v>97</v>
      </c>
      <c r="S20" s="18">
        <v>10692</v>
      </c>
      <c r="T20" s="18">
        <v>75</v>
      </c>
      <c r="U20" s="17">
        <v>9495</v>
      </c>
      <c r="V20" s="7" t="s">
        <v>292</v>
      </c>
    </row>
    <row r="21" spans="1:22" ht="27" customHeight="1">
      <c r="A21" s="7" t="s">
        <v>291</v>
      </c>
      <c r="B21" s="21" t="s">
        <v>290</v>
      </c>
      <c r="C21" s="20"/>
      <c r="D21" s="7" t="s">
        <v>289</v>
      </c>
      <c r="E21" s="19">
        <v>122</v>
      </c>
      <c r="F21" s="18">
        <v>68650</v>
      </c>
      <c r="G21" s="18">
        <v>15</v>
      </c>
      <c r="H21" s="18">
        <v>997</v>
      </c>
      <c r="I21" s="18">
        <v>107</v>
      </c>
      <c r="J21" s="18">
        <v>46</v>
      </c>
      <c r="K21" s="18">
        <v>49993</v>
      </c>
      <c r="L21" s="18">
        <v>46</v>
      </c>
      <c r="M21" s="18">
        <v>3142</v>
      </c>
      <c r="N21" s="18">
        <v>49</v>
      </c>
      <c r="O21" s="18">
        <v>4608</v>
      </c>
      <c r="P21" s="18">
        <v>10</v>
      </c>
      <c r="Q21" s="18">
        <v>637</v>
      </c>
      <c r="R21" s="18">
        <v>60</v>
      </c>
      <c r="S21" s="18">
        <v>6456</v>
      </c>
      <c r="T21" s="18">
        <v>34</v>
      </c>
      <c r="U21" s="17">
        <v>2817</v>
      </c>
      <c r="V21" s="7" t="s">
        <v>289</v>
      </c>
    </row>
    <row r="22" spans="1:22" ht="27" customHeight="1">
      <c r="A22" s="7" t="s">
        <v>288</v>
      </c>
      <c r="B22" s="21" t="s">
        <v>287</v>
      </c>
      <c r="C22" s="20"/>
      <c r="D22" s="7" t="s">
        <v>286</v>
      </c>
      <c r="E22" s="19">
        <v>112</v>
      </c>
      <c r="F22" s="18">
        <v>38504</v>
      </c>
      <c r="G22" s="18">
        <v>8</v>
      </c>
      <c r="H22" s="18">
        <v>2415</v>
      </c>
      <c r="I22" s="18">
        <v>107</v>
      </c>
      <c r="J22" s="18">
        <v>26</v>
      </c>
      <c r="K22" s="18">
        <v>10464</v>
      </c>
      <c r="L22" s="18">
        <v>53</v>
      </c>
      <c r="M22" s="18">
        <v>4773</v>
      </c>
      <c r="N22" s="18">
        <v>53</v>
      </c>
      <c r="O22" s="18">
        <v>4100</v>
      </c>
      <c r="P22" s="18">
        <v>10</v>
      </c>
      <c r="Q22" s="18">
        <v>508</v>
      </c>
      <c r="R22" s="18">
        <v>77</v>
      </c>
      <c r="S22" s="18">
        <v>9074</v>
      </c>
      <c r="T22" s="18">
        <v>63</v>
      </c>
      <c r="U22" s="17">
        <v>7170</v>
      </c>
      <c r="V22" s="7" t="s">
        <v>286</v>
      </c>
    </row>
    <row r="23" spans="1:22" ht="27" customHeight="1">
      <c r="A23" s="7" t="s">
        <v>285</v>
      </c>
      <c r="B23" s="21" t="s">
        <v>284</v>
      </c>
      <c r="C23" s="20"/>
      <c r="D23" s="7" t="s">
        <v>283</v>
      </c>
      <c r="E23" s="19">
        <v>100</v>
      </c>
      <c r="F23" s="18">
        <v>18828</v>
      </c>
      <c r="G23" s="18">
        <v>12</v>
      </c>
      <c r="H23" s="18">
        <v>1062</v>
      </c>
      <c r="I23" s="18">
        <v>88</v>
      </c>
      <c r="J23" s="18">
        <v>22</v>
      </c>
      <c r="K23" s="18">
        <v>1653</v>
      </c>
      <c r="L23" s="18">
        <v>44</v>
      </c>
      <c r="M23" s="18">
        <v>2094</v>
      </c>
      <c r="N23" s="18">
        <v>50</v>
      </c>
      <c r="O23" s="18">
        <v>2720</v>
      </c>
      <c r="P23" s="18">
        <v>17</v>
      </c>
      <c r="Q23" s="18">
        <v>1194</v>
      </c>
      <c r="R23" s="18">
        <v>59</v>
      </c>
      <c r="S23" s="18">
        <v>5832</v>
      </c>
      <c r="T23" s="18">
        <v>46</v>
      </c>
      <c r="U23" s="17">
        <v>4273</v>
      </c>
      <c r="V23" s="7" t="s">
        <v>283</v>
      </c>
    </row>
    <row r="24" spans="1:22" ht="27" customHeight="1">
      <c r="A24" s="7" t="s">
        <v>282</v>
      </c>
      <c r="B24" s="21" t="s">
        <v>281</v>
      </c>
      <c r="C24" s="20"/>
      <c r="D24" s="7" t="s">
        <v>280</v>
      </c>
      <c r="E24" s="19">
        <v>100</v>
      </c>
      <c r="F24" s="18">
        <v>87098</v>
      </c>
      <c r="G24" s="18">
        <v>13</v>
      </c>
      <c r="H24" s="18">
        <v>1796</v>
      </c>
      <c r="I24" s="18">
        <v>92</v>
      </c>
      <c r="J24" s="18">
        <v>41</v>
      </c>
      <c r="K24" s="18">
        <v>17910</v>
      </c>
      <c r="L24" s="18">
        <v>45</v>
      </c>
      <c r="M24" s="18">
        <v>4926</v>
      </c>
      <c r="N24" s="18">
        <v>48</v>
      </c>
      <c r="O24" s="18">
        <v>6983</v>
      </c>
      <c r="P24" s="18">
        <v>22</v>
      </c>
      <c r="Q24" s="18">
        <v>40656</v>
      </c>
      <c r="R24" s="18">
        <v>53</v>
      </c>
      <c r="S24" s="18">
        <v>9668</v>
      </c>
      <c r="T24" s="18">
        <v>25</v>
      </c>
      <c r="U24" s="17">
        <v>5159</v>
      </c>
      <c r="V24" s="7" t="s">
        <v>280</v>
      </c>
    </row>
    <row r="25" spans="1:22" ht="27" customHeight="1">
      <c r="A25" s="7" t="s">
        <v>279</v>
      </c>
      <c r="B25" s="21" t="s">
        <v>278</v>
      </c>
      <c r="C25" s="20"/>
      <c r="D25" s="7" t="s">
        <v>277</v>
      </c>
      <c r="E25" s="19">
        <v>52</v>
      </c>
      <c r="F25" s="18">
        <v>8694</v>
      </c>
      <c r="G25" s="18">
        <v>7</v>
      </c>
      <c r="H25" s="18">
        <v>394</v>
      </c>
      <c r="I25" s="18">
        <v>49</v>
      </c>
      <c r="J25" s="18">
        <v>16</v>
      </c>
      <c r="K25" s="18">
        <v>3194</v>
      </c>
      <c r="L25" s="18">
        <v>16</v>
      </c>
      <c r="M25" s="18">
        <v>594</v>
      </c>
      <c r="N25" s="18">
        <v>15</v>
      </c>
      <c r="O25" s="18">
        <v>794</v>
      </c>
      <c r="P25" s="18">
        <v>4</v>
      </c>
      <c r="Q25" s="18">
        <v>145</v>
      </c>
      <c r="R25" s="18">
        <v>36</v>
      </c>
      <c r="S25" s="18">
        <v>1654</v>
      </c>
      <c r="T25" s="18">
        <v>31</v>
      </c>
      <c r="U25" s="17">
        <v>1919</v>
      </c>
      <c r="V25" s="7" t="s">
        <v>277</v>
      </c>
    </row>
    <row r="26" spans="1:22" ht="27" customHeight="1">
      <c r="A26" s="7" t="s">
        <v>276</v>
      </c>
      <c r="B26" s="21" t="s">
        <v>275</v>
      </c>
      <c r="C26" s="20"/>
      <c r="D26" s="7" t="s">
        <v>274</v>
      </c>
      <c r="E26" s="19">
        <v>22</v>
      </c>
      <c r="F26" s="18">
        <v>3034</v>
      </c>
      <c r="G26" s="18">
        <v>1</v>
      </c>
      <c r="H26" s="18">
        <v>40</v>
      </c>
      <c r="I26" s="18">
        <v>21</v>
      </c>
      <c r="J26" s="18">
        <v>5</v>
      </c>
      <c r="K26" s="18">
        <v>1191</v>
      </c>
      <c r="L26" s="18">
        <v>11</v>
      </c>
      <c r="M26" s="18">
        <v>494</v>
      </c>
      <c r="N26" s="18">
        <v>7</v>
      </c>
      <c r="O26" s="18">
        <v>255</v>
      </c>
      <c r="P26" s="18">
        <v>2</v>
      </c>
      <c r="Q26" s="18">
        <v>18</v>
      </c>
      <c r="R26" s="18">
        <v>10</v>
      </c>
      <c r="S26" s="18">
        <v>449</v>
      </c>
      <c r="T26" s="18">
        <v>6</v>
      </c>
      <c r="U26" s="17">
        <v>587</v>
      </c>
      <c r="V26" s="7" t="s">
        <v>274</v>
      </c>
    </row>
    <row r="27" spans="1:22" ht="27" customHeight="1">
      <c r="A27" s="7" t="s">
        <v>273</v>
      </c>
      <c r="B27" s="21" t="s">
        <v>272</v>
      </c>
      <c r="C27" s="20"/>
      <c r="D27" s="7" t="s">
        <v>271</v>
      </c>
      <c r="E27" s="19">
        <v>100</v>
      </c>
      <c r="F27" s="18">
        <v>81598</v>
      </c>
      <c r="G27" s="18">
        <v>15</v>
      </c>
      <c r="H27" s="18">
        <v>2284</v>
      </c>
      <c r="I27" s="18">
        <v>88</v>
      </c>
      <c r="J27" s="18">
        <v>49</v>
      </c>
      <c r="K27" s="18">
        <v>21901</v>
      </c>
      <c r="L27" s="18">
        <v>31</v>
      </c>
      <c r="M27" s="18">
        <v>2328</v>
      </c>
      <c r="N27" s="18">
        <v>36</v>
      </c>
      <c r="O27" s="18">
        <v>3840</v>
      </c>
      <c r="P27" s="18">
        <v>7</v>
      </c>
      <c r="Q27" s="18">
        <v>36565</v>
      </c>
      <c r="R27" s="18">
        <v>53</v>
      </c>
      <c r="S27" s="18">
        <v>5643</v>
      </c>
      <c r="T27" s="18">
        <v>20</v>
      </c>
      <c r="U27" s="17">
        <v>9037</v>
      </c>
      <c r="V27" s="7" t="s">
        <v>271</v>
      </c>
    </row>
    <row r="28" spans="1:22" ht="27" customHeight="1">
      <c r="A28" s="7" t="s">
        <v>270</v>
      </c>
      <c r="B28" s="21" t="s">
        <v>269</v>
      </c>
      <c r="C28" s="20"/>
      <c r="D28" s="7" t="s">
        <v>268</v>
      </c>
      <c r="E28" s="19">
        <v>56</v>
      </c>
      <c r="F28" s="18">
        <v>49279</v>
      </c>
      <c r="G28" s="18">
        <v>3</v>
      </c>
      <c r="H28" s="18">
        <v>121</v>
      </c>
      <c r="I28" s="18">
        <v>54</v>
      </c>
      <c r="J28" s="18">
        <v>20</v>
      </c>
      <c r="K28" s="18">
        <v>3385</v>
      </c>
      <c r="L28" s="18">
        <v>26</v>
      </c>
      <c r="M28" s="18">
        <v>1479</v>
      </c>
      <c r="N28" s="18">
        <v>32</v>
      </c>
      <c r="O28" s="18">
        <v>2178</v>
      </c>
      <c r="P28" s="18">
        <v>11</v>
      </c>
      <c r="Q28" s="18">
        <v>35706</v>
      </c>
      <c r="R28" s="18">
        <v>41</v>
      </c>
      <c r="S28" s="18">
        <v>3269</v>
      </c>
      <c r="T28" s="18">
        <v>25</v>
      </c>
      <c r="U28" s="17">
        <v>3141</v>
      </c>
      <c r="V28" s="7" t="s">
        <v>268</v>
      </c>
    </row>
    <row r="29" spans="1:22" ht="27" customHeight="1">
      <c r="A29" s="7" t="s">
        <v>267</v>
      </c>
      <c r="B29" s="21" t="s">
        <v>266</v>
      </c>
      <c r="C29" s="20"/>
      <c r="D29" s="7" t="s">
        <v>265</v>
      </c>
      <c r="E29" s="19">
        <v>29</v>
      </c>
      <c r="F29" s="18">
        <v>4333</v>
      </c>
      <c r="G29" s="18">
        <v>5</v>
      </c>
      <c r="H29" s="18">
        <v>322</v>
      </c>
      <c r="I29" s="18">
        <v>25</v>
      </c>
      <c r="J29" s="18">
        <v>6</v>
      </c>
      <c r="K29" s="18">
        <v>433</v>
      </c>
      <c r="L29" s="18">
        <v>14</v>
      </c>
      <c r="M29" s="18">
        <v>1128</v>
      </c>
      <c r="N29" s="18">
        <v>11</v>
      </c>
      <c r="O29" s="18">
        <v>699</v>
      </c>
      <c r="P29" s="18">
        <v>4</v>
      </c>
      <c r="Q29" s="18">
        <v>149</v>
      </c>
      <c r="R29" s="18">
        <v>17</v>
      </c>
      <c r="S29" s="18">
        <v>1252</v>
      </c>
      <c r="T29" s="18">
        <v>4</v>
      </c>
      <c r="U29" s="17">
        <v>350</v>
      </c>
      <c r="V29" s="7" t="s">
        <v>265</v>
      </c>
    </row>
    <row r="30" spans="1:22" ht="27" customHeight="1">
      <c r="A30" s="7" t="s">
        <v>264</v>
      </c>
      <c r="B30" s="21" t="s">
        <v>263</v>
      </c>
      <c r="C30" s="20"/>
      <c r="D30" s="7" t="s">
        <v>262</v>
      </c>
      <c r="E30" s="19">
        <v>18</v>
      </c>
      <c r="F30" s="18">
        <v>2594</v>
      </c>
      <c r="G30" s="18">
        <v>11</v>
      </c>
      <c r="H30" s="18">
        <v>736</v>
      </c>
      <c r="I30" s="18">
        <v>8</v>
      </c>
      <c r="J30" s="18">
        <v>5</v>
      </c>
      <c r="K30" s="18">
        <v>583</v>
      </c>
      <c r="L30" s="18">
        <v>1</v>
      </c>
      <c r="M30" s="18">
        <v>172</v>
      </c>
      <c r="N30" s="18">
        <v>3</v>
      </c>
      <c r="O30" s="18">
        <v>222</v>
      </c>
      <c r="P30" s="18">
        <v>1</v>
      </c>
      <c r="Q30" s="18">
        <v>50</v>
      </c>
      <c r="R30" s="18">
        <v>6</v>
      </c>
      <c r="S30" s="18">
        <v>476</v>
      </c>
      <c r="T30" s="18">
        <v>5</v>
      </c>
      <c r="U30" s="17">
        <v>355</v>
      </c>
      <c r="V30" s="7" t="s">
        <v>262</v>
      </c>
    </row>
    <row r="31" spans="1:22" ht="27" customHeight="1">
      <c r="A31" s="7" t="s">
        <v>261</v>
      </c>
      <c r="B31" s="21" t="s">
        <v>260</v>
      </c>
      <c r="C31" s="20"/>
      <c r="D31" s="7" t="s">
        <v>259</v>
      </c>
      <c r="E31" s="19">
        <v>19</v>
      </c>
      <c r="F31" s="18">
        <v>6602</v>
      </c>
      <c r="G31" s="18">
        <v>3</v>
      </c>
      <c r="H31" s="18">
        <v>201</v>
      </c>
      <c r="I31" s="18">
        <v>16</v>
      </c>
      <c r="J31" s="18">
        <v>6</v>
      </c>
      <c r="K31" s="18">
        <v>2245</v>
      </c>
      <c r="L31" s="18">
        <v>8</v>
      </c>
      <c r="M31" s="18">
        <v>498</v>
      </c>
      <c r="N31" s="18">
        <v>11</v>
      </c>
      <c r="O31" s="18">
        <v>1503</v>
      </c>
      <c r="P31" s="18">
        <v>1</v>
      </c>
      <c r="Q31" s="18">
        <v>30</v>
      </c>
      <c r="R31" s="18">
        <v>7</v>
      </c>
      <c r="S31" s="18">
        <v>1135</v>
      </c>
      <c r="T31" s="18">
        <v>7</v>
      </c>
      <c r="U31" s="17">
        <v>990</v>
      </c>
      <c r="V31" s="7" t="s">
        <v>259</v>
      </c>
    </row>
    <row r="32" spans="1:22" ht="27" customHeight="1">
      <c r="A32" s="7" t="s">
        <v>258</v>
      </c>
      <c r="B32" s="21" t="s">
        <v>257</v>
      </c>
      <c r="C32" s="20"/>
      <c r="D32" s="7" t="s">
        <v>256</v>
      </c>
      <c r="E32" s="19">
        <v>10</v>
      </c>
      <c r="F32" s="18">
        <v>6467</v>
      </c>
      <c r="G32" s="18">
        <v>1</v>
      </c>
      <c r="H32" s="18">
        <v>80</v>
      </c>
      <c r="I32" s="18">
        <v>9</v>
      </c>
      <c r="J32" s="18">
        <v>5</v>
      </c>
      <c r="K32" s="18">
        <v>1078</v>
      </c>
      <c r="L32" s="18">
        <v>5</v>
      </c>
      <c r="M32" s="18">
        <v>1308</v>
      </c>
      <c r="N32" s="18">
        <v>4</v>
      </c>
      <c r="O32" s="18">
        <v>1184</v>
      </c>
      <c r="P32" s="18">
        <v>1</v>
      </c>
      <c r="Q32" s="18">
        <v>200</v>
      </c>
      <c r="R32" s="18">
        <v>5</v>
      </c>
      <c r="S32" s="18">
        <v>1318</v>
      </c>
      <c r="T32" s="18">
        <v>3</v>
      </c>
      <c r="U32" s="17">
        <v>1299</v>
      </c>
      <c r="V32" s="7" t="s">
        <v>256</v>
      </c>
    </row>
    <row r="33" spans="1:22" ht="27" customHeight="1">
      <c r="A33" s="7" t="s">
        <v>255</v>
      </c>
      <c r="B33" s="21" t="s">
        <v>254</v>
      </c>
      <c r="C33" s="20"/>
      <c r="D33" s="7" t="s">
        <v>253</v>
      </c>
      <c r="E33" s="19">
        <v>125</v>
      </c>
      <c r="F33" s="18">
        <v>45227</v>
      </c>
      <c r="G33" s="18">
        <v>11</v>
      </c>
      <c r="H33" s="18">
        <v>754</v>
      </c>
      <c r="I33" s="18">
        <v>116</v>
      </c>
      <c r="J33" s="18">
        <v>25</v>
      </c>
      <c r="K33" s="18">
        <v>18894</v>
      </c>
      <c r="L33" s="18">
        <v>56</v>
      </c>
      <c r="M33" s="18">
        <v>5846</v>
      </c>
      <c r="N33" s="18">
        <v>46</v>
      </c>
      <c r="O33" s="18">
        <v>3994</v>
      </c>
      <c r="P33" s="18">
        <v>9</v>
      </c>
      <c r="Q33" s="18">
        <v>1274</v>
      </c>
      <c r="R33" s="18">
        <v>79</v>
      </c>
      <c r="S33" s="18">
        <v>7782</v>
      </c>
      <c r="T33" s="18">
        <v>60</v>
      </c>
      <c r="U33" s="17">
        <v>6683</v>
      </c>
      <c r="V33" s="7" t="s">
        <v>253</v>
      </c>
    </row>
    <row r="34" spans="1:22" ht="27" customHeight="1">
      <c r="A34" s="7" t="s">
        <v>252</v>
      </c>
      <c r="B34" s="21" t="s">
        <v>251</v>
      </c>
      <c r="C34" s="20"/>
      <c r="D34" s="7" t="s">
        <v>250</v>
      </c>
      <c r="E34" s="19">
        <v>30</v>
      </c>
      <c r="F34" s="18">
        <v>7883</v>
      </c>
      <c r="G34" s="18">
        <v>5</v>
      </c>
      <c r="H34" s="18">
        <v>78</v>
      </c>
      <c r="I34" s="18">
        <v>27</v>
      </c>
      <c r="J34" s="18">
        <v>10</v>
      </c>
      <c r="K34" s="18">
        <v>2842</v>
      </c>
      <c r="L34" s="18">
        <v>12</v>
      </c>
      <c r="M34" s="18">
        <v>665</v>
      </c>
      <c r="N34" s="18">
        <v>15</v>
      </c>
      <c r="O34" s="18">
        <v>742</v>
      </c>
      <c r="P34" s="18">
        <v>4</v>
      </c>
      <c r="Q34" s="18">
        <v>325</v>
      </c>
      <c r="R34" s="18">
        <v>19</v>
      </c>
      <c r="S34" s="18">
        <v>1123</v>
      </c>
      <c r="T34" s="18">
        <v>19</v>
      </c>
      <c r="U34" s="17">
        <v>2108</v>
      </c>
      <c r="V34" s="7" t="s">
        <v>250</v>
      </c>
    </row>
    <row r="35" spans="1:22" ht="27" customHeight="1">
      <c r="A35" s="7" t="s">
        <v>249</v>
      </c>
      <c r="B35" s="21" t="s">
        <v>248</v>
      </c>
      <c r="C35" s="20"/>
      <c r="D35" s="7" t="s">
        <v>247</v>
      </c>
      <c r="E35" s="19">
        <v>54</v>
      </c>
      <c r="F35" s="18">
        <v>13567</v>
      </c>
      <c r="G35" s="18">
        <v>3</v>
      </c>
      <c r="H35" s="18">
        <v>198</v>
      </c>
      <c r="I35" s="18">
        <v>51</v>
      </c>
      <c r="J35" s="18">
        <v>19</v>
      </c>
      <c r="K35" s="18">
        <v>3200</v>
      </c>
      <c r="L35" s="18">
        <v>23</v>
      </c>
      <c r="M35" s="18">
        <v>1322</v>
      </c>
      <c r="N35" s="18">
        <v>35</v>
      </c>
      <c r="O35" s="18">
        <v>2332</v>
      </c>
      <c r="P35" s="18">
        <v>6</v>
      </c>
      <c r="Q35" s="18">
        <v>620</v>
      </c>
      <c r="R35" s="18">
        <v>37</v>
      </c>
      <c r="S35" s="18">
        <v>3936</v>
      </c>
      <c r="T35" s="18">
        <v>24</v>
      </c>
      <c r="U35" s="17">
        <v>1959</v>
      </c>
      <c r="V35" s="7" t="s">
        <v>247</v>
      </c>
    </row>
    <row r="36" spans="1:22" ht="27" customHeight="1">
      <c r="A36" s="7" t="s">
        <v>246</v>
      </c>
      <c r="B36" s="21" t="s">
        <v>245</v>
      </c>
      <c r="C36" s="20"/>
      <c r="D36" s="7" t="s">
        <v>244</v>
      </c>
      <c r="E36" s="19">
        <v>42</v>
      </c>
      <c r="F36" s="18">
        <v>15177</v>
      </c>
      <c r="G36" s="18">
        <v>4</v>
      </c>
      <c r="H36" s="18">
        <v>420</v>
      </c>
      <c r="I36" s="18">
        <v>39</v>
      </c>
      <c r="J36" s="18">
        <v>6</v>
      </c>
      <c r="K36" s="18">
        <v>436</v>
      </c>
      <c r="L36" s="18">
        <v>18</v>
      </c>
      <c r="M36" s="18">
        <v>1439</v>
      </c>
      <c r="N36" s="18">
        <v>17</v>
      </c>
      <c r="O36" s="18">
        <v>1305</v>
      </c>
      <c r="P36" s="18">
        <v>2</v>
      </c>
      <c r="Q36" s="18">
        <v>179</v>
      </c>
      <c r="R36" s="18">
        <v>29</v>
      </c>
      <c r="S36" s="18">
        <v>3127</v>
      </c>
      <c r="T36" s="18">
        <v>19</v>
      </c>
      <c r="U36" s="17">
        <v>8271</v>
      </c>
      <c r="V36" s="7" t="s">
        <v>244</v>
      </c>
    </row>
    <row r="37" spans="1:22" ht="27" customHeight="1">
      <c r="A37" s="10" t="s">
        <v>243</v>
      </c>
      <c r="B37" s="16" t="s">
        <v>242</v>
      </c>
      <c r="C37" s="15"/>
      <c r="D37" s="10" t="s">
        <v>240</v>
      </c>
      <c r="E37" s="14">
        <v>85</v>
      </c>
      <c r="F37" s="13">
        <v>21697</v>
      </c>
      <c r="G37" s="13">
        <v>6</v>
      </c>
      <c r="H37" s="13">
        <v>861</v>
      </c>
      <c r="I37" s="13">
        <v>82</v>
      </c>
      <c r="J37" s="13">
        <v>21</v>
      </c>
      <c r="K37" s="13">
        <v>2992</v>
      </c>
      <c r="L37" s="13">
        <v>47</v>
      </c>
      <c r="M37" s="13">
        <v>3351</v>
      </c>
      <c r="N37" s="13">
        <v>44</v>
      </c>
      <c r="O37" s="13">
        <v>4649</v>
      </c>
      <c r="P37" s="13">
        <v>11</v>
      </c>
      <c r="Q37" s="13">
        <v>984</v>
      </c>
      <c r="R37" s="13">
        <v>53</v>
      </c>
      <c r="S37" s="13">
        <v>5756</v>
      </c>
      <c r="T37" s="13">
        <v>21</v>
      </c>
      <c r="U37" s="12">
        <v>3104</v>
      </c>
      <c r="V37" s="10" t="s">
        <v>240</v>
      </c>
    </row>
    <row r="38" spans="1:22" ht="13.5">
      <c r="A38" s="7"/>
      <c r="B38" s="7"/>
      <c r="C38" s="9"/>
      <c r="D38" s="7"/>
      <c r="E38" s="8"/>
      <c r="F38" s="8"/>
      <c r="G38" s="8"/>
      <c r="H38" s="8"/>
      <c r="I38" s="8"/>
      <c r="J38" s="8"/>
      <c r="K38" s="8"/>
      <c r="L38" s="8"/>
      <c r="M38" s="8"/>
      <c r="N38" s="8"/>
      <c r="O38" s="8"/>
      <c r="P38" s="8"/>
      <c r="Q38" s="8"/>
      <c r="R38" s="8"/>
      <c r="S38" s="8"/>
      <c r="T38" s="8"/>
      <c r="U38" s="8"/>
      <c r="V38" s="7"/>
    </row>
    <row r="39" spans="1:22" ht="13.5">
      <c r="A39" s="7"/>
      <c r="B39" s="7"/>
      <c r="C39" s="9"/>
      <c r="D39" s="7"/>
      <c r="E39" s="8"/>
      <c r="F39" s="8"/>
      <c r="G39" s="8"/>
      <c r="H39" s="8"/>
      <c r="I39" s="8"/>
      <c r="J39" s="8"/>
      <c r="K39" s="8"/>
      <c r="L39" s="8"/>
      <c r="M39" s="8"/>
      <c r="N39" s="8"/>
      <c r="O39" s="8"/>
      <c r="P39" s="8"/>
      <c r="Q39" s="8"/>
      <c r="R39" s="8"/>
      <c r="S39" s="8"/>
      <c r="T39" s="8"/>
      <c r="U39" s="8"/>
      <c r="V39" s="7"/>
    </row>
  </sheetData>
  <sheetProtection/>
  <mergeCells count="37">
    <mergeCell ref="E4:F5"/>
    <mergeCell ref="G4:H5"/>
    <mergeCell ref="B24:C24"/>
    <mergeCell ref="B25:C25"/>
    <mergeCell ref="D5:D7"/>
    <mergeCell ref="A7:A8"/>
    <mergeCell ref="B9:C9"/>
    <mergeCell ref="B11:C11"/>
    <mergeCell ref="A5:C6"/>
    <mergeCell ref="A4:C4"/>
    <mergeCell ref="B34:C34"/>
    <mergeCell ref="B35:C35"/>
    <mergeCell ref="B36:C36"/>
    <mergeCell ref="B37:C37"/>
    <mergeCell ref="B15:C15"/>
    <mergeCell ref="B19:C19"/>
    <mergeCell ref="B20:C20"/>
    <mergeCell ref="B21:C21"/>
    <mergeCell ref="B32:C32"/>
    <mergeCell ref="B33:C33"/>
    <mergeCell ref="B28:C28"/>
    <mergeCell ref="B29:C29"/>
    <mergeCell ref="B30:C30"/>
    <mergeCell ref="B31:C31"/>
    <mergeCell ref="B7:C8"/>
    <mergeCell ref="B26:C26"/>
    <mergeCell ref="B27:C27"/>
    <mergeCell ref="B22:C22"/>
    <mergeCell ref="B23:C23"/>
    <mergeCell ref="T5:U5"/>
    <mergeCell ref="V5:V7"/>
    <mergeCell ref="I5:I8"/>
    <mergeCell ref="J5:K5"/>
    <mergeCell ref="L5:M5"/>
    <mergeCell ref="N5:O5"/>
    <mergeCell ref="P5:Q5"/>
    <mergeCell ref="R5:S5"/>
  </mergeCells>
  <printOptions verticalCentered="1"/>
  <pageMargins left="0.7086614173228347" right="0.7086614173228347" top="0.3937007874015748" bottom="0.3937007874015748"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V39"/>
  <sheetViews>
    <sheetView view="pageBreakPreview" zoomScale="60" zoomScaleNormal="75" zoomScalePageLayoutView="0" workbookViewId="0" topLeftCell="A1">
      <selection activeCell="O22" sqref="O22"/>
    </sheetView>
  </sheetViews>
  <sheetFormatPr defaultColWidth="9.140625" defaultRowHeight="15"/>
  <cols>
    <col min="1" max="1" width="4.57421875" style="0" customWidth="1"/>
    <col min="2" max="2" width="2.57421875" style="0" customWidth="1"/>
    <col min="3" max="3" width="8.57421875" style="0" customWidth="1"/>
    <col min="4" max="4" width="3.57421875" style="0" customWidth="1"/>
    <col min="5" max="22" width="9.57421875" style="0" customWidth="1"/>
  </cols>
  <sheetData>
    <row r="1" spans="1:18" ht="18" customHeight="1">
      <c r="A1" s="95" t="s">
        <v>328</v>
      </c>
      <c r="B1" s="95"/>
      <c r="C1" s="94"/>
      <c r="D1" s="94"/>
      <c r="E1" s="94"/>
      <c r="F1" s="93"/>
      <c r="G1" s="93"/>
      <c r="H1" s="93"/>
      <c r="I1" s="93"/>
      <c r="J1" s="93"/>
      <c r="K1" s="93"/>
      <c r="L1" s="93"/>
      <c r="M1" s="93"/>
      <c r="N1" s="93"/>
      <c r="O1" s="93"/>
      <c r="P1" s="93"/>
      <c r="Q1" s="93"/>
      <c r="R1" s="93"/>
    </row>
    <row r="2" spans="1:21" ht="18" customHeight="1">
      <c r="A2" s="92" t="s">
        <v>327</v>
      </c>
      <c r="B2" s="92"/>
      <c r="C2" s="91"/>
      <c r="D2" s="91"/>
      <c r="F2" s="110"/>
      <c r="G2" s="110"/>
      <c r="H2" s="110"/>
      <c r="I2" s="110"/>
      <c r="J2" s="110"/>
      <c r="K2" s="110"/>
      <c r="L2" s="110"/>
      <c r="M2" s="110"/>
      <c r="N2" s="110"/>
      <c r="O2" s="110"/>
      <c r="P2" s="110"/>
      <c r="Q2" s="110"/>
      <c r="R2" s="110"/>
      <c r="S2" s="110"/>
      <c r="T2" s="110"/>
      <c r="U2" s="110"/>
    </row>
    <row r="3" spans="1:22" ht="18" customHeight="1" thickBot="1">
      <c r="A3" s="92" t="s">
        <v>440</v>
      </c>
      <c r="B3" s="92"/>
      <c r="C3" s="91"/>
      <c r="D3" s="91"/>
      <c r="E3" s="110"/>
      <c r="F3" s="111"/>
      <c r="G3" s="110"/>
      <c r="H3" s="111"/>
      <c r="I3" s="111"/>
      <c r="J3" s="111"/>
      <c r="K3" s="111"/>
      <c r="L3" s="154"/>
      <c r="M3" s="154"/>
      <c r="N3" s="111"/>
      <c r="O3" s="111"/>
      <c r="P3" s="111"/>
      <c r="Q3" s="111"/>
      <c r="R3" s="111"/>
      <c r="S3" s="111"/>
      <c r="T3" s="169"/>
      <c r="U3" s="154"/>
      <c r="V3" s="88" t="s">
        <v>325</v>
      </c>
    </row>
    <row r="4" spans="1:22" ht="13.5" customHeight="1" thickTop="1">
      <c r="A4" s="87" t="s">
        <v>324</v>
      </c>
      <c r="B4" s="87"/>
      <c r="C4" s="86"/>
      <c r="D4" s="85"/>
      <c r="E4" s="168"/>
      <c r="F4" s="168"/>
      <c r="G4" s="166"/>
      <c r="H4" s="166"/>
      <c r="I4" s="166"/>
      <c r="J4" s="166"/>
      <c r="K4" s="166"/>
      <c r="L4" s="166"/>
      <c r="M4" s="166"/>
      <c r="N4" s="167"/>
      <c r="O4" s="166"/>
      <c r="P4" s="166"/>
      <c r="Q4" s="166"/>
      <c r="R4" s="166"/>
      <c r="S4" s="166"/>
      <c r="T4" s="166"/>
      <c r="U4" s="166"/>
      <c r="V4" s="147"/>
    </row>
    <row r="5" spans="1:22" ht="13.5" customHeight="1">
      <c r="A5" s="76" t="s">
        <v>439</v>
      </c>
      <c r="B5" s="75"/>
      <c r="C5" s="74"/>
      <c r="D5" s="60" t="s">
        <v>311</v>
      </c>
      <c r="E5" s="129"/>
      <c r="F5" s="129"/>
      <c r="G5" s="129"/>
      <c r="H5" s="164">
        <v>50</v>
      </c>
      <c r="I5" s="164">
        <v>100</v>
      </c>
      <c r="J5" s="164">
        <v>200</v>
      </c>
      <c r="K5" s="164">
        <v>300</v>
      </c>
      <c r="L5" s="164">
        <v>500</v>
      </c>
      <c r="M5" s="164" t="s">
        <v>438</v>
      </c>
      <c r="N5" s="165" t="s">
        <v>437</v>
      </c>
      <c r="O5" s="164" t="s">
        <v>436</v>
      </c>
      <c r="P5" s="164" t="s">
        <v>435</v>
      </c>
      <c r="Q5" s="164" t="s">
        <v>434</v>
      </c>
      <c r="R5" s="164" t="s">
        <v>433</v>
      </c>
      <c r="S5" s="129"/>
      <c r="T5" s="129"/>
      <c r="U5" s="129"/>
      <c r="V5" s="60" t="s">
        <v>311</v>
      </c>
    </row>
    <row r="6" spans="1:22" ht="13.5" customHeight="1">
      <c r="A6" s="66"/>
      <c r="B6" s="66"/>
      <c r="C6" s="65"/>
      <c r="D6" s="60"/>
      <c r="E6" s="129" t="s">
        <v>399</v>
      </c>
      <c r="F6" s="129" t="s">
        <v>432</v>
      </c>
      <c r="G6" s="129" t="s">
        <v>431</v>
      </c>
      <c r="H6" s="129" t="s">
        <v>430</v>
      </c>
      <c r="I6" s="129" t="s">
        <v>429</v>
      </c>
      <c r="J6" s="129" t="s">
        <v>429</v>
      </c>
      <c r="K6" s="129" t="s">
        <v>428</v>
      </c>
      <c r="L6" s="129" t="s">
        <v>428</v>
      </c>
      <c r="M6" s="129" t="s">
        <v>427</v>
      </c>
      <c r="N6" s="163" t="s">
        <v>427</v>
      </c>
      <c r="O6" s="129" t="s">
        <v>427</v>
      </c>
      <c r="P6" s="129" t="s">
        <v>427</v>
      </c>
      <c r="Q6" s="129" t="s">
        <v>427</v>
      </c>
      <c r="R6" s="129" t="s">
        <v>427</v>
      </c>
      <c r="S6" s="129" t="s">
        <v>426</v>
      </c>
      <c r="T6" s="129" t="s">
        <v>425</v>
      </c>
      <c r="U6" s="129" t="s">
        <v>424</v>
      </c>
      <c r="V6" s="60"/>
    </row>
    <row r="7" spans="1:22" ht="13.5">
      <c r="A7" s="63" t="s">
        <v>309</v>
      </c>
      <c r="B7" s="62" t="s">
        <v>308</v>
      </c>
      <c r="C7" s="61"/>
      <c r="D7" s="60"/>
      <c r="E7" s="129"/>
      <c r="F7" s="160"/>
      <c r="G7" s="129"/>
      <c r="H7" s="161">
        <v>100</v>
      </c>
      <c r="I7" s="161">
        <v>200</v>
      </c>
      <c r="J7" s="161">
        <v>300</v>
      </c>
      <c r="K7" s="161">
        <v>500</v>
      </c>
      <c r="L7" s="161">
        <v>700</v>
      </c>
      <c r="M7" s="161" t="s">
        <v>423</v>
      </c>
      <c r="N7" s="162" t="s">
        <v>422</v>
      </c>
      <c r="O7" s="161" t="s">
        <v>421</v>
      </c>
      <c r="P7" s="161" t="s">
        <v>420</v>
      </c>
      <c r="Q7" s="161" t="s">
        <v>419</v>
      </c>
      <c r="R7" s="161" t="s">
        <v>418</v>
      </c>
      <c r="S7" s="160"/>
      <c r="T7" s="129"/>
      <c r="U7" s="129"/>
      <c r="V7" s="60"/>
    </row>
    <row r="8" spans="1:22" ht="15" thickBot="1">
      <c r="A8" s="50"/>
      <c r="B8" s="49"/>
      <c r="C8" s="48"/>
      <c r="D8" s="47"/>
      <c r="E8" s="127"/>
      <c r="F8" s="158"/>
      <c r="G8" s="158"/>
      <c r="H8" s="158"/>
      <c r="I8" s="158"/>
      <c r="J8" s="158"/>
      <c r="K8" s="158"/>
      <c r="L8" s="158"/>
      <c r="M8" s="158"/>
      <c r="N8" s="159"/>
      <c r="O8" s="158"/>
      <c r="P8" s="158"/>
      <c r="Q8" s="158"/>
      <c r="R8" s="158"/>
      <c r="S8" s="158"/>
      <c r="T8" s="158"/>
      <c r="U8" s="157"/>
      <c r="V8" s="47"/>
    </row>
    <row r="9" spans="1:22" ht="27" customHeight="1">
      <c r="A9" s="35" t="s">
        <v>374</v>
      </c>
      <c r="B9" s="37" t="s">
        <v>306</v>
      </c>
      <c r="C9" s="36"/>
      <c r="D9" s="35" t="s">
        <v>373</v>
      </c>
      <c r="E9" s="19">
        <v>17184</v>
      </c>
      <c r="F9" s="18">
        <v>15799</v>
      </c>
      <c r="G9" s="18">
        <v>1064</v>
      </c>
      <c r="H9" s="18">
        <v>176</v>
      </c>
      <c r="I9" s="18">
        <v>85</v>
      </c>
      <c r="J9" s="18">
        <v>28</v>
      </c>
      <c r="K9" s="18">
        <v>12</v>
      </c>
      <c r="L9" s="18">
        <v>10</v>
      </c>
      <c r="M9" s="18">
        <v>3</v>
      </c>
      <c r="N9" s="18">
        <v>5</v>
      </c>
      <c r="O9" s="18" t="s">
        <v>241</v>
      </c>
      <c r="P9" s="18">
        <v>2</v>
      </c>
      <c r="Q9" s="18" t="s">
        <v>241</v>
      </c>
      <c r="R9" s="18" t="s">
        <v>241</v>
      </c>
      <c r="S9" s="18" t="s">
        <v>241</v>
      </c>
      <c r="T9" s="18" t="s">
        <v>241</v>
      </c>
      <c r="U9" s="156" t="s">
        <v>241</v>
      </c>
      <c r="V9" s="28" t="s">
        <v>373</v>
      </c>
    </row>
    <row r="10" spans="1:22" ht="27" customHeight="1">
      <c r="A10" s="28"/>
      <c r="B10" s="28"/>
      <c r="C10" s="32"/>
      <c r="D10" s="28"/>
      <c r="E10" s="19"/>
      <c r="F10" s="18"/>
      <c r="G10" s="18"/>
      <c r="H10" s="18"/>
      <c r="I10" s="18"/>
      <c r="J10" s="18"/>
      <c r="K10" s="18"/>
      <c r="L10" s="18"/>
      <c r="M10" s="18"/>
      <c r="N10" s="18"/>
      <c r="O10" s="18"/>
      <c r="P10" s="18"/>
      <c r="Q10" s="18"/>
      <c r="R10" s="18"/>
      <c r="S10" s="18"/>
      <c r="T10" s="18"/>
      <c r="U10" s="17"/>
      <c r="V10" s="28"/>
    </row>
    <row r="11" spans="1:22" ht="24.75" customHeight="1">
      <c r="A11" s="28"/>
      <c r="B11" s="33" t="s">
        <v>304</v>
      </c>
      <c r="C11" s="34"/>
      <c r="D11" s="28"/>
      <c r="E11" s="31">
        <v>8036</v>
      </c>
      <c r="F11" s="30">
        <v>7415</v>
      </c>
      <c r="G11" s="30">
        <v>452</v>
      </c>
      <c r="H11" s="30">
        <v>78</v>
      </c>
      <c r="I11" s="30">
        <v>49</v>
      </c>
      <c r="J11" s="30">
        <v>18</v>
      </c>
      <c r="K11" s="30">
        <v>10</v>
      </c>
      <c r="L11" s="30">
        <v>7</v>
      </c>
      <c r="M11" s="30">
        <v>2</v>
      </c>
      <c r="N11" s="30">
        <v>4</v>
      </c>
      <c r="O11" s="30">
        <v>0</v>
      </c>
      <c r="P11" s="30">
        <v>1</v>
      </c>
      <c r="Q11" s="30">
        <v>0</v>
      </c>
      <c r="R11" s="30">
        <v>0</v>
      </c>
      <c r="S11" s="30">
        <v>0</v>
      </c>
      <c r="T11" s="30">
        <v>0</v>
      </c>
      <c r="U11" s="29">
        <v>0</v>
      </c>
      <c r="V11" s="28"/>
    </row>
    <row r="12" spans="1:22" ht="24.75" customHeight="1">
      <c r="A12" s="28"/>
      <c r="B12" s="28"/>
      <c r="C12" s="32" t="s">
        <v>303</v>
      </c>
      <c r="D12" s="28"/>
      <c r="E12" s="31">
        <v>3079</v>
      </c>
      <c r="F12" s="30">
        <v>2756</v>
      </c>
      <c r="G12" s="30">
        <v>241</v>
      </c>
      <c r="H12" s="30">
        <v>44</v>
      </c>
      <c r="I12" s="30">
        <v>22</v>
      </c>
      <c r="J12" s="30">
        <v>6</v>
      </c>
      <c r="K12" s="30">
        <v>4</v>
      </c>
      <c r="L12" s="30">
        <v>3</v>
      </c>
      <c r="M12" s="30">
        <v>2</v>
      </c>
      <c r="N12" s="30">
        <v>0</v>
      </c>
      <c r="O12" s="30">
        <v>0</v>
      </c>
      <c r="P12" s="30">
        <v>1</v>
      </c>
      <c r="Q12" s="30">
        <v>0</v>
      </c>
      <c r="R12" s="30">
        <v>0</v>
      </c>
      <c r="S12" s="30">
        <v>0</v>
      </c>
      <c r="T12" s="30">
        <v>0</v>
      </c>
      <c r="U12" s="29">
        <v>0</v>
      </c>
      <c r="V12" s="28"/>
    </row>
    <row r="13" spans="1:22" ht="24.75" customHeight="1">
      <c r="A13" s="28"/>
      <c r="B13" s="28"/>
      <c r="C13" s="32" t="s">
        <v>302</v>
      </c>
      <c r="D13" s="28"/>
      <c r="E13" s="31">
        <v>1519</v>
      </c>
      <c r="F13" s="30">
        <v>1389</v>
      </c>
      <c r="G13" s="30">
        <v>88</v>
      </c>
      <c r="H13" s="30">
        <v>15</v>
      </c>
      <c r="I13" s="30">
        <v>13</v>
      </c>
      <c r="J13" s="30">
        <v>6</v>
      </c>
      <c r="K13" s="30">
        <v>4</v>
      </c>
      <c r="L13" s="30">
        <v>2</v>
      </c>
      <c r="M13" s="30">
        <v>0</v>
      </c>
      <c r="N13" s="30">
        <v>2</v>
      </c>
      <c r="O13" s="30">
        <v>0</v>
      </c>
      <c r="P13" s="30">
        <v>0</v>
      </c>
      <c r="Q13" s="30">
        <v>0</v>
      </c>
      <c r="R13" s="30">
        <v>0</v>
      </c>
      <c r="S13" s="30">
        <v>0</v>
      </c>
      <c r="T13" s="30">
        <v>0</v>
      </c>
      <c r="U13" s="29">
        <v>0</v>
      </c>
      <c r="V13" s="28"/>
    </row>
    <row r="14" spans="1:22" ht="24.75" customHeight="1">
      <c r="A14" s="28"/>
      <c r="B14" s="28"/>
      <c r="C14" s="32" t="s">
        <v>301</v>
      </c>
      <c r="D14" s="28"/>
      <c r="E14" s="31">
        <v>3438</v>
      </c>
      <c r="F14" s="30">
        <v>3270</v>
      </c>
      <c r="G14" s="30">
        <v>123</v>
      </c>
      <c r="H14" s="30">
        <v>19</v>
      </c>
      <c r="I14" s="30">
        <v>14</v>
      </c>
      <c r="J14" s="30">
        <v>6</v>
      </c>
      <c r="K14" s="30">
        <v>2</v>
      </c>
      <c r="L14" s="30">
        <v>2</v>
      </c>
      <c r="M14" s="30">
        <v>0</v>
      </c>
      <c r="N14" s="30">
        <v>2</v>
      </c>
      <c r="O14" s="30">
        <v>0</v>
      </c>
      <c r="P14" s="30">
        <v>0</v>
      </c>
      <c r="Q14" s="30">
        <v>0</v>
      </c>
      <c r="R14" s="30">
        <v>0</v>
      </c>
      <c r="S14" s="30">
        <v>0</v>
      </c>
      <c r="T14" s="30">
        <v>0</v>
      </c>
      <c r="U14" s="29">
        <v>0</v>
      </c>
      <c r="V14" s="28"/>
    </row>
    <row r="15" spans="1:22" ht="24.75" customHeight="1">
      <c r="A15" s="28"/>
      <c r="B15" s="33" t="s">
        <v>300</v>
      </c>
      <c r="C15" s="33"/>
      <c r="D15" s="28"/>
      <c r="E15" s="31">
        <v>9148</v>
      </c>
      <c r="F15" s="30">
        <v>8384</v>
      </c>
      <c r="G15" s="30">
        <v>612</v>
      </c>
      <c r="H15" s="30">
        <v>98</v>
      </c>
      <c r="I15" s="30">
        <v>36</v>
      </c>
      <c r="J15" s="30">
        <v>10</v>
      </c>
      <c r="K15" s="30">
        <v>2</v>
      </c>
      <c r="L15" s="30">
        <v>3</v>
      </c>
      <c r="M15" s="30">
        <v>1</v>
      </c>
      <c r="N15" s="30">
        <v>1</v>
      </c>
      <c r="O15" s="30">
        <v>0</v>
      </c>
      <c r="P15" s="30">
        <v>1</v>
      </c>
      <c r="Q15" s="30">
        <v>0</v>
      </c>
      <c r="R15" s="30">
        <v>0</v>
      </c>
      <c r="S15" s="30">
        <v>0</v>
      </c>
      <c r="T15" s="30">
        <v>0</v>
      </c>
      <c r="U15" s="29">
        <v>0</v>
      </c>
      <c r="V15" s="28"/>
    </row>
    <row r="16" spans="1:22" ht="24.75" customHeight="1">
      <c r="A16" s="28"/>
      <c r="B16" s="28"/>
      <c r="C16" s="32" t="s">
        <v>299</v>
      </c>
      <c r="D16" s="28"/>
      <c r="E16" s="31">
        <v>5433</v>
      </c>
      <c r="F16" s="30">
        <v>5013</v>
      </c>
      <c r="G16" s="30">
        <v>342</v>
      </c>
      <c r="H16" s="30">
        <v>48</v>
      </c>
      <c r="I16" s="30">
        <v>19</v>
      </c>
      <c r="J16" s="30">
        <v>6</v>
      </c>
      <c r="K16" s="30">
        <v>1</v>
      </c>
      <c r="L16" s="30">
        <v>2</v>
      </c>
      <c r="M16" s="30">
        <v>1</v>
      </c>
      <c r="N16" s="30">
        <v>1</v>
      </c>
      <c r="O16" s="30">
        <v>0</v>
      </c>
      <c r="P16" s="30">
        <v>0</v>
      </c>
      <c r="Q16" s="30">
        <v>0</v>
      </c>
      <c r="R16" s="30">
        <v>0</v>
      </c>
      <c r="S16" s="30">
        <v>0</v>
      </c>
      <c r="T16" s="30">
        <v>0</v>
      </c>
      <c r="U16" s="29">
        <v>0</v>
      </c>
      <c r="V16" s="28"/>
    </row>
    <row r="17" spans="1:22" ht="24.75" customHeight="1" thickBot="1">
      <c r="A17" s="22"/>
      <c r="B17" s="22"/>
      <c r="C17" s="27" t="s">
        <v>298</v>
      </c>
      <c r="D17" s="22"/>
      <c r="E17" s="26">
        <v>3715</v>
      </c>
      <c r="F17" s="25">
        <v>3371</v>
      </c>
      <c r="G17" s="25">
        <v>270</v>
      </c>
      <c r="H17" s="25">
        <v>50</v>
      </c>
      <c r="I17" s="25">
        <v>17</v>
      </c>
      <c r="J17" s="25">
        <v>4</v>
      </c>
      <c r="K17" s="25">
        <v>1</v>
      </c>
      <c r="L17" s="25">
        <v>1</v>
      </c>
      <c r="M17" s="25">
        <v>0</v>
      </c>
      <c r="N17" s="25">
        <v>0</v>
      </c>
      <c r="O17" s="25">
        <v>0</v>
      </c>
      <c r="P17" s="25">
        <v>1</v>
      </c>
      <c r="Q17" s="25">
        <v>0</v>
      </c>
      <c r="R17" s="25">
        <v>0</v>
      </c>
      <c r="S17" s="25">
        <v>0</v>
      </c>
      <c r="T17" s="25">
        <v>0</v>
      </c>
      <c r="U17" s="24">
        <v>0</v>
      </c>
      <c r="V17" s="22"/>
    </row>
    <row r="18" spans="1:22" ht="27" customHeight="1" thickTop="1">
      <c r="A18" s="7"/>
      <c r="B18" s="7"/>
      <c r="C18" s="9"/>
      <c r="D18" s="7"/>
      <c r="E18" s="19"/>
      <c r="F18" s="18"/>
      <c r="G18" s="18"/>
      <c r="H18" s="18"/>
      <c r="I18" s="18"/>
      <c r="J18" s="18"/>
      <c r="K18" s="18"/>
      <c r="L18" s="18"/>
      <c r="M18" s="18"/>
      <c r="N18" s="18"/>
      <c r="O18" s="18"/>
      <c r="P18" s="18"/>
      <c r="Q18" s="18"/>
      <c r="R18" s="18"/>
      <c r="S18" s="18"/>
      <c r="T18" s="18"/>
      <c r="U18" s="17"/>
      <c r="V18" s="7"/>
    </row>
    <row r="19" spans="1:22" ht="27" customHeight="1">
      <c r="A19" s="7" t="s">
        <v>372</v>
      </c>
      <c r="B19" s="21" t="s">
        <v>371</v>
      </c>
      <c r="C19" s="20"/>
      <c r="D19" s="7" t="s">
        <v>370</v>
      </c>
      <c r="E19" s="19">
        <v>2169</v>
      </c>
      <c r="F19" s="18">
        <v>2056</v>
      </c>
      <c r="G19" s="18">
        <v>79</v>
      </c>
      <c r="H19" s="18">
        <v>13</v>
      </c>
      <c r="I19" s="18">
        <v>11</v>
      </c>
      <c r="J19" s="18">
        <v>4</v>
      </c>
      <c r="K19" s="18">
        <v>2</v>
      </c>
      <c r="L19" s="18">
        <v>2</v>
      </c>
      <c r="M19" s="18" t="s">
        <v>241</v>
      </c>
      <c r="N19" s="18">
        <v>2</v>
      </c>
      <c r="O19" s="18" t="s">
        <v>241</v>
      </c>
      <c r="P19" s="18" t="s">
        <v>241</v>
      </c>
      <c r="Q19" s="18" t="s">
        <v>241</v>
      </c>
      <c r="R19" s="18" t="s">
        <v>241</v>
      </c>
      <c r="S19" s="18" t="s">
        <v>241</v>
      </c>
      <c r="T19" s="18" t="s">
        <v>241</v>
      </c>
      <c r="U19" s="17" t="s">
        <v>241</v>
      </c>
      <c r="V19" s="7" t="s">
        <v>370</v>
      </c>
    </row>
    <row r="20" spans="1:22" ht="27" customHeight="1">
      <c r="A20" s="7" t="s">
        <v>369</v>
      </c>
      <c r="B20" s="21" t="s">
        <v>368</v>
      </c>
      <c r="C20" s="20"/>
      <c r="D20" s="7" t="s">
        <v>367</v>
      </c>
      <c r="E20" s="19">
        <v>2012</v>
      </c>
      <c r="F20" s="18">
        <v>1861</v>
      </c>
      <c r="G20" s="18">
        <v>119</v>
      </c>
      <c r="H20" s="18">
        <v>18</v>
      </c>
      <c r="I20" s="18">
        <v>8</v>
      </c>
      <c r="J20" s="18">
        <v>2</v>
      </c>
      <c r="K20" s="18">
        <v>1</v>
      </c>
      <c r="L20" s="18">
        <v>2</v>
      </c>
      <c r="M20" s="18">
        <v>1</v>
      </c>
      <c r="N20" s="18" t="s">
        <v>241</v>
      </c>
      <c r="O20" s="18" t="s">
        <v>241</v>
      </c>
      <c r="P20" s="18" t="s">
        <v>241</v>
      </c>
      <c r="Q20" s="18" t="s">
        <v>241</v>
      </c>
      <c r="R20" s="18" t="s">
        <v>241</v>
      </c>
      <c r="S20" s="18" t="s">
        <v>241</v>
      </c>
      <c r="T20" s="18" t="s">
        <v>241</v>
      </c>
      <c r="U20" s="17" t="s">
        <v>241</v>
      </c>
      <c r="V20" s="7" t="s">
        <v>367</v>
      </c>
    </row>
    <row r="21" spans="1:22" ht="27" customHeight="1">
      <c r="A21" s="7" t="s">
        <v>291</v>
      </c>
      <c r="B21" s="21" t="s">
        <v>366</v>
      </c>
      <c r="C21" s="20"/>
      <c r="D21" s="7" t="s">
        <v>365</v>
      </c>
      <c r="E21" s="19">
        <v>1152</v>
      </c>
      <c r="F21" s="18">
        <v>1024</v>
      </c>
      <c r="G21" s="18">
        <v>99</v>
      </c>
      <c r="H21" s="18">
        <v>16</v>
      </c>
      <c r="I21" s="18">
        <v>7</v>
      </c>
      <c r="J21" s="18">
        <v>3</v>
      </c>
      <c r="K21" s="18">
        <v>2</v>
      </c>
      <c r="L21" s="18" t="s">
        <v>241</v>
      </c>
      <c r="M21" s="18" t="s">
        <v>241</v>
      </c>
      <c r="N21" s="18" t="s">
        <v>241</v>
      </c>
      <c r="O21" s="18" t="s">
        <v>241</v>
      </c>
      <c r="P21" s="18">
        <v>1</v>
      </c>
      <c r="Q21" s="18" t="s">
        <v>241</v>
      </c>
      <c r="R21" s="18" t="s">
        <v>241</v>
      </c>
      <c r="S21" s="18" t="s">
        <v>241</v>
      </c>
      <c r="T21" s="18" t="s">
        <v>241</v>
      </c>
      <c r="U21" s="17" t="s">
        <v>241</v>
      </c>
      <c r="V21" s="7" t="s">
        <v>365</v>
      </c>
    </row>
    <row r="22" spans="1:22" ht="27" customHeight="1">
      <c r="A22" s="7" t="s">
        <v>288</v>
      </c>
      <c r="B22" s="21" t="s">
        <v>364</v>
      </c>
      <c r="C22" s="20"/>
      <c r="D22" s="7" t="s">
        <v>286</v>
      </c>
      <c r="E22" s="19">
        <v>1274</v>
      </c>
      <c r="F22" s="18">
        <v>1162</v>
      </c>
      <c r="G22" s="18">
        <v>83</v>
      </c>
      <c r="H22" s="18">
        <v>18</v>
      </c>
      <c r="I22" s="18">
        <v>9</v>
      </c>
      <c r="J22" s="18">
        <v>1</v>
      </c>
      <c r="K22" s="18" t="s">
        <v>241</v>
      </c>
      <c r="L22" s="18" t="s">
        <v>241</v>
      </c>
      <c r="M22" s="18" t="s">
        <v>241</v>
      </c>
      <c r="N22" s="18" t="s">
        <v>241</v>
      </c>
      <c r="O22" s="18" t="s">
        <v>241</v>
      </c>
      <c r="P22" s="18">
        <v>1</v>
      </c>
      <c r="Q22" s="18" t="s">
        <v>241</v>
      </c>
      <c r="R22" s="18" t="s">
        <v>241</v>
      </c>
      <c r="S22" s="18" t="s">
        <v>241</v>
      </c>
      <c r="T22" s="18" t="s">
        <v>241</v>
      </c>
      <c r="U22" s="17" t="s">
        <v>241</v>
      </c>
      <c r="V22" s="7" t="s">
        <v>286</v>
      </c>
    </row>
    <row r="23" spans="1:22" ht="27" customHeight="1">
      <c r="A23" s="7" t="s">
        <v>363</v>
      </c>
      <c r="B23" s="21" t="s">
        <v>362</v>
      </c>
      <c r="C23" s="20"/>
      <c r="D23" s="7" t="s">
        <v>361</v>
      </c>
      <c r="E23" s="19">
        <v>878</v>
      </c>
      <c r="F23" s="18">
        <v>778</v>
      </c>
      <c r="G23" s="18">
        <v>88</v>
      </c>
      <c r="H23" s="18">
        <v>5</v>
      </c>
      <c r="I23" s="18">
        <v>4</v>
      </c>
      <c r="J23" s="18">
        <v>2</v>
      </c>
      <c r="K23" s="18">
        <v>1</v>
      </c>
      <c r="L23" s="18" t="s">
        <v>241</v>
      </c>
      <c r="M23" s="18" t="s">
        <v>241</v>
      </c>
      <c r="N23" s="18" t="s">
        <v>241</v>
      </c>
      <c r="O23" s="18" t="s">
        <v>241</v>
      </c>
      <c r="P23" s="18" t="s">
        <v>241</v>
      </c>
      <c r="Q23" s="18" t="s">
        <v>241</v>
      </c>
      <c r="R23" s="18" t="s">
        <v>241</v>
      </c>
      <c r="S23" s="18" t="s">
        <v>241</v>
      </c>
      <c r="T23" s="18" t="s">
        <v>241</v>
      </c>
      <c r="U23" s="17" t="s">
        <v>241</v>
      </c>
      <c r="V23" s="7" t="s">
        <v>361</v>
      </c>
    </row>
    <row r="24" spans="1:22" ht="27" customHeight="1">
      <c r="A24" s="7" t="s">
        <v>360</v>
      </c>
      <c r="B24" s="21" t="s">
        <v>359</v>
      </c>
      <c r="C24" s="20"/>
      <c r="D24" s="7" t="s">
        <v>358</v>
      </c>
      <c r="E24" s="19">
        <v>1145</v>
      </c>
      <c r="F24" s="18">
        <v>1044</v>
      </c>
      <c r="G24" s="18">
        <v>68</v>
      </c>
      <c r="H24" s="18">
        <v>15</v>
      </c>
      <c r="I24" s="18">
        <v>11</v>
      </c>
      <c r="J24" s="18">
        <v>1</v>
      </c>
      <c r="K24" s="18">
        <v>2</v>
      </c>
      <c r="L24" s="18">
        <v>2</v>
      </c>
      <c r="M24" s="18">
        <v>2</v>
      </c>
      <c r="N24" s="18" t="s">
        <v>241</v>
      </c>
      <c r="O24" s="18" t="s">
        <v>241</v>
      </c>
      <c r="P24" s="18" t="s">
        <v>241</v>
      </c>
      <c r="Q24" s="18" t="s">
        <v>241</v>
      </c>
      <c r="R24" s="18" t="s">
        <v>241</v>
      </c>
      <c r="S24" s="18" t="s">
        <v>241</v>
      </c>
      <c r="T24" s="18" t="s">
        <v>241</v>
      </c>
      <c r="U24" s="17" t="s">
        <v>241</v>
      </c>
      <c r="V24" s="7" t="s">
        <v>358</v>
      </c>
    </row>
    <row r="25" spans="1:22" ht="27" customHeight="1">
      <c r="A25" s="7" t="s">
        <v>279</v>
      </c>
      <c r="B25" s="21" t="s">
        <v>357</v>
      </c>
      <c r="C25" s="20"/>
      <c r="D25" s="7" t="s">
        <v>277</v>
      </c>
      <c r="E25" s="19">
        <v>763</v>
      </c>
      <c r="F25" s="18">
        <v>709</v>
      </c>
      <c r="G25" s="18">
        <v>47</v>
      </c>
      <c r="H25" s="18">
        <v>6</v>
      </c>
      <c r="I25" s="18">
        <v>1</v>
      </c>
      <c r="J25" s="18" t="s">
        <v>241</v>
      </c>
      <c r="K25" s="18" t="s">
        <v>241</v>
      </c>
      <c r="L25" s="18" t="s">
        <v>241</v>
      </c>
      <c r="M25" s="18" t="s">
        <v>241</v>
      </c>
      <c r="N25" s="18" t="s">
        <v>241</v>
      </c>
      <c r="O25" s="18" t="s">
        <v>241</v>
      </c>
      <c r="P25" s="18" t="s">
        <v>241</v>
      </c>
      <c r="Q25" s="18" t="s">
        <v>241</v>
      </c>
      <c r="R25" s="18" t="s">
        <v>241</v>
      </c>
      <c r="S25" s="18" t="s">
        <v>241</v>
      </c>
      <c r="T25" s="18" t="s">
        <v>241</v>
      </c>
      <c r="U25" s="17" t="s">
        <v>241</v>
      </c>
      <c r="V25" s="7" t="s">
        <v>277</v>
      </c>
    </row>
    <row r="26" spans="1:22" ht="27" customHeight="1">
      <c r="A26" s="7" t="s">
        <v>276</v>
      </c>
      <c r="B26" s="21" t="s">
        <v>356</v>
      </c>
      <c r="C26" s="20"/>
      <c r="D26" s="7" t="s">
        <v>274</v>
      </c>
      <c r="E26" s="19">
        <v>450</v>
      </c>
      <c r="F26" s="18">
        <v>425</v>
      </c>
      <c r="G26" s="18">
        <v>23</v>
      </c>
      <c r="H26" s="18">
        <v>1</v>
      </c>
      <c r="I26" s="18">
        <v>1</v>
      </c>
      <c r="J26" s="18" t="s">
        <v>241</v>
      </c>
      <c r="K26" s="18" t="s">
        <v>241</v>
      </c>
      <c r="L26" s="18" t="s">
        <v>241</v>
      </c>
      <c r="M26" s="18" t="s">
        <v>241</v>
      </c>
      <c r="N26" s="18" t="s">
        <v>241</v>
      </c>
      <c r="O26" s="18" t="s">
        <v>241</v>
      </c>
      <c r="P26" s="18" t="s">
        <v>241</v>
      </c>
      <c r="Q26" s="18" t="s">
        <v>241</v>
      </c>
      <c r="R26" s="18" t="s">
        <v>241</v>
      </c>
      <c r="S26" s="18" t="s">
        <v>241</v>
      </c>
      <c r="T26" s="18" t="s">
        <v>241</v>
      </c>
      <c r="U26" s="17" t="s">
        <v>241</v>
      </c>
      <c r="V26" s="7" t="s">
        <v>274</v>
      </c>
    </row>
    <row r="27" spans="1:22" ht="27" customHeight="1">
      <c r="A27" s="7" t="s">
        <v>355</v>
      </c>
      <c r="B27" s="21" t="s">
        <v>354</v>
      </c>
      <c r="C27" s="20"/>
      <c r="D27" s="7" t="s">
        <v>353</v>
      </c>
      <c r="E27" s="19">
        <v>1319</v>
      </c>
      <c r="F27" s="18">
        <v>1207</v>
      </c>
      <c r="G27" s="18">
        <v>75</v>
      </c>
      <c r="H27" s="18">
        <v>13</v>
      </c>
      <c r="I27" s="18">
        <v>12</v>
      </c>
      <c r="J27" s="18">
        <v>5</v>
      </c>
      <c r="K27" s="18">
        <v>3</v>
      </c>
      <c r="L27" s="18">
        <v>2</v>
      </c>
      <c r="M27" s="18" t="s">
        <v>241</v>
      </c>
      <c r="N27" s="18">
        <v>2</v>
      </c>
      <c r="O27" s="18" t="s">
        <v>241</v>
      </c>
      <c r="P27" s="18" t="s">
        <v>241</v>
      </c>
      <c r="Q27" s="18" t="s">
        <v>241</v>
      </c>
      <c r="R27" s="18" t="s">
        <v>241</v>
      </c>
      <c r="S27" s="18" t="s">
        <v>241</v>
      </c>
      <c r="T27" s="18" t="s">
        <v>241</v>
      </c>
      <c r="U27" s="17" t="s">
        <v>241</v>
      </c>
      <c r="V27" s="7" t="s">
        <v>353</v>
      </c>
    </row>
    <row r="28" spans="1:22" ht="27" customHeight="1">
      <c r="A28" s="7" t="s">
        <v>352</v>
      </c>
      <c r="B28" s="21" t="s">
        <v>351</v>
      </c>
      <c r="C28" s="20"/>
      <c r="D28" s="7" t="s">
        <v>350</v>
      </c>
      <c r="E28" s="19">
        <v>534</v>
      </c>
      <c r="F28" s="18">
        <v>472</v>
      </c>
      <c r="G28" s="18">
        <v>47</v>
      </c>
      <c r="H28" s="18">
        <v>10</v>
      </c>
      <c r="I28" s="18">
        <v>2</v>
      </c>
      <c r="J28" s="18">
        <v>2</v>
      </c>
      <c r="K28" s="18" t="s">
        <v>241</v>
      </c>
      <c r="L28" s="18">
        <v>1</v>
      </c>
      <c r="M28" s="18" t="s">
        <v>241</v>
      </c>
      <c r="N28" s="18" t="s">
        <v>241</v>
      </c>
      <c r="O28" s="18" t="s">
        <v>241</v>
      </c>
      <c r="P28" s="18" t="s">
        <v>241</v>
      </c>
      <c r="Q28" s="18" t="s">
        <v>241</v>
      </c>
      <c r="R28" s="18" t="s">
        <v>241</v>
      </c>
      <c r="S28" s="18" t="s">
        <v>241</v>
      </c>
      <c r="T28" s="18" t="s">
        <v>241</v>
      </c>
      <c r="U28" s="17" t="s">
        <v>241</v>
      </c>
      <c r="V28" s="7" t="s">
        <v>350</v>
      </c>
    </row>
    <row r="29" spans="1:22" ht="27" customHeight="1">
      <c r="A29" s="7" t="s">
        <v>267</v>
      </c>
      <c r="B29" s="21" t="s">
        <v>349</v>
      </c>
      <c r="C29" s="20"/>
      <c r="D29" s="7" t="s">
        <v>265</v>
      </c>
      <c r="E29" s="19">
        <v>248</v>
      </c>
      <c r="F29" s="18">
        <v>216</v>
      </c>
      <c r="G29" s="18">
        <v>27</v>
      </c>
      <c r="H29" s="18">
        <v>3</v>
      </c>
      <c r="I29" s="18">
        <v>2</v>
      </c>
      <c r="J29" s="18" t="s">
        <v>241</v>
      </c>
      <c r="K29" s="18" t="s">
        <v>241</v>
      </c>
      <c r="L29" s="18" t="s">
        <v>241</v>
      </c>
      <c r="M29" s="18" t="s">
        <v>241</v>
      </c>
      <c r="N29" s="18" t="s">
        <v>241</v>
      </c>
      <c r="O29" s="18" t="s">
        <v>241</v>
      </c>
      <c r="P29" s="18" t="s">
        <v>241</v>
      </c>
      <c r="Q29" s="18" t="s">
        <v>241</v>
      </c>
      <c r="R29" s="18" t="s">
        <v>241</v>
      </c>
      <c r="S29" s="18" t="s">
        <v>241</v>
      </c>
      <c r="T29" s="18" t="s">
        <v>241</v>
      </c>
      <c r="U29" s="17" t="s">
        <v>241</v>
      </c>
      <c r="V29" s="7" t="s">
        <v>265</v>
      </c>
    </row>
    <row r="30" spans="1:22" ht="27" customHeight="1">
      <c r="A30" s="7" t="s">
        <v>264</v>
      </c>
      <c r="B30" s="21" t="s">
        <v>348</v>
      </c>
      <c r="C30" s="20"/>
      <c r="D30" s="7" t="s">
        <v>262</v>
      </c>
      <c r="E30" s="19">
        <v>200</v>
      </c>
      <c r="F30" s="18">
        <v>182</v>
      </c>
      <c r="G30" s="18">
        <v>13</v>
      </c>
      <c r="H30" s="18">
        <v>2</v>
      </c>
      <c r="I30" s="18">
        <v>1</v>
      </c>
      <c r="J30" s="18">
        <v>1</v>
      </c>
      <c r="K30" s="18">
        <v>1</v>
      </c>
      <c r="L30" s="18" t="s">
        <v>241</v>
      </c>
      <c r="M30" s="18" t="s">
        <v>241</v>
      </c>
      <c r="N30" s="18" t="s">
        <v>241</v>
      </c>
      <c r="O30" s="18" t="s">
        <v>241</v>
      </c>
      <c r="P30" s="18" t="s">
        <v>241</v>
      </c>
      <c r="Q30" s="18" t="s">
        <v>241</v>
      </c>
      <c r="R30" s="18" t="s">
        <v>241</v>
      </c>
      <c r="S30" s="18" t="s">
        <v>241</v>
      </c>
      <c r="T30" s="18" t="s">
        <v>241</v>
      </c>
      <c r="U30" s="17" t="s">
        <v>241</v>
      </c>
      <c r="V30" s="7" t="s">
        <v>262</v>
      </c>
    </row>
    <row r="31" spans="1:22" ht="27" customHeight="1">
      <c r="A31" s="7" t="s">
        <v>347</v>
      </c>
      <c r="B31" s="21" t="s">
        <v>346</v>
      </c>
      <c r="C31" s="20"/>
      <c r="D31" s="7" t="s">
        <v>345</v>
      </c>
      <c r="E31" s="19">
        <v>738</v>
      </c>
      <c r="F31" s="18">
        <v>719</v>
      </c>
      <c r="G31" s="18">
        <v>13</v>
      </c>
      <c r="H31" s="18">
        <v>3</v>
      </c>
      <c r="I31" s="18">
        <v>2</v>
      </c>
      <c r="J31" s="18">
        <v>1</v>
      </c>
      <c r="K31" s="18" t="s">
        <v>241</v>
      </c>
      <c r="L31" s="18" t="s">
        <v>241</v>
      </c>
      <c r="M31" s="18" t="s">
        <v>241</v>
      </c>
      <c r="N31" s="18" t="s">
        <v>241</v>
      </c>
      <c r="O31" s="18" t="s">
        <v>241</v>
      </c>
      <c r="P31" s="18" t="s">
        <v>241</v>
      </c>
      <c r="Q31" s="18" t="s">
        <v>241</v>
      </c>
      <c r="R31" s="18" t="s">
        <v>241</v>
      </c>
      <c r="S31" s="18" t="s">
        <v>241</v>
      </c>
      <c r="T31" s="18" t="s">
        <v>241</v>
      </c>
      <c r="U31" s="17" t="s">
        <v>241</v>
      </c>
      <c r="V31" s="7" t="s">
        <v>345</v>
      </c>
    </row>
    <row r="32" spans="1:22" ht="27" customHeight="1">
      <c r="A32" s="7" t="s">
        <v>344</v>
      </c>
      <c r="B32" s="21" t="s">
        <v>343</v>
      </c>
      <c r="C32" s="20"/>
      <c r="D32" s="7" t="s">
        <v>342</v>
      </c>
      <c r="E32" s="19">
        <v>81</v>
      </c>
      <c r="F32" s="18">
        <v>70</v>
      </c>
      <c r="G32" s="18">
        <v>8</v>
      </c>
      <c r="H32" s="18">
        <v>2</v>
      </c>
      <c r="I32" s="18" t="s">
        <v>241</v>
      </c>
      <c r="J32" s="18">
        <v>1</v>
      </c>
      <c r="K32" s="18" t="s">
        <v>241</v>
      </c>
      <c r="L32" s="18" t="s">
        <v>241</v>
      </c>
      <c r="M32" s="18" t="s">
        <v>241</v>
      </c>
      <c r="N32" s="18" t="s">
        <v>241</v>
      </c>
      <c r="O32" s="18" t="s">
        <v>241</v>
      </c>
      <c r="P32" s="18" t="s">
        <v>241</v>
      </c>
      <c r="Q32" s="18" t="s">
        <v>241</v>
      </c>
      <c r="R32" s="18" t="s">
        <v>241</v>
      </c>
      <c r="S32" s="18" t="s">
        <v>241</v>
      </c>
      <c r="T32" s="18" t="s">
        <v>241</v>
      </c>
      <c r="U32" s="17" t="s">
        <v>241</v>
      </c>
      <c r="V32" s="7" t="s">
        <v>342</v>
      </c>
    </row>
    <row r="33" spans="1:22" ht="27" customHeight="1">
      <c r="A33" s="7" t="s">
        <v>255</v>
      </c>
      <c r="B33" s="21" t="s">
        <v>341</v>
      </c>
      <c r="C33" s="20"/>
      <c r="D33" s="7" t="s">
        <v>253</v>
      </c>
      <c r="E33" s="19">
        <v>1433</v>
      </c>
      <c r="F33" s="18">
        <v>1305</v>
      </c>
      <c r="G33" s="18">
        <v>108</v>
      </c>
      <c r="H33" s="18">
        <v>13</v>
      </c>
      <c r="I33" s="18">
        <v>2</v>
      </c>
      <c r="J33" s="18">
        <v>4</v>
      </c>
      <c r="K33" s="18" t="s">
        <v>241</v>
      </c>
      <c r="L33" s="18" t="s">
        <v>241</v>
      </c>
      <c r="M33" s="18" t="s">
        <v>241</v>
      </c>
      <c r="N33" s="18">
        <v>1</v>
      </c>
      <c r="O33" s="18" t="s">
        <v>241</v>
      </c>
      <c r="P33" s="18" t="s">
        <v>241</v>
      </c>
      <c r="Q33" s="18" t="s">
        <v>241</v>
      </c>
      <c r="R33" s="18" t="s">
        <v>241</v>
      </c>
      <c r="S33" s="18" t="s">
        <v>241</v>
      </c>
      <c r="T33" s="18" t="s">
        <v>241</v>
      </c>
      <c r="U33" s="17" t="s">
        <v>241</v>
      </c>
      <c r="V33" s="7" t="s">
        <v>253</v>
      </c>
    </row>
    <row r="34" spans="1:22" ht="27" customHeight="1">
      <c r="A34" s="7" t="s">
        <v>252</v>
      </c>
      <c r="B34" s="21" t="s">
        <v>340</v>
      </c>
      <c r="C34" s="20"/>
      <c r="D34" s="7" t="s">
        <v>250</v>
      </c>
      <c r="E34" s="19">
        <v>560</v>
      </c>
      <c r="F34" s="18">
        <v>530</v>
      </c>
      <c r="G34" s="18">
        <v>23</v>
      </c>
      <c r="H34" s="18">
        <v>4</v>
      </c>
      <c r="I34" s="18">
        <v>3</v>
      </c>
      <c r="J34" s="18" t="s">
        <v>241</v>
      </c>
      <c r="K34" s="18" t="s">
        <v>241</v>
      </c>
      <c r="L34" s="18" t="s">
        <v>241</v>
      </c>
      <c r="M34" s="18" t="s">
        <v>241</v>
      </c>
      <c r="N34" s="18" t="s">
        <v>241</v>
      </c>
      <c r="O34" s="18" t="s">
        <v>241</v>
      </c>
      <c r="P34" s="18" t="s">
        <v>241</v>
      </c>
      <c r="Q34" s="18" t="s">
        <v>241</v>
      </c>
      <c r="R34" s="18" t="s">
        <v>241</v>
      </c>
      <c r="S34" s="18" t="s">
        <v>241</v>
      </c>
      <c r="T34" s="18" t="s">
        <v>241</v>
      </c>
      <c r="U34" s="17" t="s">
        <v>241</v>
      </c>
      <c r="V34" s="7" t="s">
        <v>250</v>
      </c>
    </row>
    <row r="35" spans="1:22" ht="27" customHeight="1">
      <c r="A35" s="7" t="s">
        <v>339</v>
      </c>
      <c r="B35" s="21" t="s">
        <v>338</v>
      </c>
      <c r="C35" s="20"/>
      <c r="D35" s="7" t="s">
        <v>337</v>
      </c>
      <c r="E35" s="19">
        <v>665</v>
      </c>
      <c r="F35" s="18">
        <v>608</v>
      </c>
      <c r="G35" s="18">
        <v>45</v>
      </c>
      <c r="H35" s="18">
        <v>7</v>
      </c>
      <c r="I35" s="18">
        <v>5</v>
      </c>
      <c r="J35" s="18" t="s">
        <v>241</v>
      </c>
      <c r="K35" s="18" t="s">
        <v>241</v>
      </c>
      <c r="L35" s="18" t="s">
        <v>241</v>
      </c>
      <c r="M35" s="18" t="s">
        <v>241</v>
      </c>
      <c r="N35" s="18" t="s">
        <v>241</v>
      </c>
      <c r="O35" s="18" t="s">
        <v>241</v>
      </c>
      <c r="P35" s="18" t="s">
        <v>241</v>
      </c>
      <c r="Q35" s="18" t="s">
        <v>241</v>
      </c>
      <c r="R35" s="18" t="s">
        <v>241</v>
      </c>
      <c r="S35" s="18" t="s">
        <v>241</v>
      </c>
      <c r="T35" s="18" t="s">
        <v>241</v>
      </c>
      <c r="U35" s="17" t="s">
        <v>241</v>
      </c>
      <c r="V35" s="7" t="s">
        <v>337</v>
      </c>
    </row>
    <row r="36" spans="1:22" ht="27" customHeight="1">
      <c r="A36" s="7" t="s">
        <v>336</v>
      </c>
      <c r="B36" s="21" t="s">
        <v>335</v>
      </c>
      <c r="C36" s="20"/>
      <c r="D36" s="7" t="s">
        <v>334</v>
      </c>
      <c r="E36" s="19">
        <v>549</v>
      </c>
      <c r="F36" s="18">
        <v>505</v>
      </c>
      <c r="G36" s="18">
        <v>34</v>
      </c>
      <c r="H36" s="18">
        <v>8</v>
      </c>
      <c r="I36" s="18">
        <v>1</v>
      </c>
      <c r="J36" s="18" t="s">
        <v>241</v>
      </c>
      <c r="K36" s="18" t="s">
        <v>241</v>
      </c>
      <c r="L36" s="18">
        <v>1</v>
      </c>
      <c r="M36" s="18" t="s">
        <v>241</v>
      </c>
      <c r="N36" s="18" t="s">
        <v>241</v>
      </c>
      <c r="O36" s="18" t="s">
        <v>241</v>
      </c>
      <c r="P36" s="18" t="s">
        <v>241</v>
      </c>
      <c r="Q36" s="18" t="s">
        <v>241</v>
      </c>
      <c r="R36" s="18" t="s">
        <v>241</v>
      </c>
      <c r="S36" s="18" t="s">
        <v>241</v>
      </c>
      <c r="T36" s="18" t="s">
        <v>241</v>
      </c>
      <c r="U36" s="17" t="s">
        <v>241</v>
      </c>
      <c r="V36" s="7" t="s">
        <v>334</v>
      </c>
    </row>
    <row r="37" spans="1:22" ht="27" customHeight="1">
      <c r="A37" s="10" t="s">
        <v>243</v>
      </c>
      <c r="B37" s="16" t="s">
        <v>333</v>
      </c>
      <c r="C37" s="15"/>
      <c r="D37" s="10" t="s">
        <v>240</v>
      </c>
      <c r="E37" s="14">
        <v>1014</v>
      </c>
      <c r="F37" s="13">
        <v>926</v>
      </c>
      <c r="G37" s="13">
        <v>65</v>
      </c>
      <c r="H37" s="13">
        <v>19</v>
      </c>
      <c r="I37" s="13">
        <v>3</v>
      </c>
      <c r="J37" s="13">
        <v>1</v>
      </c>
      <c r="K37" s="13" t="s">
        <v>241</v>
      </c>
      <c r="L37" s="13" t="s">
        <v>241</v>
      </c>
      <c r="M37" s="13" t="s">
        <v>241</v>
      </c>
      <c r="N37" s="13" t="s">
        <v>241</v>
      </c>
      <c r="O37" s="13" t="s">
        <v>241</v>
      </c>
      <c r="P37" s="13" t="s">
        <v>241</v>
      </c>
      <c r="Q37" s="13" t="s">
        <v>241</v>
      </c>
      <c r="R37" s="13" t="s">
        <v>241</v>
      </c>
      <c r="S37" s="13" t="s">
        <v>241</v>
      </c>
      <c r="T37" s="13" t="s">
        <v>241</v>
      </c>
      <c r="U37" s="12" t="s">
        <v>241</v>
      </c>
      <c r="V37" s="10" t="s">
        <v>240</v>
      </c>
    </row>
    <row r="38" spans="1:22" ht="13.5">
      <c r="A38" s="7"/>
      <c r="B38" s="7"/>
      <c r="C38" s="9"/>
      <c r="D38" s="7"/>
      <c r="E38" s="8"/>
      <c r="F38" s="8"/>
      <c r="G38" s="8"/>
      <c r="H38" s="8"/>
      <c r="I38" s="8"/>
      <c r="J38" s="8"/>
      <c r="K38" s="8"/>
      <c r="L38" s="8"/>
      <c r="M38" s="8"/>
      <c r="N38" s="8"/>
      <c r="O38" s="8"/>
      <c r="P38" s="8"/>
      <c r="Q38" s="8"/>
      <c r="R38" s="8"/>
      <c r="S38" s="8"/>
      <c r="T38" s="8"/>
      <c r="U38" s="8"/>
      <c r="V38" s="7"/>
    </row>
    <row r="39" spans="1:22" ht="13.5">
      <c r="A39" s="7"/>
      <c r="B39" s="7"/>
      <c r="C39" s="9"/>
      <c r="D39" s="7"/>
      <c r="E39" s="8"/>
      <c r="F39" s="8"/>
      <c r="G39" s="8"/>
      <c r="H39" s="8"/>
      <c r="I39" s="8"/>
      <c r="J39" s="8"/>
      <c r="K39" s="8"/>
      <c r="L39" s="8"/>
      <c r="M39" s="8"/>
      <c r="N39" s="8"/>
      <c r="O39" s="8"/>
      <c r="P39" s="8"/>
      <c r="Q39" s="8"/>
      <c r="R39" s="8"/>
      <c r="S39" s="8"/>
      <c r="T39" s="8"/>
      <c r="U39" s="8"/>
      <c r="V39" s="7"/>
    </row>
  </sheetData>
  <sheetProtection/>
  <mergeCells count="28">
    <mergeCell ref="B24:C24"/>
    <mergeCell ref="B25:C25"/>
    <mergeCell ref="D5:D7"/>
    <mergeCell ref="A7:A8"/>
    <mergeCell ref="B9:C9"/>
    <mergeCell ref="B11:C11"/>
    <mergeCell ref="A5:C6"/>
    <mergeCell ref="B23:C23"/>
    <mergeCell ref="B34:C34"/>
    <mergeCell ref="B35:C35"/>
    <mergeCell ref="B36:C36"/>
    <mergeCell ref="B37:C37"/>
    <mergeCell ref="B15:C15"/>
    <mergeCell ref="B19:C19"/>
    <mergeCell ref="B20:C20"/>
    <mergeCell ref="B21:C21"/>
    <mergeCell ref="B32:C32"/>
    <mergeCell ref="B33:C33"/>
    <mergeCell ref="V5:V7"/>
    <mergeCell ref="A4:C4"/>
    <mergeCell ref="B28:C28"/>
    <mergeCell ref="B29:C29"/>
    <mergeCell ref="B30:C30"/>
    <mergeCell ref="B31:C31"/>
    <mergeCell ref="B7:C8"/>
    <mergeCell ref="B26:C26"/>
    <mergeCell ref="B27:C27"/>
    <mergeCell ref="B22:C22"/>
  </mergeCells>
  <printOptions verticalCentered="1"/>
  <pageMargins left="0.7086614173228347" right="0.7086614173228347" top="0.3937007874015748" bottom="0.3937007874015748" header="0.31496062992125984" footer="0.31496062992125984"/>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P39"/>
  <sheetViews>
    <sheetView tabSelected="1" view="pageBreakPreview" zoomScale="60" zoomScaleNormal="75" zoomScalePageLayoutView="0" workbookViewId="0" topLeftCell="A1">
      <selection activeCell="T19" sqref="T19"/>
    </sheetView>
  </sheetViews>
  <sheetFormatPr defaultColWidth="9.140625" defaultRowHeight="15"/>
  <cols>
    <col min="1" max="1" width="4.57421875" style="0" customWidth="1"/>
    <col min="2" max="2" width="2.57421875" style="0" customWidth="1"/>
    <col min="3" max="3" width="8.57421875" style="0" customWidth="1"/>
    <col min="4" max="4" width="3.57421875" style="0" customWidth="1"/>
    <col min="5" max="14" width="11.140625" style="0" customWidth="1"/>
    <col min="15" max="15" width="2.57421875" style="0" customWidth="1"/>
    <col min="16" max="16" width="4.57421875" style="0" customWidth="1"/>
  </cols>
  <sheetData>
    <row r="1" spans="1:16" ht="18" customHeight="1">
      <c r="A1" s="95" t="s">
        <v>328</v>
      </c>
      <c r="B1" s="95"/>
      <c r="C1" s="94"/>
      <c r="D1" s="94"/>
      <c r="E1" s="94"/>
      <c r="F1" s="93"/>
      <c r="G1" s="93"/>
      <c r="H1" s="93"/>
      <c r="I1" s="93"/>
      <c r="J1" s="93"/>
      <c r="K1" s="93"/>
      <c r="L1" s="93"/>
      <c r="M1" s="93"/>
      <c r="N1" s="93"/>
      <c r="P1" s="184" t="s">
        <v>454</v>
      </c>
    </row>
    <row r="2" spans="1:16" ht="18" customHeight="1">
      <c r="A2" s="92" t="s">
        <v>453</v>
      </c>
      <c r="B2" s="92"/>
      <c r="C2" s="91"/>
      <c r="D2" s="91"/>
      <c r="F2" s="110"/>
      <c r="G2" s="110"/>
      <c r="H2" s="110"/>
      <c r="I2" s="89"/>
      <c r="J2" s="110"/>
      <c r="K2" s="110"/>
      <c r="L2" s="110"/>
      <c r="M2" s="155"/>
      <c r="N2" s="89"/>
      <c r="P2" s="184" t="s">
        <v>452</v>
      </c>
    </row>
    <row r="3" spans="1:16" ht="18" customHeight="1" thickBot="1">
      <c r="A3" s="92"/>
      <c r="B3" s="92"/>
      <c r="C3" s="91"/>
      <c r="D3" s="91"/>
      <c r="E3" s="110"/>
      <c r="F3" s="111"/>
      <c r="G3" s="110"/>
      <c r="H3" s="110"/>
      <c r="I3" s="154"/>
      <c r="J3" s="110"/>
      <c r="K3" s="110"/>
      <c r="L3" s="110"/>
      <c r="M3" s="125"/>
      <c r="N3" s="154"/>
      <c r="P3" s="88" t="s">
        <v>451</v>
      </c>
    </row>
    <row r="4" spans="1:16" ht="13.5" customHeight="1" thickTop="1">
      <c r="A4" s="87" t="s">
        <v>324</v>
      </c>
      <c r="B4" s="87"/>
      <c r="C4" s="86"/>
      <c r="D4" s="85"/>
      <c r="E4" s="109" t="s">
        <v>450</v>
      </c>
      <c r="F4" s="181"/>
      <c r="G4" s="183" t="s">
        <v>449</v>
      </c>
      <c r="H4" s="182"/>
      <c r="I4" s="109" t="s">
        <v>448</v>
      </c>
      <c r="J4" s="181"/>
      <c r="K4" s="180" t="s">
        <v>447</v>
      </c>
      <c r="L4" s="179"/>
      <c r="M4" s="180" t="s">
        <v>446</v>
      </c>
      <c r="N4" s="179"/>
      <c r="O4" s="78"/>
      <c r="P4" s="77"/>
    </row>
    <row r="5" spans="1:16" ht="13.5" customHeight="1">
      <c r="A5" s="76" t="s">
        <v>445</v>
      </c>
      <c r="B5" s="75"/>
      <c r="C5" s="74"/>
      <c r="D5" s="60" t="s">
        <v>311</v>
      </c>
      <c r="E5" s="176"/>
      <c r="F5" s="175"/>
      <c r="G5" s="178"/>
      <c r="H5" s="177"/>
      <c r="I5" s="176"/>
      <c r="J5" s="175"/>
      <c r="K5" s="174"/>
      <c r="L5" s="173"/>
      <c r="M5" s="174"/>
      <c r="N5" s="173"/>
      <c r="O5" s="51" t="s">
        <v>311</v>
      </c>
      <c r="P5" s="51"/>
    </row>
    <row r="6" spans="1:16" ht="13.5" customHeight="1">
      <c r="A6" s="66"/>
      <c r="B6" s="66"/>
      <c r="C6" s="65"/>
      <c r="D6" s="60"/>
      <c r="E6" s="137"/>
      <c r="F6" s="137"/>
      <c r="G6" s="137"/>
      <c r="H6" s="137"/>
      <c r="I6" s="137"/>
      <c r="J6" s="118" t="s">
        <v>444</v>
      </c>
      <c r="K6" s="137"/>
      <c r="L6" s="118" t="s">
        <v>444</v>
      </c>
      <c r="M6" s="137"/>
      <c r="N6" s="137"/>
      <c r="O6" s="51"/>
      <c r="P6" s="51"/>
    </row>
    <row r="7" spans="1:16" ht="14.25">
      <c r="A7" s="63" t="s">
        <v>309</v>
      </c>
      <c r="B7" s="62" t="s">
        <v>308</v>
      </c>
      <c r="C7" s="61"/>
      <c r="D7" s="60"/>
      <c r="E7" s="171" t="s">
        <v>442</v>
      </c>
      <c r="F7" s="171" t="s">
        <v>443</v>
      </c>
      <c r="G7" s="171" t="s">
        <v>442</v>
      </c>
      <c r="H7" s="137" t="s">
        <v>441</v>
      </c>
      <c r="I7" s="171" t="s">
        <v>442</v>
      </c>
      <c r="J7" s="172"/>
      <c r="K7" s="171" t="s">
        <v>442</v>
      </c>
      <c r="L7" s="172"/>
      <c r="M7" s="171" t="s">
        <v>442</v>
      </c>
      <c r="N7" s="137" t="s">
        <v>441</v>
      </c>
      <c r="O7" s="51"/>
      <c r="P7" s="51"/>
    </row>
    <row r="8" spans="1:16" ht="15" thickBot="1">
      <c r="A8" s="50"/>
      <c r="B8" s="49"/>
      <c r="C8" s="48"/>
      <c r="D8" s="47"/>
      <c r="E8" s="134"/>
      <c r="F8" s="134"/>
      <c r="G8" s="134"/>
      <c r="H8" s="134"/>
      <c r="I8" s="134"/>
      <c r="J8" s="170"/>
      <c r="K8" s="134"/>
      <c r="L8" s="170"/>
      <c r="M8" s="134"/>
      <c r="N8" s="137"/>
      <c r="O8" s="38"/>
      <c r="P8" s="38"/>
    </row>
    <row r="9" spans="1:16" ht="27" customHeight="1">
      <c r="A9" s="35" t="s">
        <v>307</v>
      </c>
      <c r="B9" s="37" t="s">
        <v>306</v>
      </c>
      <c r="C9" s="36"/>
      <c r="D9" s="35" t="s">
        <v>305</v>
      </c>
      <c r="E9" s="19">
        <v>15753</v>
      </c>
      <c r="F9" s="18">
        <v>166674</v>
      </c>
      <c r="G9" s="18">
        <v>13862</v>
      </c>
      <c r="H9" s="18">
        <v>2243682</v>
      </c>
      <c r="I9" s="18">
        <v>9273</v>
      </c>
      <c r="J9" s="18">
        <v>9273</v>
      </c>
      <c r="K9" s="18">
        <v>7841</v>
      </c>
      <c r="L9" s="18">
        <v>7841</v>
      </c>
      <c r="M9" s="18">
        <v>3081</v>
      </c>
      <c r="N9" s="156">
        <v>226130</v>
      </c>
      <c r="P9" s="28" t="s">
        <v>305</v>
      </c>
    </row>
    <row r="10" spans="1:16" ht="27" customHeight="1">
      <c r="A10" s="28"/>
      <c r="B10" s="28"/>
      <c r="C10" s="32"/>
      <c r="D10" s="28"/>
      <c r="E10" s="19"/>
      <c r="F10" s="18"/>
      <c r="G10" s="18"/>
      <c r="H10" s="18"/>
      <c r="I10" s="18"/>
      <c r="J10" s="18"/>
      <c r="K10" s="18"/>
      <c r="L10" s="18"/>
      <c r="M10" s="18"/>
      <c r="N10" s="17"/>
      <c r="P10" s="28"/>
    </row>
    <row r="11" spans="1:16" ht="24.75" customHeight="1">
      <c r="A11" s="28"/>
      <c r="B11" s="33" t="s">
        <v>304</v>
      </c>
      <c r="C11" s="34"/>
      <c r="D11" s="28"/>
      <c r="E11" s="19">
        <v>7046</v>
      </c>
      <c r="F11" s="18">
        <v>80402</v>
      </c>
      <c r="G11" s="18">
        <v>6169</v>
      </c>
      <c r="H11" s="18">
        <v>1354673</v>
      </c>
      <c r="I11" s="18">
        <v>4194</v>
      </c>
      <c r="J11" s="18">
        <v>4194</v>
      </c>
      <c r="K11" s="18">
        <v>3741</v>
      </c>
      <c r="L11" s="18">
        <v>3741</v>
      </c>
      <c r="M11" s="18">
        <v>1183</v>
      </c>
      <c r="N11" s="17">
        <v>122705</v>
      </c>
      <c r="P11" s="28"/>
    </row>
    <row r="12" spans="1:16" ht="24.75" customHeight="1">
      <c r="A12" s="28"/>
      <c r="B12" s="28"/>
      <c r="C12" s="32" t="s">
        <v>303</v>
      </c>
      <c r="D12" s="28"/>
      <c r="E12" s="19">
        <v>2800</v>
      </c>
      <c r="F12" s="18">
        <v>33047</v>
      </c>
      <c r="G12" s="18">
        <v>2477</v>
      </c>
      <c r="H12" s="18">
        <v>752258</v>
      </c>
      <c r="I12" s="18">
        <v>1830</v>
      </c>
      <c r="J12" s="18">
        <v>1830</v>
      </c>
      <c r="K12" s="18">
        <v>1706</v>
      </c>
      <c r="L12" s="18">
        <v>1706</v>
      </c>
      <c r="M12" s="18">
        <v>527</v>
      </c>
      <c r="N12" s="17">
        <v>67417</v>
      </c>
      <c r="P12" s="28"/>
    </row>
    <row r="13" spans="1:16" ht="24.75" customHeight="1">
      <c r="A13" s="28"/>
      <c r="B13" s="28"/>
      <c r="C13" s="32" t="s">
        <v>302</v>
      </c>
      <c r="D13" s="28"/>
      <c r="E13" s="19">
        <v>1334</v>
      </c>
      <c r="F13" s="18">
        <v>14535</v>
      </c>
      <c r="G13" s="18">
        <v>1122</v>
      </c>
      <c r="H13" s="18">
        <v>263691</v>
      </c>
      <c r="I13" s="18">
        <v>857</v>
      </c>
      <c r="J13" s="18">
        <v>857</v>
      </c>
      <c r="K13" s="18">
        <v>637</v>
      </c>
      <c r="L13" s="18">
        <v>637</v>
      </c>
      <c r="M13" s="18">
        <v>212</v>
      </c>
      <c r="N13" s="17">
        <v>19095</v>
      </c>
      <c r="P13" s="28"/>
    </row>
    <row r="14" spans="1:16" ht="24.75" customHeight="1">
      <c r="A14" s="28"/>
      <c r="B14" s="28"/>
      <c r="C14" s="32" t="s">
        <v>301</v>
      </c>
      <c r="D14" s="28"/>
      <c r="E14" s="19">
        <v>2912</v>
      </c>
      <c r="F14" s="18">
        <v>32820</v>
      </c>
      <c r="G14" s="18">
        <v>2570</v>
      </c>
      <c r="H14" s="18">
        <v>338724</v>
      </c>
      <c r="I14" s="18">
        <v>1507</v>
      </c>
      <c r="J14" s="18">
        <v>1507</v>
      </c>
      <c r="K14" s="18">
        <v>1398</v>
      </c>
      <c r="L14" s="18">
        <v>1398</v>
      </c>
      <c r="M14" s="18">
        <v>444</v>
      </c>
      <c r="N14" s="17">
        <v>36193</v>
      </c>
      <c r="P14" s="28"/>
    </row>
    <row r="15" spans="1:16" ht="24.75" customHeight="1">
      <c r="A15" s="28"/>
      <c r="B15" s="33" t="s">
        <v>300</v>
      </c>
      <c r="C15" s="33"/>
      <c r="D15" s="28"/>
      <c r="E15" s="19">
        <v>8707</v>
      </c>
      <c r="F15" s="18">
        <v>86272</v>
      </c>
      <c r="G15" s="18">
        <v>7693</v>
      </c>
      <c r="H15" s="18">
        <v>889009</v>
      </c>
      <c r="I15" s="18">
        <v>5079</v>
      </c>
      <c r="J15" s="18">
        <v>5079</v>
      </c>
      <c r="K15" s="18">
        <v>4100</v>
      </c>
      <c r="L15" s="18">
        <v>4100</v>
      </c>
      <c r="M15" s="18">
        <v>1898</v>
      </c>
      <c r="N15" s="17">
        <v>103425</v>
      </c>
      <c r="P15" s="28"/>
    </row>
    <row r="16" spans="1:16" ht="24.75" customHeight="1">
      <c r="A16" s="28"/>
      <c r="B16" s="28"/>
      <c r="C16" s="32" t="s">
        <v>299</v>
      </c>
      <c r="D16" s="28"/>
      <c r="E16" s="19">
        <v>5234</v>
      </c>
      <c r="F16" s="18">
        <v>53906</v>
      </c>
      <c r="G16" s="18">
        <v>4619</v>
      </c>
      <c r="H16" s="18">
        <v>649136</v>
      </c>
      <c r="I16" s="18">
        <v>3101</v>
      </c>
      <c r="J16" s="18">
        <v>3101</v>
      </c>
      <c r="K16" s="18">
        <v>2732</v>
      </c>
      <c r="L16" s="18">
        <v>2732</v>
      </c>
      <c r="M16" s="18">
        <v>891</v>
      </c>
      <c r="N16" s="17">
        <v>53789</v>
      </c>
      <c r="P16" s="28"/>
    </row>
    <row r="17" spans="1:16" ht="24.75" customHeight="1" thickBot="1">
      <c r="A17" s="22"/>
      <c r="B17" s="22"/>
      <c r="C17" s="27" t="s">
        <v>298</v>
      </c>
      <c r="D17" s="22"/>
      <c r="E17" s="133">
        <v>3473</v>
      </c>
      <c r="F17" s="132">
        <v>32366</v>
      </c>
      <c r="G17" s="132">
        <v>3074</v>
      </c>
      <c r="H17" s="132">
        <v>239873</v>
      </c>
      <c r="I17" s="132">
        <v>1978</v>
      </c>
      <c r="J17" s="132">
        <v>1978</v>
      </c>
      <c r="K17" s="132">
        <v>1368</v>
      </c>
      <c r="L17" s="132">
        <v>1368</v>
      </c>
      <c r="M17" s="132">
        <v>1007</v>
      </c>
      <c r="N17" s="131">
        <v>49636</v>
      </c>
      <c r="O17" s="23"/>
      <c r="P17" s="22"/>
    </row>
    <row r="18" spans="1:16" ht="27" customHeight="1" thickTop="1">
      <c r="A18" s="7"/>
      <c r="B18" s="7"/>
      <c r="C18" s="9"/>
      <c r="D18" s="7"/>
      <c r="E18" s="19"/>
      <c r="F18" s="18"/>
      <c r="G18" s="18"/>
      <c r="H18" s="18"/>
      <c r="I18" s="18"/>
      <c r="J18" s="18"/>
      <c r="K18" s="18"/>
      <c r="L18" s="18"/>
      <c r="M18" s="18"/>
      <c r="N18" s="17"/>
      <c r="O18" s="8"/>
      <c r="P18" s="7"/>
    </row>
    <row r="19" spans="1:16" ht="27" customHeight="1">
      <c r="A19" s="7" t="s">
        <v>297</v>
      </c>
      <c r="B19" s="21" t="s">
        <v>296</v>
      </c>
      <c r="C19" s="20"/>
      <c r="D19" s="7" t="s">
        <v>295</v>
      </c>
      <c r="E19" s="19">
        <v>1846</v>
      </c>
      <c r="F19" s="18">
        <v>21258</v>
      </c>
      <c r="G19" s="18">
        <v>1647</v>
      </c>
      <c r="H19" s="18">
        <v>195637</v>
      </c>
      <c r="I19" s="18">
        <v>876</v>
      </c>
      <c r="J19" s="18">
        <v>876</v>
      </c>
      <c r="K19" s="18">
        <v>802</v>
      </c>
      <c r="L19" s="18">
        <v>802</v>
      </c>
      <c r="M19" s="18">
        <v>311</v>
      </c>
      <c r="N19" s="17">
        <v>17720</v>
      </c>
      <c r="O19" s="8"/>
      <c r="P19" s="7" t="s">
        <v>295</v>
      </c>
    </row>
    <row r="20" spans="1:16" ht="27" customHeight="1">
      <c r="A20" s="7" t="s">
        <v>294</v>
      </c>
      <c r="B20" s="21" t="s">
        <v>293</v>
      </c>
      <c r="C20" s="20"/>
      <c r="D20" s="7" t="s">
        <v>292</v>
      </c>
      <c r="E20" s="19">
        <v>1972</v>
      </c>
      <c r="F20" s="18">
        <v>20633</v>
      </c>
      <c r="G20" s="18">
        <v>1748</v>
      </c>
      <c r="H20" s="18">
        <v>174472</v>
      </c>
      <c r="I20" s="18">
        <v>1034</v>
      </c>
      <c r="J20" s="18">
        <v>1034</v>
      </c>
      <c r="K20" s="18">
        <v>1002</v>
      </c>
      <c r="L20" s="18">
        <v>1002</v>
      </c>
      <c r="M20" s="18">
        <v>392</v>
      </c>
      <c r="N20" s="17">
        <v>23546</v>
      </c>
      <c r="O20" s="8"/>
      <c r="P20" s="7" t="s">
        <v>292</v>
      </c>
    </row>
    <row r="21" spans="1:16" ht="27" customHeight="1">
      <c r="A21" s="7" t="s">
        <v>291</v>
      </c>
      <c r="B21" s="21" t="s">
        <v>290</v>
      </c>
      <c r="C21" s="20"/>
      <c r="D21" s="7" t="s">
        <v>289</v>
      </c>
      <c r="E21" s="19">
        <v>1062</v>
      </c>
      <c r="F21" s="18">
        <v>12621</v>
      </c>
      <c r="G21" s="18">
        <v>968</v>
      </c>
      <c r="H21" s="18">
        <v>317403</v>
      </c>
      <c r="I21" s="18">
        <v>692</v>
      </c>
      <c r="J21" s="18">
        <v>692</v>
      </c>
      <c r="K21" s="18">
        <v>651</v>
      </c>
      <c r="L21" s="18">
        <v>651</v>
      </c>
      <c r="M21" s="18">
        <v>173</v>
      </c>
      <c r="N21" s="17">
        <v>20747</v>
      </c>
      <c r="O21" s="8"/>
      <c r="P21" s="7" t="s">
        <v>289</v>
      </c>
    </row>
    <row r="22" spans="1:16" ht="27" customHeight="1">
      <c r="A22" s="7" t="s">
        <v>288</v>
      </c>
      <c r="B22" s="21" t="s">
        <v>287</v>
      </c>
      <c r="C22" s="20"/>
      <c r="D22" s="7" t="s">
        <v>286</v>
      </c>
      <c r="E22" s="19">
        <v>1210</v>
      </c>
      <c r="F22" s="18">
        <v>11452</v>
      </c>
      <c r="G22" s="18">
        <v>1111</v>
      </c>
      <c r="H22" s="18">
        <v>85291</v>
      </c>
      <c r="I22" s="18">
        <v>636</v>
      </c>
      <c r="J22" s="18">
        <v>636</v>
      </c>
      <c r="K22" s="18">
        <v>457</v>
      </c>
      <c r="L22" s="18">
        <v>457</v>
      </c>
      <c r="M22" s="18">
        <v>320</v>
      </c>
      <c r="N22" s="17">
        <v>17217</v>
      </c>
      <c r="O22" s="8"/>
      <c r="P22" s="7" t="s">
        <v>286</v>
      </c>
    </row>
    <row r="23" spans="1:16" ht="27" customHeight="1">
      <c r="A23" s="7" t="s">
        <v>285</v>
      </c>
      <c r="B23" s="21" t="s">
        <v>284</v>
      </c>
      <c r="C23" s="20"/>
      <c r="D23" s="7" t="s">
        <v>283</v>
      </c>
      <c r="E23" s="19">
        <v>813</v>
      </c>
      <c r="F23" s="18">
        <v>7697</v>
      </c>
      <c r="G23" s="18">
        <v>712</v>
      </c>
      <c r="H23" s="18">
        <v>63433</v>
      </c>
      <c r="I23" s="18">
        <v>501</v>
      </c>
      <c r="J23" s="18">
        <v>501</v>
      </c>
      <c r="K23" s="18">
        <v>267</v>
      </c>
      <c r="L23" s="18">
        <v>267</v>
      </c>
      <c r="M23" s="18">
        <v>268</v>
      </c>
      <c r="N23" s="17">
        <v>12267</v>
      </c>
      <c r="O23" s="8"/>
      <c r="P23" s="7" t="s">
        <v>283</v>
      </c>
    </row>
    <row r="24" spans="1:16" ht="27" customHeight="1">
      <c r="A24" s="7" t="s">
        <v>282</v>
      </c>
      <c r="B24" s="21" t="s">
        <v>281</v>
      </c>
      <c r="C24" s="20"/>
      <c r="D24" s="7" t="s">
        <v>280</v>
      </c>
      <c r="E24" s="19">
        <v>998</v>
      </c>
      <c r="F24" s="18">
        <v>12420</v>
      </c>
      <c r="G24" s="18">
        <v>856</v>
      </c>
      <c r="H24" s="18">
        <v>256346</v>
      </c>
      <c r="I24" s="18">
        <v>668</v>
      </c>
      <c r="J24" s="18">
        <v>668</v>
      </c>
      <c r="K24" s="18">
        <v>625</v>
      </c>
      <c r="L24" s="18">
        <v>625</v>
      </c>
      <c r="M24" s="18">
        <v>213</v>
      </c>
      <c r="N24" s="17">
        <v>34063</v>
      </c>
      <c r="O24" s="8"/>
      <c r="P24" s="7" t="s">
        <v>280</v>
      </c>
    </row>
    <row r="25" spans="1:16" ht="27" customHeight="1">
      <c r="A25" s="7" t="s">
        <v>279</v>
      </c>
      <c r="B25" s="21" t="s">
        <v>278</v>
      </c>
      <c r="C25" s="20"/>
      <c r="D25" s="7" t="s">
        <v>277</v>
      </c>
      <c r="E25" s="19">
        <v>735</v>
      </c>
      <c r="F25" s="18">
        <v>7681</v>
      </c>
      <c r="G25" s="18">
        <v>643</v>
      </c>
      <c r="H25" s="18">
        <v>137895</v>
      </c>
      <c r="I25" s="18">
        <v>488</v>
      </c>
      <c r="J25" s="18">
        <v>488</v>
      </c>
      <c r="K25" s="18">
        <v>338</v>
      </c>
      <c r="L25" s="18">
        <v>338</v>
      </c>
      <c r="M25" s="18">
        <v>82</v>
      </c>
      <c r="N25" s="17">
        <v>5153</v>
      </c>
      <c r="O25" s="8"/>
      <c r="P25" s="7" t="s">
        <v>277</v>
      </c>
    </row>
    <row r="26" spans="1:16" ht="27" customHeight="1">
      <c r="A26" s="7" t="s">
        <v>276</v>
      </c>
      <c r="B26" s="21" t="s">
        <v>275</v>
      </c>
      <c r="C26" s="20"/>
      <c r="D26" s="7" t="s">
        <v>274</v>
      </c>
      <c r="E26" s="19">
        <v>353</v>
      </c>
      <c r="F26" s="18">
        <v>3973</v>
      </c>
      <c r="G26" s="18">
        <v>297</v>
      </c>
      <c r="H26" s="18">
        <v>54381</v>
      </c>
      <c r="I26" s="18">
        <v>225</v>
      </c>
      <c r="J26" s="18">
        <v>225</v>
      </c>
      <c r="K26" s="18">
        <v>207</v>
      </c>
      <c r="L26" s="18">
        <v>207</v>
      </c>
      <c r="M26" s="18">
        <v>79</v>
      </c>
      <c r="N26" s="17">
        <v>15756</v>
      </c>
      <c r="O26" s="8"/>
      <c r="P26" s="7" t="s">
        <v>274</v>
      </c>
    </row>
    <row r="27" spans="1:16" ht="27" customHeight="1">
      <c r="A27" s="7" t="s">
        <v>273</v>
      </c>
      <c r="B27" s="21" t="s">
        <v>272</v>
      </c>
      <c r="C27" s="20"/>
      <c r="D27" s="7" t="s">
        <v>271</v>
      </c>
      <c r="E27" s="19">
        <v>1156</v>
      </c>
      <c r="F27" s="18">
        <v>12345</v>
      </c>
      <c r="G27" s="18">
        <v>964</v>
      </c>
      <c r="H27" s="18">
        <v>246827</v>
      </c>
      <c r="I27" s="18">
        <v>759</v>
      </c>
      <c r="J27" s="18">
        <v>759</v>
      </c>
      <c r="K27" s="18">
        <v>588</v>
      </c>
      <c r="L27" s="18">
        <v>588</v>
      </c>
      <c r="M27" s="18">
        <v>179</v>
      </c>
      <c r="N27" s="17">
        <v>16988</v>
      </c>
      <c r="O27" s="8"/>
      <c r="P27" s="7" t="s">
        <v>271</v>
      </c>
    </row>
    <row r="28" spans="1:16" ht="27" customHeight="1">
      <c r="A28" s="7" t="s">
        <v>270</v>
      </c>
      <c r="B28" s="21" t="s">
        <v>269</v>
      </c>
      <c r="C28" s="20"/>
      <c r="D28" s="7" t="s">
        <v>268</v>
      </c>
      <c r="E28" s="19">
        <v>506</v>
      </c>
      <c r="F28" s="18">
        <v>5589</v>
      </c>
      <c r="G28" s="18">
        <v>442</v>
      </c>
      <c r="H28" s="18">
        <v>112652</v>
      </c>
      <c r="I28" s="18">
        <v>321</v>
      </c>
      <c r="J28" s="18">
        <v>321</v>
      </c>
      <c r="K28" s="18">
        <v>289</v>
      </c>
      <c r="L28" s="18">
        <v>289</v>
      </c>
      <c r="M28" s="18">
        <v>94</v>
      </c>
      <c r="N28" s="17">
        <v>6606</v>
      </c>
      <c r="O28" s="8"/>
      <c r="P28" s="7" t="s">
        <v>268</v>
      </c>
    </row>
    <row r="29" spans="1:16" ht="27" customHeight="1">
      <c r="A29" s="7" t="s">
        <v>267</v>
      </c>
      <c r="B29" s="21" t="s">
        <v>266</v>
      </c>
      <c r="C29" s="20"/>
      <c r="D29" s="7" t="s">
        <v>265</v>
      </c>
      <c r="E29" s="19">
        <v>234</v>
      </c>
      <c r="F29" s="18">
        <v>2417</v>
      </c>
      <c r="G29" s="18">
        <v>211</v>
      </c>
      <c r="H29" s="18">
        <v>65857</v>
      </c>
      <c r="I29" s="18">
        <v>149</v>
      </c>
      <c r="J29" s="18">
        <v>149</v>
      </c>
      <c r="K29" s="18">
        <v>141</v>
      </c>
      <c r="L29" s="18">
        <v>141</v>
      </c>
      <c r="M29" s="18">
        <v>47</v>
      </c>
      <c r="N29" s="17">
        <v>6001</v>
      </c>
      <c r="O29" s="8"/>
      <c r="P29" s="7" t="s">
        <v>265</v>
      </c>
    </row>
    <row r="30" spans="1:16" ht="27" customHeight="1">
      <c r="A30" s="7" t="s">
        <v>264</v>
      </c>
      <c r="B30" s="21" t="s">
        <v>263</v>
      </c>
      <c r="C30" s="20"/>
      <c r="D30" s="7" t="s">
        <v>262</v>
      </c>
      <c r="E30" s="19">
        <v>178</v>
      </c>
      <c r="F30" s="18">
        <v>2190</v>
      </c>
      <c r="G30" s="18">
        <v>158</v>
      </c>
      <c r="H30" s="18">
        <v>16864</v>
      </c>
      <c r="I30" s="18">
        <v>98</v>
      </c>
      <c r="J30" s="18">
        <v>98</v>
      </c>
      <c r="K30" s="18">
        <v>49</v>
      </c>
      <c r="L30" s="18">
        <v>49</v>
      </c>
      <c r="M30" s="18">
        <v>33</v>
      </c>
      <c r="N30" s="17">
        <v>2107</v>
      </c>
      <c r="O30" s="8"/>
      <c r="P30" s="7" t="s">
        <v>262</v>
      </c>
    </row>
    <row r="31" spans="1:16" ht="27" customHeight="1">
      <c r="A31" s="7" t="s">
        <v>261</v>
      </c>
      <c r="B31" s="21" t="s">
        <v>260</v>
      </c>
      <c r="C31" s="20"/>
      <c r="D31" s="7" t="s">
        <v>259</v>
      </c>
      <c r="E31" s="19">
        <v>650</v>
      </c>
      <c r="F31" s="18">
        <v>6827</v>
      </c>
      <c r="G31" s="18">
        <v>571</v>
      </c>
      <c r="H31" s="18">
        <v>82839</v>
      </c>
      <c r="I31" s="18">
        <v>374</v>
      </c>
      <c r="J31" s="18">
        <v>374</v>
      </c>
      <c r="K31" s="18">
        <v>369</v>
      </c>
      <c r="L31" s="18">
        <v>369</v>
      </c>
      <c r="M31" s="18">
        <v>33</v>
      </c>
      <c r="N31" s="17">
        <v>1834</v>
      </c>
      <c r="O31" s="8"/>
      <c r="P31" s="7" t="s">
        <v>259</v>
      </c>
    </row>
    <row r="32" spans="1:16" ht="27" customHeight="1">
      <c r="A32" s="7" t="s">
        <v>258</v>
      </c>
      <c r="B32" s="21" t="s">
        <v>257</v>
      </c>
      <c r="C32" s="20"/>
      <c r="D32" s="7" t="s">
        <v>256</v>
      </c>
      <c r="E32" s="19">
        <v>63</v>
      </c>
      <c r="F32" s="18">
        <v>762</v>
      </c>
      <c r="G32" s="18">
        <v>55</v>
      </c>
      <c r="H32" s="18">
        <v>5867</v>
      </c>
      <c r="I32" s="18">
        <v>32</v>
      </c>
      <c r="J32" s="18">
        <v>32</v>
      </c>
      <c r="K32" s="18">
        <v>20</v>
      </c>
      <c r="L32" s="18">
        <v>20</v>
      </c>
      <c r="M32" s="18">
        <v>21</v>
      </c>
      <c r="N32" s="17">
        <v>883</v>
      </c>
      <c r="O32" s="8"/>
      <c r="P32" s="7" t="s">
        <v>256</v>
      </c>
    </row>
    <row r="33" spans="1:16" ht="27" customHeight="1">
      <c r="A33" s="7" t="s">
        <v>255</v>
      </c>
      <c r="B33" s="21" t="s">
        <v>254</v>
      </c>
      <c r="C33" s="20"/>
      <c r="D33" s="7" t="s">
        <v>253</v>
      </c>
      <c r="E33" s="19">
        <v>1368</v>
      </c>
      <c r="F33" s="18">
        <v>14298</v>
      </c>
      <c r="G33" s="18">
        <v>1213</v>
      </c>
      <c r="H33" s="18">
        <v>151619</v>
      </c>
      <c r="I33" s="18">
        <v>906</v>
      </c>
      <c r="J33" s="18">
        <v>906</v>
      </c>
      <c r="K33" s="18">
        <v>797</v>
      </c>
      <c r="L33" s="18">
        <v>797</v>
      </c>
      <c r="M33" s="18">
        <v>240</v>
      </c>
      <c r="N33" s="17">
        <v>12846</v>
      </c>
      <c r="O33" s="8"/>
      <c r="P33" s="7" t="s">
        <v>253</v>
      </c>
    </row>
    <row r="34" spans="1:16" ht="27" customHeight="1">
      <c r="A34" s="7" t="s">
        <v>252</v>
      </c>
      <c r="B34" s="21" t="s">
        <v>251</v>
      </c>
      <c r="C34" s="20"/>
      <c r="D34" s="7" t="s">
        <v>250</v>
      </c>
      <c r="E34" s="19">
        <v>517</v>
      </c>
      <c r="F34" s="18">
        <v>5178</v>
      </c>
      <c r="G34" s="18">
        <v>449</v>
      </c>
      <c r="H34" s="18">
        <v>82378</v>
      </c>
      <c r="I34" s="18">
        <v>304</v>
      </c>
      <c r="J34" s="18">
        <v>304</v>
      </c>
      <c r="K34" s="18">
        <v>255</v>
      </c>
      <c r="L34" s="18">
        <v>255</v>
      </c>
      <c r="M34" s="18">
        <v>68</v>
      </c>
      <c r="N34" s="17">
        <v>5807</v>
      </c>
      <c r="O34" s="8"/>
      <c r="P34" s="7" t="s">
        <v>250</v>
      </c>
    </row>
    <row r="35" spans="1:16" ht="27" customHeight="1">
      <c r="A35" s="7" t="s">
        <v>249</v>
      </c>
      <c r="B35" s="21" t="s">
        <v>248</v>
      </c>
      <c r="C35" s="20"/>
      <c r="D35" s="7" t="s">
        <v>247</v>
      </c>
      <c r="E35" s="19">
        <v>642</v>
      </c>
      <c r="F35" s="18">
        <v>6116</v>
      </c>
      <c r="G35" s="18">
        <v>566</v>
      </c>
      <c r="H35" s="18">
        <v>102772</v>
      </c>
      <c r="I35" s="18">
        <v>369</v>
      </c>
      <c r="J35" s="18">
        <v>369</v>
      </c>
      <c r="K35" s="18">
        <v>340</v>
      </c>
      <c r="L35" s="18">
        <v>340</v>
      </c>
      <c r="M35" s="18">
        <v>109</v>
      </c>
      <c r="N35" s="17">
        <v>6437</v>
      </c>
      <c r="O35" s="8"/>
      <c r="P35" s="7" t="s">
        <v>247</v>
      </c>
    </row>
    <row r="36" spans="1:16" ht="27" customHeight="1">
      <c r="A36" s="7" t="s">
        <v>246</v>
      </c>
      <c r="B36" s="21" t="s">
        <v>245</v>
      </c>
      <c r="C36" s="20"/>
      <c r="D36" s="7" t="s">
        <v>244</v>
      </c>
      <c r="E36" s="19">
        <v>501</v>
      </c>
      <c r="F36" s="18">
        <v>4185</v>
      </c>
      <c r="G36" s="18">
        <v>414</v>
      </c>
      <c r="H36" s="18">
        <v>26179</v>
      </c>
      <c r="I36" s="18">
        <v>264</v>
      </c>
      <c r="J36" s="18">
        <v>264</v>
      </c>
      <c r="K36" s="18">
        <v>174</v>
      </c>
      <c r="L36" s="18">
        <v>174</v>
      </c>
      <c r="M36" s="18">
        <v>132</v>
      </c>
      <c r="N36" s="17">
        <v>6097</v>
      </c>
      <c r="O36" s="8"/>
      <c r="P36" s="7" t="s">
        <v>244</v>
      </c>
    </row>
    <row r="37" spans="1:16" ht="27" customHeight="1">
      <c r="A37" s="10" t="s">
        <v>243</v>
      </c>
      <c r="B37" s="16" t="s">
        <v>242</v>
      </c>
      <c r="C37" s="15"/>
      <c r="D37" s="10" t="s">
        <v>240</v>
      </c>
      <c r="E37" s="14">
        <v>949</v>
      </c>
      <c r="F37" s="13">
        <v>9032</v>
      </c>
      <c r="G37" s="13">
        <v>837</v>
      </c>
      <c r="H37" s="13">
        <v>64970</v>
      </c>
      <c r="I37" s="13">
        <v>577</v>
      </c>
      <c r="J37" s="13">
        <v>577</v>
      </c>
      <c r="K37" s="13">
        <v>470</v>
      </c>
      <c r="L37" s="13">
        <v>470</v>
      </c>
      <c r="M37" s="13">
        <v>287</v>
      </c>
      <c r="N37" s="12">
        <v>14055</v>
      </c>
      <c r="O37" s="11"/>
      <c r="P37" s="10" t="s">
        <v>240</v>
      </c>
    </row>
    <row r="38" spans="1:16" ht="13.5">
      <c r="A38" s="7"/>
      <c r="B38" s="7"/>
      <c r="C38" s="9"/>
      <c r="D38" s="7"/>
      <c r="E38" s="8"/>
      <c r="F38" s="8"/>
      <c r="G38" s="8"/>
      <c r="H38" s="8"/>
      <c r="I38" s="8"/>
      <c r="J38" s="8"/>
      <c r="K38" s="8"/>
      <c r="L38" s="8"/>
      <c r="M38" s="8"/>
      <c r="N38" s="8"/>
      <c r="O38" s="8"/>
      <c r="P38" s="7"/>
    </row>
    <row r="39" spans="1:16" ht="13.5">
      <c r="A39" s="7"/>
      <c r="B39" s="7"/>
      <c r="C39" s="9"/>
      <c r="D39" s="7"/>
      <c r="E39" s="8"/>
      <c r="F39" s="8"/>
      <c r="G39" s="8"/>
      <c r="H39" s="8"/>
      <c r="I39" s="8"/>
      <c r="J39" s="8"/>
      <c r="K39" s="8"/>
      <c r="L39" s="8"/>
      <c r="M39" s="8"/>
      <c r="N39" s="8"/>
      <c r="O39" s="8"/>
      <c r="P39" s="7"/>
    </row>
  </sheetData>
  <sheetProtection/>
  <mergeCells count="35">
    <mergeCell ref="L6:L8"/>
    <mergeCell ref="A4:C4"/>
    <mergeCell ref="B28:C28"/>
    <mergeCell ref="D5:D7"/>
    <mergeCell ref="A7:A8"/>
    <mergeCell ref="B29:C29"/>
    <mergeCell ref="B30:C30"/>
    <mergeCell ref="B31:C31"/>
    <mergeCell ref="B7:C8"/>
    <mergeCell ref="B26:C26"/>
    <mergeCell ref="B27:C27"/>
    <mergeCell ref="B22:C22"/>
    <mergeCell ref="B23:C23"/>
    <mergeCell ref="B24:C24"/>
    <mergeCell ref="B25:C25"/>
    <mergeCell ref="B34:C34"/>
    <mergeCell ref="B35:C35"/>
    <mergeCell ref="B36:C36"/>
    <mergeCell ref="B37:C37"/>
    <mergeCell ref="B15:C15"/>
    <mergeCell ref="B19:C19"/>
    <mergeCell ref="B20:C20"/>
    <mergeCell ref="B21:C21"/>
    <mergeCell ref="B32:C32"/>
    <mergeCell ref="B33:C33"/>
    <mergeCell ref="O5:P7"/>
    <mergeCell ref="B9:C9"/>
    <mergeCell ref="B11:C11"/>
    <mergeCell ref="A5:C6"/>
    <mergeCell ref="E4:F5"/>
    <mergeCell ref="G4:H5"/>
    <mergeCell ref="I4:J5"/>
    <mergeCell ref="K4:L5"/>
    <mergeCell ref="M4:N5"/>
    <mergeCell ref="J6:J8"/>
  </mergeCells>
  <printOptions verticalCentered="1"/>
  <pageMargins left="0.7086614173228347" right="0.7086614173228347" top="0.3937007874015748" bottom="0.3937007874015748"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北川　誠一</dc:creator>
  <cp:keywords/>
  <dc:description/>
  <cp:lastModifiedBy>北川　誠一</cp:lastModifiedBy>
  <cp:lastPrinted>2011-12-08T08:13:50Z</cp:lastPrinted>
  <dcterms:created xsi:type="dcterms:W3CDTF">2011-10-20T00:41:12Z</dcterms:created>
  <dcterms:modified xsi:type="dcterms:W3CDTF">2011-12-15T01:47:10Z</dcterms:modified>
  <cp:category/>
  <cp:version/>
  <cp:contentType/>
  <cp:contentStatus/>
</cp:coreProperties>
</file>