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15" windowWidth="18645" windowHeight="11760" activeTab="1"/>
  </bookViews>
  <sheets>
    <sheet name="264" sheetId="1" r:id="rId1"/>
    <sheet name="266" sheetId="2" r:id="rId2"/>
  </sheets>
  <definedNames/>
  <calcPr fullCalcOnLoad="1"/>
</workbook>
</file>

<file path=xl/sharedStrings.xml><?xml version="1.0" encoding="utf-8"?>
<sst xmlns="http://schemas.openxmlformats.org/spreadsheetml/2006/main" count="655" uniqueCount="236">
  <si>
    <t>粗暴行為</t>
  </si>
  <si>
    <t>刃物等所持</t>
  </si>
  <si>
    <t>金品不正要求</t>
  </si>
  <si>
    <t>刑　法　犯</t>
  </si>
  <si>
    <t>凶悪犯</t>
  </si>
  <si>
    <t>金品持ち出し</t>
  </si>
  <si>
    <t>粗暴犯</t>
  </si>
  <si>
    <t>性的いたずら</t>
  </si>
  <si>
    <t>窃盗犯</t>
  </si>
  <si>
    <t>暴 走 行 為</t>
  </si>
  <si>
    <t>知能犯</t>
  </si>
  <si>
    <t>家        出</t>
  </si>
  <si>
    <t>風俗犯</t>
  </si>
  <si>
    <t>無 断 外 泊</t>
  </si>
  <si>
    <t>その他の刑法犯</t>
  </si>
  <si>
    <t>深夜はいかい</t>
  </si>
  <si>
    <t>怠        学</t>
  </si>
  <si>
    <t>不健全性的行為</t>
  </si>
  <si>
    <t>不 良 交 友</t>
  </si>
  <si>
    <t>注　　少年は、すべて件数統計の対象にしていないので検挙（補導）人員数で計上した。</t>
  </si>
  <si>
    <t>不健全娯楽</t>
  </si>
  <si>
    <t>そ　の　他</t>
  </si>
  <si>
    <t>管内区検察庁</t>
  </si>
  <si>
    <t>少額訴訟</t>
  </si>
  <si>
    <t>項　　　　　　目</t>
  </si>
  <si>
    <t>上告提起･抗告提起</t>
  </si>
  <si>
    <t>　</t>
  </si>
  <si>
    <t>認　知</t>
  </si>
  <si>
    <t>凶　　悪　　犯</t>
  </si>
  <si>
    <t>殺人</t>
  </si>
  <si>
    <t>強盗殺人</t>
  </si>
  <si>
    <t>強盗傷人</t>
  </si>
  <si>
    <t>強盗・準強盗</t>
  </si>
  <si>
    <t>放火</t>
  </si>
  <si>
    <t>粗　　暴　　犯</t>
  </si>
  <si>
    <t>凶器準備集合</t>
  </si>
  <si>
    <t>暴行</t>
  </si>
  <si>
    <t>傷害(傷害致死含む)</t>
  </si>
  <si>
    <t>脅迫</t>
  </si>
  <si>
    <t>恐喝</t>
  </si>
  <si>
    <t>窃盗犯</t>
  </si>
  <si>
    <t>知　　能　　犯</t>
  </si>
  <si>
    <t>詐欺</t>
  </si>
  <si>
    <t>横領</t>
  </si>
  <si>
    <t>偽造</t>
  </si>
  <si>
    <t>賄賂</t>
  </si>
  <si>
    <t>汚職</t>
  </si>
  <si>
    <t>背任</t>
  </si>
  <si>
    <t>風　　俗　　犯</t>
  </si>
  <si>
    <t>その他刑法犯</t>
  </si>
  <si>
    <t>資料　石川県警察本部「犯罪統計資料」</t>
  </si>
  <si>
    <t>総　数</t>
  </si>
  <si>
    <t>未就学</t>
  </si>
  <si>
    <t>学　　　　生　・　生　　　　徒</t>
  </si>
  <si>
    <t>有職者</t>
  </si>
  <si>
    <t>無職者</t>
  </si>
  <si>
    <t>年　　齢　　別</t>
  </si>
  <si>
    <t>中学生</t>
  </si>
  <si>
    <t>高　等　　　学校生</t>
  </si>
  <si>
    <t>大学生</t>
  </si>
  <si>
    <t>その他　　　　学校生</t>
  </si>
  <si>
    <t>１４歳　　　未　満</t>
  </si>
  <si>
    <t>14歳以上　　　18歳未満</t>
  </si>
  <si>
    <t>18歳以上　　　20歳未満</t>
  </si>
  <si>
    <t>その他
学校生</t>
  </si>
  <si>
    <t>１４歳
未　満</t>
  </si>
  <si>
    <t>14歳以上
18歳未満</t>
  </si>
  <si>
    <t>18歳以上
20歳未満</t>
  </si>
  <si>
    <t>－</t>
  </si>
  <si>
    <t>項　　　　　　　　　　　　目</t>
  </si>
  <si>
    <t>新 受</t>
  </si>
  <si>
    <t>既 済</t>
  </si>
  <si>
    <t>未 済</t>
  </si>
  <si>
    <t>新 受</t>
  </si>
  <si>
    <t>既 済</t>
  </si>
  <si>
    <t>未 済</t>
  </si>
  <si>
    <t>資料　名古屋高等裁判所金沢支部、金沢地方裁判所</t>
  </si>
  <si>
    <t>項　　　　　　　　　　　　目</t>
  </si>
  <si>
    <t>新 受</t>
  </si>
  <si>
    <t>家　事　審　判　事　件</t>
  </si>
  <si>
    <t>既 済</t>
  </si>
  <si>
    <t>手形・小切手</t>
  </si>
  <si>
    <t>未 済</t>
  </si>
  <si>
    <t>既 済</t>
  </si>
  <si>
    <t>未 済</t>
  </si>
  <si>
    <t>項　　　　　　　　　　　　　　目</t>
  </si>
  <si>
    <t>新　　    　受</t>
  </si>
  <si>
    <t>保護観察</t>
  </si>
  <si>
    <t>手形・小切手</t>
  </si>
  <si>
    <t>受 理 人 員</t>
  </si>
  <si>
    <t>処 理 人 員</t>
  </si>
  <si>
    <t>受 理 人 員</t>
  </si>
  <si>
    <t>処 理 人 員</t>
  </si>
  <si>
    <t>資料　金沢地方検察庁</t>
  </si>
  <si>
    <t>２３　　　司　　法　　及　　び　　警　　察</t>
  </si>
  <si>
    <t>（単位：件）</t>
  </si>
  <si>
    <t>（単位：人）</t>
  </si>
  <si>
    <t>民事・行政事件</t>
  </si>
  <si>
    <t>名古屋高等裁判所金沢支部</t>
  </si>
  <si>
    <t>新　　　　　　受</t>
  </si>
  <si>
    <t>名古屋高等裁判所金沢支部</t>
  </si>
  <si>
    <t>既　　　　　　済</t>
  </si>
  <si>
    <t>未　　　　　　済</t>
  </si>
  <si>
    <t>金 沢 地 方 裁 判 所　　　             　　　　（支部を含む）</t>
  </si>
  <si>
    <t>新受内訳</t>
  </si>
  <si>
    <t>第一審</t>
  </si>
  <si>
    <t>控訴審</t>
  </si>
  <si>
    <t>抗告事件</t>
  </si>
  <si>
    <t>金沢地裁管内簡易裁判所</t>
  </si>
  <si>
    <t>その他の事件</t>
  </si>
  <si>
    <t>金沢地方裁判所（支部を含む）</t>
  </si>
  <si>
    <t>新受内訳</t>
  </si>
  <si>
    <t>通常訴訟</t>
  </si>
  <si>
    <t>人事訴訟</t>
  </si>
  <si>
    <t>行政訴訟</t>
  </si>
  <si>
    <t>控訴</t>
  </si>
  <si>
    <t>家　事　調　停　事　件</t>
  </si>
  <si>
    <t>再審</t>
  </si>
  <si>
    <t>抗告</t>
  </si>
  <si>
    <t>注　　支部、出張所を含む。</t>
  </si>
  <si>
    <t>民事非訟</t>
  </si>
  <si>
    <t>資料　最高裁判所「司法統計年報」</t>
  </si>
  <si>
    <t>商事非訟</t>
  </si>
  <si>
    <t>借地非訟</t>
  </si>
  <si>
    <t>保全命令</t>
  </si>
  <si>
    <t>配当等手続</t>
  </si>
  <si>
    <t>（単位：人）</t>
  </si>
  <si>
    <t>強制執行</t>
  </si>
  <si>
    <t>担保権実行</t>
  </si>
  <si>
    <t>総　　　　　　　　数</t>
  </si>
  <si>
    <t>破産</t>
  </si>
  <si>
    <t>和議</t>
  </si>
  <si>
    <t>会社更生</t>
  </si>
  <si>
    <t>検察官へ送致</t>
  </si>
  <si>
    <t>過料</t>
  </si>
  <si>
    <t>共助</t>
  </si>
  <si>
    <t>既　　    　済</t>
  </si>
  <si>
    <t>児童自立支援施設等へ送致</t>
  </si>
  <si>
    <t>金沢地裁管内簡易裁判所</t>
  </si>
  <si>
    <t>知事又は児童相談所長へ送致</t>
  </si>
  <si>
    <t>不       処       分</t>
  </si>
  <si>
    <t>そ　　　 の　 　　他</t>
  </si>
  <si>
    <t>未　　　　　済</t>
  </si>
  <si>
    <t>注　　支部、出張所を含む。ただし、保護事件のみ計上してある。</t>
  </si>
  <si>
    <t>資料　最高裁判所「司法統計年報」</t>
  </si>
  <si>
    <t>和解</t>
  </si>
  <si>
    <t>督促</t>
  </si>
  <si>
    <t>公示催告</t>
  </si>
  <si>
    <t>総数</t>
  </si>
  <si>
    <t>旧受</t>
  </si>
  <si>
    <t>金沢地方検察庁（支部を含む）</t>
  </si>
  <si>
    <t>新受</t>
  </si>
  <si>
    <t>名古屋高裁金沢支部</t>
  </si>
  <si>
    <t>起訴</t>
  </si>
  <si>
    <t>不起訴</t>
  </si>
  <si>
    <t>調停事件</t>
  </si>
  <si>
    <t>中止</t>
  </si>
  <si>
    <t>家裁送致</t>
  </si>
  <si>
    <t>金沢地裁（支部を含む）</t>
  </si>
  <si>
    <t>他へ移送</t>
  </si>
  <si>
    <t>　</t>
  </si>
  <si>
    <t>資料　石川県警察本部少年課</t>
  </si>
  <si>
    <t>資料　名古屋高等裁判所金沢支部、金沢地方裁判所</t>
  </si>
  <si>
    <r>
      <t xml:space="preserve">高  </t>
    </r>
    <r>
      <rPr>
        <sz val="12"/>
        <rFont val="ＭＳ 明朝"/>
        <family val="1"/>
      </rPr>
      <t>等　学校生</t>
    </r>
  </si>
  <si>
    <t>賭博</t>
  </si>
  <si>
    <t>　　２５</t>
  </si>
  <si>
    <t>－</t>
  </si>
  <si>
    <t>　</t>
  </si>
  <si>
    <t>　　２６</t>
  </si>
  <si>
    <t>264 司法及び警察</t>
  </si>
  <si>
    <t>司法及び警察 265</t>
  </si>
  <si>
    <t>２５年</t>
  </si>
  <si>
    <t>２６年</t>
  </si>
  <si>
    <t>２７年</t>
  </si>
  <si>
    <t>　　２７</t>
  </si>
  <si>
    <t>平成２４年</t>
  </si>
  <si>
    <t>２７年</t>
  </si>
  <si>
    <t>２８年</t>
  </si>
  <si>
    <t>２７年</t>
  </si>
  <si>
    <t>266 司法及び警察</t>
  </si>
  <si>
    <t>司法及び警察 267</t>
  </si>
  <si>
    <t>区　  　　　　　　　分</t>
  </si>
  <si>
    <t>総　　　数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</si>
  <si>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</si>
  <si>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</si>
  <si>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</si>
  <si>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</si>
  <si>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</si>
  <si>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</si>
  <si>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</si>
  <si>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</si>
  <si>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</si>
  <si>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</si>
  <si>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</si>
  <si>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</si>
  <si>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検　挙</t>
  </si>
  <si>
    <t>検  挙</t>
  </si>
  <si>
    <t>平　　成　　２４　　年</t>
  </si>
  <si>
    <t xml:space="preserve">    　２５</t>
  </si>
  <si>
    <t xml:space="preserve">    　２６</t>
  </si>
  <si>
    <t xml:space="preserve">   　 ２７</t>
  </si>
  <si>
    <t xml:space="preserve">   　 ２８</t>
  </si>
  <si>
    <t>強盗強姦</t>
  </si>
  <si>
    <t>強姦</t>
  </si>
  <si>
    <t>　</t>
  </si>
  <si>
    <t>　</t>
  </si>
  <si>
    <t>わいせつ</t>
  </si>
  <si>
    <t>　</t>
  </si>
  <si>
    <t>　</t>
  </si>
  <si>
    <t>（１）　　刑　  法  　犯  　及  　び　  特　  別　  法　  犯</t>
  </si>
  <si>
    <t>区　  　　　　分</t>
  </si>
  <si>
    <t>区　　　　分</t>
  </si>
  <si>
    <t>小学生　　　　</t>
  </si>
  <si>
    <t>小学生</t>
  </si>
  <si>
    <t>総　　　　数</t>
  </si>
  <si>
    <t>ぐ犯</t>
  </si>
  <si>
    <t>飲酒</t>
  </si>
  <si>
    <t>喫煙</t>
  </si>
  <si>
    <t>薬物乱用</t>
  </si>
  <si>
    <t>合　　　　計</t>
  </si>
  <si>
    <t>特別法犯</t>
  </si>
  <si>
    <t>平　成　２４　年</t>
  </si>
  <si>
    <t>　　２８</t>
  </si>
  <si>
    <t>－</t>
  </si>
  <si>
    <t>　</t>
  </si>
  <si>
    <t>１６５　　民  事 ・ 行  政  及  び  調  停  事  件</t>
  </si>
  <si>
    <t>１６６　　　刑　　　事　　　事　　　件</t>
  </si>
  <si>
    <r>
      <rPr>
        <sz val="12"/>
        <rFont val="ＭＳ 明朝"/>
        <family val="1"/>
      </rPr>
      <t>２８年</t>
    </r>
  </si>
  <si>
    <t>１６７　　　家　　　事　　　事　　　件</t>
  </si>
  <si>
    <t>１６８　　　少　　　年　　　事　　　件</t>
  </si>
  <si>
    <r>
      <t>少 年 院 へ</t>
    </r>
    <r>
      <rPr>
        <sz val="12"/>
        <rFont val="ＭＳ 明朝"/>
        <family val="1"/>
      </rPr>
      <t xml:space="preserve">  送 致</t>
    </r>
  </si>
  <si>
    <t>１６９　　被 疑 事 件 受 理 及 び 処 理</t>
  </si>
  <si>
    <t>１７０　　刑　法　犯　罪　名　別　、　月　別　認　知　及　び　検　挙　件　数</t>
  </si>
  <si>
    <t>１７１　　　少　　  　年　  　　犯　  　　罪</t>
  </si>
  <si>
    <t>１７１　　　少　　  　年　  　　犯　  　　罪（つづき）</t>
  </si>
  <si>
    <r>
      <t>　　　（２）　　ぐ　  犯  　不　  良　  行　  為　（平成</t>
    </r>
    <r>
      <rPr>
        <sz val="12"/>
        <rFont val="ＭＳ 明朝"/>
        <family val="1"/>
      </rPr>
      <t xml:space="preserve"> 28 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</si>
</sst>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15" fillId="0" borderId="10" xfId="0" applyFont="1" applyFill="1" applyBorder="1" applyAlignment="1" applyProtection="1">
      <alignment horizontal="distributed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37" fontId="7" fillId="0" borderId="21" xfId="0" applyNumberFormat="1" applyFont="1" applyFill="1" applyBorder="1" applyAlignment="1" applyProtection="1">
      <alignment horizontal="center" vertical="center" wrapText="1"/>
      <protection/>
    </xf>
    <xf numFmtId="37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15" fillId="0" borderId="16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NumberFormat="1" applyFont="1" applyFill="1" applyBorder="1" applyAlignment="1">
      <alignment horizontal="distributed" vertical="center"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 wrapText="1"/>
      <protection/>
    </xf>
    <xf numFmtId="37" fontId="0" fillId="0" borderId="27" xfId="0" applyNumberFormat="1" applyFont="1" applyFill="1" applyBorder="1" applyAlignment="1" applyProtection="1">
      <alignment horizontal="center" vertical="center" wrapText="1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7" fontId="0" fillId="0" borderId="30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7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0" fillId="0" borderId="37" xfId="0" applyNumberFormat="1" applyFont="1" applyFill="1" applyBorder="1" applyAlignment="1" applyProtection="1">
      <alignment horizontal="center" vertical="center"/>
      <protection/>
    </xf>
    <xf numFmtId="37" fontId="0" fillId="0" borderId="38" xfId="0" applyNumberFormat="1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23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 applyProtection="1">
      <alignment vertical="center" textRotation="255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textRotation="255"/>
      <protection/>
    </xf>
    <xf numFmtId="0" fontId="0" fillId="0" borderId="15" xfId="0" applyFont="1" applyFill="1" applyBorder="1" applyAlignment="1" applyProtection="1">
      <alignment horizontal="center" vertical="center" textRotation="255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39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9" fillId="0" borderId="11" xfId="0" applyFont="1" applyFill="1" applyBorder="1" applyAlignment="1" applyProtection="1" quotePrefix="1">
      <alignment horizontal="center" vertical="center"/>
      <protection/>
    </xf>
    <xf numFmtId="177" fontId="15" fillId="0" borderId="15" xfId="0" applyNumberFormat="1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15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24" xfId="0" applyNumberFormat="1" applyFont="1" applyFill="1" applyBorder="1" applyAlignment="1" applyProtection="1">
      <alignment horizontal="right" vertical="center"/>
      <protection/>
    </xf>
    <xf numFmtId="41" fontId="0" fillId="0" borderId="14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37" fontId="15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</xdr:row>
      <xdr:rowOff>104775</xdr:rowOff>
    </xdr:from>
    <xdr:to>
      <xdr:col>14</xdr:col>
      <xdr:colOff>9525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458950" y="1333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104775</xdr:rowOff>
    </xdr:from>
    <xdr:to>
      <xdr:col>14</xdr:col>
      <xdr:colOff>9525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4458950" y="1905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104775</xdr:rowOff>
    </xdr:from>
    <xdr:to>
      <xdr:col>14</xdr:col>
      <xdr:colOff>9525</xdr:colOff>
      <xdr:row>13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4458950" y="247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104775</xdr:rowOff>
    </xdr:from>
    <xdr:to>
      <xdr:col>14</xdr:col>
      <xdr:colOff>9525</xdr:colOff>
      <xdr:row>22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4458950" y="419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104775</xdr:rowOff>
    </xdr:from>
    <xdr:to>
      <xdr:col>14</xdr:col>
      <xdr:colOff>9525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4458950" y="4762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51</xdr:row>
      <xdr:rowOff>104775</xdr:rowOff>
    </xdr:from>
    <xdr:to>
      <xdr:col>14</xdr:col>
      <xdr:colOff>9525</xdr:colOff>
      <xdr:row>53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4458950" y="1009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85725</xdr:rowOff>
    </xdr:from>
    <xdr:to>
      <xdr:col>14</xdr:col>
      <xdr:colOff>0</xdr:colOff>
      <xdr:row>59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4449425" y="1064895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104775</xdr:rowOff>
    </xdr:from>
    <xdr:to>
      <xdr:col>14</xdr:col>
      <xdr:colOff>9525</xdr:colOff>
      <xdr:row>62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4458950" y="1181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63</xdr:row>
      <xdr:rowOff>76200</xdr:rowOff>
    </xdr:from>
    <xdr:to>
      <xdr:col>14</xdr:col>
      <xdr:colOff>38100</xdr:colOff>
      <xdr:row>67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14449425" y="12353925"/>
          <a:ext cx="1524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85725</xdr:rowOff>
    </xdr:from>
    <xdr:to>
      <xdr:col>12</xdr:col>
      <xdr:colOff>9525</xdr:colOff>
      <xdr:row>42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2906375" y="7029450"/>
          <a:ext cx="17145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</xdr:row>
      <xdr:rowOff>104775</xdr:rowOff>
    </xdr:from>
    <xdr:to>
      <xdr:col>14</xdr:col>
      <xdr:colOff>9525</xdr:colOff>
      <xdr:row>7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14458950" y="1333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104775</xdr:rowOff>
    </xdr:from>
    <xdr:to>
      <xdr:col>14</xdr:col>
      <xdr:colOff>9525</xdr:colOff>
      <xdr:row>10</xdr:row>
      <xdr:rowOff>142875</xdr:rowOff>
    </xdr:to>
    <xdr:sp>
      <xdr:nvSpPr>
        <xdr:cNvPr id="12" name="AutoShape 14"/>
        <xdr:cNvSpPr>
          <a:spLocks/>
        </xdr:cNvSpPr>
      </xdr:nvSpPr>
      <xdr:spPr>
        <a:xfrm>
          <a:off x="14458950" y="1905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104775</xdr:rowOff>
    </xdr:from>
    <xdr:to>
      <xdr:col>14</xdr:col>
      <xdr:colOff>9525</xdr:colOff>
      <xdr:row>13</xdr:row>
      <xdr:rowOff>142875</xdr:rowOff>
    </xdr:to>
    <xdr:sp>
      <xdr:nvSpPr>
        <xdr:cNvPr id="13" name="AutoShape 15"/>
        <xdr:cNvSpPr>
          <a:spLocks/>
        </xdr:cNvSpPr>
      </xdr:nvSpPr>
      <xdr:spPr>
        <a:xfrm>
          <a:off x="14458950" y="247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104775</xdr:rowOff>
    </xdr:from>
    <xdr:to>
      <xdr:col>14</xdr:col>
      <xdr:colOff>9525</xdr:colOff>
      <xdr:row>22</xdr:row>
      <xdr:rowOff>142875</xdr:rowOff>
    </xdr:to>
    <xdr:sp>
      <xdr:nvSpPr>
        <xdr:cNvPr id="14" name="AutoShape 16"/>
        <xdr:cNvSpPr>
          <a:spLocks/>
        </xdr:cNvSpPr>
      </xdr:nvSpPr>
      <xdr:spPr>
        <a:xfrm>
          <a:off x="14458950" y="419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104775</xdr:rowOff>
    </xdr:from>
    <xdr:to>
      <xdr:col>14</xdr:col>
      <xdr:colOff>9525</xdr:colOff>
      <xdr:row>25</xdr:row>
      <xdr:rowOff>142875</xdr:rowOff>
    </xdr:to>
    <xdr:sp>
      <xdr:nvSpPr>
        <xdr:cNvPr id="15" name="AutoShape 17"/>
        <xdr:cNvSpPr>
          <a:spLocks/>
        </xdr:cNvSpPr>
      </xdr:nvSpPr>
      <xdr:spPr>
        <a:xfrm>
          <a:off x="14458950" y="4762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51</xdr:row>
      <xdr:rowOff>104775</xdr:rowOff>
    </xdr:from>
    <xdr:to>
      <xdr:col>14</xdr:col>
      <xdr:colOff>9525</xdr:colOff>
      <xdr:row>53</xdr:row>
      <xdr:rowOff>142875</xdr:rowOff>
    </xdr:to>
    <xdr:sp>
      <xdr:nvSpPr>
        <xdr:cNvPr id="16" name="AutoShape 18"/>
        <xdr:cNvSpPr>
          <a:spLocks/>
        </xdr:cNvSpPr>
      </xdr:nvSpPr>
      <xdr:spPr>
        <a:xfrm>
          <a:off x="14458950" y="1009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85725</xdr:rowOff>
    </xdr:from>
    <xdr:to>
      <xdr:col>14</xdr:col>
      <xdr:colOff>0</xdr:colOff>
      <xdr:row>59</xdr:row>
      <xdr:rowOff>104775</xdr:rowOff>
    </xdr:to>
    <xdr:sp>
      <xdr:nvSpPr>
        <xdr:cNvPr id="17" name="AutoShape 19"/>
        <xdr:cNvSpPr>
          <a:spLocks/>
        </xdr:cNvSpPr>
      </xdr:nvSpPr>
      <xdr:spPr>
        <a:xfrm>
          <a:off x="14449425" y="1064895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104775</xdr:rowOff>
    </xdr:from>
    <xdr:to>
      <xdr:col>14</xdr:col>
      <xdr:colOff>9525</xdr:colOff>
      <xdr:row>62</xdr:row>
      <xdr:rowOff>142875</xdr:rowOff>
    </xdr:to>
    <xdr:sp>
      <xdr:nvSpPr>
        <xdr:cNvPr id="18" name="AutoShape 20"/>
        <xdr:cNvSpPr>
          <a:spLocks/>
        </xdr:cNvSpPr>
      </xdr:nvSpPr>
      <xdr:spPr>
        <a:xfrm>
          <a:off x="14458950" y="1181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63</xdr:row>
      <xdr:rowOff>76200</xdr:rowOff>
    </xdr:from>
    <xdr:to>
      <xdr:col>14</xdr:col>
      <xdr:colOff>38100</xdr:colOff>
      <xdr:row>67</xdr:row>
      <xdr:rowOff>104775</xdr:rowOff>
    </xdr:to>
    <xdr:sp>
      <xdr:nvSpPr>
        <xdr:cNvPr id="19" name="AutoShape 21"/>
        <xdr:cNvSpPr>
          <a:spLocks/>
        </xdr:cNvSpPr>
      </xdr:nvSpPr>
      <xdr:spPr>
        <a:xfrm>
          <a:off x="14449425" y="12353925"/>
          <a:ext cx="1524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85725</xdr:rowOff>
    </xdr:from>
    <xdr:to>
      <xdr:col>12</xdr:col>
      <xdr:colOff>9525</xdr:colOff>
      <xdr:row>42</xdr:row>
      <xdr:rowOff>76200</xdr:rowOff>
    </xdr:to>
    <xdr:sp>
      <xdr:nvSpPr>
        <xdr:cNvPr id="20" name="AutoShape 22"/>
        <xdr:cNvSpPr>
          <a:spLocks/>
        </xdr:cNvSpPr>
      </xdr:nvSpPr>
      <xdr:spPr>
        <a:xfrm>
          <a:off x="12906375" y="7029450"/>
          <a:ext cx="17145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52</xdr:row>
      <xdr:rowOff>95250</xdr:rowOff>
    </xdr:from>
    <xdr:to>
      <xdr:col>11</xdr:col>
      <xdr:colOff>152400</xdr:colOff>
      <xdr:row>56</xdr:row>
      <xdr:rowOff>95250</xdr:rowOff>
    </xdr:to>
    <xdr:sp>
      <xdr:nvSpPr>
        <xdr:cNvPr id="21" name="AutoShape 23"/>
        <xdr:cNvSpPr>
          <a:spLocks/>
        </xdr:cNvSpPr>
      </xdr:nvSpPr>
      <xdr:spPr>
        <a:xfrm>
          <a:off x="12906375" y="10277475"/>
          <a:ext cx="1143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61</xdr:row>
      <xdr:rowOff>85725</xdr:rowOff>
    </xdr:from>
    <xdr:to>
      <xdr:col>11</xdr:col>
      <xdr:colOff>152400</xdr:colOff>
      <xdr:row>65</xdr:row>
      <xdr:rowOff>104775</xdr:rowOff>
    </xdr:to>
    <xdr:sp>
      <xdr:nvSpPr>
        <xdr:cNvPr id="22" name="AutoShape 24"/>
        <xdr:cNvSpPr>
          <a:spLocks/>
        </xdr:cNvSpPr>
      </xdr:nvSpPr>
      <xdr:spPr>
        <a:xfrm>
          <a:off x="12906375" y="11982450"/>
          <a:ext cx="11430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5" name="AutoShape 7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6" name="AutoShape 8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7" name="AutoShape 9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8" name="AutoShape 10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9" name="AutoShape 2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10" name="AutoShape 3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11" name="AutoShape 4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12" name="AutoShape 5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13" name="AutoShape 7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14" name="AutoShape 8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15" name="AutoShape 9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16" name="AutoShape 10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61</xdr:row>
      <xdr:rowOff>85725</xdr:rowOff>
    </xdr:from>
    <xdr:to>
      <xdr:col>2</xdr:col>
      <xdr:colOff>9525</xdr:colOff>
      <xdr:row>67</xdr:row>
      <xdr:rowOff>123825</xdr:rowOff>
    </xdr:to>
    <xdr:sp>
      <xdr:nvSpPr>
        <xdr:cNvPr id="17" name="AutoShape 1"/>
        <xdr:cNvSpPr>
          <a:spLocks/>
        </xdr:cNvSpPr>
      </xdr:nvSpPr>
      <xdr:spPr>
        <a:xfrm>
          <a:off x="438150" y="12477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61</xdr:row>
      <xdr:rowOff>85725</xdr:rowOff>
    </xdr:from>
    <xdr:to>
      <xdr:col>2</xdr:col>
      <xdr:colOff>9525</xdr:colOff>
      <xdr:row>67</xdr:row>
      <xdr:rowOff>123825</xdr:rowOff>
    </xdr:to>
    <xdr:sp>
      <xdr:nvSpPr>
        <xdr:cNvPr id="18" name="AutoShape 6"/>
        <xdr:cNvSpPr>
          <a:spLocks/>
        </xdr:cNvSpPr>
      </xdr:nvSpPr>
      <xdr:spPr>
        <a:xfrm>
          <a:off x="438150" y="12477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PageLayoutView="0" workbookViewId="0" topLeftCell="A1">
      <selection activeCell="K75" sqref="K75"/>
    </sheetView>
  </sheetViews>
  <sheetFormatPr defaultColWidth="10.59765625" defaultRowHeight="15"/>
  <cols>
    <col min="1" max="1" width="3.59765625" style="12" customWidth="1"/>
    <col min="2" max="3" width="2.59765625" style="12" customWidth="1"/>
    <col min="4" max="4" width="22.59765625" style="12" customWidth="1"/>
    <col min="5" max="9" width="15.59765625" style="12" customWidth="1"/>
    <col min="10" max="10" width="10.59765625" style="12" customWidth="1"/>
    <col min="11" max="11" width="15.09765625" style="12" customWidth="1"/>
    <col min="12" max="12" width="2.09765625" style="12" customWidth="1"/>
    <col min="13" max="13" width="13.59765625" style="12" customWidth="1"/>
    <col min="14" max="14" width="2.09765625" style="12" customWidth="1"/>
    <col min="15" max="15" width="9.59765625" style="12" customWidth="1"/>
    <col min="16" max="20" width="13.59765625" style="12" customWidth="1"/>
    <col min="21" max="16384" width="10.59765625" style="12" customWidth="1"/>
  </cols>
  <sheetData>
    <row r="1" spans="1:20" s="2" customFormat="1" ht="19.5" customHeight="1">
      <c r="A1" s="1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3" t="s">
        <v>170</v>
      </c>
    </row>
    <row r="2" spans="1:22" s="6" customFormat="1" ht="24.75" customHeight="1">
      <c r="A2" s="4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</row>
    <row r="3" spans="1:20" s="7" customFormat="1" ht="19.5" customHeight="1">
      <c r="A3" s="66" t="s">
        <v>225</v>
      </c>
      <c r="B3" s="66"/>
      <c r="C3" s="66"/>
      <c r="D3" s="66"/>
      <c r="E3" s="66"/>
      <c r="F3" s="66"/>
      <c r="G3" s="66"/>
      <c r="H3" s="66"/>
      <c r="I3" s="66"/>
      <c r="J3" s="131"/>
      <c r="K3" s="66" t="s">
        <v>226</v>
      </c>
      <c r="L3" s="66"/>
      <c r="M3" s="66"/>
      <c r="N3" s="66"/>
      <c r="O3" s="66"/>
      <c r="P3" s="66"/>
      <c r="Q3" s="66"/>
      <c r="R3" s="66"/>
      <c r="S3" s="66"/>
      <c r="T3" s="66"/>
    </row>
    <row r="4" spans="1:20" s="7" customFormat="1" ht="18" customHeight="1" thickBot="1">
      <c r="A4" s="32"/>
      <c r="B4" s="46"/>
      <c r="C4" s="46"/>
      <c r="D4" s="46"/>
      <c r="E4" s="46"/>
      <c r="F4" s="46"/>
      <c r="G4" s="46"/>
      <c r="H4" s="46"/>
      <c r="I4" s="31" t="s">
        <v>95</v>
      </c>
      <c r="J4" s="131"/>
      <c r="K4" s="32"/>
      <c r="L4" s="32"/>
      <c r="M4" s="46"/>
      <c r="N4" s="46"/>
      <c r="O4" s="46"/>
      <c r="P4" s="46"/>
      <c r="Q4" s="46"/>
      <c r="R4" s="46"/>
      <c r="S4" s="46"/>
      <c r="T4" s="31" t="s">
        <v>96</v>
      </c>
    </row>
    <row r="5" spans="1:20" s="7" customFormat="1" ht="15" customHeight="1">
      <c r="A5" s="128" t="s">
        <v>24</v>
      </c>
      <c r="B5" s="128"/>
      <c r="C5" s="128"/>
      <c r="D5" s="127"/>
      <c r="E5" s="43" t="s">
        <v>175</v>
      </c>
      <c r="F5" s="43" t="s">
        <v>171</v>
      </c>
      <c r="G5" s="43" t="s">
        <v>172</v>
      </c>
      <c r="H5" s="42" t="s">
        <v>173</v>
      </c>
      <c r="I5" s="42" t="s">
        <v>227</v>
      </c>
      <c r="J5" s="131"/>
      <c r="K5" s="128" t="s">
        <v>69</v>
      </c>
      <c r="L5" s="128"/>
      <c r="M5" s="128"/>
      <c r="N5" s="128"/>
      <c r="O5" s="127"/>
      <c r="P5" s="43" t="s">
        <v>175</v>
      </c>
      <c r="Q5" s="43" t="s">
        <v>171</v>
      </c>
      <c r="R5" s="43" t="s">
        <v>172</v>
      </c>
      <c r="S5" s="43" t="s">
        <v>178</v>
      </c>
      <c r="T5" s="42" t="s">
        <v>227</v>
      </c>
    </row>
    <row r="6" spans="1:20" s="7" customFormat="1" ht="15" customHeight="1">
      <c r="A6" s="132" t="s">
        <v>97</v>
      </c>
      <c r="B6" s="133" t="s">
        <v>98</v>
      </c>
      <c r="C6" s="134"/>
      <c r="D6" s="135"/>
      <c r="E6" s="136"/>
      <c r="F6" s="136"/>
      <c r="G6" s="32"/>
      <c r="H6" s="32"/>
      <c r="I6" s="32"/>
      <c r="J6" s="131"/>
      <c r="K6" s="137"/>
      <c r="L6" s="137"/>
      <c r="M6" s="62"/>
      <c r="N6" s="62"/>
      <c r="O6" s="138" t="s">
        <v>70</v>
      </c>
      <c r="P6" s="35">
        <v>182</v>
      </c>
      <c r="Q6" s="36">
        <v>145</v>
      </c>
      <c r="R6" s="36">
        <v>173</v>
      </c>
      <c r="S6" s="36">
        <v>170</v>
      </c>
      <c r="T6" s="36">
        <v>202</v>
      </c>
    </row>
    <row r="7" spans="1:20" s="7" customFormat="1" ht="15" customHeight="1">
      <c r="A7" s="139"/>
      <c r="B7" s="140"/>
      <c r="C7" s="123" t="s">
        <v>99</v>
      </c>
      <c r="D7" s="141"/>
      <c r="E7" s="26">
        <v>723</v>
      </c>
      <c r="F7" s="26">
        <v>628</v>
      </c>
      <c r="G7" s="56">
        <v>528</v>
      </c>
      <c r="H7" s="26">
        <v>521</v>
      </c>
      <c r="I7" s="26">
        <v>593</v>
      </c>
      <c r="J7" s="131"/>
      <c r="K7" s="123" t="s">
        <v>100</v>
      </c>
      <c r="L7" s="123"/>
      <c r="M7" s="124"/>
      <c r="N7" s="41"/>
      <c r="O7" s="59" t="s">
        <v>71</v>
      </c>
      <c r="P7" s="26">
        <v>172</v>
      </c>
      <c r="Q7" s="34">
        <v>152</v>
      </c>
      <c r="R7" s="34">
        <v>174</v>
      </c>
      <c r="S7" s="34">
        <v>164</v>
      </c>
      <c r="T7" s="34">
        <v>212</v>
      </c>
    </row>
    <row r="8" spans="1:20" s="7" customFormat="1" ht="15" customHeight="1">
      <c r="A8" s="139"/>
      <c r="B8" s="140"/>
      <c r="C8" s="123" t="s">
        <v>101</v>
      </c>
      <c r="D8" s="141"/>
      <c r="E8" s="26">
        <v>746</v>
      </c>
      <c r="F8" s="34">
        <v>620</v>
      </c>
      <c r="G8" s="34">
        <v>570</v>
      </c>
      <c r="H8" s="34">
        <v>592</v>
      </c>
      <c r="I8" s="34">
        <v>577</v>
      </c>
      <c r="J8" s="131"/>
      <c r="K8" s="29"/>
      <c r="L8" s="29"/>
      <c r="M8" s="64"/>
      <c r="N8" s="64"/>
      <c r="O8" s="59" t="s">
        <v>72</v>
      </c>
      <c r="P8" s="26">
        <v>34</v>
      </c>
      <c r="Q8" s="34">
        <v>27</v>
      </c>
      <c r="R8" s="34">
        <v>26</v>
      </c>
      <c r="S8" s="34">
        <v>32</v>
      </c>
      <c r="T8" s="34">
        <v>22</v>
      </c>
    </row>
    <row r="9" spans="1:20" s="7" customFormat="1" ht="15" customHeight="1">
      <c r="A9" s="139"/>
      <c r="B9" s="140"/>
      <c r="C9" s="123" t="s">
        <v>102</v>
      </c>
      <c r="D9" s="141"/>
      <c r="E9" s="26">
        <v>223</v>
      </c>
      <c r="F9" s="34">
        <v>231</v>
      </c>
      <c r="G9" s="142">
        <v>189</v>
      </c>
      <c r="H9" s="34">
        <v>118</v>
      </c>
      <c r="I9" s="34">
        <v>134</v>
      </c>
      <c r="J9" s="131"/>
      <c r="K9" s="143" t="s">
        <v>103</v>
      </c>
      <c r="L9" s="143"/>
      <c r="M9" s="144"/>
      <c r="N9" s="145"/>
      <c r="O9" s="59" t="s">
        <v>73</v>
      </c>
      <c r="P9" s="26">
        <v>1898</v>
      </c>
      <c r="Q9" s="37">
        <v>1704</v>
      </c>
      <c r="R9" s="37">
        <v>2142</v>
      </c>
      <c r="S9" s="37">
        <v>1828</v>
      </c>
      <c r="T9" s="37">
        <v>2502</v>
      </c>
    </row>
    <row r="10" spans="1:20" s="7" customFormat="1" ht="15" customHeight="1">
      <c r="A10" s="139"/>
      <c r="B10" s="140"/>
      <c r="C10" s="146" t="s">
        <v>104</v>
      </c>
      <c r="D10" s="147"/>
      <c r="E10" s="34"/>
      <c r="F10" s="34"/>
      <c r="G10" s="34"/>
      <c r="H10" s="34"/>
      <c r="I10" s="34"/>
      <c r="J10" s="131"/>
      <c r="K10" s="144"/>
      <c r="L10" s="144"/>
      <c r="M10" s="144"/>
      <c r="N10" s="145"/>
      <c r="O10" s="59" t="s">
        <v>74</v>
      </c>
      <c r="P10" s="26">
        <v>1961</v>
      </c>
      <c r="Q10" s="37">
        <v>1686</v>
      </c>
      <c r="R10" s="37">
        <v>2159</v>
      </c>
      <c r="S10" s="37">
        <v>1765</v>
      </c>
      <c r="T10" s="37">
        <v>2537</v>
      </c>
    </row>
    <row r="11" spans="1:20" s="7" customFormat="1" ht="15" customHeight="1">
      <c r="A11" s="139"/>
      <c r="B11" s="140"/>
      <c r="C11" s="148"/>
      <c r="D11" s="59" t="s">
        <v>105</v>
      </c>
      <c r="E11" s="56">
        <v>1</v>
      </c>
      <c r="F11" s="56">
        <v>4</v>
      </c>
      <c r="G11" s="56">
        <v>2</v>
      </c>
      <c r="H11" s="56">
        <v>5</v>
      </c>
      <c r="I11" s="56">
        <v>1</v>
      </c>
      <c r="J11" s="131"/>
      <c r="K11" s="144"/>
      <c r="L11" s="144"/>
      <c r="M11" s="144"/>
      <c r="N11" s="145"/>
      <c r="O11" s="59" t="s">
        <v>75</v>
      </c>
      <c r="P11" s="26">
        <v>116</v>
      </c>
      <c r="Q11" s="37">
        <v>134</v>
      </c>
      <c r="R11" s="37">
        <v>117</v>
      </c>
      <c r="S11" s="37">
        <v>180</v>
      </c>
      <c r="T11" s="37">
        <v>145</v>
      </c>
    </row>
    <row r="12" spans="1:20" s="7" customFormat="1" ht="15" customHeight="1">
      <c r="A12" s="139"/>
      <c r="B12" s="140"/>
      <c r="C12" s="148"/>
      <c r="D12" s="59" t="s">
        <v>106</v>
      </c>
      <c r="E12" s="56">
        <v>310</v>
      </c>
      <c r="F12" s="34">
        <v>299</v>
      </c>
      <c r="G12" s="34">
        <v>242</v>
      </c>
      <c r="H12" s="34">
        <v>200</v>
      </c>
      <c r="I12" s="34">
        <v>266</v>
      </c>
      <c r="J12" s="131"/>
      <c r="K12" s="34"/>
      <c r="L12" s="34"/>
      <c r="M12" s="34"/>
      <c r="N12" s="34"/>
      <c r="O12" s="59" t="s">
        <v>73</v>
      </c>
      <c r="P12" s="26">
        <v>5882</v>
      </c>
      <c r="Q12" s="37">
        <v>5968</v>
      </c>
      <c r="R12" s="37">
        <v>5828</v>
      </c>
      <c r="S12" s="37">
        <v>6147</v>
      </c>
      <c r="T12" s="37">
        <v>6850</v>
      </c>
    </row>
    <row r="13" spans="1:20" s="7" customFormat="1" ht="15" customHeight="1">
      <c r="A13" s="139"/>
      <c r="B13" s="140"/>
      <c r="C13" s="148"/>
      <c r="D13" s="59" t="s">
        <v>107</v>
      </c>
      <c r="E13" s="56">
        <v>137</v>
      </c>
      <c r="F13" s="34">
        <v>133</v>
      </c>
      <c r="G13" s="34">
        <v>107</v>
      </c>
      <c r="H13" s="34">
        <v>120</v>
      </c>
      <c r="I13" s="34">
        <v>121</v>
      </c>
      <c r="J13" s="131"/>
      <c r="K13" s="123" t="s">
        <v>108</v>
      </c>
      <c r="L13" s="123"/>
      <c r="M13" s="124"/>
      <c r="N13" s="41"/>
      <c r="O13" s="59" t="s">
        <v>74</v>
      </c>
      <c r="P13" s="26">
        <v>5874</v>
      </c>
      <c r="Q13" s="37">
        <v>5982</v>
      </c>
      <c r="R13" s="37">
        <v>5866</v>
      </c>
      <c r="S13" s="37">
        <v>6093</v>
      </c>
      <c r="T13" s="37">
        <v>6914</v>
      </c>
    </row>
    <row r="14" spans="1:20" s="7" customFormat="1" ht="15" customHeight="1">
      <c r="A14" s="139"/>
      <c r="B14" s="149"/>
      <c r="C14" s="150"/>
      <c r="D14" s="61" t="s">
        <v>109</v>
      </c>
      <c r="E14" s="56">
        <v>275</v>
      </c>
      <c r="F14" s="34">
        <v>192</v>
      </c>
      <c r="G14" s="142">
        <v>177</v>
      </c>
      <c r="H14" s="34">
        <v>196</v>
      </c>
      <c r="I14" s="34">
        <v>205</v>
      </c>
      <c r="J14" s="131"/>
      <c r="K14" s="151"/>
      <c r="L14" s="151"/>
      <c r="M14" s="152"/>
      <c r="N14" s="152"/>
      <c r="O14" s="61" t="s">
        <v>75</v>
      </c>
      <c r="P14" s="38">
        <v>114</v>
      </c>
      <c r="Q14" s="39">
        <v>100</v>
      </c>
      <c r="R14" s="39">
        <v>62</v>
      </c>
      <c r="S14" s="19">
        <v>116</v>
      </c>
      <c r="T14" s="19">
        <v>52</v>
      </c>
    </row>
    <row r="15" spans="1:20" s="7" customFormat="1" ht="15" customHeight="1">
      <c r="A15" s="139"/>
      <c r="B15" s="153" t="s">
        <v>110</v>
      </c>
      <c r="C15" s="154"/>
      <c r="D15" s="155"/>
      <c r="E15" s="34"/>
      <c r="F15" s="32"/>
      <c r="G15" s="32"/>
      <c r="H15" s="32"/>
      <c r="I15" s="32"/>
      <c r="J15" s="131"/>
      <c r="K15" s="136" t="s">
        <v>76</v>
      </c>
      <c r="L15" s="136"/>
      <c r="M15" s="136"/>
      <c r="N15" s="136"/>
      <c r="O15" s="136"/>
      <c r="P15" s="136"/>
      <c r="Q15" s="136"/>
      <c r="R15" s="32"/>
      <c r="S15" s="32"/>
      <c r="T15" s="32"/>
    </row>
    <row r="16" spans="1:20" s="7" customFormat="1" ht="15" customHeight="1">
      <c r="A16" s="139"/>
      <c r="B16" s="156"/>
      <c r="C16" s="123" t="s">
        <v>99</v>
      </c>
      <c r="D16" s="141"/>
      <c r="E16" s="26">
        <v>5003</v>
      </c>
      <c r="F16" s="37">
        <v>4489</v>
      </c>
      <c r="G16" s="37">
        <v>4241</v>
      </c>
      <c r="H16" s="37">
        <v>4141</v>
      </c>
      <c r="I16" s="37">
        <v>4154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7" customFormat="1" ht="15" customHeight="1">
      <c r="A17" s="139"/>
      <c r="B17" s="157"/>
      <c r="C17" s="123" t="s">
        <v>101</v>
      </c>
      <c r="D17" s="141"/>
      <c r="E17" s="26">
        <v>5122</v>
      </c>
      <c r="F17" s="37">
        <v>4621</v>
      </c>
      <c r="G17" s="37">
        <v>4238</v>
      </c>
      <c r="H17" s="37">
        <v>4263</v>
      </c>
      <c r="I17" s="37">
        <v>3990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s="7" customFormat="1" ht="15" customHeight="1">
      <c r="A18" s="139"/>
      <c r="B18" s="140"/>
      <c r="C18" s="123" t="s">
        <v>102</v>
      </c>
      <c r="D18" s="141"/>
      <c r="E18" s="26">
        <v>2247</v>
      </c>
      <c r="F18" s="37">
        <v>2115</v>
      </c>
      <c r="G18" s="37">
        <v>2118</v>
      </c>
      <c r="H18" s="37">
        <v>1996</v>
      </c>
      <c r="I18" s="37">
        <v>2160</v>
      </c>
      <c r="J18" s="32"/>
      <c r="K18" s="66" t="s">
        <v>228</v>
      </c>
      <c r="L18" s="66"/>
      <c r="M18" s="66"/>
      <c r="N18" s="66"/>
      <c r="O18" s="66"/>
      <c r="P18" s="66"/>
      <c r="Q18" s="66"/>
      <c r="R18" s="66"/>
      <c r="S18" s="66"/>
      <c r="T18" s="66"/>
    </row>
    <row r="19" spans="1:20" s="7" customFormat="1" ht="15" customHeight="1" thickBot="1">
      <c r="A19" s="139"/>
      <c r="B19" s="140"/>
      <c r="C19" s="123" t="s">
        <v>111</v>
      </c>
      <c r="D19" s="141"/>
      <c r="E19" s="34" t="s">
        <v>160</v>
      </c>
      <c r="F19" s="37" t="s">
        <v>160</v>
      </c>
      <c r="G19" s="37" t="s">
        <v>160</v>
      </c>
      <c r="H19" s="37" t="s">
        <v>26</v>
      </c>
      <c r="I19" s="37" t="s">
        <v>167</v>
      </c>
      <c r="J19" s="32"/>
      <c r="K19" s="32"/>
      <c r="L19" s="32"/>
      <c r="M19" s="46"/>
      <c r="N19" s="46"/>
      <c r="O19" s="46"/>
      <c r="P19" s="46"/>
      <c r="Q19" s="46"/>
      <c r="R19" s="46"/>
      <c r="S19" s="46"/>
      <c r="T19" s="31" t="s">
        <v>95</v>
      </c>
    </row>
    <row r="20" spans="1:20" s="7" customFormat="1" ht="15" customHeight="1">
      <c r="A20" s="139"/>
      <c r="B20" s="140"/>
      <c r="C20" s="64"/>
      <c r="D20" s="59" t="s">
        <v>112</v>
      </c>
      <c r="E20" s="56">
        <v>984</v>
      </c>
      <c r="F20" s="37">
        <v>804</v>
      </c>
      <c r="G20" s="37">
        <v>754</v>
      </c>
      <c r="H20" s="37">
        <v>803</v>
      </c>
      <c r="I20" s="37">
        <v>724</v>
      </c>
      <c r="J20" s="131"/>
      <c r="K20" s="128" t="s">
        <v>77</v>
      </c>
      <c r="L20" s="128"/>
      <c r="M20" s="128"/>
      <c r="N20" s="128"/>
      <c r="O20" s="127"/>
      <c r="P20" s="43" t="s">
        <v>175</v>
      </c>
      <c r="Q20" s="43" t="s">
        <v>171</v>
      </c>
      <c r="R20" s="43" t="s">
        <v>172</v>
      </c>
      <c r="S20" s="43" t="s">
        <v>176</v>
      </c>
      <c r="T20" s="42" t="s">
        <v>177</v>
      </c>
    </row>
    <row r="21" spans="1:20" s="7" customFormat="1" ht="15" customHeight="1">
      <c r="A21" s="139"/>
      <c r="B21" s="140"/>
      <c r="C21" s="64"/>
      <c r="D21" s="59" t="s">
        <v>113</v>
      </c>
      <c r="E21" s="56" t="s">
        <v>68</v>
      </c>
      <c r="F21" s="56" t="s">
        <v>68</v>
      </c>
      <c r="G21" s="56" t="s">
        <v>68</v>
      </c>
      <c r="H21" s="56" t="s">
        <v>166</v>
      </c>
      <c r="I21" s="56" t="s">
        <v>166</v>
      </c>
      <c r="J21" s="32"/>
      <c r="K21" s="137"/>
      <c r="L21" s="137"/>
      <c r="M21" s="62"/>
      <c r="N21" s="62"/>
      <c r="O21" s="138" t="s">
        <v>78</v>
      </c>
      <c r="P21" s="35">
        <v>6482</v>
      </c>
      <c r="Q21" s="35">
        <v>6960</v>
      </c>
      <c r="R21" s="20">
        <v>6553</v>
      </c>
      <c r="S21" s="20">
        <v>6949</v>
      </c>
      <c r="T21" s="20">
        <v>7834</v>
      </c>
    </row>
    <row r="22" spans="1:20" s="7" customFormat="1" ht="15" customHeight="1">
      <c r="A22" s="139"/>
      <c r="B22" s="140"/>
      <c r="C22" s="64"/>
      <c r="D22" s="59" t="s">
        <v>114</v>
      </c>
      <c r="E22" s="56">
        <v>8</v>
      </c>
      <c r="F22" s="37">
        <v>8</v>
      </c>
      <c r="G22" s="37">
        <v>9</v>
      </c>
      <c r="H22" s="37">
        <v>11</v>
      </c>
      <c r="I22" s="37">
        <v>11</v>
      </c>
      <c r="J22" s="131"/>
      <c r="K22" s="123" t="s">
        <v>79</v>
      </c>
      <c r="L22" s="123"/>
      <c r="M22" s="123"/>
      <c r="N22" s="41"/>
      <c r="O22" s="59" t="s">
        <v>80</v>
      </c>
      <c r="P22" s="26">
        <v>6535</v>
      </c>
      <c r="Q22" s="26">
        <v>6733</v>
      </c>
      <c r="R22" s="20">
        <v>6693</v>
      </c>
      <c r="S22" s="20">
        <v>6795</v>
      </c>
      <c r="T22" s="20">
        <v>7767</v>
      </c>
    </row>
    <row r="23" spans="1:20" s="7" customFormat="1" ht="15" customHeight="1">
      <c r="A23" s="139"/>
      <c r="B23" s="140"/>
      <c r="C23" s="148"/>
      <c r="D23" s="59" t="s">
        <v>81</v>
      </c>
      <c r="E23" s="56">
        <v>1</v>
      </c>
      <c r="F23" s="37">
        <v>1</v>
      </c>
      <c r="G23" s="37">
        <v>1</v>
      </c>
      <c r="H23" s="37">
        <v>2</v>
      </c>
      <c r="I23" s="56" t="s">
        <v>166</v>
      </c>
      <c r="J23" s="131"/>
      <c r="K23" s="29"/>
      <c r="L23" s="29"/>
      <c r="M23" s="64"/>
      <c r="N23" s="64"/>
      <c r="O23" s="59" t="s">
        <v>82</v>
      </c>
      <c r="P23" s="26">
        <v>278</v>
      </c>
      <c r="Q23" s="26">
        <v>505</v>
      </c>
      <c r="R23" s="20">
        <v>365</v>
      </c>
      <c r="S23" s="20">
        <v>519</v>
      </c>
      <c r="T23" s="20">
        <v>586</v>
      </c>
    </row>
    <row r="24" spans="1:20" s="7" customFormat="1" ht="15" customHeight="1">
      <c r="A24" s="139"/>
      <c r="B24" s="140"/>
      <c r="C24" s="148"/>
      <c r="D24" s="59" t="s">
        <v>115</v>
      </c>
      <c r="E24" s="56">
        <v>82</v>
      </c>
      <c r="F24" s="37">
        <v>50</v>
      </c>
      <c r="G24" s="37">
        <v>63</v>
      </c>
      <c r="H24" s="37">
        <v>55</v>
      </c>
      <c r="I24" s="37">
        <v>47</v>
      </c>
      <c r="J24" s="131"/>
      <c r="K24" s="29"/>
      <c r="L24" s="29"/>
      <c r="M24" s="64"/>
      <c r="N24" s="64"/>
      <c r="O24" s="59" t="s">
        <v>78</v>
      </c>
      <c r="P24" s="26">
        <v>1138</v>
      </c>
      <c r="Q24" s="26">
        <v>1213</v>
      </c>
      <c r="R24" s="20">
        <v>1139</v>
      </c>
      <c r="S24" s="20">
        <v>1195</v>
      </c>
      <c r="T24" s="20">
        <v>1169</v>
      </c>
    </row>
    <row r="25" spans="1:20" s="7" customFormat="1" ht="15" customHeight="1">
      <c r="A25" s="139"/>
      <c r="B25" s="140"/>
      <c r="C25" s="148"/>
      <c r="D25" s="59" t="s">
        <v>25</v>
      </c>
      <c r="E25" s="56">
        <v>31</v>
      </c>
      <c r="F25" s="37">
        <v>31</v>
      </c>
      <c r="G25" s="37">
        <v>27</v>
      </c>
      <c r="H25" s="37">
        <v>31</v>
      </c>
      <c r="I25" s="37">
        <v>37</v>
      </c>
      <c r="J25" s="131"/>
      <c r="K25" s="123" t="s">
        <v>116</v>
      </c>
      <c r="L25" s="123"/>
      <c r="M25" s="123"/>
      <c r="N25" s="41"/>
      <c r="O25" s="59" t="s">
        <v>83</v>
      </c>
      <c r="P25" s="26">
        <v>1100</v>
      </c>
      <c r="Q25" s="26">
        <v>1166</v>
      </c>
      <c r="R25" s="20">
        <v>1157</v>
      </c>
      <c r="S25" s="20">
        <v>1184</v>
      </c>
      <c r="T25" s="20">
        <v>1171</v>
      </c>
    </row>
    <row r="26" spans="1:20" s="7" customFormat="1" ht="15" customHeight="1">
      <c r="A26" s="139"/>
      <c r="B26" s="140"/>
      <c r="C26" s="148"/>
      <c r="D26" s="59" t="s">
        <v>117</v>
      </c>
      <c r="E26" s="56" t="s">
        <v>68</v>
      </c>
      <c r="F26" s="158">
        <v>2</v>
      </c>
      <c r="G26" s="158">
        <v>1</v>
      </c>
      <c r="H26" s="56" t="s">
        <v>166</v>
      </c>
      <c r="I26" s="56" t="s">
        <v>166</v>
      </c>
      <c r="J26" s="131"/>
      <c r="K26" s="151"/>
      <c r="L26" s="151"/>
      <c r="M26" s="152"/>
      <c r="N26" s="152"/>
      <c r="O26" s="61" t="s">
        <v>84</v>
      </c>
      <c r="P26" s="38">
        <v>396</v>
      </c>
      <c r="Q26" s="38">
        <v>443</v>
      </c>
      <c r="R26" s="19">
        <v>425</v>
      </c>
      <c r="S26" s="19">
        <v>436</v>
      </c>
      <c r="T26" s="19">
        <v>434</v>
      </c>
    </row>
    <row r="27" spans="1:20" s="7" customFormat="1" ht="15" customHeight="1">
      <c r="A27" s="139"/>
      <c r="B27" s="140"/>
      <c r="C27" s="148"/>
      <c r="D27" s="59" t="s">
        <v>118</v>
      </c>
      <c r="E27" s="56">
        <v>3</v>
      </c>
      <c r="F27" s="158" t="s">
        <v>68</v>
      </c>
      <c r="G27" s="158">
        <v>3</v>
      </c>
      <c r="H27" s="158">
        <v>5</v>
      </c>
      <c r="I27" s="158">
        <v>3</v>
      </c>
      <c r="J27" s="131"/>
      <c r="K27" s="136" t="s">
        <v>119</v>
      </c>
      <c r="L27" s="136"/>
      <c r="M27" s="136"/>
      <c r="N27" s="136"/>
      <c r="O27" s="136"/>
      <c r="P27" s="36"/>
      <c r="Q27" s="32"/>
      <c r="R27" s="32"/>
      <c r="S27" s="32"/>
      <c r="T27" s="32"/>
    </row>
    <row r="28" spans="1:20" s="7" customFormat="1" ht="15" customHeight="1">
      <c r="A28" s="139"/>
      <c r="B28" s="140"/>
      <c r="C28" s="148"/>
      <c r="D28" s="59" t="s">
        <v>120</v>
      </c>
      <c r="E28" s="56">
        <v>6</v>
      </c>
      <c r="F28" s="37">
        <v>2</v>
      </c>
      <c r="G28" s="37">
        <v>3</v>
      </c>
      <c r="H28" s="37">
        <v>2</v>
      </c>
      <c r="I28" s="37">
        <v>6</v>
      </c>
      <c r="J28" s="131"/>
      <c r="K28" s="34" t="s">
        <v>121</v>
      </c>
      <c r="L28" s="34"/>
      <c r="M28" s="34"/>
      <c r="N28" s="34"/>
      <c r="O28" s="34"/>
      <c r="P28" s="32"/>
      <c r="Q28" s="32"/>
      <c r="R28" s="32"/>
      <c r="S28" s="32"/>
      <c r="T28" s="32"/>
    </row>
    <row r="29" spans="1:20" s="7" customFormat="1" ht="15" customHeight="1">
      <c r="A29" s="139"/>
      <c r="B29" s="140"/>
      <c r="C29" s="148"/>
      <c r="D29" s="59" t="s">
        <v>122</v>
      </c>
      <c r="E29" s="56">
        <v>31</v>
      </c>
      <c r="F29" s="37">
        <v>25</v>
      </c>
      <c r="G29" s="37">
        <v>21</v>
      </c>
      <c r="H29" s="37">
        <v>24</v>
      </c>
      <c r="I29" s="37">
        <v>24</v>
      </c>
      <c r="J29" s="131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7" customFormat="1" ht="15" customHeight="1">
      <c r="A30" s="139"/>
      <c r="B30" s="140"/>
      <c r="C30" s="148"/>
      <c r="D30" s="59" t="s">
        <v>123</v>
      </c>
      <c r="E30" s="56" t="s">
        <v>68</v>
      </c>
      <c r="F30" s="56" t="s">
        <v>68</v>
      </c>
      <c r="G30" s="56" t="s">
        <v>68</v>
      </c>
      <c r="H30" s="56" t="s">
        <v>166</v>
      </c>
      <c r="I30" s="56">
        <v>1</v>
      </c>
      <c r="J30" s="131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7" customFormat="1" ht="15" customHeight="1">
      <c r="A31" s="139"/>
      <c r="B31" s="140"/>
      <c r="C31" s="148"/>
      <c r="D31" s="59" t="s">
        <v>124</v>
      </c>
      <c r="E31" s="56">
        <v>145</v>
      </c>
      <c r="F31" s="37">
        <v>121</v>
      </c>
      <c r="G31" s="37">
        <v>97</v>
      </c>
      <c r="H31" s="37">
        <v>78</v>
      </c>
      <c r="I31" s="37">
        <v>101</v>
      </c>
      <c r="J31" s="131"/>
      <c r="K31" s="66" t="s">
        <v>229</v>
      </c>
      <c r="L31" s="66"/>
      <c r="M31" s="66"/>
      <c r="N31" s="66"/>
      <c r="O31" s="66"/>
      <c r="P31" s="66"/>
      <c r="Q31" s="66"/>
      <c r="R31" s="66"/>
      <c r="S31" s="66"/>
      <c r="T31" s="66"/>
    </row>
    <row r="32" spans="1:20" s="7" customFormat="1" ht="15" customHeight="1" thickBot="1">
      <c r="A32" s="139"/>
      <c r="B32" s="140"/>
      <c r="C32" s="148"/>
      <c r="D32" s="59" t="s">
        <v>125</v>
      </c>
      <c r="E32" s="56">
        <v>491</v>
      </c>
      <c r="F32" s="37">
        <v>467</v>
      </c>
      <c r="G32" s="37">
        <v>564</v>
      </c>
      <c r="H32" s="37">
        <v>565</v>
      </c>
      <c r="I32" s="37">
        <v>595</v>
      </c>
      <c r="J32" s="32"/>
      <c r="K32" s="32"/>
      <c r="L32" s="32"/>
      <c r="M32" s="46"/>
      <c r="N32" s="46"/>
      <c r="O32" s="46"/>
      <c r="P32" s="46"/>
      <c r="Q32" s="159"/>
      <c r="R32" s="46"/>
      <c r="S32" s="46"/>
      <c r="T32" s="31" t="s">
        <v>126</v>
      </c>
    </row>
    <row r="33" spans="1:20" s="7" customFormat="1" ht="15" customHeight="1">
      <c r="A33" s="139"/>
      <c r="B33" s="140"/>
      <c r="C33" s="148"/>
      <c r="D33" s="59" t="s">
        <v>127</v>
      </c>
      <c r="E33" s="56">
        <v>936</v>
      </c>
      <c r="F33" s="37">
        <v>1007</v>
      </c>
      <c r="G33" s="37">
        <v>944</v>
      </c>
      <c r="H33" s="37">
        <v>974</v>
      </c>
      <c r="I33" s="37">
        <v>913</v>
      </c>
      <c r="J33" s="32"/>
      <c r="K33" s="128" t="s">
        <v>85</v>
      </c>
      <c r="L33" s="109"/>
      <c r="M33" s="109"/>
      <c r="N33" s="109"/>
      <c r="O33" s="110"/>
      <c r="P33" s="43" t="s">
        <v>175</v>
      </c>
      <c r="Q33" s="43" t="s">
        <v>171</v>
      </c>
      <c r="R33" s="43" t="s">
        <v>172</v>
      </c>
      <c r="S33" s="43" t="s">
        <v>176</v>
      </c>
      <c r="T33" s="42" t="s">
        <v>177</v>
      </c>
    </row>
    <row r="34" spans="1:20" s="7" customFormat="1" ht="15" customHeight="1">
      <c r="A34" s="139"/>
      <c r="B34" s="140"/>
      <c r="C34" s="148"/>
      <c r="D34" s="59" t="s">
        <v>128</v>
      </c>
      <c r="E34" s="56">
        <v>402</v>
      </c>
      <c r="F34" s="37">
        <v>350</v>
      </c>
      <c r="G34" s="37">
        <v>253</v>
      </c>
      <c r="H34" s="37">
        <v>219</v>
      </c>
      <c r="I34" s="37">
        <v>174</v>
      </c>
      <c r="J34" s="32"/>
      <c r="K34" s="55" t="s">
        <v>86</v>
      </c>
      <c r="L34" s="55"/>
      <c r="M34" s="160" t="s">
        <v>129</v>
      </c>
      <c r="N34" s="161"/>
      <c r="O34" s="162"/>
      <c r="P34" s="35">
        <v>945</v>
      </c>
      <c r="Q34" s="20">
        <v>785</v>
      </c>
      <c r="R34" s="20">
        <v>594</v>
      </c>
      <c r="S34" s="20">
        <v>624</v>
      </c>
      <c r="T34" s="20">
        <v>599</v>
      </c>
    </row>
    <row r="35" spans="1:20" s="7" customFormat="1" ht="15" customHeight="1">
      <c r="A35" s="139"/>
      <c r="B35" s="140"/>
      <c r="C35" s="148"/>
      <c r="D35" s="59" t="s">
        <v>130</v>
      </c>
      <c r="E35" s="56">
        <v>772</v>
      </c>
      <c r="F35" s="37">
        <v>664</v>
      </c>
      <c r="G35" s="37">
        <v>575</v>
      </c>
      <c r="H35" s="37">
        <v>468</v>
      </c>
      <c r="I35" s="37">
        <v>512</v>
      </c>
      <c r="J35" s="32"/>
      <c r="K35" s="30"/>
      <c r="L35" s="30"/>
      <c r="M35" s="29"/>
      <c r="N35" s="29"/>
      <c r="O35" s="163"/>
      <c r="P35" s="26"/>
      <c r="Q35" s="20"/>
      <c r="R35" s="20"/>
      <c r="S35" s="20"/>
      <c r="T35" s="20"/>
    </row>
    <row r="36" spans="1:20" s="7" customFormat="1" ht="15" customHeight="1">
      <c r="A36" s="139"/>
      <c r="B36" s="140"/>
      <c r="C36" s="64"/>
      <c r="D36" s="59" t="s">
        <v>131</v>
      </c>
      <c r="E36" s="56" t="s">
        <v>68</v>
      </c>
      <c r="F36" s="56" t="s">
        <v>68</v>
      </c>
      <c r="G36" s="56" t="s">
        <v>68</v>
      </c>
      <c r="H36" s="56" t="s">
        <v>166</v>
      </c>
      <c r="I36" s="56" t="s">
        <v>166</v>
      </c>
      <c r="J36" s="131"/>
      <c r="K36" s="34"/>
      <c r="L36" s="34"/>
      <c r="M36" s="123" t="s">
        <v>129</v>
      </c>
      <c r="N36" s="124"/>
      <c r="O36" s="72"/>
      <c r="P36" s="26">
        <v>970</v>
      </c>
      <c r="Q36" s="26">
        <v>796</v>
      </c>
      <c r="R36" s="26">
        <v>601</v>
      </c>
      <c r="S36" s="26">
        <v>631</v>
      </c>
      <c r="T36" s="26">
        <v>624</v>
      </c>
    </row>
    <row r="37" spans="1:20" s="7" customFormat="1" ht="15" customHeight="1">
      <c r="A37" s="139"/>
      <c r="B37" s="156"/>
      <c r="C37" s="64"/>
      <c r="D37" s="59" t="s">
        <v>132</v>
      </c>
      <c r="E37" s="56" t="s">
        <v>68</v>
      </c>
      <c r="F37" s="56">
        <v>1</v>
      </c>
      <c r="G37" s="56" t="s">
        <v>68</v>
      </c>
      <c r="H37" s="56" t="s">
        <v>166</v>
      </c>
      <c r="I37" s="56" t="s">
        <v>166</v>
      </c>
      <c r="J37" s="32"/>
      <c r="K37" s="64"/>
      <c r="L37" s="64"/>
      <c r="M37" s="124" t="s">
        <v>133</v>
      </c>
      <c r="N37" s="124"/>
      <c r="O37" s="72"/>
      <c r="P37" s="56">
        <v>30</v>
      </c>
      <c r="Q37" s="20">
        <v>39</v>
      </c>
      <c r="R37" s="20">
        <v>23</v>
      </c>
      <c r="S37" s="20">
        <v>34</v>
      </c>
      <c r="T37" s="20">
        <v>28</v>
      </c>
    </row>
    <row r="38" spans="1:21" s="7" customFormat="1" ht="15" customHeight="1">
      <c r="A38" s="139"/>
      <c r="B38" s="156"/>
      <c r="C38" s="64"/>
      <c r="D38" s="59" t="s">
        <v>134</v>
      </c>
      <c r="E38" s="56">
        <v>230</v>
      </c>
      <c r="F38" s="37">
        <v>168</v>
      </c>
      <c r="G38" s="37">
        <v>225</v>
      </c>
      <c r="H38" s="37">
        <v>281</v>
      </c>
      <c r="I38" s="37">
        <v>370</v>
      </c>
      <c r="J38" s="131"/>
      <c r="K38" s="30"/>
      <c r="L38" s="30"/>
      <c r="M38" s="123" t="s">
        <v>87</v>
      </c>
      <c r="N38" s="124"/>
      <c r="O38" s="72"/>
      <c r="P38" s="56">
        <v>184</v>
      </c>
      <c r="Q38" s="20">
        <v>174</v>
      </c>
      <c r="R38" s="20">
        <v>144</v>
      </c>
      <c r="S38" s="20">
        <v>144</v>
      </c>
      <c r="T38" s="20">
        <v>156</v>
      </c>
      <c r="U38" s="8"/>
    </row>
    <row r="39" spans="1:20" s="7" customFormat="1" ht="15" customHeight="1">
      <c r="A39" s="139"/>
      <c r="B39" s="156"/>
      <c r="C39" s="64"/>
      <c r="D39" s="59" t="s">
        <v>135</v>
      </c>
      <c r="E39" s="56">
        <v>5</v>
      </c>
      <c r="F39" s="37">
        <v>4</v>
      </c>
      <c r="G39" s="37">
        <v>8</v>
      </c>
      <c r="H39" s="37">
        <v>10</v>
      </c>
      <c r="I39" s="37">
        <v>8</v>
      </c>
      <c r="J39" s="131"/>
      <c r="K39" s="30" t="s">
        <v>136</v>
      </c>
      <c r="L39" s="64"/>
      <c r="M39" s="124" t="s">
        <v>137</v>
      </c>
      <c r="N39" s="124"/>
      <c r="O39" s="72"/>
      <c r="P39" s="56">
        <v>2</v>
      </c>
      <c r="Q39" s="21">
        <v>1</v>
      </c>
      <c r="R39" s="21" t="s">
        <v>68</v>
      </c>
      <c r="S39" s="21" t="s">
        <v>166</v>
      </c>
      <c r="T39" s="21" t="s">
        <v>166</v>
      </c>
    </row>
    <row r="40" spans="1:20" s="7" customFormat="1" ht="15" customHeight="1">
      <c r="A40" s="139"/>
      <c r="B40" s="149"/>
      <c r="C40" s="152"/>
      <c r="D40" s="61" t="s">
        <v>109</v>
      </c>
      <c r="E40" s="56">
        <v>876</v>
      </c>
      <c r="F40" s="37">
        <v>784</v>
      </c>
      <c r="G40" s="37">
        <v>693</v>
      </c>
      <c r="H40" s="37">
        <v>613</v>
      </c>
      <c r="I40" s="37">
        <v>628</v>
      </c>
      <c r="J40" s="131"/>
      <c r="K40" s="64"/>
      <c r="L40" s="64"/>
      <c r="M40" s="123" t="s">
        <v>230</v>
      </c>
      <c r="N40" s="124"/>
      <c r="O40" s="72"/>
      <c r="P40" s="56">
        <v>13</v>
      </c>
      <c r="Q40" s="20">
        <v>12</v>
      </c>
      <c r="R40" s="20">
        <v>8</v>
      </c>
      <c r="S40" s="20">
        <v>10</v>
      </c>
      <c r="T40" s="20">
        <v>14</v>
      </c>
    </row>
    <row r="41" spans="1:20" s="7" customFormat="1" ht="15" customHeight="1">
      <c r="A41" s="139"/>
      <c r="B41" s="164" t="s">
        <v>138</v>
      </c>
      <c r="C41" s="160"/>
      <c r="D41" s="165"/>
      <c r="E41" s="34" t="s">
        <v>160</v>
      </c>
      <c r="F41" s="37" t="s">
        <v>160</v>
      </c>
      <c r="G41" s="37" t="s">
        <v>160</v>
      </c>
      <c r="H41" s="37" t="s">
        <v>26</v>
      </c>
      <c r="I41" s="37" t="s">
        <v>26</v>
      </c>
      <c r="J41" s="131"/>
      <c r="K41" s="34"/>
      <c r="L41" s="34"/>
      <c r="M41" s="67" t="s">
        <v>139</v>
      </c>
      <c r="N41" s="67"/>
      <c r="O41" s="68"/>
      <c r="P41" s="56">
        <v>2</v>
      </c>
      <c r="Q41" s="20">
        <v>3</v>
      </c>
      <c r="R41" s="20">
        <v>4</v>
      </c>
      <c r="S41" s="20">
        <v>3</v>
      </c>
      <c r="T41" s="20">
        <v>2</v>
      </c>
    </row>
    <row r="42" spans="1:20" s="7" customFormat="1" ht="15" customHeight="1">
      <c r="A42" s="139"/>
      <c r="B42" s="157"/>
      <c r="C42" s="123" t="s">
        <v>99</v>
      </c>
      <c r="D42" s="141"/>
      <c r="E42" s="26">
        <v>5323</v>
      </c>
      <c r="F42" s="37">
        <v>4919</v>
      </c>
      <c r="G42" s="37">
        <v>4201</v>
      </c>
      <c r="H42" s="37">
        <v>4230</v>
      </c>
      <c r="I42" s="37">
        <v>3972</v>
      </c>
      <c r="J42" s="131"/>
      <c r="K42" s="34"/>
      <c r="L42" s="34"/>
      <c r="M42" s="123" t="s">
        <v>140</v>
      </c>
      <c r="N42" s="124"/>
      <c r="O42" s="72"/>
      <c r="P42" s="56">
        <v>251</v>
      </c>
      <c r="Q42" s="20">
        <v>229</v>
      </c>
      <c r="R42" s="20">
        <v>196</v>
      </c>
      <c r="S42" s="20">
        <v>193</v>
      </c>
      <c r="T42" s="20">
        <v>201</v>
      </c>
    </row>
    <row r="43" spans="1:20" s="7" customFormat="1" ht="15" customHeight="1">
      <c r="A43" s="139"/>
      <c r="B43" s="140"/>
      <c r="C43" s="123" t="s">
        <v>101</v>
      </c>
      <c r="D43" s="141"/>
      <c r="E43" s="56">
        <v>5488</v>
      </c>
      <c r="F43" s="37">
        <v>4776</v>
      </c>
      <c r="G43" s="37">
        <v>4309</v>
      </c>
      <c r="H43" s="37">
        <v>4153</v>
      </c>
      <c r="I43" s="37">
        <v>4105</v>
      </c>
      <c r="J43" s="131"/>
      <c r="K43" s="34"/>
      <c r="L43" s="34"/>
      <c r="M43" s="123" t="s">
        <v>141</v>
      </c>
      <c r="N43" s="123"/>
      <c r="O43" s="141"/>
      <c r="P43" s="56">
        <v>488</v>
      </c>
      <c r="Q43" s="20">
        <v>338</v>
      </c>
      <c r="R43" s="20">
        <v>226</v>
      </c>
      <c r="S43" s="20">
        <v>247</v>
      </c>
      <c r="T43" s="20">
        <v>223</v>
      </c>
    </row>
    <row r="44" spans="1:20" s="7" customFormat="1" ht="15" customHeight="1">
      <c r="A44" s="139"/>
      <c r="B44" s="140"/>
      <c r="C44" s="123" t="s">
        <v>102</v>
      </c>
      <c r="D44" s="141"/>
      <c r="E44" s="26">
        <v>460</v>
      </c>
      <c r="F44" s="37">
        <v>603</v>
      </c>
      <c r="G44" s="37">
        <v>495</v>
      </c>
      <c r="H44" s="37">
        <v>572</v>
      </c>
      <c r="I44" s="37">
        <v>439</v>
      </c>
      <c r="J44" s="131"/>
      <c r="K44" s="44" t="s">
        <v>142</v>
      </c>
      <c r="L44" s="166"/>
      <c r="M44" s="73" t="s">
        <v>129</v>
      </c>
      <c r="N44" s="125"/>
      <c r="O44" s="70"/>
      <c r="P44" s="166">
        <v>131</v>
      </c>
      <c r="Q44" s="19">
        <v>120</v>
      </c>
      <c r="R44" s="19">
        <v>113</v>
      </c>
      <c r="S44" s="19">
        <v>106</v>
      </c>
      <c r="T44" s="19">
        <v>81</v>
      </c>
    </row>
    <row r="45" spans="1:20" s="7" customFormat="1" ht="15" customHeight="1">
      <c r="A45" s="139"/>
      <c r="B45" s="140"/>
      <c r="C45" s="123" t="s">
        <v>104</v>
      </c>
      <c r="D45" s="141"/>
      <c r="E45" s="30" t="s">
        <v>160</v>
      </c>
      <c r="F45" s="37" t="s">
        <v>160</v>
      </c>
      <c r="G45" s="37" t="s">
        <v>160</v>
      </c>
      <c r="H45" s="37" t="s">
        <v>26</v>
      </c>
      <c r="I45" s="37" t="s">
        <v>26</v>
      </c>
      <c r="J45" s="131"/>
      <c r="K45" s="136" t="s">
        <v>143</v>
      </c>
      <c r="L45" s="136"/>
      <c r="M45" s="136"/>
      <c r="N45" s="136"/>
      <c r="O45" s="136"/>
      <c r="P45" s="36"/>
      <c r="Q45" s="32"/>
      <c r="R45" s="32"/>
      <c r="S45" s="32"/>
      <c r="T45" s="32"/>
    </row>
    <row r="46" spans="1:20" s="7" customFormat="1" ht="15" customHeight="1">
      <c r="A46" s="139"/>
      <c r="B46" s="140"/>
      <c r="C46" s="148"/>
      <c r="D46" s="59" t="s">
        <v>112</v>
      </c>
      <c r="E46" s="56">
        <v>1626</v>
      </c>
      <c r="F46" s="37">
        <v>1338</v>
      </c>
      <c r="G46" s="37">
        <v>1128</v>
      </c>
      <c r="H46" s="37">
        <v>1171</v>
      </c>
      <c r="I46" s="37">
        <v>1068</v>
      </c>
      <c r="J46" s="131"/>
      <c r="K46" s="34" t="s">
        <v>144</v>
      </c>
      <c r="L46" s="34"/>
      <c r="M46" s="34"/>
      <c r="N46" s="34"/>
      <c r="O46" s="34"/>
      <c r="P46" s="32"/>
      <c r="Q46" s="32"/>
      <c r="R46" s="32"/>
      <c r="S46" s="32"/>
      <c r="T46" s="32"/>
    </row>
    <row r="47" spans="1:20" s="7" customFormat="1" ht="15" customHeight="1">
      <c r="A47" s="139"/>
      <c r="B47" s="140"/>
      <c r="C47" s="167"/>
      <c r="D47" s="59" t="s">
        <v>88</v>
      </c>
      <c r="E47" s="56" t="s">
        <v>68</v>
      </c>
      <c r="F47" s="158">
        <v>1</v>
      </c>
      <c r="G47" s="56" t="s">
        <v>68</v>
      </c>
      <c r="H47" s="56" t="s">
        <v>166</v>
      </c>
      <c r="I47" s="56" t="s">
        <v>166</v>
      </c>
      <c r="J47" s="131"/>
      <c r="K47" s="34"/>
      <c r="L47" s="34"/>
      <c r="M47" s="34"/>
      <c r="N47" s="34"/>
      <c r="O47" s="34"/>
      <c r="P47" s="32"/>
      <c r="Q47" s="32"/>
      <c r="R47" s="32"/>
      <c r="S47" s="32"/>
      <c r="T47" s="32"/>
    </row>
    <row r="48" spans="1:20" s="7" customFormat="1" ht="15" customHeight="1">
      <c r="A48" s="139"/>
      <c r="B48" s="140"/>
      <c r="C48" s="167"/>
      <c r="D48" s="59" t="s">
        <v>23</v>
      </c>
      <c r="E48" s="56">
        <v>168</v>
      </c>
      <c r="F48" s="37">
        <v>148</v>
      </c>
      <c r="G48" s="37">
        <v>124</v>
      </c>
      <c r="H48" s="37">
        <v>123</v>
      </c>
      <c r="I48" s="37">
        <v>103</v>
      </c>
      <c r="J48" s="131"/>
      <c r="K48" s="32"/>
      <c r="L48" s="34"/>
      <c r="M48" s="32"/>
      <c r="N48" s="34"/>
      <c r="O48" s="34"/>
      <c r="P48" s="32"/>
      <c r="Q48" s="32"/>
      <c r="R48" s="32"/>
      <c r="S48" s="32"/>
      <c r="T48" s="32"/>
    </row>
    <row r="49" spans="1:20" s="7" customFormat="1" ht="15" customHeight="1">
      <c r="A49" s="139"/>
      <c r="B49" s="140"/>
      <c r="C49" s="167"/>
      <c r="D49" s="59" t="s">
        <v>123</v>
      </c>
      <c r="E49" s="56" t="s">
        <v>68</v>
      </c>
      <c r="F49" s="56" t="s">
        <v>68</v>
      </c>
      <c r="G49" s="56" t="s">
        <v>68</v>
      </c>
      <c r="H49" s="56" t="s">
        <v>166</v>
      </c>
      <c r="I49" s="56" t="s">
        <v>166</v>
      </c>
      <c r="J49" s="131"/>
      <c r="K49" s="66" t="s">
        <v>231</v>
      </c>
      <c r="L49" s="66"/>
      <c r="M49" s="66"/>
      <c r="N49" s="66"/>
      <c r="O49" s="66"/>
      <c r="P49" s="66"/>
      <c r="Q49" s="66"/>
      <c r="R49" s="66"/>
      <c r="S49" s="66"/>
      <c r="T49" s="66"/>
    </row>
    <row r="50" spans="1:20" s="7" customFormat="1" ht="15" customHeight="1" thickBot="1">
      <c r="A50" s="139"/>
      <c r="B50" s="140"/>
      <c r="C50" s="167"/>
      <c r="D50" s="59" t="s">
        <v>145</v>
      </c>
      <c r="E50" s="56">
        <v>13</v>
      </c>
      <c r="F50" s="37">
        <v>10</v>
      </c>
      <c r="G50" s="37">
        <v>10</v>
      </c>
      <c r="H50" s="37">
        <v>7</v>
      </c>
      <c r="I50" s="37">
        <v>9</v>
      </c>
      <c r="J50" s="131"/>
      <c r="K50" s="32"/>
      <c r="L50" s="32"/>
      <c r="M50" s="46"/>
      <c r="N50" s="46"/>
      <c r="O50" s="46"/>
      <c r="P50" s="46"/>
      <c r="Q50" s="46"/>
      <c r="R50" s="46"/>
      <c r="S50" s="46"/>
      <c r="T50" s="31" t="s">
        <v>96</v>
      </c>
    </row>
    <row r="51" spans="1:20" s="7" customFormat="1" ht="15" customHeight="1">
      <c r="A51" s="139"/>
      <c r="B51" s="140"/>
      <c r="C51" s="167"/>
      <c r="D51" s="59" t="s">
        <v>146</v>
      </c>
      <c r="E51" s="56">
        <v>1807</v>
      </c>
      <c r="F51" s="37">
        <v>1804</v>
      </c>
      <c r="G51" s="37">
        <v>1458</v>
      </c>
      <c r="H51" s="37">
        <v>1521</v>
      </c>
      <c r="I51" s="37">
        <v>1411</v>
      </c>
      <c r="J51" s="131"/>
      <c r="K51" s="128" t="s">
        <v>77</v>
      </c>
      <c r="L51" s="128"/>
      <c r="M51" s="128"/>
      <c r="N51" s="128"/>
      <c r="O51" s="127"/>
      <c r="P51" s="43" t="s">
        <v>175</v>
      </c>
      <c r="Q51" s="43" t="s">
        <v>171</v>
      </c>
      <c r="R51" s="43" t="s">
        <v>172</v>
      </c>
      <c r="S51" s="43" t="s">
        <v>176</v>
      </c>
      <c r="T51" s="42" t="s">
        <v>177</v>
      </c>
    </row>
    <row r="52" spans="1:21" ht="15" customHeight="1">
      <c r="A52" s="139"/>
      <c r="B52" s="140"/>
      <c r="C52" s="167"/>
      <c r="D52" s="59" t="s">
        <v>147</v>
      </c>
      <c r="E52" s="56">
        <v>5</v>
      </c>
      <c r="F52" s="37">
        <v>20</v>
      </c>
      <c r="G52" s="37">
        <v>15</v>
      </c>
      <c r="H52" s="37">
        <v>4</v>
      </c>
      <c r="I52" s="37">
        <v>3</v>
      </c>
      <c r="J52" s="32"/>
      <c r="K52" s="136"/>
      <c r="L52" s="136"/>
      <c r="M52" s="136"/>
      <c r="N52" s="136"/>
      <c r="O52" s="9" t="s">
        <v>148</v>
      </c>
      <c r="P52" s="10">
        <v>2374</v>
      </c>
      <c r="Q52" s="10">
        <v>2389</v>
      </c>
      <c r="R52" s="10">
        <v>2383</v>
      </c>
      <c r="S52" s="10">
        <v>2618</v>
      </c>
      <c r="T52" s="10">
        <v>2541</v>
      </c>
      <c r="U52" s="11"/>
    </row>
    <row r="53" spans="1:20" ht="15" customHeight="1">
      <c r="A53" s="139"/>
      <c r="B53" s="140"/>
      <c r="C53" s="167"/>
      <c r="D53" s="59" t="s">
        <v>124</v>
      </c>
      <c r="E53" s="56">
        <v>16</v>
      </c>
      <c r="F53" s="37">
        <v>13</v>
      </c>
      <c r="G53" s="37">
        <v>13</v>
      </c>
      <c r="H53" s="37">
        <v>7</v>
      </c>
      <c r="I53" s="37">
        <v>8</v>
      </c>
      <c r="J53" s="32"/>
      <c r="K53" s="34"/>
      <c r="L53" s="34"/>
      <c r="M53" s="30" t="s">
        <v>89</v>
      </c>
      <c r="N53" s="30"/>
      <c r="O53" s="59" t="s">
        <v>149</v>
      </c>
      <c r="P53" s="20">
        <v>46</v>
      </c>
      <c r="Q53" s="20">
        <v>82</v>
      </c>
      <c r="R53" s="20">
        <v>118</v>
      </c>
      <c r="S53" s="20">
        <v>158</v>
      </c>
      <c r="T53" s="20">
        <v>123</v>
      </c>
    </row>
    <row r="54" spans="1:20" ht="15" customHeight="1">
      <c r="A54" s="139"/>
      <c r="B54" s="140"/>
      <c r="C54" s="167"/>
      <c r="D54" s="59" t="s">
        <v>134</v>
      </c>
      <c r="E54" s="56">
        <v>224</v>
      </c>
      <c r="F54" s="37">
        <v>222</v>
      </c>
      <c r="G54" s="37">
        <v>214</v>
      </c>
      <c r="H54" s="37">
        <v>203</v>
      </c>
      <c r="I54" s="37">
        <v>231</v>
      </c>
      <c r="J54" s="32"/>
      <c r="K54" s="168" t="s">
        <v>150</v>
      </c>
      <c r="L54" s="34"/>
      <c r="M54" s="30"/>
      <c r="N54" s="30"/>
      <c r="O54" s="59" t="s">
        <v>151</v>
      </c>
      <c r="P54" s="20">
        <v>2328</v>
      </c>
      <c r="Q54" s="20">
        <v>2307</v>
      </c>
      <c r="R54" s="20">
        <v>2265</v>
      </c>
      <c r="S54" s="20">
        <v>2460</v>
      </c>
      <c r="T54" s="20">
        <v>2418</v>
      </c>
    </row>
    <row r="55" spans="1:21" ht="15" customHeight="1">
      <c r="A55" s="139"/>
      <c r="B55" s="140"/>
      <c r="C55" s="167"/>
      <c r="D55" s="59" t="s">
        <v>135</v>
      </c>
      <c r="E55" s="56" t="s">
        <v>68</v>
      </c>
      <c r="F55" s="56" t="s">
        <v>68</v>
      </c>
      <c r="G55" s="56" t="s">
        <v>68</v>
      </c>
      <c r="H55" s="56" t="s">
        <v>166</v>
      </c>
      <c r="I55" s="56" t="s">
        <v>166</v>
      </c>
      <c r="J55" s="32"/>
      <c r="K55" s="169"/>
      <c r="L55" s="170"/>
      <c r="M55" s="34"/>
      <c r="N55" s="34"/>
      <c r="O55" s="14" t="s">
        <v>148</v>
      </c>
      <c r="P55" s="10">
        <v>2292</v>
      </c>
      <c r="Q55" s="10">
        <v>2271</v>
      </c>
      <c r="R55" s="10">
        <v>2225</v>
      </c>
      <c r="S55" s="10">
        <v>2495</v>
      </c>
      <c r="T55" s="10">
        <v>2423</v>
      </c>
      <c r="U55" s="11"/>
    </row>
    <row r="56" spans="1:20" ht="15" customHeight="1">
      <c r="A56" s="171"/>
      <c r="B56" s="172"/>
      <c r="C56" s="173"/>
      <c r="D56" s="174" t="s">
        <v>109</v>
      </c>
      <c r="E56" s="56">
        <v>1464</v>
      </c>
      <c r="F56" s="37">
        <v>1363</v>
      </c>
      <c r="G56" s="37">
        <v>1239</v>
      </c>
      <c r="H56" s="37">
        <v>1194</v>
      </c>
      <c r="I56" s="37">
        <v>1139</v>
      </c>
      <c r="J56" s="131"/>
      <c r="K56" s="169"/>
      <c r="L56" s="175"/>
      <c r="M56" s="30"/>
      <c r="N56" s="30"/>
      <c r="O56" s="59" t="s">
        <v>153</v>
      </c>
      <c r="P56" s="20">
        <v>511</v>
      </c>
      <c r="Q56" s="20">
        <v>517</v>
      </c>
      <c r="R56" s="20">
        <v>589</v>
      </c>
      <c r="S56" s="20">
        <v>598</v>
      </c>
      <c r="T56" s="20">
        <v>574</v>
      </c>
    </row>
    <row r="57" spans="1:20" ht="15" customHeight="1">
      <c r="A57" s="176"/>
      <c r="B57" s="177" t="s">
        <v>152</v>
      </c>
      <c r="C57" s="124"/>
      <c r="D57" s="72"/>
      <c r="E57" s="56" t="s">
        <v>160</v>
      </c>
      <c r="F57" s="34" t="s">
        <v>160</v>
      </c>
      <c r="G57" s="34" t="s">
        <v>160</v>
      </c>
      <c r="H57" s="34" t="s">
        <v>26</v>
      </c>
      <c r="I57" s="34" t="s">
        <v>26</v>
      </c>
      <c r="J57" s="32"/>
      <c r="K57" s="175"/>
      <c r="L57" s="175"/>
      <c r="M57" s="30" t="s">
        <v>90</v>
      </c>
      <c r="N57" s="30"/>
      <c r="O57" s="59" t="s">
        <v>154</v>
      </c>
      <c r="P57" s="20">
        <v>544</v>
      </c>
      <c r="Q57" s="20">
        <v>614</v>
      </c>
      <c r="R57" s="20">
        <v>637</v>
      </c>
      <c r="S57" s="20">
        <v>813</v>
      </c>
      <c r="T57" s="20">
        <v>819</v>
      </c>
    </row>
    <row r="58" spans="1:20" ht="15" customHeight="1">
      <c r="A58" s="178" t="s">
        <v>155</v>
      </c>
      <c r="B58" s="140"/>
      <c r="C58" s="123" t="s">
        <v>99</v>
      </c>
      <c r="D58" s="72"/>
      <c r="E58" s="56" t="s">
        <v>68</v>
      </c>
      <c r="F58" s="56" t="s">
        <v>68</v>
      </c>
      <c r="G58" s="56">
        <v>2</v>
      </c>
      <c r="H58" s="56">
        <v>4</v>
      </c>
      <c r="I58" s="56">
        <v>2</v>
      </c>
      <c r="J58" s="131"/>
      <c r="K58" s="64"/>
      <c r="L58" s="64"/>
      <c r="M58" s="30"/>
      <c r="N58" s="30"/>
      <c r="O58" s="59" t="s">
        <v>156</v>
      </c>
      <c r="P58" s="21">
        <v>2</v>
      </c>
      <c r="Q58" s="21">
        <v>3</v>
      </c>
      <c r="R58" s="21">
        <v>3</v>
      </c>
      <c r="S58" s="21">
        <v>4</v>
      </c>
      <c r="T58" s="21">
        <v>4</v>
      </c>
    </row>
    <row r="59" spans="1:20" ht="15" customHeight="1">
      <c r="A59" s="179"/>
      <c r="B59" s="140"/>
      <c r="C59" s="123" t="s">
        <v>101</v>
      </c>
      <c r="D59" s="72"/>
      <c r="E59" s="56" t="s">
        <v>68</v>
      </c>
      <c r="F59" s="56" t="s">
        <v>68</v>
      </c>
      <c r="G59" s="56">
        <v>2</v>
      </c>
      <c r="H59" s="56">
        <v>4</v>
      </c>
      <c r="I59" s="56">
        <v>2</v>
      </c>
      <c r="J59" s="131"/>
      <c r="K59" s="64"/>
      <c r="L59" s="64"/>
      <c r="M59" s="30"/>
      <c r="N59" s="30"/>
      <c r="O59" s="59" t="s">
        <v>157</v>
      </c>
      <c r="P59" s="20">
        <v>837</v>
      </c>
      <c r="Q59" s="20">
        <v>705</v>
      </c>
      <c r="R59" s="20">
        <v>548</v>
      </c>
      <c r="S59" s="20">
        <v>546</v>
      </c>
      <c r="T59" s="20">
        <v>530</v>
      </c>
    </row>
    <row r="60" spans="1:20" ht="15" customHeight="1">
      <c r="A60" s="179"/>
      <c r="B60" s="140"/>
      <c r="C60" s="123" t="s">
        <v>102</v>
      </c>
      <c r="D60" s="72"/>
      <c r="E60" s="56" t="s">
        <v>68</v>
      </c>
      <c r="F60" s="56" t="s">
        <v>68</v>
      </c>
      <c r="G60" s="56" t="s">
        <v>68</v>
      </c>
      <c r="H60" s="56" t="s">
        <v>166</v>
      </c>
      <c r="I60" s="56" t="s">
        <v>166</v>
      </c>
      <c r="J60" s="131"/>
      <c r="K60" s="64"/>
      <c r="L60" s="64"/>
      <c r="M60" s="30"/>
      <c r="N60" s="30"/>
      <c r="O60" s="59" t="s">
        <v>159</v>
      </c>
      <c r="P60" s="20">
        <v>398</v>
      </c>
      <c r="Q60" s="20">
        <v>432</v>
      </c>
      <c r="R60" s="20">
        <v>448</v>
      </c>
      <c r="S60" s="20">
        <v>534</v>
      </c>
      <c r="T60" s="20">
        <v>496</v>
      </c>
    </row>
    <row r="61" spans="1:21" ht="15" customHeight="1">
      <c r="A61" s="179"/>
      <c r="B61" s="180" t="s">
        <v>158</v>
      </c>
      <c r="C61" s="161"/>
      <c r="D61" s="162"/>
      <c r="E61" s="56"/>
      <c r="F61" s="34"/>
      <c r="G61" s="34"/>
      <c r="H61" s="34"/>
      <c r="I61" s="34"/>
      <c r="J61" s="131"/>
      <c r="K61" s="34"/>
      <c r="L61" s="34"/>
      <c r="M61" s="34"/>
      <c r="N61" s="34"/>
      <c r="O61" s="14" t="s">
        <v>148</v>
      </c>
      <c r="P61" s="10">
        <v>9382</v>
      </c>
      <c r="Q61" s="10">
        <v>8180</v>
      </c>
      <c r="R61" s="10">
        <v>7358</v>
      </c>
      <c r="S61" s="10">
        <v>7356</v>
      </c>
      <c r="T61" s="10">
        <v>6911</v>
      </c>
      <c r="U61" s="11"/>
    </row>
    <row r="62" spans="1:20" ht="15" customHeight="1">
      <c r="A62" s="179"/>
      <c r="B62" s="181"/>
      <c r="C62" s="123" t="s">
        <v>99</v>
      </c>
      <c r="D62" s="72"/>
      <c r="E62" s="56">
        <v>5</v>
      </c>
      <c r="F62" s="34">
        <v>3</v>
      </c>
      <c r="G62" s="34">
        <v>7</v>
      </c>
      <c r="H62" s="34">
        <v>2</v>
      </c>
      <c r="I62" s="34">
        <v>4</v>
      </c>
      <c r="J62" s="131"/>
      <c r="K62" s="34"/>
      <c r="L62" s="34"/>
      <c r="M62" s="30" t="s">
        <v>91</v>
      </c>
      <c r="N62" s="30"/>
      <c r="O62" s="59" t="s">
        <v>149</v>
      </c>
      <c r="P62" s="20">
        <v>14</v>
      </c>
      <c r="Q62" s="20">
        <v>116</v>
      </c>
      <c r="R62" s="20">
        <v>78</v>
      </c>
      <c r="S62" s="20">
        <v>148</v>
      </c>
      <c r="T62" s="20">
        <v>87</v>
      </c>
    </row>
    <row r="63" spans="1:20" ht="15" customHeight="1">
      <c r="A63" s="179"/>
      <c r="B63" s="181"/>
      <c r="C63" s="123" t="s">
        <v>101</v>
      </c>
      <c r="D63" s="72"/>
      <c r="E63" s="56">
        <v>6</v>
      </c>
      <c r="F63" s="34">
        <v>3</v>
      </c>
      <c r="G63" s="34">
        <v>6</v>
      </c>
      <c r="H63" s="34">
        <v>2</v>
      </c>
      <c r="I63" s="34">
        <v>3</v>
      </c>
      <c r="J63" s="131"/>
      <c r="K63" s="41"/>
      <c r="L63" s="41"/>
      <c r="M63" s="30"/>
      <c r="N63" s="30"/>
      <c r="O63" s="59" t="s">
        <v>151</v>
      </c>
      <c r="P63" s="20">
        <v>9368</v>
      </c>
      <c r="Q63" s="20">
        <v>8064</v>
      </c>
      <c r="R63" s="20">
        <v>7280</v>
      </c>
      <c r="S63" s="20">
        <v>7208</v>
      </c>
      <c r="T63" s="20">
        <v>6824</v>
      </c>
    </row>
    <row r="64" spans="1:21" ht="15" customHeight="1">
      <c r="A64" s="179"/>
      <c r="B64" s="181"/>
      <c r="C64" s="123" t="s">
        <v>102</v>
      </c>
      <c r="D64" s="72"/>
      <c r="E64" s="26">
        <v>3</v>
      </c>
      <c r="F64" s="34">
        <v>3</v>
      </c>
      <c r="G64" s="34">
        <v>4</v>
      </c>
      <c r="H64" s="34">
        <v>4</v>
      </c>
      <c r="I64" s="34">
        <v>5</v>
      </c>
      <c r="J64" s="131"/>
      <c r="K64" s="40" t="s">
        <v>22</v>
      </c>
      <c r="L64" s="40"/>
      <c r="M64" s="34"/>
      <c r="N64" s="34"/>
      <c r="O64" s="14" t="s">
        <v>148</v>
      </c>
      <c r="P64" s="10">
        <v>9266</v>
      </c>
      <c r="Q64" s="10">
        <v>8102</v>
      </c>
      <c r="R64" s="10">
        <v>7210</v>
      </c>
      <c r="S64" s="10">
        <v>7269</v>
      </c>
      <c r="T64" s="10">
        <v>6812</v>
      </c>
      <c r="U64" s="11"/>
    </row>
    <row r="65" spans="1:20" ht="15" customHeight="1">
      <c r="A65" s="179"/>
      <c r="B65" s="133" t="s">
        <v>138</v>
      </c>
      <c r="C65" s="134"/>
      <c r="D65" s="135"/>
      <c r="E65" s="56"/>
      <c r="F65" s="34"/>
      <c r="G65" s="34"/>
      <c r="H65" s="34"/>
      <c r="I65" s="34"/>
      <c r="J65" s="131"/>
      <c r="K65" s="41"/>
      <c r="L65" s="41"/>
      <c r="M65" s="182"/>
      <c r="N65" s="182"/>
      <c r="O65" s="59" t="s">
        <v>153</v>
      </c>
      <c r="P65" s="20">
        <v>2860</v>
      </c>
      <c r="Q65" s="20">
        <v>2445</v>
      </c>
      <c r="R65" s="20">
        <v>2246</v>
      </c>
      <c r="S65" s="20">
        <v>2467</v>
      </c>
      <c r="T65" s="20">
        <v>2472</v>
      </c>
    </row>
    <row r="66" spans="1:20" ht="15" customHeight="1">
      <c r="A66" s="179"/>
      <c r="B66" s="181"/>
      <c r="C66" s="123" t="s">
        <v>99</v>
      </c>
      <c r="D66" s="141"/>
      <c r="E66" s="56">
        <v>332</v>
      </c>
      <c r="F66" s="37">
        <v>292</v>
      </c>
      <c r="G66" s="37">
        <v>370</v>
      </c>
      <c r="H66" s="37">
        <v>337</v>
      </c>
      <c r="I66" s="37">
        <v>296</v>
      </c>
      <c r="J66" s="131"/>
      <c r="K66" s="41"/>
      <c r="L66" s="41"/>
      <c r="M66" s="30" t="s">
        <v>92</v>
      </c>
      <c r="N66" s="30"/>
      <c r="O66" s="59" t="s">
        <v>154</v>
      </c>
      <c r="P66" s="20">
        <v>5386</v>
      </c>
      <c r="Q66" s="20">
        <v>4957</v>
      </c>
      <c r="R66" s="20">
        <v>4376</v>
      </c>
      <c r="S66" s="20">
        <v>4167</v>
      </c>
      <c r="T66" s="20">
        <v>3717</v>
      </c>
    </row>
    <row r="67" spans="1:20" ht="15" customHeight="1">
      <c r="A67" s="179"/>
      <c r="B67" s="181"/>
      <c r="C67" s="123" t="s">
        <v>101</v>
      </c>
      <c r="D67" s="141"/>
      <c r="E67" s="56">
        <v>332</v>
      </c>
      <c r="F67" s="37">
        <v>303</v>
      </c>
      <c r="G67" s="37">
        <v>366</v>
      </c>
      <c r="H67" s="37">
        <v>333</v>
      </c>
      <c r="I67" s="37">
        <v>323</v>
      </c>
      <c r="J67" s="131"/>
      <c r="K67" s="64"/>
      <c r="L67" s="64"/>
      <c r="M67" s="182"/>
      <c r="N67" s="182"/>
      <c r="O67" s="59" t="s">
        <v>156</v>
      </c>
      <c r="P67" s="20">
        <v>2</v>
      </c>
      <c r="Q67" s="20">
        <v>4</v>
      </c>
      <c r="R67" s="20">
        <v>1</v>
      </c>
      <c r="S67" s="20">
        <v>7</v>
      </c>
      <c r="T67" s="20">
        <v>4</v>
      </c>
    </row>
    <row r="68" spans="1:20" ht="15" customHeight="1">
      <c r="A68" s="183"/>
      <c r="B68" s="184"/>
      <c r="C68" s="185" t="s">
        <v>102</v>
      </c>
      <c r="D68" s="186"/>
      <c r="E68" s="187">
        <v>79</v>
      </c>
      <c r="F68" s="184">
        <v>68</v>
      </c>
      <c r="G68" s="184">
        <v>72</v>
      </c>
      <c r="H68" s="184">
        <v>76</v>
      </c>
      <c r="I68" s="184">
        <v>49</v>
      </c>
      <c r="J68" s="131"/>
      <c r="K68" s="152"/>
      <c r="L68" s="152"/>
      <c r="M68" s="44"/>
      <c r="N68" s="44"/>
      <c r="O68" s="61" t="s">
        <v>159</v>
      </c>
      <c r="P68" s="19">
        <v>1018</v>
      </c>
      <c r="Q68" s="19">
        <v>696</v>
      </c>
      <c r="R68" s="19">
        <v>587</v>
      </c>
      <c r="S68" s="19">
        <v>628</v>
      </c>
      <c r="T68" s="19">
        <v>619</v>
      </c>
    </row>
    <row r="69" spans="1:20" ht="15" customHeight="1">
      <c r="A69" s="62" t="s">
        <v>162</v>
      </c>
      <c r="B69" s="32"/>
      <c r="C69" s="32"/>
      <c r="D69" s="32"/>
      <c r="E69" s="34"/>
      <c r="F69" s="32"/>
      <c r="G69" s="32"/>
      <c r="H69" s="32"/>
      <c r="I69" s="32"/>
      <c r="J69" s="131"/>
      <c r="K69" s="136" t="s">
        <v>93</v>
      </c>
      <c r="L69" s="136"/>
      <c r="M69" s="136"/>
      <c r="N69" s="32"/>
      <c r="O69" s="32"/>
      <c r="P69" s="32"/>
      <c r="Q69" s="32"/>
      <c r="R69" s="32"/>
      <c r="S69" s="32"/>
      <c r="T69" s="32"/>
    </row>
    <row r="70" ht="15" customHeight="1"/>
    <row r="71" spans="2:10" ht="15" customHeight="1">
      <c r="B71" s="13"/>
      <c r="C71" s="13"/>
      <c r="D71" s="13"/>
      <c r="E71" s="13"/>
      <c r="F71" s="13"/>
      <c r="G71" s="13"/>
      <c r="H71" s="13"/>
      <c r="I71" s="13"/>
      <c r="J71" s="15"/>
    </row>
    <row r="72" spans="1:10" ht="15" customHeight="1">
      <c r="A72" s="13"/>
      <c r="B72" s="13"/>
      <c r="C72" s="13"/>
      <c r="D72" s="13"/>
      <c r="E72" s="13"/>
      <c r="F72" s="13"/>
      <c r="G72" s="13"/>
      <c r="H72" s="13"/>
      <c r="I72" s="13"/>
      <c r="J72" s="15"/>
    </row>
    <row r="73" spans="1:10" ht="15" customHeight="1">
      <c r="A73" s="17"/>
      <c r="B73" s="13"/>
      <c r="C73" s="13"/>
      <c r="D73" s="13"/>
      <c r="E73" s="13"/>
      <c r="F73" s="13"/>
      <c r="G73" s="13"/>
      <c r="H73" s="13"/>
      <c r="I73" s="13"/>
      <c r="J73" s="15"/>
    </row>
    <row r="74" spans="2:10" ht="15" customHeight="1">
      <c r="B74" s="17"/>
      <c r="C74" s="13"/>
      <c r="D74" s="13"/>
      <c r="E74" s="13"/>
      <c r="F74" s="13"/>
      <c r="G74" s="13"/>
      <c r="H74" s="13"/>
      <c r="I74" s="13"/>
      <c r="J74" s="15"/>
    </row>
    <row r="75" spans="2:10" ht="15" customHeight="1">
      <c r="B75" s="17"/>
      <c r="C75" s="16"/>
      <c r="D75" s="16"/>
      <c r="E75" s="16"/>
      <c r="F75" s="16"/>
      <c r="G75" s="16"/>
      <c r="H75" s="16"/>
      <c r="I75" s="16"/>
      <c r="J75" s="15"/>
    </row>
    <row r="76" ht="15" customHeight="1">
      <c r="J76" s="15"/>
    </row>
    <row r="77" spans="2:10" ht="14.25">
      <c r="B77" s="15"/>
      <c r="C77" s="15"/>
      <c r="D77" s="15"/>
      <c r="E77" s="15"/>
      <c r="F77" s="15"/>
      <c r="G77" s="15"/>
      <c r="H77" s="15"/>
      <c r="I77" s="18"/>
      <c r="J77" s="15"/>
    </row>
  </sheetData>
  <sheetProtection/>
  <mergeCells count="55">
    <mergeCell ref="C68:D68"/>
    <mergeCell ref="C64:D64"/>
    <mergeCell ref="B61:D61"/>
    <mergeCell ref="C67:D67"/>
    <mergeCell ref="C66:D66"/>
    <mergeCell ref="B41:D41"/>
    <mergeCell ref="B57:D57"/>
    <mergeCell ref="C43:D43"/>
    <mergeCell ref="C44:D44"/>
    <mergeCell ref="C42:D42"/>
    <mergeCell ref="A58:A67"/>
    <mergeCell ref="C63:D63"/>
    <mergeCell ref="C62:D62"/>
    <mergeCell ref="C45:D45"/>
    <mergeCell ref="B65:D65"/>
    <mergeCell ref="C58:D58"/>
    <mergeCell ref="C59:D59"/>
    <mergeCell ref="A6:A55"/>
    <mergeCell ref="C60:D60"/>
    <mergeCell ref="C19:D19"/>
    <mergeCell ref="M38:O38"/>
    <mergeCell ref="K54:K56"/>
    <mergeCell ref="M39:O39"/>
    <mergeCell ref="M40:O40"/>
    <mergeCell ref="M43:O43"/>
    <mergeCell ref="M44:O44"/>
    <mergeCell ref="K49:T49"/>
    <mergeCell ref="K51:O51"/>
    <mergeCell ref="M41:O41"/>
    <mergeCell ref="M42:O42"/>
    <mergeCell ref="B6:D6"/>
    <mergeCell ref="C7:D7"/>
    <mergeCell ref="B15:D15"/>
    <mergeCell ref="C9:D9"/>
    <mergeCell ref="C16:D16"/>
    <mergeCell ref="K7:M7"/>
    <mergeCell ref="C8:D8"/>
    <mergeCell ref="M37:O37"/>
    <mergeCell ref="C17:D17"/>
    <mergeCell ref="C18:D18"/>
    <mergeCell ref="K18:T18"/>
    <mergeCell ref="A3:I3"/>
    <mergeCell ref="K3:T3"/>
    <mergeCell ref="A5:D5"/>
    <mergeCell ref="K5:O5"/>
    <mergeCell ref="M36:O36"/>
    <mergeCell ref="M34:O34"/>
    <mergeCell ref="K25:M25"/>
    <mergeCell ref="K31:T31"/>
    <mergeCell ref="K33:O33"/>
    <mergeCell ref="K9:M11"/>
    <mergeCell ref="C10:D10"/>
    <mergeCell ref="K13:M13"/>
    <mergeCell ref="K20:O20"/>
    <mergeCell ref="K22:M22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7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Y80" sqref="Y80"/>
    </sheetView>
  </sheetViews>
  <sheetFormatPr defaultColWidth="10.59765625" defaultRowHeight="15"/>
  <cols>
    <col min="1" max="1" width="3.59765625" style="32" customWidth="1"/>
    <col min="2" max="2" width="2.09765625" style="32" customWidth="1"/>
    <col min="3" max="3" width="15.59765625" style="32" customWidth="1"/>
    <col min="4" max="8" width="8.59765625" style="32" customWidth="1"/>
    <col min="9" max="9" width="9.09765625" style="32" customWidth="1"/>
    <col min="10" max="11" width="8.59765625" style="32" customWidth="1"/>
    <col min="12" max="12" width="9" style="32" customWidth="1"/>
    <col min="13" max="15" width="9.09765625" style="32" customWidth="1"/>
    <col min="16" max="17" width="8.59765625" style="32" customWidth="1"/>
    <col min="18" max="18" width="9.5" style="32" customWidth="1"/>
    <col min="19" max="23" width="8.59765625" style="32" customWidth="1"/>
    <col min="24" max="24" width="9.59765625" style="32" customWidth="1"/>
    <col min="25" max="25" width="9.5" style="32" customWidth="1"/>
    <col min="26" max="27" width="8.59765625" style="32" customWidth="1"/>
    <col min="28" max="29" width="9.59765625" style="32" customWidth="1"/>
    <col min="30" max="30" width="9.09765625" style="32" customWidth="1"/>
    <col min="31" max="16384" width="10.59765625" style="32" customWidth="1"/>
  </cols>
  <sheetData>
    <row r="1" spans="1:30" s="45" customFormat="1" ht="19.5" customHeight="1">
      <c r="A1" s="1" t="s">
        <v>179</v>
      </c>
      <c r="B1" s="1"/>
      <c r="AD1" s="3" t="s">
        <v>180</v>
      </c>
    </row>
    <row r="2" spans="1:30" ht="19.5" customHeight="1">
      <c r="A2" s="129" t="s">
        <v>232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</row>
    <row r="3" spans="3:30" ht="18" customHeight="1" thickBot="1">
      <c r="C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31" t="s">
        <v>95</v>
      </c>
    </row>
    <row r="4" spans="1:30" ht="15.75" customHeight="1">
      <c r="A4" s="115" t="s">
        <v>181</v>
      </c>
      <c r="B4" s="115"/>
      <c r="C4" s="130"/>
      <c r="D4" s="97"/>
      <c r="E4" s="126" t="s">
        <v>182</v>
      </c>
      <c r="F4" s="127"/>
      <c r="G4" s="126" t="s">
        <v>183</v>
      </c>
      <c r="H4" s="127"/>
      <c r="I4" s="126" t="s">
        <v>184</v>
      </c>
      <c r="J4" s="127"/>
      <c r="K4" s="126" t="s">
        <v>185</v>
      </c>
      <c r="L4" s="127"/>
      <c r="M4" s="126" t="s">
        <v>186</v>
      </c>
      <c r="N4" s="127"/>
      <c r="O4" s="126" t="s">
        <v>187</v>
      </c>
      <c r="P4" s="127"/>
      <c r="Q4" s="126" t="s">
        <v>188</v>
      </c>
      <c r="R4" s="127"/>
      <c r="S4" s="126" t="s">
        <v>189</v>
      </c>
      <c r="T4" s="127"/>
      <c r="U4" s="126" t="s">
        <v>190</v>
      </c>
      <c r="V4" s="127"/>
      <c r="W4" s="126" t="s">
        <v>191</v>
      </c>
      <c r="X4" s="127"/>
      <c r="Y4" s="126" t="s">
        <v>192</v>
      </c>
      <c r="Z4" s="127"/>
      <c r="AA4" s="126" t="s">
        <v>193</v>
      </c>
      <c r="AB4" s="127"/>
      <c r="AC4" s="126" t="s">
        <v>194</v>
      </c>
      <c r="AD4" s="128"/>
    </row>
    <row r="5" spans="1:30" ht="15.75" customHeight="1">
      <c r="A5" s="100"/>
      <c r="B5" s="100"/>
      <c r="C5" s="100"/>
      <c r="D5" s="101"/>
      <c r="E5" s="23" t="s">
        <v>27</v>
      </c>
      <c r="F5" s="23" t="s">
        <v>195</v>
      </c>
      <c r="G5" s="23" t="s">
        <v>27</v>
      </c>
      <c r="H5" s="23" t="s">
        <v>195</v>
      </c>
      <c r="I5" s="23" t="s">
        <v>27</v>
      </c>
      <c r="J5" s="23" t="s">
        <v>195</v>
      </c>
      <c r="K5" s="23" t="s">
        <v>27</v>
      </c>
      <c r="L5" s="23" t="s">
        <v>195</v>
      </c>
      <c r="M5" s="23" t="s">
        <v>27</v>
      </c>
      <c r="N5" s="23" t="s">
        <v>195</v>
      </c>
      <c r="O5" s="23" t="s">
        <v>27</v>
      </c>
      <c r="P5" s="23" t="s">
        <v>195</v>
      </c>
      <c r="Q5" s="23" t="s">
        <v>27</v>
      </c>
      <c r="R5" s="23" t="s">
        <v>195</v>
      </c>
      <c r="S5" s="23" t="s">
        <v>27</v>
      </c>
      <c r="T5" s="23" t="s">
        <v>195</v>
      </c>
      <c r="U5" s="23" t="s">
        <v>27</v>
      </c>
      <c r="V5" s="23" t="s">
        <v>195</v>
      </c>
      <c r="W5" s="23" t="s">
        <v>27</v>
      </c>
      <c r="X5" s="23" t="s">
        <v>195</v>
      </c>
      <c r="Y5" s="23" t="s">
        <v>27</v>
      </c>
      <c r="Z5" s="23" t="s">
        <v>195</v>
      </c>
      <c r="AA5" s="23" t="s">
        <v>27</v>
      </c>
      <c r="AB5" s="23" t="s">
        <v>196</v>
      </c>
      <c r="AC5" s="23" t="s">
        <v>27</v>
      </c>
      <c r="AD5" s="24" t="s">
        <v>196</v>
      </c>
    </row>
    <row r="6" spans="1:33" ht="15.75" customHeight="1">
      <c r="A6" s="84" t="s">
        <v>197</v>
      </c>
      <c r="B6" s="84"/>
      <c r="C6" s="84"/>
      <c r="D6" s="188"/>
      <c r="E6" s="25">
        <v>7548</v>
      </c>
      <c r="F6" s="26">
        <v>2849</v>
      </c>
      <c r="G6" s="26">
        <v>450</v>
      </c>
      <c r="H6" s="26">
        <v>172</v>
      </c>
      <c r="I6" s="26">
        <v>447</v>
      </c>
      <c r="J6" s="26">
        <v>237</v>
      </c>
      <c r="K6" s="26">
        <v>575</v>
      </c>
      <c r="L6" s="26">
        <v>366</v>
      </c>
      <c r="M6" s="26">
        <v>577</v>
      </c>
      <c r="N6" s="26">
        <v>187</v>
      </c>
      <c r="O6" s="26">
        <v>732</v>
      </c>
      <c r="P6" s="26">
        <v>172</v>
      </c>
      <c r="Q6" s="26">
        <v>689</v>
      </c>
      <c r="R6" s="26">
        <v>374</v>
      </c>
      <c r="S6" s="26">
        <v>677</v>
      </c>
      <c r="T6" s="26">
        <v>135</v>
      </c>
      <c r="U6" s="26">
        <v>732</v>
      </c>
      <c r="V6" s="26">
        <v>205</v>
      </c>
      <c r="W6" s="26">
        <v>731</v>
      </c>
      <c r="X6" s="26">
        <v>157</v>
      </c>
      <c r="Y6" s="26">
        <v>815</v>
      </c>
      <c r="Z6" s="26">
        <v>346</v>
      </c>
      <c r="AA6" s="26">
        <v>644</v>
      </c>
      <c r="AB6" s="26">
        <v>320</v>
      </c>
      <c r="AC6" s="26">
        <v>479</v>
      </c>
      <c r="AD6" s="26">
        <v>178</v>
      </c>
      <c r="AF6" s="47"/>
      <c r="AG6" s="47"/>
    </row>
    <row r="7" spans="1:33" ht="15.75" customHeight="1">
      <c r="A7" s="78" t="s">
        <v>198</v>
      </c>
      <c r="B7" s="78"/>
      <c r="C7" s="78"/>
      <c r="D7" s="189"/>
      <c r="E7" s="25">
        <v>7481</v>
      </c>
      <c r="F7" s="26">
        <v>2812</v>
      </c>
      <c r="G7" s="26">
        <v>449</v>
      </c>
      <c r="H7" s="26">
        <v>103</v>
      </c>
      <c r="I7" s="26">
        <v>439</v>
      </c>
      <c r="J7" s="26">
        <v>321</v>
      </c>
      <c r="K7" s="26">
        <v>606</v>
      </c>
      <c r="L7" s="26">
        <v>186</v>
      </c>
      <c r="M7" s="26">
        <v>649</v>
      </c>
      <c r="N7" s="26">
        <v>128</v>
      </c>
      <c r="O7" s="26">
        <v>770</v>
      </c>
      <c r="P7" s="26">
        <v>176</v>
      </c>
      <c r="Q7" s="26">
        <v>660</v>
      </c>
      <c r="R7" s="26">
        <v>215</v>
      </c>
      <c r="S7" s="26">
        <v>764</v>
      </c>
      <c r="T7" s="26">
        <v>223</v>
      </c>
      <c r="U7" s="26">
        <v>706</v>
      </c>
      <c r="V7" s="26">
        <v>335</v>
      </c>
      <c r="W7" s="26">
        <v>670</v>
      </c>
      <c r="X7" s="26">
        <v>466</v>
      </c>
      <c r="Y7" s="26">
        <v>675</v>
      </c>
      <c r="Z7" s="26">
        <v>202</v>
      </c>
      <c r="AA7" s="26">
        <v>610</v>
      </c>
      <c r="AB7" s="26">
        <v>229</v>
      </c>
      <c r="AC7" s="26">
        <v>483</v>
      </c>
      <c r="AD7" s="26">
        <v>228</v>
      </c>
      <c r="AF7" s="47"/>
      <c r="AG7" s="47"/>
    </row>
    <row r="8" spans="1:33" ht="15.75" customHeight="1">
      <c r="A8" s="78" t="s">
        <v>199</v>
      </c>
      <c r="B8" s="78"/>
      <c r="C8" s="78"/>
      <c r="D8" s="189"/>
      <c r="E8" s="25">
        <v>7494</v>
      </c>
      <c r="F8" s="26">
        <v>3065</v>
      </c>
      <c r="G8" s="26">
        <v>442</v>
      </c>
      <c r="H8" s="26">
        <v>163</v>
      </c>
      <c r="I8" s="26">
        <v>423</v>
      </c>
      <c r="J8" s="26">
        <v>245</v>
      </c>
      <c r="K8" s="26">
        <v>636</v>
      </c>
      <c r="L8" s="26">
        <v>294</v>
      </c>
      <c r="M8" s="26">
        <v>575</v>
      </c>
      <c r="N8" s="26">
        <v>129</v>
      </c>
      <c r="O8" s="26">
        <v>701</v>
      </c>
      <c r="P8" s="26">
        <v>173</v>
      </c>
      <c r="Q8" s="26">
        <v>857</v>
      </c>
      <c r="R8" s="26">
        <v>573</v>
      </c>
      <c r="S8" s="26">
        <v>747</v>
      </c>
      <c r="T8" s="26">
        <v>261</v>
      </c>
      <c r="U8" s="26">
        <v>664</v>
      </c>
      <c r="V8" s="26">
        <v>198</v>
      </c>
      <c r="W8" s="26">
        <v>687</v>
      </c>
      <c r="X8" s="26">
        <v>214</v>
      </c>
      <c r="Y8" s="26">
        <v>655</v>
      </c>
      <c r="Z8" s="26">
        <v>341</v>
      </c>
      <c r="AA8" s="26">
        <v>557</v>
      </c>
      <c r="AB8" s="26">
        <v>217</v>
      </c>
      <c r="AC8" s="26">
        <v>550</v>
      </c>
      <c r="AD8" s="26">
        <v>257</v>
      </c>
      <c r="AF8" s="47"/>
      <c r="AG8" s="47"/>
    </row>
    <row r="9" spans="1:33" ht="15.75" customHeight="1">
      <c r="A9" s="78" t="s">
        <v>200</v>
      </c>
      <c r="B9" s="78"/>
      <c r="C9" s="78"/>
      <c r="D9" s="189"/>
      <c r="E9" s="25">
        <v>7585</v>
      </c>
      <c r="F9" s="26">
        <v>3164</v>
      </c>
      <c r="G9" s="26">
        <v>446</v>
      </c>
      <c r="H9" s="26">
        <v>178</v>
      </c>
      <c r="I9" s="26">
        <v>494</v>
      </c>
      <c r="J9" s="26">
        <v>253</v>
      </c>
      <c r="K9" s="26">
        <v>560</v>
      </c>
      <c r="L9" s="26">
        <v>226</v>
      </c>
      <c r="M9" s="26">
        <v>591</v>
      </c>
      <c r="N9" s="26">
        <v>170</v>
      </c>
      <c r="O9" s="26">
        <v>688</v>
      </c>
      <c r="P9" s="26">
        <v>178</v>
      </c>
      <c r="Q9" s="26">
        <v>934</v>
      </c>
      <c r="R9" s="26">
        <v>544</v>
      </c>
      <c r="S9" s="26">
        <v>741</v>
      </c>
      <c r="T9" s="26">
        <v>191</v>
      </c>
      <c r="U9" s="26">
        <v>640</v>
      </c>
      <c r="V9" s="26">
        <v>207</v>
      </c>
      <c r="W9" s="26">
        <v>626</v>
      </c>
      <c r="X9" s="26">
        <v>167</v>
      </c>
      <c r="Y9" s="26">
        <v>728</v>
      </c>
      <c r="Z9" s="26">
        <v>416</v>
      </c>
      <c r="AA9" s="26">
        <v>599</v>
      </c>
      <c r="AB9" s="26">
        <v>405</v>
      </c>
      <c r="AC9" s="26">
        <v>538</v>
      </c>
      <c r="AD9" s="26">
        <v>229</v>
      </c>
      <c r="AF9" s="47"/>
      <c r="AG9" s="47"/>
    </row>
    <row r="10" spans="1:33" s="28" customFormat="1" ht="15.75" customHeight="1">
      <c r="A10" s="190" t="s">
        <v>201</v>
      </c>
      <c r="B10" s="190"/>
      <c r="C10" s="190"/>
      <c r="D10" s="191"/>
      <c r="E10" s="192">
        <v>6202</v>
      </c>
      <c r="F10" s="193">
        <v>2684</v>
      </c>
      <c r="G10" s="194">
        <v>426</v>
      </c>
      <c r="H10" s="194">
        <v>173</v>
      </c>
      <c r="I10" s="194">
        <v>439</v>
      </c>
      <c r="J10" s="194">
        <v>209</v>
      </c>
      <c r="K10" s="194">
        <v>508</v>
      </c>
      <c r="L10" s="194">
        <v>230</v>
      </c>
      <c r="M10" s="194">
        <v>540</v>
      </c>
      <c r="N10" s="194">
        <v>116</v>
      </c>
      <c r="O10" s="194">
        <v>601</v>
      </c>
      <c r="P10" s="194">
        <v>128</v>
      </c>
      <c r="Q10" s="194">
        <v>546</v>
      </c>
      <c r="R10" s="194">
        <v>377</v>
      </c>
      <c r="S10" s="194">
        <v>601</v>
      </c>
      <c r="T10" s="194">
        <v>194</v>
      </c>
      <c r="U10" s="194">
        <v>523</v>
      </c>
      <c r="V10" s="194">
        <v>155</v>
      </c>
      <c r="W10" s="194">
        <v>516</v>
      </c>
      <c r="X10" s="194">
        <v>167</v>
      </c>
      <c r="Y10" s="194">
        <v>550</v>
      </c>
      <c r="Z10" s="194">
        <v>459</v>
      </c>
      <c r="AA10" s="194">
        <v>468</v>
      </c>
      <c r="AB10" s="194">
        <v>179</v>
      </c>
      <c r="AC10" s="194">
        <v>484</v>
      </c>
      <c r="AD10" s="194">
        <v>297</v>
      </c>
      <c r="AF10" s="47"/>
      <c r="AG10" s="47"/>
    </row>
    <row r="11" spans="1:33" ht="15.75" customHeight="1">
      <c r="A11" s="29"/>
      <c r="B11" s="29"/>
      <c r="C11" s="29"/>
      <c r="D11" s="27"/>
      <c r="E11" s="195"/>
      <c r="F11" s="196"/>
      <c r="G11" s="196"/>
      <c r="H11" s="196"/>
      <c r="I11" s="196"/>
      <c r="J11" s="196"/>
      <c r="K11" s="196" t="s">
        <v>160</v>
      </c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F11" s="47"/>
      <c r="AG11" s="47"/>
    </row>
    <row r="12" spans="1:33" ht="15.75" customHeight="1">
      <c r="A12" s="123" t="s">
        <v>28</v>
      </c>
      <c r="B12" s="123"/>
      <c r="C12" s="124"/>
      <c r="D12" s="72"/>
      <c r="E12" s="197">
        <v>22</v>
      </c>
      <c r="F12" s="198">
        <v>19</v>
      </c>
      <c r="G12" s="198">
        <v>0</v>
      </c>
      <c r="H12" s="198">
        <v>0</v>
      </c>
      <c r="I12" s="198">
        <v>1</v>
      </c>
      <c r="J12" s="198">
        <v>1</v>
      </c>
      <c r="K12" s="198">
        <v>4</v>
      </c>
      <c r="L12" s="198">
        <v>1</v>
      </c>
      <c r="M12" s="198">
        <v>2</v>
      </c>
      <c r="N12" s="198">
        <v>1</v>
      </c>
      <c r="O12" s="198">
        <v>1</v>
      </c>
      <c r="P12" s="198">
        <v>3</v>
      </c>
      <c r="Q12" s="198">
        <v>1</v>
      </c>
      <c r="R12" s="198">
        <v>1</v>
      </c>
      <c r="S12" s="198">
        <v>3</v>
      </c>
      <c r="T12" s="198">
        <v>2</v>
      </c>
      <c r="U12" s="198">
        <v>1</v>
      </c>
      <c r="V12" s="198">
        <v>2</v>
      </c>
      <c r="W12" s="198">
        <v>2</v>
      </c>
      <c r="X12" s="198">
        <v>1</v>
      </c>
      <c r="Y12" s="198">
        <v>2</v>
      </c>
      <c r="Z12" s="198">
        <v>2</v>
      </c>
      <c r="AA12" s="198">
        <v>4</v>
      </c>
      <c r="AB12" s="198">
        <v>2</v>
      </c>
      <c r="AC12" s="198">
        <v>1</v>
      </c>
      <c r="AD12" s="198">
        <v>3</v>
      </c>
      <c r="AF12" s="47"/>
      <c r="AG12" s="47"/>
    </row>
    <row r="13" spans="1:33" ht="15.75" customHeight="1">
      <c r="A13" s="29"/>
      <c r="B13" s="29"/>
      <c r="C13" s="123" t="s">
        <v>29</v>
      </c>
      <c r="D13" s="72"/>
      <c r="E13" s="197">
        <v>5</v>
      </c>
      <c r="F13" s="198">
        <v>4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1</v>
      </c>
      <c r="T13" s="198">
        <v>0</v>
      </c>
      <c r="U13" s="198">
        <v>1</v>
      </c>
      <c r="V13" s="198">
        <v>1</v>
      </c>
      <c r="W13" s="198">
        <v>0</v>
      </c>
      <c r="X13" s="198">
        <v>0</v>
      </c>
      <c r="Y13" s="198">
        <v>0</v>
      </c>
      <c r="Z13" s="198">
        <v>1</v>
      </c>
      <c r="AA13" s="198">
        <v>3</v>
      </c>
      <c r="AB13" s="198">
        <v>2</v>
      </c>
      <c r="AC13" s="198">
        <v>0</v>
      </c>
      <c r="AD13" s="198">
        <v>0</v>
      </c>
      <c r="AF13" s="47"/>
      <c r="AG13" s="47"/>
    </row>
    <row r="14" spans="1:33" ht="15.75" customHeight="1">
      <c r="A14" s="29"/>
      <c r="B14" s="29"/>
      <c r="C14" s="123" t="s">
        <v>30</v>
      </c>
      <c r="D14" s="72"/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>
        <v>0</v>
      </c>
      <c r="AA14" s="198">
        <v>0</v>
      </c>
      <c r="AB14" s="198">
        <v>0</v>
      </c>
      <c r="AC14" s="198">
        <v>0</v>
      </c>
      <c r="AD14" s="198">
        <v>0</v>
      </c>
      <c r="AF14" s="47"/>
      <c r="AG14" s="47"/>
    </row>
    <row r="15" spans="1:33" ht="15.75" customHeight="1">
      <c r="A15" s="29"/>
      <c r="B15" s="29"/>
      <c r="C15" s="123" t="s">
        <v>31</v>
      </c>
      <c r="D15" s="72"/>
      <c r="E15" s="197">
        <v>2</v>
      </c>
      <c r="F15" s="198">
        <v>2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>
        <v>1</v>
      </c>
      <c r="P15" s="198">
        <v>1</v>
      </c>
      <c r="Q15" s="198">
        <v>0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  <c r="W15" s="198">
        <v>0</v>
      </c>
      <c r="X15" s="198">
        <v>0</v>
      </c>
      <c r="Y15" s="198">
        <v>1</v>
      </c>
      <c r="Z15" s="198">
        <v>1</v>
      </c>
      <c r="AA15" s="198">
        <v>0</v>
      </c>
      <c r="AB15" s="198">
        <v>0</v>
      </c>
      <c r="AC15" s="198">
        <v>0</v>
      </c>
      <c r="AD15" s="198">
        <v>0</v>
      </c>
      <c r="AF15" s="47"/>
      <c r="AG15" s="47"/>
    </row>
    <row r="16" spans="1:33" ht="15.75" customHeight="1">
      <c r="A16" s="29"/>
      <c r="B16" s="29"/>
      <c r="C16" s="123" t="s">
        <v>202</v>
      </c>
      <c r="D16" s="72"/>
      <c r="E16" s="197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198">
        <v>0</v>
      </c>
      <c r="AC16" s="198">
        <v>0</v>
      </c>
      <c r="AD16" s="198">
        <v>0</v>
      </c>
      <c r="AF16" s="47"/>
      <c r="AG16" s="47"/>
    </row>
    <row r="17" spans="1:33" ht="15.75" customHeight="1">
      <c r="A17" s="29"/>
      <c r="B17" s="29"/>
      <c r="C17" s="123" t="s">
        <v>32</v>
      </c>
      <c r="D17" s="72"/>
      <c r="E17" s="197">
        <v>7</v>
      </c>
      <c r="F17" s="198">
        <v>6</v>
      </c>
      <c r="G17" s="198">
        <v>0</v>
      </c>
      <c r="H17" s="198">
        <v>0</v>
      </c>
      <c r="I17" s="198">
        <v>1</v>
      </c>
      <c r="J17" s="198">
        <v>1</v>
      </c>
      <c r="K17" s="198">
        <v>2</v>
      </c>
      <c r="L17" s="198">
        <v>0</v>
      </c>
      <c r="M17" s="198">
        <v>0</v>
      </c>
      <c r="N17" s="198">
        <v>1</v>
      </c>
      <c r="O17" s="198">
        <v>0</v>
      </c>
      <c r="P17" s="198">
        <v>1</v>
      </c>
      <c r="Q17" s="198">
        <v>1</v>
      </c>
      <c r="R17" s="198">
        <v>0</v>
      </c>
      <c r="S17" s="198">
        <v>1</v>
      </c>
      <c r="T17" s="198">
        <v>0</v>
      </c>
      <c r="U17" s="198">
        <v>0</v>
      </c>
      <c r="V17" s="198">
        <v>1</v>
      </c>
      <c r="W17" s="198">
        <v>0</v>
      </c>
      <c r="X17" s="198">
        <v>0</v>
      </c>
      <c r="Y17" s="198">
        <v>1</v>
      </c>
      <c r="Z17" s="198">
        <v>0</v>
      </c>
      <c r="AA17" s="198">
        <v>0</v>
      </c>
      <c r="AB17" s="198">
        <v>0</v>
      </c>
      <c r="AC17" s="198">
        <v>1</v>
      </c>
      <c r="AD17" s="198">
        <v>2</v>
      </c>
      <c r="AF17" s="47"/>
      <c r="AG17" s="47"/>
    </row>
    <row r="18" spans="1:33" ht="15.75" customHeight="1">
      <c r="A18" s="29"/>
      <c r="B18" s="29"/>
      <c r="C18" s="123" t="s">
        <v>33</v>
      </c>
      <c r="D18" s="72"/>
      <c r="E18" s="197">
        <v>3</v>
      </c>
      <c r="F18" s="198">
        <v>3</v>
      </c>
      <c r="G18" s="198">
        <v>0</v>
      </c>
      <c r="H18" s="198">
        <v>0</v>
      </c>
      <c r="I18" s="198">
        <v>0</v>
      </c>
      <c r="J18" s="198">
        <v>0</v>
      </c>
      <c r="K18" s="198">
        <v>1</v>
      </c>
      <c r="L18" s="198">
        <v>0</v>
      </c>
      <c r="M18" s="198">
        <v>1</v>
      </c>
      <c r="N18" s="198">
        <v>0</v>
      </c>
      <c r="O18" s="198">
        <v>0</v>
      </c>
      <c r="P18" s="198">
        <v>1</v>
      </c>
      <c r="Q18" s="198">
        <v>0</v>
      </c>
      <c r="R18" s="198">
        <v>0</v>
      </c>
      <c r="S18" s="198">
        <v>0</v>
      </c>
      <c r="T18" s="198">
        <v>1</v>
      </c>
      <c r="U18" s="198">
        <v>0</v>
      </c>
      <c r="V18" s="198">
        <v>0</v>
      </c>
      <c r="W18" s="198">
        <v>0</v>
      </c>
      <c r="X18" s="198">
        <v>0</v>
      </c>
      <c r="Y18" s="198">
        <v>0</v>
      </c>
      <c r="Z18" s="198">
        <v>0</v>
      </c>
      <c r="AA18" s="198">
        <v>1</v>
      </c>
      <c r="AB18" s="198">
        <v>0</v>
      </c>
      <c r="AC18" s="198">
        <v>0</v>
      </c>
      <c r="AD18" s="198">
        <v>1</v>
      </c>
      <c r="AF18" s="47"/>
      <c r="AG18" s="47"/>
    </row>
    <row r="19" spans="1:33" ht="15.75" customHeight="1">
      <c r="A19" s="29"/>
      <c r="B19" s="29"/>
      <c r="C19" s="123" t="s">
        <v>203</v>
      </c>
      <c r="D19" s="72"/>
      <c r="E19" s="197">
        <v>5</v>
      </c>
      <c r="F19" s="198">
        <v>4</v>
      </c>
      <c r="G19" s="198">
        <v>0</v>
      </c>
      <c r="H19" s="198">
        <v>0</v>
      </c>
      <c r="I19" s="198">
        <v>0</v>
      </c>
      <c r="J19" s="198">
        <v>0</v>
      </c>
      <c r="K19" s="198">
        <v>1</v>
      </c>
      <c r="L19" s="198">
        <v>1</v>
      </c>
      <c r="M19" s="198">
        <v>1</v>
      </c>
      <c r="N19" s="198">
        <v>0</v>
      </c>
      <c r="O19" s="198">
        <v>0</v>
      </c>
      <c r="P19" s="198">
        <v>0</v>
      </c>
      <c r="Q19" s="198">
        <v>0</v>
      </c>
      <c r="R19" s="198">
        <v>1</v>
      </c>
      <c r="S19" s="198">
        <v>1</v>
      </c>
      <c r="T19" s="198">
        <v>1</v>
      </c>
      <c r="U19" s="198">
        <v>0</v>
      </c>
      <c r="V19" s="198">
        <v>0</v>
      </c>
      <c r="W19" s="198">
        <v>2</v>
      </c>
      <c r="X19" s="198">
        <v>1</v>
      </c>
      <c r="Y19" s="198">
        <v>0</v>
      </c>
      <c r="Z19" s="198">
        <v>0</v>
      </c>
      <c r="AA19" s="198">
        <v>0</v>
      </c>
      <c r="AB19" s="198">
        <v>0</v>
      </c>
      <c r="AC19" s="198">
        <v>0</v>
      </c>
      <c r="AD19" s="198">
        <v>0</v>
      </c>
      <c r="AF19" s="47"/>
      <c r="AG19" s="47"/>
    </row>
    <row r="20" spans="1:33" ht="15.75" customHeight="1">
      <c r="A20" s="29"/>
      <c r="B20" s="29"/>
      <c r="C20" s="29"/>
      <c r="D20" s="27"/>
      <c r="E20" s="199" t="s">
        <v>160</v>
      </c>
      <c r="F20" s="200" t="s">
        <v>204</v>
      </c>
      <c r="G20" s="200" t="s">
        <v>204</v>
      </c>
      <c r="H20" s="200" t="s">
        <v>204</v>
      </c>
      <c r="I20" s="200" t="s">
        <v>204</v>
      </c>
      <c r="J20" s="200" t="s">
        <v>204</v>
      </c>
      <c r="K20" s="200" t="s">
        <v>204</v>
      </c>
      <c r="L20" s="200" t="s">
        <v>204</v>
      </c>
      <c r="M20" s="200" t="s">
        <v>204</v>
      </c>
      <c r="N20" s="200" t="s">
        <v>204</v>
      </c>
      <c r="O20" s="200" t="s">
        <v>204</v>
      </c>
      <c r="P20" s="200" t="s">
        <v>204</v>
      </c>
      <c r="Q20" s="200" t="s">
        <v>204</v>
      </c>
      <c r="R20" s="200" t="s">
        <v>204</v>
      </c>
      <c r="S20" s="200" t="s">
        <v>204</v>
      </c>
      <c r="T20" s="200" t="s">
        <v>204</v>
      </c>
      <c r="U20" s="200" t="s">
        <v>204</v>
      </c>
      <c r="V20" s="200" t="s">
        <v>204</v>
      </c>
      <c r="W20" s="200" t="s">
        <v>204</v>
      </c>
      <c r="X20" s="200" t="s">
        <v>204</v>
      </c>
      <c r="Y20" s="200" t="s">
        <v>204</v>
      </c>
      <c r="Z20" s="200" t="s">
        <v>204</v>
      </c>
      <c r="AA20" s="200" t="s">
        <v>204</v>
      </c>
      <c r="AB20" s="200" t="s">
        <v>204</v>
      </c>
      <c r="AC20" s="200" t="s">
        <v>204</v>
      </c>
      <c r="AD20" s="200" t="s">
        <v>204</v>
      </c>
      <c r="AF20" s="47"/>
      <c r="AG20" s="47"/>
    </row>
    <row r="21" spans="1:33" ht="15.75" customHeight="1">
      <c r="A21" s="123" t="s">
        <v>34</v>
      </c>
      <c r="B21" s="123"/>
      <c r="C21" s="124"/>
      <c r="D21" s="72"/>
      <c r="E21" s="197">
        <v>379</v>
      </c>
      <c r="F21" s="198">
        <v>358</v>
      </c>
      <c r="G21" s="198">
        <v>30</v>
      </c>
      <c r="H21" s="198">
        <v>22</v>
      </c>
      <c r="I21" s="198">
        <v>27</v>
      </c>
      <c r="J21" s="198">
        <v>38</v>
      </c>
      <c r="K21" s="198">
        <v>28</v>
      </c>
      <c r="L21" s="198">
        <v>33</v>
      </c>
      <c r="M21" s="198">
        <v>36</v>
      </c>
      <c r="N21" s="198">
        <v>19</v>
      </c>
      <c r="O21" s="198">
        <v>32</v>
      </c>
      <c r="P21" s="198">
        <v>35</v>
      </c>
      <c r="Q21" s="198">
        <v>36</v>
      </c>
      <c r="R21" s="198">
        <v>22</v>
      </c>
      <c r="S21" s="198">
        <v>45</v>
      </c>
      <c r="T21" s="198">
        <v>46</v>
      </c>
      <c r="U21" s="198">
        <v>33</v>
      </c>
      <c r="V21" s="198">
        <v>28</v>
      </c>
      <c r="W21" s="198">
        <v>24</v>
      </c>
      <c r="X21" s="198">
        <v>31</v>
      </c>
      <c r="Y21" s="198">
        <v>35</v>
      </c>
      <c r="Z21" s="198">
        <v>32</v>
      </c>
      <c r="AA21" s="198">
        <v>23</v>
      </c>
      <c r="AB21" s="198">
        <v>23</v>
      </c>
      <c r="AC21" s="198">
        <v>30</v>
      </c>
      <c r="AD21" s="198">
        <v>29</v>
      </c>
      <c r="AF21" s="47"/>
      <c r="AG21" s="47"/>
    </row>
    <row r="22" spans="1:33" ht="15.75" customHeight="1">
      <c r="A22" s="29"/>
      <c r="B22" s="29"/>
      <c r="C22" s="123" t="s">
        <v>35</v>
      </c>
      <c r="D22" s="72"/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>
        <v>0</v>
      </c>
      <c r="Y22" s="198">
        <v>0</v>
      </c>
      <c r="Z22" s="198">
        <v>0</v>
      </c>
      <c r="AA22" s="198">
        <v>0</v>
      </c>
      <c r="AB22" s="198">
        <v>0</v>
      </c>
      <c r="AC22" s="198">
        <v>0</v>
      </c>
      <c r="AD22" s="198">
        <v>0</v>
      </c>
      <c r="AF22" s="47"/>
      <c r="AG22" s="47"/>
    </row>
    <row r="23" spans="1:33" ht="15.75" customHeight="1">
      <c r="A23" s="29"/>
      <c r="B23" s="29"/>
      <c r="C23" s="123" t="s">
        <v>36</v>
      </c>
      <c r="D23" s="72"/>
      <c r="E23" s="197">
        <v>208</v>
      </c>
      <c r="F23" s="198">
        <v>193</v>
      </c>
      <c r="G23" s="198">
        <v>19</v>
      </c>
      <c r="H23" s="198">
        <v>9</v>
      </c>
      <c r="I23" s="198">
        <v>15</v>
      </c>
      <c r="J23" s="198">
        <v>22</v>
      </c>
      <c r="K23" s="198">
        <v>16</v>
      </c>
      <c r="L23" s="198">
        <v>21</v>
      </c>
      <c r="M23" s="198">
        <v>17</v>
      </c>
      <c r="N23" s="198">
        <v>9</v>
      </c>
      <c r="O23" s="198">
        <v>20</v>
      </c>
      <c r="P23" s="198">
        <v>17</v>
      </c>
      <c r="Q23" s="198">
        <v>20</v>
      </c>
      <c r="R23" s="198">
        <v>10</v>
      </c>
      <c r="S23" s="198">
        <v>19</v>
      </c>
      <c r="T23" s="198">
        <v>25</v>
      </c>
      <c r="U23" s="198">
        <v>19</v>
      </c>
      <c r="V23" s="198">
        <v>14</v>
      </c>
      <c r="W23" s="198">
        <v>15</v>
      </c>
      <c r="X23" s="198">
        <v>19</v>
      </c>
      <c r="Y23" s="198">
        <v>22</v>
      </c>
      <c r="Z23" s="198">
        <v>19</v>
      </c>
      <c r="AA23" s="198">
        <v>13</v>
      </c>
      <c r="AB23" s="198">
        <v>15</v>
      </c>
      <c r="AC23" s="198">
        <v>13</v>
      </c>
      <c r="AD23" s="198">
        <v>13</v>
      </c>
      <c r="AF23" s="47"/>
      <c r="AG23" s="47"/>
    </row>
    <row r="24" spans="1:33" ht="15.75" customHeight="1">
      <c r="A24" s="29"/>
      <c r="B24" s="29"/>
      <c r="C24" s="123" t="s">
        <v>37</v>
      </c>
      <c r="D24" s="72"/>
      <c r="E24" s="197">
        <v>113</v>
      </c>
      <c r="F24" s="198">
        <v>113</v>
      </c>
      <c r="G24" s="198">
        <v>7</v>
      </c>
      <c r="H24" s="198">
        <v>12</v>
      </c>
      <c r="I24" s="198">
        <v>7</v>
      </c>
      <c r="J24" s="198">
        <v>10</v>
      </c>
      <c r="K24" s="198">
        <v>7</v>
      </c>
      <c r="L24" s="198">
        <v>8</v>
      </c>
      <c r="M24" s="198">
        <v>12</v>
      </c>
      <c r="N24" s="198">
        <v>6</v>
      </c>
      <c r="O24" s="198">
        <v>7</v>
      </c>
      <c r="P24" s="198">
        <v>11</v>
      </c>
      <c r="Q24" s="198">
        <v>8</v>
      </c>
      <c r="R24" s="198">
        <v>6</v>
      </c>
      <c r="S24" s="198">
        <v>20</v>
      </c>
      <c r="T24" s="198">
        <v>15</v>
      </c>
      <c r="U24" s="198">
        <v>10</v>
      </c>
      <c r="V24" s="198">
        <v>9</v>
      </c>
      <c r="W24" s="198">
        <v>5</v>
      </c>
      <c r="X24" s="198">
        <v>9</v>
      </c>
      <c r="Y24" s="198">
        <v>8</v>
      </c>
      <c r="Z24" s="198">
        <v>8</v>
      </c>
      <c r="AA24" s="198">
        <v>7</v>
      </c>
      <c r="AB24" s="198">
        <v>4</v>
      </c>
      <c r="AC24" s="198">
        <v>15</v>
      </c>
      <c r="AD24" s="198">
        <v>15</v>
      </c>
      <c r="AF24" s="47"/>
      <c r="AG24" s="47"/>
    </row>
    <row r="25" spans="1:33" ht="15.75" customHeight="1">
      <c r="A25" s="29"/>
      <c r="B25" s="29"/>
      <c r="C25" s="123" t="s">
        <v>38</v>
      </c>
      <c r="D25" s="72"/>
      <c r="E25" s="197">
        <v>45</v>
      </c>
      <c r="F25" s="198">
        <v>39</v>
      </c>
      <c r="G25" s="198">
        <v>3</v>
      </c>
      <c r="H25" s="198">
        <v>1</v>
      </c>
      <c r="I25" s="198">
        <v>3</v>
      </c>
      <c r="J25" s="198">
        <v>3</v>
      </c>
      <c r="K25" s="198">
        <v>3</v>
      </c>
      <c r="L25" s="198">
        <v>1</v>
      </c>
      <c r="M25" s="198">
        <v>4</v>
      </c>
      <c r="N25" s="198">
        <v>3</v>
      </c>
      <c r="O25" s="198">
        <v>5</v>
      </c>
      <c r="P25" s="198">
        <v>6</v>
      </c>
      <c r="Q25" s="198">
        <v>6</v>
      </c>
      <c r="R25" s="198">
        <v>5</v>
      </c>
      <c r="S25" s="198">
        <v>6</v>
      </c>
      <c r="T25" s="198">
        <v>6</v>
      </c>
      <c r="U25" s="198">
        <v>4</v>
      </c>
      <c r="V25" s="198">
        <v>4</v>
      </c>
      <c r="W25" s="198">
        <v>3</v>
      </c>
      <c r="X25" s="198">
        <v>3</v>
      </c>
      <c r="Y25" s="198">
        <v>4</v>
      </c>
      <c r="Z25" s="198">
        <v>4</v>
      </c>
      <c r="AA25" s="198">
        <v>2</v>
      </c>
      <c r="AB25" s="198">
        <v>3</v>
      </c>
      <c r="AC25" s="198">
        <v>2</v>
      </c>
      <c r="AD25" s="198">
        <v>0</v>
      </c>
      <c r="AF25" s="47"/>
      <c r="AG25" s="47"/>
    </row>
    <row r="26" spans="1:33" ht="15.75" customHeight="1">
      <c r="A26" s="29"/>
      <c r="B26" s="29"/>
      <c r="C26" s="123" t="s">
        <v>39</v>
      </c>
      <c r="D26" s="72"/>
      <c r="E26" s="197">
        <v>13</v>
      </c>
      <c r="F26" s="198">
        <v>13</v>
      </c>
      <c r="G26" s="198">
        <v>1</v>
      </c>
      <c r="H26" s="198">
        <v>0</v>
      </c>
      <c r="I26" s="198">
        <v>2</v>
      </c>
      <c r="J26" s="198">
        <v>3</v>
      </c>
      <c r="K26" s="198">
        <v>2</v>
      </c>
      <c r="L26" s="198">
        <v>3</v>
      </c>
      <c r="M26" s="198">
        <v>3</v>
      </c>
      <c r="N26" s="198">
        <v>1</v>
      </c>
      <c r="O26" s="198">
        <v>0</v>
      </c>
      <c r="P26" s="198">
        <v>1</v>
      </c>
      <c r="Q26" s="198">
        <v>2</v>
      </c>
      <c r="R26" s="198">
        <v>1</v>
      </c>
      <c r="S26" s="198">
        <v>0</v>
      </c>
      <c r="T26" s="198">
        <v>0</v>
      </c>
      <c r="U26" s="198">
        <v>0</v>
      </c>
      <c r="V26" s="198">
        <v>1</v>
      </c>
      <c r="W26" s="198">
        <v>1</v>
      </c>
      <c r="X26" s="198">
        <v>0</v>
      </c>
      <c r="Y26" s="198">
        <v>1</v>
      </c>
      <c r="Z26" s="198">
        <v>1</v>
      </c>
      <c r="AA26" s="198">
        <v>1</v>
      </c>
      <c r="AB26" s="198">
        <v>1</v>
      </c>
      <c r="AC26" s="198">
        <v>0</v>
      </c>
      <c r="AD26" s="198">
        <v>1</v>
      </c>
      <c r="AF26" s="47"/>
      <c r="AG26" s="47"/>
    </row>
    <row r="27" spans="1:33" ht="15.75" customHeight="1">
      <c r="A27" s="29"/>
      <c r="B27" s="29"/>
      <c r="C27" s="29"/>
      <c r="D27" s="27"/>
      <c r="E27" s="199"/>
      <c r="F27" s="200" t="s">
        <v>204</v>
      </c>
      <c r="G27" s="200" t="s">
        <v>204</v>
      </c>
      <c r="H27" s="200" t="s">
        <v>204</v>
      </c>
      <c r="I27" s="200" t="s">
        <v>204</v>
      </c>
      <c r="J27" s="200" t="s">
        <v>204</v>
      </c>
      <c r="K27" s="200" t="s">
        <v>204</v>
      </c>
      <c r="L27" s="200" t="s">
        <v>204</v>
      </c>
      <c r="M27" s="200" t="s">
        <v>204</v>
      </c>
      <c r="N27" s="200" t="s">
        <v>204</v>
      </c>
      <c r="O27" s="200" t="s">
        <v>204</v>
      </c>
      <c r="P27" s="200" t="s">
        <v>204</v>
      </c>
      <c r="Q27" s="200" t="s">
        <v>204</v>
      </c>
      <c r="R27" s="200" t="s">
        <v>204</v>
      </c>
      <c r="S27" s="200" t="s">
        <v>204</v>
      </c>
      <c r="T27" s="200" t="s">
        <v>204</v>
      </c>
      <c r="U27" s="200" t="s">
        <v>204</v>
      </c>
      <c r="V27" s="200" t="s">
        <v>204</v>
      </c>
      <c r="W27" s="200" t="s">
        <v>204</v>
      </c>
      <c r="X27" s="200" t="s">
        <v>204</v>
      </c>
      <c r="Y27" s="200" t="s">
        <v>204</v>
      </c>
      <c r="Z27" s="200" t="s">
        <v>204</v>
      </c>
      <c r="AA27" s="200" t="s">
        <v>204</v>
      </c>
      <c r="AB27" s="200" t="s">
        <v>204</v>
      </c>
      <c r="AC27" s="200" t="s">
        <v>204</v>
      </c>
      <c r="AD27" s="200" t="s">
        <v>204</v>
      </c>
      <c r="AF27" s="47"/>
      <c r="AG27" s="47"/>
    </row>
    <row r="28" spans="1:33" ht="15.75" customHeight="1">
      <c r="A28" s="123" t="s">
        <v>40</v>
      </c>
      <c r="B28" s="123"/>
      <c r="C28" s="124"/>
      <c r="D28" s="72"/>
      <c r="E28" s="197">
        <v>4669</v>
      </c>
      <c r="F28" s="198">
        <v>1839</v>
      </c>
      <c r="G28" s="198">
        <v>335</v>
      </c>
      <c r="H28" s="198">
        <v>115</v>
      </c>
      <c r="I28" s="198">
        <v>312</v>
      </c>
      <c r="J28" s="198">
        <v>122</v>
      </c>
      <c r="K28" s="198">
        <v>393</v>
      </c>
      <c r="L28" s="198">
        <v>146</v>
      </c>
      <c r="M28" s="198">
        <v>403</v>
      </c>
      <c r="N28" s="198">
        <v>73</v>
      </c>
      <c r="O28" s="198">
        <v>463</v>
      </c>
      <c r="P28" s="198">
        <v>63</v>
      </c>
      <c r="Q28" s="198">
        <v>409</v>
      </c>
      <c r="R28" s="198">
        <v>322</v>
      </c>
      <c r="S28" s="198">
        <v>436</v>
      </c>
      <c r="T28" s="198">
        <v>110</v>
      </c>
      <c r="U28" s="198">
        <v>399</v>
      </c>
      <c r="V28" s="198">
        <v>85</v>
      </c>
      <c r="W28" s="198">
        <v>386</v>
      </c>
      <c r="X28" s="198">
        <v>100</v>
      </c>
      <c r="Y28" s="198">
        <v>395</v>
      </c>
      <c r="Z28" s="198">
        <v>382</v>
      </c>
      <c r="AA28" s="198">
        <v>363</v>
      </c>
      <c r="AB28" s="198">
        <v>95</v>
      </c>
      <c r="AC28" s="198">
        <v>375</v>
      </c>
      <c r="AD28" s="198">
        <v>226</v>
      </c>
      <c r="AF28" s="47"/>
      <c r="AG28" s="47"/>
    </row>
    <row r="29" spans="1:33" ht="15.75" customHeight="1">
      <c r="A29" s="29"/>
      <c r="B29" s="29"/>
      <c r="C29" s="29"/>
      <c r="D29" s="27"/>
      <c r="E29" s="199"/>
      <c r="F29" s="200" t="s">
        <v>204</v>
      </c>
      <c r="G29" s="200" t="s">
        <v>204</v>
      </c>
      <c r="H29" s="200" t="s">
        <v>204</v>
      </c>
      <c r="I29" s="200" t="s">
        <v>204</v>
      </c>
      <c r="J29" s="200" t="s">
        <v>204</v>
      </c>
      <c r="K29" s="200" t="s">
        <v>204</v>
      </c>
      <c r="L29" s="200" t="s">
        <v>204</v>
      </c>
      <c r="M29" s="200" t="s">
        <v>204</v>
      </c>
      <c r="N29" s="200" t="s">
        <v>204</v>
      </c>
      <c r="O29" s="200" t="s">
        <v>204</v>
      </c>
      <c r="P29" s="200" t="s">
        <v>204</v>
      </c>
      <c r="Q29" s="200" t="s">
        <v>204</v>
      </c>
      <c r="R29" s="200" t="s">
        <v>204</v>
      </c>
      <c r="S29" s="200" t="s">
        <v>204</v>
      </c>
      <c r="T29" s="200" t="s">
        <v>204</v>
      </c>
      <c r="U29" s="200" t="s">
        <v>204</v>
      </c>
      <c r="V29" s="200" t="s">
        <v>204</v>
      </c>
      <c r="W29" s="200"/>
      <c r="X29" s="200" t="s">
        <v>204</v>
      </c>
      <c r="Y29" s="200" t="s">
        <v>204</v>
      </c>
      <c r="Z29" s="200" t="s">
        <v>204</v>
      </c>
      <c r="AA29" s="200" t="s">
        <v>204</v>
      </c>
      <c r="AB29" s="200" t="s">
        <v>204</v>
      </c>
      <c r="AC29" s="200" t="s">
        <v>204</v>
      </c>
      <c r="AD29" s="200" t="s">
        <v>204</v>
      </c>
      <c r="AF29" s="47"/>
      <c r="AG29" s="47"/>
    </row>
    <row r="30" spans="1:33" ht="15.75" customHeight="1">
      <c r="A30" s="123" t="s">
        <v>41</v>
      </c>
      <c r="B30" s="123"/>
      <c r="C30" s="124"/>
      <c r="D30" s="72"/>
      <c r="E30" s="197">
        <v>366</v>
      </c>
      <c r="F30" s="198">
        <v>197</v>
      </c>
      <c r="G30" s="198">
        <v>20</v>
      </c>
      <c r="H30" s="198">
        <v>10</v>
      </c>
      <c r="I30" s="198">
        <v>37</v>
      </c>
      <c r="J30" s="198">
        <v>31</v>
      </c>
      <c r="K30" s="198">
        <v>31</v>
      </c>
      <c r="L30" s="198">
        <v>29</v>
      </c>
      <c r="M30" s="198">
        <v>34</v>
      </c>
      <c r="N30" s="198">
        <v>10</v>
      </c>
      <c r="O30" s="198">
        <v>32</v>
      </c>
      <c r="P30" s="198">
        <v>12</v>
      </c>
      <c r="Q30" s="198">
        <v>26</v>
      </c>
      <c r="R30" s="198">
        <v>8</v>
      </c>
      <c r="S30" s="198">
        <v>34</v>
      </c>
      <c r="T30" s="198">
        <v>12</v>
      </c>
      <c r="U30" s="198">
        <v>21</v>
      </c>
      <c r="V30" s="198">
        <v>13</v>
      </c>
      <c r="W30" s="198">
        <v>29</v>
      </c>
      <c r="X30" s="198">
        <v>9</v>
      </c>
      <c r="Y30" s="198">
        <v>42</v>
      </c>
      <c r="Z30" s="198">
        <v>11</v>
      </c>
      <c r="AA30" s="198">
        <v>28</v>
      </c>
      <c r="AB30" s="198">
        <v>32</v>
      </c>
      <c r="AC30" s="198">
        <v>32</v>
      </c>
      <c r="AD30" s="198">
        <v>20</v>
      </c>
      <c r="AF30" s="47"/>
      <c r="AG30" s="47"/>
    </row>
    <row r="31" spans="1:33" ht="15.75" customHeight="1">
      <c r="A31" s="29"/>
      <c r="B31" s="29"/>
      <c r="C31" s="123" t="s">
        <v>42</v>
      </c>
      <c r="D31" s="72"/>
      <c r="E31" s="197">
        <v>328</v>
      </c>
      <c r="F31" s="198">
        <v>163</v>
      </c>
      <c r="G31" s="198">
        <v>17</v>
      </c>
      <c r="H31" s="198">
        <v>9</v>
      </c>
      <c r="I31" s="198">
        <v>35</v>
      </c>
      <c r="J31" s="198">
        <v>26</v>
      </c>
      <c r="K31" s="198">
        <v>26</v>
      </c>
      <c r="L31" s="198">
        <v>27</v>
      </c>
      <c r="M31" s="198">
        <v>30</v>
      </c>
      <c r="N31" s="198">
        <v>8</v>
      </c>
      <c r="O31" s="198">
        <v>28</v>
      </c>
      <c r="P31" s="198">
        <v>10</v>
      </c>
      <c r="Q31" s="198">
        <v>24</v>
      </c>
      <c r="R31" s="198">
        <v>7</v>
      </c>
      <c r="S31" s="198">
        <v>29</v>
      </c>
      <c r="T31" s="198">
        <v>8</v>
      </c>
      <c r="U31" s="198">
        <v>18</v>
      </c>
      <c r="V31" s="198">
        <v>11</v>
      </c>
      <c r="W31" s="198">
        <v>28</v>
      </c>
      <c r="X31" s="198">
        <v>7</v>
      </c>
      <c r="Y31" s="198">
        <v>38</v>
      </c>
      <c r="Z31" s="198">
        <v>7</v>
      </c>
      <c r="AA31" s="198">
        <v>25</v>
      </c>
      <c r="AB31" s="198">
        <v>29</v>
      </c>
      <c r="AC31" s="198">
        <v>30</v>
      </c>
      <c r="AD31" s="198">
        <v>14</v>
      </c>
      <c r="AF31" s="47"/>
      <c r="AG31" s="47"/>
    </row>
    <row r="32" spans="1:33" ht="15.75" customHeight="1">
      <c r="A32" s="29"/>
      <c r="B32" s="29"/>
      <c r="C32" s="123" t="s">
        <v>43</v>
      </c>
      <c r="D32" s="72"/>
      <c r="E32" s="197">
        <v>19</v>
      </c>
      <c r="F32" s="198">
        <v>15</v>
      </c>
      <c r="G32" s="198">
        <v>3</v>
      </c>
      <c r="H32" s="198">
        <v>0</v>
      </c>
      <c r="I32" s="198">
        <v>1</v>
      </c>
      <c r="J32" s="198">
        <v>4</v>
      </c>
      <c r="K32" s="198">
        <v>2</v>
      </c>
      <c r="L32" s="198">
        <v>0</v>
      </c>
      <c r="M32" s="198">
        <v>1</v>
      </c>
      <c r="N32" s="198">
        <v>1</v>
      </c>
      <c r="O32" s="198">
        <v>1</v>
      </c>
      <c r="P32" s="198">
        <v>0</v>
      </c>
      <c r="Q32" s="198">
        <v>2</v>
      </c>
      <c r="R32" s="198">
        <v>0</v>
      </c>
      <c r="S32" s="198">
        <v>2</v>
      </c>
      <c r="T32" s="198">
        <v>2</v>
      </c>
      <c r="U32" s="198">
        <v>2</v>
      </c>
      <c r="V32" s="198">
        <v>1</v>
      </c>
      <c r="W32" s="198">
        <v>0</v>
      </c>
      <c r="X32" s="198">
        <v>0</v>
      </c>
      <c r="Y32" s="198">
        <v>4</v>
      </c>
      <c r="Z32" s="198">
        <v>3</v>
      </c>
      <c r="AA32" s="198">
        <v>0</v>
      </c>
      <c r="AB32" s="198">
        <v>0</v>
      </c>
      <c r="AC32" s="198">
        <v>1</v>
      </c>
      <c r="AD32" s="198">
        <v>4</v>
      </c>
      <c r="AF32" s="47"/>
      <c r="AG32" s="47"/>
    </row>
    <row r="33" spans="1:33" s="48" customFormat="1" ht="15.75" customHeight="1">
      <c r="A33" s="31"/>
      <c r="B33" s="31"/>
      <c r="C33" s="123" t="s">
        <v>44</v>
      </c>
      <c r="D33" s="72"/>
      <c r="E33" s="197">
        <v>16</v>
      </c>
      <c r="F33" s="198">
        <v>17</v>
      </c>
      <c r="G33" s="198">
        <v>0</v>
      </c>
      <c r="H33" s="198">
        <v>0</v>
      </c>
      <c r="I33" s="198">
        <v>1</v>
      </c>
      <c r="J33" s="198">
        <v>1</v>
      </c>
      <c r="K33" s="198">
        <v>3</v>
      </c>
      <c r="L33" s="198">
        <v>2</v>
      </c>
      <c r="M33" s="198">
        <v>3</v>
      </c>
      <c r="N33" s="198">
        <v>1</v>
      </c>
      <c r="O33" s="198">
        <v>2</v>
      </c>
      <c r="P33" s="198">
        <v>2</v>
      </c>
      <c r="Q33" s="198">
        <v>0</v>
      </c>
      <c r="R33" s="198">
        <v>0</v>
      </c>
      <c r="S33" s="198">
        <v>2</v>
      </c>
      <c r="T33" s="198">
        <v>2</v>
      </c>
      <c r="U33" s="198">
        <v>1</v>
      </c>
      <c r="V33" s="198">
        <v>1</v>
      </c>
      <c r="W33" s="198">
        <v>0</v>
      </c>
      <c r="X33" s="198">
        <v>2</v>
      </c>
      <c r="Y33" s="198">
        <v>0</v>
      </c>
      <c r="Z33" s="198">
        <v>1</v>
      </c>
      <c r="AA33" s="198">
        <v>3</v>
      </c>
      <c r="AB33" s="198">
        <v>3</v>
      </c>
      <c r="AC33" s="198">
        <v>1</v>
      </c>
      <c r="AD33" s="198">
        <v>2</v>
      </c>
      <c r="AF33" s="47"/>
      <c r="AG33" s="47"/>
    </row>
    <row r="34" spans="1:33" ht="15.75" customHeight="1">
      <c r="A34" s="29"/>
      <c r="B34" s="29"/>
      <c r="C34" s="123" t="s">
        <v>45</v>
      </c>
      <c r="D34" s="72"/>
      <c r="E34" s="197">
        <v>0</v>
      </c>
      <c r="F34" s="198">
        <v>0</v>
      </c>
      <c r="G34" s="198">
        <v>0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  <c r="W34" s="198">
        <v>0</v>
      </c>
      <c r="X34" s="198">
        <v>0</v>
      </c>
      <c r="Y34" s="198">
        <v>0</v>
      </c>
      <c r="Z34" s="198">
        <v>0</v>
      </c>
      <c r="AA34" s="198">
        <v>0</v>
      </c>
      <c r="AB34" s="198">
        <v>0</v>
      </c>
      <c r="AC34" s="198">
        <v>0</v>
      </c>
      <c r="AD34" s="198">
        <v>0</v>
      </c>
      <c r="AF34" s="47"/>
      <c r="AG34" s="47"/>
    </row>
    <row r="35" spans="1:33" ht="15.75" customHeight="1">
      <c r="A35" s="29"/>
      <c r="B35" s="29"/>
      <c r="C35" s="123" t="s">
        <v>46</v>
      </c>
      <c r="D35" s="72"/>
      <c r="E35" s="198">
        <v>1</v>
      </c>
      <c r="F35" s="198">
        <v>1</v>
      </c>
      <c r="G35" s="198">
        <v>0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  <c r="M35" s="198">
        <v>0</v>
      </c>
      <c r="N35" s="198">
        <v>0</v>
      </c>
      <c r="O35" s="198">
        <v>1</v>
      </c>
      <c r="P35" s="198">
        <v>0</v>
      </c>
      <c r="Q35" s="198">
        <v>0</v>
      </c>
      <c r="R35" s="198">
        <v>1</v>
      </c>
      <c r="S35" s="198">
        <v>0</v>
      </c>
      <c r="T35" s="198">
        <v>0</v>
      </c>
      <c r="U35" s="198">
        <v>0</v>
      </c>
      <c r="V35" s="198">
        <v>0</v>
      </c>
      <c r="W35" s="198">
        <v>0</v>
      </c>
      <c r="X35" s="198">
        <v>0</v>
      </c>
      <c r="Y35" s="198">
        <v>0</v>
      </c>
      <c r="Z35" s="198">
        <v>0</v>
      </c>
      <c r="AA35" s="198">
        <v>0</v>
      </c>
      <c r="AB35" s="198">
        <v>0</v>
      </c>
      <c r="AC35" s="198">
        <v>0</v>
      </c>
      <c r="AD35" s="198">
        <v>0</v>
      </c>
      <c r="AF35" s="47"/>
      <c r="AG35" s="47"/>
    </row>
    <row r="36" spans="1:33" ht="15.75" customHeight="1">
      <c r="A36" s="29"/>
      <c r="B36" s="29"/>
      <c r="C36" s="123" t="s">
        <v>47</v>
      </c>
      <c r="D36" s="72"/>
      <c r="E36" s="198">
        <v>2</v>
      </c>
      <c r="F36" s="198">
        <v>1</v>
      </c>
      <c r="G36" s="198">
        <v>0</v>
      </c>
      <c r="H36" s="198">
        <v>1</v>
      </c>
      <c r="I36" s="198">
        <v>0</v>
      </c>
      <c r="J36" s="198">
        <v>0</v>
      </c>
      <c r="K36" s="198">
        <v>0</v>
      </c>
      <c r="L36" s="198">
        <v>0</v>
      </c>
      <c r="M36" s="198">
        <v>0</v>
      </c>
      <c r="N36" s="198">
        <v>0</v>
      </c>
      <c r="O36" s="198">
        <v>0</v>
      </c>
      <c r="P36" s="198">
        <v>0</v>
      </c>
      <c r="Q36" s="198">
        <v>0</v>
      </c>
      <c r="R36" s="198">
        <v>0</v>
      </c>
      <c r="S36" s="198">
        <v>1</v>
      </c>
      <c r="T36" s="198">
        <v>0</v>
      </c>
      <c r="U36" s="198">
        <v>0</v>
      </c>
      <c r="V36" s="198">
        <v>0</v>
      </c>
      <c r="W36" s="198">
        <v>1</v>
      </c>
      <c r="X36" s="198">
        <v>0</v>
      </c>
      <c r="Y36" s="198">
        <v>0</v>
      </c>
      <c r="Z36" s="198">
        <v>0</v>
      </c>
      <c r="AA36" s="198">
        <v>0</v>
      </c>
      <c r="AB36" s="198">
        <v>0</v>
      </c>
      <c r="AC36" s="198">
        <v>0</v>
      </c>
      <c r="AD36" s="198">
        <v>0</v>
      </c>
      <c r="AF36" s="47"/>
      <c r="AG36" s="47"/>
    </row>
    <row r="37" spans="1:33" ht="15.75" customHeight="1">
      <c r="A37" s="29"/>
      <c r="B37" s="29"/>
      <c r="C37" s="29"/>
      <c r="D37" s="27"/>
      <c r="E37" s="197"/>
      <c r="F37" s="198" t="s">
        <v>205</v>
      </c>
      <c r="G37" s="198" t="s">
        <v>205</v>
      </c>
      <c r="H37" s="198" t="s">
        <v>205</v>
      </c>
      <c r="I37" s="198" t="s">
        <v>205</v>
      </c>
      <c r="J37" s="198" t="s">
        <v>205</v>
      </c>
      <c r="K37" s="198" t="s">
        <v>205</v>
      </c>
      <c r="L37" s="198" t="s">
        <v>205</v>
      </c>
      <c r="M37" s="198" t="s">
        <v>205</v>
      </c>
      <c r="N37" s="198" t="s">
        <v>205</v>
      </c>
      <c r="O37" s="198" t="s">
        <v>205</v>
      </c>
      <c r="P37" s="198" t="s">
        <v>205</v>
      </c>
      <c r="Q37" s="198" t="s">
        <v>205</v>
      </c>
      <c r="R37" s="198" t="s">
        <v>205</v>
      </c>
      <c r="S37" s="198" t="s">
        <v>205</v>
      </c>
      <c r="T37" s="198" t="s">
        <v>205</v>
      </c>
      <c r="U37" s="198" t="s">
        <v>205</v>
      </c>
      <c r="V37" s="198" t="s">
        <v>205</v>
      </c>
      <c r="W37" s="198" t="s">
        <v>205</v>
      </c>
      <c r="X37" s="198" t="s">
        <v>205</v>
      </c>
      <c r="Y37" s="198" t="s">
        <v>205</v>
      </c>
      <c r="Z37" s="198" t="s">
        <v>205</v>
      </c>
      <c r="AA37" s="198" t="s">
        <v>205</v>
      </c>
      <c r="AB37" s="198" t="s">
        <v>205</v>
      </c>
      <c r="AC37" s="198" t="s">
        <v>205</v>
      </c>
      <c r="AD37" s="198" t="s">
        <v>205</v>
      </c>
      <c r="AF37" s="47"/>
      <c r="AG37" s="47"/>
    </row>
    <row r="38" spans="1:33" ht="15.75" customHeight="1">
      <c r="A38" s="123" t="s">
        <v>48</v>
      </c>
      <c r="B38" s="123"/>
      <c r="C38" s="124"/>
      <c r="D38" s="72"/>
      <c r="E38" s="197">
        <v>58</v>
      </c>
      <c r="F38" s="198">
        <v>55</v>
      </c>
      <c r="G38" s="198">
        <v>5</v>
      </c>
      <c r="H38" s="198">
        <v>4</v>
      </c>
      <c r="I38" s="198">
        <v>5</v>
      </c>
      <c r="J38" s="198">
        <v>2</v>
      </c>
      <c r="K38" s="198">
        <v>7</v>
      </c>
      <c r="L38" s="198">
        <v>5</v>
      </c>
      <c r="M38" s="198">
        <v>4</v>
      </c>
      <c r="N38" s="198">
        <v>5</v>
      </c>
      <c r="O38" s="198">
        <v>7</v>
      </c>
      <c r="P38" s="198">
        <v>5</v>
      </c>
      <c r="Q38" s="198">
        <v>6</v>
      </c>
      <c r="R38" s="198">
        <v>3</v>
      </c>
      <c r="S38" s="198">
        <v>9</v>
      </c>
      <c r="T38" s="198">
        <v>8</v>
      </c>
      <c r="U38" s="198">
        <v>3</v>
      </c>
      <c r="V38" s="198">
        <v>5</v>
      </c>
      <c r="W38" s="198">
        <v>3</v>
      </c>
      <c r="X38" s="198">
        <v>5</v>
      </c>
      <c r="Y38" s="198">
        <v>5</v>
      </c>
      <c r="Z38" s="198">
        <v>8</v>
      </c>
      <c r="AA38" s="198">
        <v>3</v>
      </c>
      <c r="AB38" s="198">
        <v>4</v>
      </c>
      <c r="AC38" s="198">
        <v>1</v>
      </c>
      <c r="AD38" s="198">
        <v>1</v>
      </c>
      <c r="AF38" s="47"/>
      <c r="AG38" s="47"/>
    </row>
    <row r="39" spans="1:33" ht="15.75" customHeight="1">
      <c r="A39" s="29"/>
      <c r="B39" s="29"/>
      <c r="C39" s="123" t="s">
        <v>164</v>
      </c>
      <c r="D39" s="72"/>
      <c r="E39" s="198">
        <v>1</v>
      </c>
      <c r="F39" s="198">
        <v>0</v>
      </c>
      <c r="G39" s="198">
        <v>0</v>
      </c>
      <c r="H39" s="198">
        <v>0</v>
      </c>
      <c r="I39" s="198">
        <v>0</v>
      </c>
      <c r="J39" s="198">
        <v>0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>
        <v>1</v>
      </c>
      <c r="T39" s="198">
        <v>0</v>
      </c>
      <c r="U39" s="198">
        <v>0</v>
      </c>
      <c r="V39" s="198">
        <v>0</v>
      </c>
      <c r="W39" s="198">
        <v>0</v>
      </c>
      <c r="X39" s="198">
        <v>0</v>
      </c>
      <c r="Y39" s="198">
        <v>0</v>
      </c>
      <c r="Z39" s="198">
        <v>0</v>
      </c>
      <c r="AA39" s="198">
        <v>0</v>
      </c>
      <c r="AB39" s="198">
        <v>0</v>
      </c>
      <c r="AC39" s="198">
        <v>0</v>
      </c>
      <c r="AD39" s="198">
        <v>0</v>
      </c>
      <c r="AF39" s="47"/>
      <c r="AG39" s="47"/>
    </row>
    <row r="40" spans="1:33" ht="15.75" customHeight="1">
      <c r="A40" s="29"/>
      <c r="B40" s="29"/>
      <c r="C40" s="123" t="s">
        <v>206</v>
      </c>
      <c r="D40" s="72"/>
      <c r="E40" s="197">
        <v>57</v>
      </c>
      <c r="F40" s="198">
        <v>55</v>
      </c>
      <c r="G40" s="198">
        <v>5</v>
      </c>
      <c r="H40" s="198">
        <v>4</v>
      </c>
      <c r="I40" s="198">
        <v>5</v>
      </c>
      <c r="J40" s="198">
        <v>2</v>
      </c>
      <c r="K40" s="198">
        <v>7</v>
      </c>
      <c r="L40" s="198">
        <v>5</v>
      </c>
      <c r="M40" s="198">
        <v>4</v>
      </c>
      <c r="N40" s="198">
        <v>5</v>
      </c>
      <c r="O40" s="198">
        <v>7</v>
      </c>
      <c r="P40" s="198">
        <v>5</v>
      </c>
      <c r="Q40" s="198">
        <v>6</v>
      </c>
      <c r="R40" s="198">
        <v>3</v>
      </c>
      <c r="S40" s="198">
        <v>8</v>
      </c>
      <c r="T40" s="198">
        <v>8</v>
      </c>
      <c r="U40" s="198">
        <v>3</v>
      </c>
      <c r="V40" s="198">
        <v>5</v>
      </c>
      <c r="W40" s="198">
        <v>3</v>
      </c>
      <c r="X40" s="198">
        <v>5</v>
      </c>
      <c r="Y40" s="198">
        <v>5</v>
      </c>
      <c r="Z40" s="198">
        <v>8</v>
      </c>
      <c r="AA40" s="198">
        <v>3</v>
      </c>
      <c r="AB40" s="198">
        <v>4</v>
      </c>
      <c r="AC40" s="198">
        <v>1</v>
      </c>
      <c r="AD40" s="198">
        <v>1</v>
      </c>
      <c r="AF40" s="47"/>
      <c r="AG40" s="47"/>
    </row>
    <row r="41" spans="1:33" ht="15.75" customHeight="1">
      <c r="A41" s="29"/>
      <c r="B41" s="29"/>
      <c r="C41" s="29"/>
      <c r="D41" s="27"/>
      <c r="E41" s="197"/>
      <c r="F41" s="198" t="s">
        <v>207</v>
      </c>
      <c r="G41" s="198" t="s">
        <v>207</v>
      </c>
      <c r="H41" s="198" t="s">
        <v>207</v>
      </c>
      <c r="I41" s="198" t="s">
        <v>207</v>
      </c>
      <c r="J41" s="198" t="s">
        <v>207</v>
      </c>
      <c r="K41" s="198" t="s">
        <v>207</v>
      </c>
      <c r="L41" s="198" t="s">
        <v>207</v>
      </c>
      <c r="M41" s="198" t="s">
        <v>207</v>
      </c>
      <c r="N41" s="198" t="s">
        <v>207</v>
      </c>
      <c r="O41" s="198" t="s">
        <v>207</v>
      </c>
      <c r="P41" s="198" t="s">
        <v>207</v>
      </c>
      <c r="Q41" s="198" t="s">
        <v>207</v>
      </c>
      <c r="R41" s="198" t="s">
        <v>207</v>
      </c>
      <c r="S41" s="198" t="s">
        <v>207</v>
      </c>
      <c r="T41" s="198" t="s">
        <v>207</v>
      </c>
      <c r="U41" s="198" t="s">
        <v>207</v>
      </c>
      <c r="V41" s="198" t="s">
        <v>207</v>
      </c>
      <c r="W41" s="198" t="s">
        <v>207</v>
      </c>
      <c r="X41" s="198" t="s">
        <v>207</v>
      </c>
      <c r="Y41" s="198" t="s">
        <v>207</v>
      </c>
      <c r="Z41" s="198" t="s">
        <v>207</v>
      </c>
      <c r="AA41" s="198" t="s">
        <v>207</v>
      </c>
      <c r="AB41" s="198" t="s">
        <v>207</v>
      </c>
      <c r="AC41" s="198" t="s">
        <v>207</v>
      </c>
      <c r="AD41" s="198" t="s">
        <v>207</v>
      </c>
      <c r="AF41" s="47"/>
      <c r="AG41" s="47"/>
    </row>
    <row r="42" spans="1:33" ht="15.75" customHeight="1">
      <c r="A42" s="73" t="s">
        <v>49</v>
      </c>
      <c r="B42" s="73"/>
      <c r="C42" s="125"/>
      <c r="D42" s="70"/>
      <c r="E42" s="201">
        <v>708</v>
      </c>
      <c r="F42" s="202">
        <v>216</v>
      </c>
      <c r="G42" s="202">
        <v>36</v>
      </c>
      <c r="H42" s="202">
        <v>22</v>
      </c>
      <c r="I42" s="202">
        <v>57</v>
      </c>
      <c r="J42" s="202">
        <v>15</v>
      </c>
      <c r="K42" s="202">
        <v>45</v>
      </c>
      <c r="L42" s="202">
        <v>16</v>
      </c>
      <c r="M42" s="202">
        <v>61</v>
      </c>
      <c r="N42" s="202">
        <v>8</v>
      </c>
      <c r="O42" s="202">
        <v>66</v>
      </c>
      <c r="P42" s="202">
        <v>10</v>
      </c>
      <c r="Q42" s="202">
        <v>68</v>
      </c>
      <c r="R42" s="202">
        <v>21</v>
      </c>
      <c r="S42" s="202">
        <v>74</v>
      </c>
      <c r="T42" s="202">
        <v>16</v>
      </c>
      <c r="U42" s="202">
        <v>66</v>
      </c>
      <c r="V42" s="202">
        <v>22</v>
      </c>
      <c r="W42" s="202">
        <v>72</v>
      </c>
      <c r="X42" s="202">
        <v>21</v>
      </c>
      <c r="Y42" s="202">
        <v>71</v>
      </c>
      <c r="Z42" s="202">
        <v>24</v>
      </c>
      <c r="AA42" s="202">
        <v>47</v>
      </c>
      <c r="AB42" s="202">
        <v>23</v>
      </c>
      <c r="AC42" s="202">
        <v>45</v>
      </c>
      <c r="AD42" s="202">
        <v>18</v>
      </c>
      <c r="AF42" s="47"/>
      <c r="AG42" s="47"/>
    </row>
    <row r="43" spans="1:30" ht="15" customHeight="1">
      <c r="A43" s="29" t="s">
        <v>50</v>
      </c>
      <c r="B43" s="29"/>
      <c r="C43" s="29"/>
      <c r="E43" s="30"/>
      <c r="F43" s="33" t="s">
        <v>207</v>
      </c>
      <c r="G43" s="30"/>
      <c r="H43" s="30"/>
      <c r="I43" s="30" t="s">
        <v>207</v>
      </c>
      <c r="J43" s="30"/>
      <c r="K43" s="30"/>
      <c r="L43" s="30"/>
      <c r="M43" s="30"/>
      <c r="N43" s="30"/>
      <c r="O43" s="30"/>
      <c r="P43" s="30"/>
      <c r="Q43" s="30"/>
      <c r="R43" s="30" t="s">
        <v>207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5" customHeight="1">
      <c r="A44" s="29"/>
      <c r="B44" s="29"/>
      <c r="C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5" customHeight="1">
      <c r="A45" s="29"/>
      <c r="B45" s="29"/>
      <c r="C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5" customHeight="1">
      <c r="A46" s="29"/>
      <c r="B46" s="29"/>
      <c r="C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ht="15" customHeight="1"/>
    <row r="48" spans="1:30" ht="15" customHeight="1">
      <c r="A48" s="29"/>
      <c r="B48" s="29"/>
      <c r="C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9.5" customHeight="1">
      <c r="A49" s="66" t="s">
        <v>233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49"/>
      <c r="P49" s="22" t="s">
        <v>208</v>
      </c>
      <c r="Q49" s="66" t="s">
        <v>234</v>
      </c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ht="19.5" customHeight="1">
      <c r="A50" s="114" t="s">
        <v>209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50"/>
      <c r="Q50" s="51"/>
      <c r="R50" s="51"/>
      <c r="S50" s="51"/>
      <c r="T50" s="51" t="s">
        <v>235</v>
      </c>
      <c r="V50" s="51"/>
      <c r="W50" s="51"/>
      <c r="X50" s="51"/>
      <c r="Y50" s="51"/>
      <c r="Z50" s="51"/>
      <c r="AA50" s="51"/>
      <c r="AB50" s="51"/>
      <c r="AC50" s="51"/>
      <c r="AD50" s="51"/>
    </row>
    <row r="51" spans="1:30" ht="18" customHeight="1" thickBot="1">
      <c r="A51" s="52"/>
      <c r="B51" s="52"/>
      <c r="C51" s="5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3" t="s">
        <v>96</v>
      </c>
      <c r="P51" s="5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53" t="s">
        <v>96</v>
      </c>
    </row>
    <row r="52" spans="1:30" ht="15.75" customHeight="1">
      <c r="A52" s="115" t="s">
        <v>210</v>
      </c>
      <c r="B52" s="115"/>
      <c r="C52" s="116"/>
      <c r="D52" s="102" t="s">
        <v>51</v>
      </c>
      <c r="E52" s="105" t="s">
        <v>52</v>
      </c>
      <c r="F52" s="108" t="s">
        <v>53</v>
      </c>
      <c r="G52" s="109"/>
      <c r="H52" s="109"/>
      <c r="I52" s="109"/>
      <c r="J52" s="110"/>
      <c r="K52" s="111" t="s">
        <v>54</v>
      </c>
      <c r="L52" s="111" t="s">
        <v>55</v>
      </c>
      <c r="M52" s="89" t="s">
        <v>56</v>
      </c>
      <c r="N52" s="109"/>
      <c r="O52" s="109"/>
      <c r="P52" s="50"/>
      <c r="Q52" s="96" t="s">
        <v>211</v>
      </c>
      <c r="R52" s="97"/>
      <c r="S52" s="102" t="s">
        <v>51</v>
      </c>
      <c r="T52" s="105" t="s">
        <v>52</v>
      </c>
      <c r="U52" s="108" t="s">
        <v>53</v>
      </c>
      <c r="V52" s="109"/>
      <c r="W52" s="109"/>
      <c r="X52" s="109"/>
      <c r="Y52" s="110"/>
      <c r="Z52" s="111" t="s">
        <v>54</v>
      </c>
      <c r="AA52" s="111" t="s">
        <v>55</v>
      </c>
      <c r="AB52" s="89" t="s">
        <v>56</v>
      </c>
      <c r="AC52" s="90"/>
      <c r="AD52" s="90"/>
    </row>
    <row r="53" spans="1:30" ht="15.75" customHeight="1">
      <c r="A53" s="114"/>
      <c r="B53" s="114"/>
      <c r="C53" s="117"/>
      <c r="D53" s="120"/>
      <c r="E53" s="106"/>
      <c r="F53" s="91" t="s">
        <v>212</v>
      </c>
      <c r="G53" s="93" t="s">
        <v>57</v>
      </c>
      <c r="H53" s="79" t="s">
        <v>58</v>
      </c>
      <c r="I53" s="93" t="s">
        <v>59</v>
      </c>
      <c r="J53" s="79" t="s">
        <v>60</v>
      </c>
      <c r="K53" s="122"/>
      <c r="L53" s="122"/>
      <c r="M53" s="79" t="s">
        <v>61</v>
      </c>
      <c r="N53" s="81" t="s">
        <v>62</v>
      </c>
      <c r="O53" s="82" t="s">
        <v>63</v>
      </c>
      <c r="P53" s="50"/>
      <c r="Q53" s="98"/>
      <c r="R53" s="99"/>
      <c r="S53" s="103"/>
      <c r="T53" s="106"/>
      <c r="U53" s="91" t="s">
        <v>213</v>
      </c>
      <c r="V53" s="93" t="s">
        <v>57</v>
      </c>
      <c r="W53" s="79" t="s">
        <v>163</v>
      </c>
      <c r="X53" s="93" t="s">
        <v>59</v>
      </c>
      <c r="Y53" s="79" t="s">
        <v>64</v>
      </c>
      <c r="Z53" s="112"/>
      <c r="AA53" s="112"/>
      <c r="AB53" s="79" t="s">
        <v>65</v>
      </c>
      <c r="AC53" s="81" t="s">
        <v>66</v>
      </c>
      <c r="AD53" s="82" t="s">
        <v>67</v>
      </c>
    </row>
    <row r="54" spans="1:30" ht="15.75" customHeight="1">
      <c r="A54" s="118"/>
      <c r="B54" s="118"/>
      <c r="C54" s="119"/>
      <c r="D54" s="121"/>
      <c r="E54" s="107"/>
      <c r="F54" s="92"/>
      <c r="G54" s="94"/>
      <c r="H54" s="80"/>
      <c r="I54" s="94"/>
      <c r="J54" s="80"/>
      <c r="K54" s="94"/>
      <c r="L54" s="94"/>
      <c r="M54" s="80"/>
      <c r="N54" s="80"/>
      <c r="O54" s="83"/>
      <c r="P54" s="50"/>
      <c r="Q54" s="100"/>
      <c r="R54" s="101"/>
      <c r="S54" s="104"/>
      <c r="T54" s="107"/>
      <c r="U54" s="95"/>
      <c r="V54" s="94"/>
      <c r="W54" s="80"/>
      <c r="X54" s="94"/>
      <c r="Y54" s="80"/>
      <c r="Z54" s="113"/>
      <c r="AA54" s="113"/>
      <c r="AB54" s="80"/>
      <c r="AC54" s="80"/>
      <c r="AD54" s="83"/>
    </row>
    <row r="55" spans="1:31" ht="15.75" customHeight="1">
      <c r="A55" s="84" t="s">
        <v>221</v>
      </c>
      <c r="B55" s="84"/>
      <c r="C55" s="84"/>
      <c r="D55" s="25">
        <v>633</v>
      </c>
      <c r="E55" s="56" t="s">
        <v>68</v>
      </c>
      <c r="F55" s="26">
        <v>34</v>
      </c>
      <c r="G55" s="26">
        <v>202</v>
      </c>
      <c r="H55" s="26">
        <v>201</v>
      </c>
      <c r="I55" s="26">
        <v>38</v>
      </c>
      <c r="J55" s="26">
        <v>13</v>
      </c>
      <c r="K55" s="26">
        <v>77</v>
      </c>
      <c r="L55" s="26">
        <v>68</v>
      </c>
      <c r="M55" s="26">
        <v>121</v>
      </c>
      <c r="N55" s="26">
        <v>386</v>
      </c>
      <c r="O55" s="26">
        <v>126</v>
      </c>
      <c r="Q55" s="85" t="s">
        <v>214</v>
      </c>
      <c r="R55" s="86"/>
      <c r="S55" s="203">
        <f>SUM(S56:S73)</f>
        <v>2224</v>
      </c>
      <c r="T55" s="56" t="s">
        <v>223</v>
      </c>
      <c r="U55" s="203">
        <f aca="true" t="shared" si="0" ref="U55:AD55">SUM(U57:U73)</f>
        <v>57</v>
      </c>
      <c r="V55" s="203">
        <f>SUM(V56:V73)</f>
        <v>256</v>
      </c>
      <c r="W55" s="203">
        <f t="shared" si="0"/>
        <v>1122</v>
      </c>
      <c r="X55" s="204">
        <f>SUM(X57:X73)</f>
        <v>55</v>
      </c>
      <c r="Y55" s="203">
        <f t="shared" si="0"/>
        <v>32</v>
      </c>
      <c r="Z55" s="203">
        <f t="shared" si="0"/>
        <v>490</v>
      </c>
      <c r="AA55" s="203">
        <f t="shared" si="0"/>
        <v>212</v>
      </c>
      <c r="AB55" s="203">
        <f t="shared" si="0"/>
        <v>146</v>
      </c>
      <c r="AC55" s="203">
        <f>SUM(AC56:AC73)</f>
        <v>1598</v>
      </c>
      <c r="AD55" s="203">
        <f t="shared" si="0"/>
        <v>480</v>
      </c>
      <c r="AE55" s="47"/>
    </row>
    <row r="56" spans="1:30" ht="15.75" customHeight="1">
      <c r="A56" s="78" t="s">
        <v>165</v>
      </c>
      <c r="B56" s="78"/>
      <c r="C56" s="78"/>
      <c r="D56" s="25">
        <v>550</v>
      </c>
      <c r="E56" s="56" t="s">
        <v>68</v>
      </c>
      <c r="F56" s="26">
        <v>40</v>
      </c>
      <c r="G56" s="26">
        <v>221</v>
      </c>
      <c r="H56" s="26">
        <v>129</v>
      </c>
      <c r="I56" s="26">
        <v>19</v>
      </c>
      <c r="J56" s="26">
        <v>12</v>
      </c>
      <c r="K56" s="26">
        <v>92</v>
      </c>
      <c r="L56" s="26">
        <v>37</v>
      </c>
      <c r="M56" s="26">
        <v>158</v>
      </c>
      <c r="N56" s="26">
        <v>280</v>
      </c>
      <c r="O56" s="26">
        <v>112</v>
      </c>
      <c r="Q56" s="87" t="s">
        <v>215</v>
      </c>
      <c r="R56" s="88"/>
      <c r="S56" s="56">
        <f>SUM(T56:AA56)</f>
        <v>2</v>
      </c>
      <c r="T56" s="56" t="s">
        <v>223</v>
      </c>
      <c r="U56" s="56" t="s">
        <v>223</v>
      </c>
      <c r="V56" s="56">
        <v>2</v>
      </c>
      <c r="W56" s="56" t="s">
        <v>223</v>
      </c>
      <c r="X56" s="56" t="s">
        <v>223</v>
      </c>
      <c r="Y56" s="56" t="s">
        <v>223</v>
      </c>
      <c r="Z56" s="56" t="s">
        <v>223</v>
      </c>
      <c r="AA56" s="56" t="s">
        <v>223</v>
      </c>
      <c r="AB56" s="56" t="s">
        <v>223</v>
      </c>
      <c r="AC56" s="56">
        <v>2</v>
      </c>
      <c r="AD56" s="56" t="s">
        <v>223</v>
      </c>
    </row>
    <row r="57" spans="1:30" ht="15.75" customHeight="1">
      <c r="A57" s="78" t="s">
        <v>168</v>
      </c>
      <c r="B57" s="78"/>
      <c r="C57" s="78"/>
      <c r="D57" s="25">
        <v>422</v>
      </c>
      <c r="E57" s="56" t="s">
        <v>68</v>
      </c>
      <c r="F57" s="26">
        <v>45</v>
      </c>
      <c r="G57" s="26">
        <v>150</v>
      </c>
      <c r="H57" s="26">
        <v>102</v>
      </c>
      <c r="I57" s="26">
        <v>17</v>
      </c>
      <c r="J57" s="26">
        <v>9</v>
      </c>
      <c r="K57" s="26">
        <v>67</v>
      </c>
      <c r="L57" s="26">
        <v>32</v>
      </c>
      <c r="M57" s="26">
        <v>112</v>
      </c>
      <c r="N57" s="26">
        <v>222</v>
      </c>
      <c r="O57" s="26">
        <v>88</v>
      </c>
      <c r="Q57" s="71" t="s">
        <v>216</v>
      </c>
      <c r="R57" s="72"/>
      <c r="S57" s="56">
        <f>SUM(T57:AA57)</f>
        <v>101</v>
      </c>
      <c r="T57" s="56" t="s">
        <v>223</v>
      </c>
      <c r="U57" s="56" t="s">
        <v>223</v>
      </c>
      <c r="V57" s="56">
        <v>7</v>
      </c>
      <c r="W57" s="56">
        <v>12</v>
      </c>
      <c r="X57" s="56">
        <v>18</v>
      </c>
      <c r="Y57" s="56">
        <v>4</v>
      </c>
      <c r="Z57" s="56">
        <v>44</v>
      </c>
      <c r="AA57" s="56">
        <v>16</v>
      </c>
      <c r="AB57" s="56">
        <v>2</v>
      </c>
      <c r="AC57" s="56">
        <v>29</v>
      </c>
      <c r="AD57" s="56">
        <v>70</v>
      </c>
    </row>
    <row r="58" spans="1:30" ht="15.75" customHeight="1">
      <c r="A58" s="78" t="s">
        <v>174</v>
      </c>
      <c r="B58" s="78"/>
      <c r="C58" s="78"/>
      <c r="D58" s="25">
        <v>393</v>
      </c>
      <c r="E58" s="56" t="s">
        <v>68</v>
      </c>
      <c r="F58" s="26">
        <v>57</v>
      </c>
      <c r="G58" s="26">
        <v>141</v>
      </c>
      <c r="H58" s="26">
        <v>107</v>
      </c>
      <c r="I58" s="26">
        <v>10</v>
      </c>
      <c r="J58" s="26">
        <v>5</v>
      </c>
      <c r="K58" s="26">
        <v>58</v>
      </c>
      <c r="L58" s="26">
        <v>15</v>
      </c>
      <c r="M58" s="26">
        <v>105</v>
      </c>
      <c r="N58" s="26">
        <v>226</v>
      </c>
      <c r="O58" s="26">
        <v>62</v>
      </c>
      <c r="Q58" s="71" t="s">
        <v>217</v>
      </c>
      <c r="R58" s="72"/>
      <c r="S58" s="56">
        <f>SUM(T58:AA58)</f>
        <v>507</v>
      </c>
      <c r="T58" s="56" t="s">
        <v>223</v>
      </c>
      <c r="U58" s="56" t="s">
        <v>223</v>
      </c>
      <c r="V58" s="56">
        <v>16</v>
      </c>
      <c r="W58" s="56">
        <v>107</v>
      </c>
      <c r="X58" s="56">
        <v>37</v>
      </c>
      <c r="Y58" s="56">
        <v>24</v>
      </c>
      <c r="Z58" s="56">
        <v>242</v>
      </c>
      <c r="AA58" s="56">
        <v>81</v>
      </c>
      <c r="AB58" s="56">
        <v>4</v>
      </c>
      <c r="AC58" s="56">
        <v>260</v>
      </c>
      <c r="AD58" s="56">
        <v>243</v>
      </c>
    </row>
    <row r="59" spans="1:30" ht="15.75" customHeight="1">
      <c r="A59" s="205" t="s">
        <v>222</v>
      </c>
      <c r="B59" s="205"/>
      <c r="C59" s="205"/>
      <c r="D59" s="206">
        <f>D62+D71</f>
        <v>422</v>
      </c>
      <c r="E59" s="203" t="s">
        <v>223</v>
      </c>
      <c r="F59" s="10">
        <f aca="true" t="shared" si="1" ref="F59:O59">F62+F71</f>
        <v>62</v>
      </c>
      <c r="G59" s="10">
        <f t="shared" si="1"/>
        <v>108</v>
      </c>
      <c r="H59" s="10">
        <f t="shared" si="1"/>
        <v>122</v>
      </c>
      <c r="I59" s="10">
        <f t="shared" si="1"/>
        <v>19</v>
      </c>
      <c r="J59" s="10">
        <f t="shared" si="1"/>
        <v>10</v>
      </c>
      <c r="K59" s="10">
        <f t="shared" si="1"/>
        <v>72</v>
      </c>
      <c r="L59" s="10">
        <f t="shared" si="1"/>
        <v>29</v>
      </c>
      <c r="M59" s="10">
        <f t="shared" si="1"/>
        <v>106</v>
      </c>
      <c r="N59" s="10">
        <f t="shared" si="1"/>
        <v>223</v>
      </c>
      <c r="O59" s="10">
        <f t="shared" si="1"/>
        <v>93</v>
      </c>
      <c r="Q59" s="71" t="s">
        <v>218</v>
      </c>
      <c r="R59" s="72"/>
      <c r="S59" s="56" t="s">
        <v>223</v>
      </c>
      <c r="T59" s="56" t="s">
        <v>223</v>
      </c>
      <c r="U59" s="56" t="s">
        <v>223</v>
      </c>
      <c r="V59" s="56" t="s">
        <v>223</v>
      </c>
      <c r="W59" s="56" t="s">
        <v>223</v>
      </c>
      <c r="X59" s="56" t="s">
        <v>223</v>
      </c>
      <c r="Y59" s="56" t="s">
        <v>223</v>
      </c>
      <c r="Z59" s="56" t="s">
        <v>223</v>
      </c>
      <c r="AA59" s="56" t="s">
        <v>223</v>
      </c>
      <c r="AB59" s="56" t="s">
        <v>223</v>
      </c>
      <c r="AC59" s="56" t="s">
        <v>223</v>
      </c>
      <c r="AD59" s="56" t="s">
        <v>223</v>
      </c>
    </row>
    <row r="60" spans="1:30" ht="15.75" customHeight="1">
      <c r="A60" s="29"/>
      <c r="B60" s="29"/>
      <c r="C60" s="54"/>
      <c r="D60" s="57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Q60" s="71" t="s">
        <v>0</v>
      </c>
      <c r="R60" s="72"/>
      <c r="S60" s="56">
        <f aca="true" t="shared" si="2" ref="S60:S73">SUM(T60:AA60)</f>
        <v>27</v>
      </c>
      <c r="T60" s="56" t="s">
        <v>223</v>
      </c>
      <c r="U60" s="56">
        <v>5</v>
      </c>
      <c r="V60" s="56">
        <v>7</v>
      </c>
      <c r="W60" s="56">
        <v>12</v>
      </c>
      <c r="X60" s="56" t="s">
        <v>223</v>
      </c>
      <c r="Y60" s="56" t="s">
        <v>223</v>
      </c>
      <c r="Z60" s="56">
        <v>2</v>
      </c>
      <c r="AA60" s="56">
        <v>1</v>
      </c>
      <c r="AB60" s="56">
        <v>5</v>
      </c>
      <c r="AC60" s="56">
        <v>19</v>
      </c>
      <c r="AD60" s="56">
        <v>3</v>
      </c>
    </row>
    <row r="61" spans="1:30" ht="15.75" customHeight="1">
      <c r="A61" s="34"/>
      <c r="B61" s="34"/>
      <c r="C61" s="27"/>
      <c r="D61" s="58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Q61" s="71" t="s">
        <v>1</v>
      </c>
      <c r="R61" s="72"/>
      <c r="S61" s="56">
        <f t="shared" si="2"/>
        <v>1</v>
      </c>
      <c r="T61" s="56" t="s">
        <v>223</v>
      </c>
      <c r="U61" s="56" t="s">
        <v>223</v>
      </c>
      <c r="V61" s="56">
        <v>1</v>
      </c>
      <c r="W61" s="56" t="s">
        <v>223</v>
      </c>
      <c r="X61" s="56" t="s">
        <v>223</v>
      </c>
      <c r="Y61" s="56" t="s">
        <v>223</v>
      </c>
      <c r="Z61" s="56" t="s">
        <v>223</v>
      </c>
      <c r="AA61" s="56" t="s">
        <v>223</v>
      </c>
      <c r="AB61" s="56" t="s">
        <v>223</v>
      </c>
      <c r="AC61" s="56">
        <v>1</v>
      </c>
      <c r="AD61" s="56" t="s">
        <v>223</v>
      </c>
    </row>
    <row r="62" spans="1:30" ht="15.75" customHeight="1">
      <c r="A62" s="29"/>
      <c r="B62" s="29"/>
      <c r="C62" s="54" t="s">
        <v>219</v>
      </c>
      <c r="D62" s="25">
        <f>SUM(F62:L62)</f>
        <v>359</v>
      </c>
      <c r="E62" s="56" t="s">
        <v>223</v>
      </c>
      <c r="F62" s="56">
        <v>61</v>
      </c>
      <c r="G62" s="56">
        <v>100</v>
      </c>
      <c r="H62" s="56">
        <v>99</v>
      </c>
      <c r="I62" s="56">
        <v>13</v>
      </c>
      <c r="J62" s="56">
        <v>9</v>
      </c>
      <c r="K62" s="56">
        <v>52</v>
      </c>
      <c r="L62" s="56">
        <v>25</v>
      </c>
      <c r="M62" s="56">
        <v>102</v>
      </c>
      <c r="N62" s="56">
        <f>D62-M62-O62</f>
        <v>194</v>
      </c>
      <c r="O62" s="56">
        <v>63</v>
      </c>
      <c r="Q62" s="71" t="s">
        <v>2</v>
      </c>
      <c r="R62" s="72"/>
      <c r="S62" s="56" t="s">
        <v>223</v>
      </c>
      <c r="T62" s="56" t="s">
        <v>223</v>
      </c>
      <c r="U62" s="56" t="s">
        <v>223</v>
      </c>
      <c r="V62" s="56" t="s">
        <v>223</v>
      </c>
      <c r="W62" s="56" t="s">
        <v>223</v>
      </c>
      <c r="X62" s="56" t="s">
        <v>223</v>
      </c>
      <c r="Y62" s="56" t="s">
        <v>223</v>
      </c>
      <c r="Z62" s="56" t="s">
        <v>223</v>
      </c>
      <c r="AA62" s="56" t="s">
        <v>223</v>
      </c>
      <c r="AB62" s="56" t="s">
        <v>223</v>
      </c>
      <c r="AC62" s="56" t="s">
        <v>223</v>
      </c>
      <c r="AD62" s="56" t="s">
        <v>223</v>
      </c>
    </row>
    <row r="63" spans="1:30" ht="15.75" customHeight="1">
      <c r="A63" s="75" t="s">
        <v>3</v>
      </c>
      <c r="B63" s="29"/>
      <c r="C63" s="59" t="s">
        <v>4</v>
      </c>
      <c r="D63" s="25">
        <v>4</v>
      </c>
      <c r="E63" s="56" t="s">
        <v>223</v>
      </c>
      <c r="F63" s="56">
        <v>1</v>
      </c>
      <c r="G63" s="56">
        <v>1</v>
      </c>
      <c r="H63" s="56">
        <v>1</v>
      </c>
      <c r="I63" s="56" t="s">
        <v>223</v>
      </c>
      <c r="J63" s="56" t="s">
        <v>223</v>
      </c>
      <c r="K63" s="56" t="s">
        <v>223</v>
      </c>
      <c r="L63" s="56">
        <v>1</v>
      </c>
      <c r="M63" s="56">
        <v>2</v>
      </c>
      <c r="N63" s="56">
        <v>1</v>
      </c>
      <c r="O63" s="56">
        <v>1</v>
      </c>
      <c r="Q63" s="71" t="s">
        <v>5</v>
      </c>
      <c r="R63" s="72"/>
      <c r="S63" s="56">
        <f>SUM(T63:AA63)</f>
        <v>12</v>
      </c>
      <c r="T63" s="56" t="s">
        <v>223</v>
      </c>
      <c r="U63" s="56">
        <v>6</v>
      </c>
      <c r="V63" s="56">
        <v>5</v>
      </c>
      <c r="W63" s="56">
        <v>1</v>
      </c>
      <c r="X63" s="56" t="s">
        <v>223</v>
      </c>
      <c r="Y63" s="56" t="s">
        <v>223</v>
      </c>
      <c r="Z63" s="56" t="s">
        <v>223</v>
      </c>
      <c r="AA63" s="56" t="s">
        <v>223</v>
      </c>
      <c r="AB63" s="56">
        <v>8</v>
      </c>
      <c r="AC63" s="56">
        <v>4</v>
      </c>
      <c r="AD63" s="56" t="s">
        <v>223</v>
      </c>
    </row>
    <row r="64" spans="1:30" ht="15.75" customHeight="1">
      <c r="A64" s="76"/>
      <c r="B64" s="29"/>
      <c r="C64" s="59" t="s">
        <v>6</v>
      </c>
      <c r="D64" s="25">
        <f>SUM(F64:L64)</f>
        <v>48</v>
      </c>
      <c r="E64" s="56" t="s">
        <v>223</v>
      </c>
      <c r="F64" s="56">
        <v>12</v>
      </c>
      <c r="G64" s="56">
        <v>12</v>
      </c>
      <c r="H64" s="56">
        <v>11</v>
      </c>
      <c r="I64" s="56" t="s">
        <v>223</v>
      </c>
      <c r="J64" s="56" t="s">
        <v>223</v>
      </c>
      <c r="K64" s="56">
        <v>9</v>
      </c>
      <c r="L64" s="56">
        <v>4</v>
      </c>
      <c r="M64" s="56">
        <v>18</v>
      </c>
      <c r="N64" s="56">
        <f>D64-M64-O64</f>
        <v>19</v>
      </c>
      <c r="O64" s="56">
        <v>11</v>
      </c>
      <c r="Q64" s="71" t="s">
        <v>7</v>
      </c>
      <c r="R64" s="77"/>
      <c r="S64" s="56">
        <f t="shared" si="2"/>
        <v>3</v>
      </c>
      <c r="T64" s="56" t="s">
        <v>223</v>
      </c>
      <c r="U64" s="56" t="s">
        <v>223</v>
      </c>
      <c r="V64" s="56">
        <v>3</v>
      </c>
      <c r="W64" s="56" t="s">
        <v>223</v>
      </c>
      <c r="X64" s="56" t="s">
        <v>223</v>
      </c>
      <c r="Y64" s="56" t="s">
        <v>223</v>
      </c>
      <c r="Z64" s="56" t="s">
        <v>223</v>
      </c>
      <c r="AA64" s="56" t="s">
        <v>223</v>
      </c>
      <c r="AB64" s="56">
        <v>2</v>
      </c>
      <c r="AC64" s="56">
        <v>1</v>
      </c>
      <c r="AD64" s="56" t="s">
        <v>223</v>
      </c>
    </row>
    <row r="65" spans="1:30" ht="15.75" customHeight="1">
      <c r="A65" s="76"/>
      <c r="B65" s="29"/>
      <c r="C65" s="59" t="s">
        <v>8</v>
      </c>
      <c r="D65" s="25">
        <f>SUM(F65:L65)</f>
        <v>216</v>
      </c>
      <c r="E65" s="56" t="s">
        <v>223</v>
      </c>
      <c r="F65" s="56">
        <v>36</v>
      </c>
      <c r="G65" s="56">
        <v>71</v>
      </c>
      <c r="H65" s="56">
        <v>53</v>
      </c>
      <c r="I65" s="56">
        <v>9</v>
      </c>
      <c r="J65" s="56">
        <v>7</v>
      </c>
      <c r="K65" s="56">
        <v>26</v>
      </c>
      <c r="L65" s="56">
        <v>14</v>
      </c>
      <c r="M65" s="56">
        <v>62</v>
      </c>
      <c r="N65" s="56">
        <f>D65-M65-O65</f>
        <v>123</v>
      </c>
      <c r="O65" s="56">
        <v>31</v>
      </c>
      <c r="Q65" s="71" t="s">
        <v>9</v>
      </c>
      <c r="R65" s="72"/>
      <c r="S65" s="56">
        <f t="shared" si="2"/>
        <v>9</v>
      </c>
      <c r="T65" s="56" t="s">
        <v>223</v>
      </c>
      <c r="U65" s="56" t="s">
        <v>223</v>
      </c>
      <c r="V65" s="56" t="s">
        <v>223</v>
      </c>
      <c r="W65" s="56">
        <v>1</v>
      </c>
      <c r="X65" s="56" t="s">
        <v>223</v>
      </c>
      <c r="Y65" s="56">
        <v>1</v>
      </c>
      <c r="Z65" s="56">
        <v>5</v>
      </c>
      <c r="AA65" s="56">
        <v>2</v>
      </c>
      <c r="AB65" s="56" t="s">
        <v>223</v>
      </c>
      <c r="AC65" s="56">
        <v>8</v>
      </c>
      <c r="AD65" s="56">
        <v>1</v>
      </c>
    </row>
    <row r="66" spans="1:30" ht="15.75" customHeight="1">
      <c r="A66" s="76"/>
      <c r="B66" s="29"/>
      <c r="C66" s="59" t="s">
        <v>10</v>
      </c>
      <c r="D66" s="25">
        <f>SUM(F66:L66)</f>
        <v>9</v>
      </c>
      <c r="E66" s="56" t="s">
        <v>223</v>
      </c>
      <c r="F66" s="56" t="s">
        <v>223</v>
      </c>
      <c r="G66" s="56" t="s">
        <v>223</v>
      </c>
      <c r="H66" s="56">
        <v>3</v>
      </c>
      <c r="I66" s="56" t="s">
        <v>223</v>
      </c>
      <c r="J66" s="56">
        <v>1</v>
      </c>
      <c r="K66" s="56">
        <v>4</v>
      </c>
      <c r="L66" s="56">
        <v>1</v>
      </c>
      <c r="M66" s="56" t="s">
        <v>223</v>
      </c>
      <c r="N66" s="56">
        <v>6</v>
      </c>
      <c r="O66" s="56">
        <v>3</v>
      </c>
      <c r="Q66" s="71" t="s">
        <v>11</v>
      </c>
      <c r="R66" s="72"/>
      <c r="S66" s="56">
        <f t="shared" si="2"/>
        <v>59</v>
      </c>
      <c r="T66" s="56" t="s">
        <v>223</v>
      </c>
      <c r="U66" s="56">
        <v>12</v>
      </c>
      <c r="V66" s="56">
        <v>25</v>
      </c>
      <c r="W66" s="56">
        <v>10</v>
      </c>
      <c r="X66" s="56" t="s">
        <v>223</v>
      </c>
      <c r="Y66" s="56" t="s">
        <v>223</v>
      </c>
      <c r="Z66" s="56">
        <v>5</v>
      </c>
      <c r="AA66" s="56">
        <v>7</v>
      </c>
      <c r="AB66" s="56">
        <v>24</v>
      </c>
      <c r="AC66" s="56">
        <v>27</v>
      </c>
      <c r="AD66" s="56">
        <v>8</v>
      </c>
    </row>
    <row r="67" spans="1:30" ht="15.75" customHeight="1">
      <c r="A67" s="76"/>
      <c r="B67" s="29"/>
      <c r="C67" s="59" t="s">
        <v>12</v>
      </c>
      <c r="D67" s="25">
        <f>SUM(F67:L67)</f>
        <v>10</v>
      </c>
      <c r="E67" s="56" t="s">
        <v>223</v>
      </c>
      <c r="F67" s="56">
        <v>4</v>
      </c>
      <c r="G67" s="56">
        <v>2</v>
      </c>
      <c r="H67" s="56">
        <v>3</v>
      </c>
      <c r="I67" s="56" t="s">
        <v>223</v>
      </c>
      <c r="J67" s="56" t="s">
        <v>223</v>
      </c>
      <c r="K67" s="56">
        <v>1</v>
      </c>
      <c r="L67" s="56" t="s">
        <v>223</v>
      </c>
      <c r="M67" s="56">
        <v>6</v>
      </c>
      <c r="N67" s="56">
        <v>3</v>
      </c>
      <c r="O67" s="56">
        <v>1</v>
      </c>
      <c r="Q67" s="71" t="s">
        <v>13</v>
      </c>
      <c r="R67" s="72"/>
      <c r="S67" s="56">
        <f t="shared" si="2"/>
        <v>19</v>
      </c>
      <c r="T67" s="56" t="s">
        <v>223</v>
      </c>
      <c r="U67" s="56" t="s">
        <v>223</v>
      </c>
      <c r="V67" s="56">
        <v>9</v>
      </c>
      <c r="W67" s="56">
        <v>8</v>
      </c>
      <c r="X67" s="56" t="s">
        <v>223</v>
      </c>
      <c r="Y67" s="56" t="s">
        <v>223</v>
      </c>
      <c r="Z67" s="56">
        <v>1</v>
      </c>
      <c r="AA67" s="56">
        <v>1</v>
      </c>
      <c r="AB67" s="56">
        <v>3</v>
      </c>
      <c r="AC67" s="56">
        <v>16</v>
      </c>
      <c r="AD67" s="56" t="s">
        <v>223</v>
      </c>
    </row>
    <row r="68" spans="1:30" ht="15.75" customHeight="1">
      <c r="A68" s="29"/>
      <c r="B68" s="29"/>
      <c r="C68" s="59" t="s">
        <v>14</v>
      </c>
      <c r="D68" s="25">
        <f>D62-SUM(D63:D67)</f>
        <v>72</v>
      </c>
      <c r="E68" s="56" t="s">
        <v>223</v>
      </c>
      <c r="F68" s="56">
        <f>F62-SUM(F63:F67)</f>
        <v>8</v>
      </c>
      <c r="G68" s="56">
        <f aca="true" t="shared" si="3" ref="G68:L68">G62-SUM(G63:G67)</f>
        <v>14</v>
      </c>
      <c r="H68" s="56">
        <f t="shared" si="3"/>
        <v>28</v>
      </c>
      <c r="I68" s="56">
        <f t="shared" si="3"/>
        <v>4</v>
      </c>
      <c r="J68" s="56">
        <f t="shared" si="3"/>
        <v>1</v>
      </c>
      <c r="K68" s="56">
        <f t="shared" si="3"/>
        <v>12</v>
      </c>
      <c r="L68" s="56">
        <f t="shared" si="3"/>
        <v>5</v>
      </c>
      <c r="M68" s="56">
        <f>M62-SUM(M63:M67)</f>
        <v>14</v>
      </c>
      <c r="N68" s="56">
        <f>N62-SUM(N63:N67)</f>
        <v>42</v>
      </c>
      <c r="O68" s="56">
        <f>O62-SUM(O63:O67)</f>
        <v>16</v>
      </c>
      <c r="Q68" s="71" t="s">
        <v>15</v>
      </c>
      <c r="R68" s="72"/>
      <c r="S68" s="56">
        <f t="shared" si="2"/>
        <v>1378</v>
      </c>
      <c r="T68" s="56" t="s">
        <v>223</v>
      </c>
      <c r="U68" s="56">
        <v>7</v>
      </c>
      <c r="V68" s="56">
        <v>145</v>
      </c>
      <c r="W68" s="56">
        <v>934</v>
      </c>
      <c r="X68" s="56" t="s">
        <v>223</v>
      </c>
      <c r="Y68" s="56">
        <v>3</v>
      </c>
      <c r="Z68" s="56">
        <v>188</v>
      </c>
      <c r="AA68" s="56">
        <v>101</v>
      </c>
      <c r="AB68" s="56">
        <v>53</v>
      </c>
      <c r="AC68" s="56">
        <v>1171</v>
      </c>
      <c r="AD68" s="56">
        <v>154</v>
      </c>
    </row>
    <row r="69" spans="1:30" ht="15.75" customHeight="1">
      <c r="A69" s="34"/>
      <c r="B69" s="34"/>
      <c r="C69" s="27"/>
      <c r="D69" s="58" t="s">
        <v>160</v>
      </c>
      <c r="E69" s="34"/>
      <c r="F69" s="34"/>
      <c r="G69" s="34"/>
      <c r="H69" s="34"/>
      <c r="I69" s="34"/>
      <c r="J69" s="34"/>
      <c r="K69" s="34"/>
      <c r="L69" s="34" t="s">
        <v>224</v>
      </c>
      <c r="M69" s="34"/>
      <c r="N69" s="34"/>
      <c r="O69" s="34"/>
      <c r="Q69" s="71" t="s">
        <v>16</v>
      </c>
      <c r="R69" s="72"/>
      <c r="S69" s="56">
        <f t="shared" si="2"/>
        <v>33</v>
      </c>
      <c r="T69" s="56" t="s">
        <v>223</v>
      </c>
      <c r="U69" s="56">
        <v>2</v>
      </c>
      <c r="V69" s="56">
        <v>25</v>
      </c>
      <c r="W69" s="56">
        <v>6</v>
      </c>
      <c r="X69" s="56" t="s">
        <v>223</v>
      </c>
      <c r="Y69" s="56" t="s">
        <v>223</v>
      </c>
      <c r="Z69" s="56" t="s">
        <v>223</v>
      </c>
      <c r="AA69" s="56" t="s">
        <v>223</v>
      </c>
      <c r="AB69" s="56">
        <v>20</v>
      </c>
      <c r="AC69" s="56">
        <v>13</v>
      </c>
      <c r="AD69" s="56" t="s">
        <v>223</v>
      </c>
    </row>
    <row r="70" spans="1:30" ht="15.75" customHeight="1">
      <c r="A70" s="29"/>
      <c r="B70" s="29"/>
      <c r="C70" s="60"/>
      <c r="D70" s="207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Q70" s="71" t="s">
        <v>17</v>
      </c>
      <c r="R70" s="72"/>
      <c r="S70" s="56">
        <f t="shared" si="2"/>
        <v>29</v>
      </c>
      <c r="T70" s="56" t="s">
        <v>223</v>
      </c>
      <c r="U70" s="56" t="s">
        <v>223</v>
      </c>
      <c r="V70" s="56">
        <v>3</v>
      </c>
      <c r="W70" s="56">
        <v>23</v>
      </c>
      <c r="X70" s="56" t="s">
        <v>223</v>
      </c>
      <c r="Y70" s="56" t="s">
        <v>223</v>
      </c>
      <c r="Z70" s="56">
        <v>1</v>
      </c>
      <c r="AA70" s="56">
        <v>2</v>
      </c>
      <c r="AB70" s="56" t="s">
        <v>223</v>
      </c>
      <c r="AC70" s="56">
        <v>28</v>
      </c>
      <c r="AD70" s="56">
        <v>1</v>
      </c>
    </row>
    <row r="71" spans="1:30" ht="15.75" customHeight="1">
      <c r="A71" s="73" t="s">
        <v>220</v>
      </c>
      <c r="B71" s="73"/>
      <c r="C71" s="74"/>
      <c r="D71" s="25">
        <f>SUM(F71:L71)</f>
        <v>63</v>
      </c>
      <c r="E71" s="208" t="s">
        <v>223</v>
      </c>
      <c r="F71" s="38">
        <v>1</v>
      </c>
      <c r="G71" s="38">
        <v>8</v>
      </c>
      <c r="H71" s="38">
        <v>23</v>
      </c>
      <c r="I71" s="56">
        <v>6</v>
      </c>
      <c r="J71" s="56">
        <v>1</v>
      </c>
      <c r="K71" s="38">
        <v>20</v>
      </c>
      <c r="L71" s="208">
        <v>4</v>
      </c>
      <c r="M71" s="38">
        <v>4</v>
      </c>
      <c r="N71" s="38">
        <f>D71-M71-O71</f>
        <v>29</v>
      </c>
      <c r="O71" s="38">
        <v>30</v>
      </c>
      <c r="Q71" s="71" t="s">
        <v>18</v>
      </c>
      <c r="R71" s="72"/>
      <c r="S71" s="56">
        <f t="shared" si="2"/>
        <v>3</v>
      </c>
      <c r="T71" s="56" t="s">
        <v>223</v>
      </c>
      <c r="U71" s="56">
        <v>1</v>
      </c>
      <c r="V71" s="56">
        <v>2</v>
      </c>
      <c r="W71" s="56" t="s">
        <v>223</v>
      </c>
      <c r="X71" s="56" t="s">
        <v>223</v>
      </c>
      <c r="Y71" s="56" t="s">
        <v>223</v>
      </c>
      <c r="Z71" s="56" t="s">
        <v>223</v>
      </c>
      <c r="AA71" s="56" t="s">
        <v>223</v>
      </c>
      <c r="AB71" s="56">
        <v>1</v>
      </c>
      <c r="AC71" s="56">
        <v>2</v>
      </c>
      <c r="AD71" s="56" t="s">
        <v>223</v>
      </c>
    </row>
    <row r="72" spans="1:31" ht="15.75" customHeight="1">
      <c r="A72" s="62" t="s">
        <v>19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50"/>
      <c r="P72" s="50"/>
      <c r="Q72" s="71" t="s">
        <v>20</v>
      </c>
      <c r="R72" s="72"/>
      <c r="S72" s="56">
        <v>2</v>
      </c>
      <c r="T72" s="56" t="s">
        <v>223</v>
      </c>
      <c r="U72" s="56">
        <v>1</v>
      </c>
      <c r="V72" s="56" t="s">
        <v>223</v>
      </c>
      <c r="W72" s="56" t="s">
        <v>223</v>
      </c>
      <c r="X72" s="56" t="s">
        <v>223</v>
      </c>
      <c r="Y72" s="56" t="s">
        <v>223</v>
      </c>
      <c r="Z72" s="56">
        <v>1</v>
      </c>
      <c r="AA72" s="56" t="s">
        <v>223</v>
      </c>
      <c r="AB72" s="56">
        <v>1</v>
      </c>
      <c r="AC72" s="56">
        <v>1</v>
      </c>
      <c r="AD72" s="56" t="s">
        <v>223</v>
      </c>
      <c r="AE72" s="34"/>
    </row>
    <row r="73" spans="1:30" ht="15.75" customHeight="1">
      <c r="A73" s="52" t="s">
        <v>161</v>
      </c>
      <c r="O73" s="50"/>
      <c r="P73" s="50"/>
      <c r="Q73" s="69" t="s">
        <v>21</v>
      </c>
      <c r="R73" s="70"/>
      <c r="S73" s="56">
        <f t="shared" si="2"/>
        <v>39</v>
      </c>
      <c r="T73" s="56" t="s">
        <v>223</v>
      </c>
      <c r="U73" s="56">
        <v>23</v>
      </c>
      <c r="V73" s="56">
        <v>6</v>
      </c>
      <c r="W73" s="56">
        <v>8</v>
      </c>
      <c r="X73" s="56" t="s">
        <v>223</v>
      </c>
      <c r="Y73" s="56" t="s">
        <v>223</v>
      </c>
      <c r="Z73" s="56">
        <v>1</v>
      </c>
      <c r="AA73" s="209">
        <v>1</v>
      </c>
      <c r="AB73" s="209">
        <v>23</v>
      </c>
      <c r="AC73" s="209">
        <v>16</v>
      </c>
      <c r="AD73" s="56" t="s">
        <v>223</v>
      </c>
    </row>
    <row r="74" spans="15:30" ht="15" customHeight="1">
      <c r="O74" s="50"/>
      <c r="P74" s="50"/>
      <c r="Q74" s="62" t="s">
        <v>19</v>
      </c>
      <c r="R74" s="62"/>
      <c r="S74" s="62"/>
      <c r="T74" s="62"/>
      <c r="U74" s="62"/>
      <c r="V74" s="62"/>
      <c r="W74" s="62"/>
      <c r="X74" s="62"/>
      <c r="Y74" s="62"/>
      <c r="Z74" s="63"/>
      <c r="AA74" s="64" t="s">
        <v>207</v>
      </c>
      <c r="AB74" s="64"/>
      <c r="AC74" s="64"/>
      <c r="AD74" s="36"/>
    </row>
    <row r="75" spans="1:17" ht="15" customHeight="1">
      <c r="A75" s="65"/>
      <c r="B75" s="65"/>
      <c r="C75" s="65"/>
      <c r="O75" s="50"/>
      <c r="P75" s="50"/>
      <c r="Q75" s="52" t="s">
        <v>161</v>
      </c>
    </row>
    <row r="76" spans="1:15" ht="14.25">
      <c r="A76" s="65"/>
      <c r="B76" s="65"/>
      <c r="C76" s="65"/>
      <c r="O76" s="50"/>
    </row>
    <row r="77" spans="1:15" ht="14.25">
      <c r="A77" s="65"/>
      <c r="B77" s="65"/>
      <c r="C77" s="65"/>
      <c r="O77" s="50"/>
    </row>
    <row r="80" spans="1:3" ht="14.25">
      <c r="A80" s="65"/>
      <c r="B80" s="65"/>
      <c r="C80" s="65"/>
    </row>
    <row r="81" spans="1:3" ht="14.25">
      <c r="A81" s="65"/>
      <c r="B81" s="65"/>
      <c r="C81" s="65"/>
    </row>
    <row r="82" spans="1:3" ht="14.25">
      <c r="A82" s="65"/>
      <c r="B82" s="65"/>
      <c r="C82" s="65"/>
    </row>
    <row r="83" spans="1:3" ht="14.25">
      <c r="A83" s="65"/>
      <c r="B83" s="65"/>
      <c r="C83" s="65"/>
    </row>
    <row r="84" spans="1:3" ht="14.25">
      <c r="A84" s="65"/>
      <c r="B84" s="65"/>
      <c r="C84" s="65"/>
    </row>
    <row r="85" spans="1:3" ht="14.25">
      <c r="A85" s="65"/>
      <c r="B85" s="65"/>
      <c r="C85" s="65"/>
    </row>
    <row r="86" spans="1:3" ht="14.25">
      <c r="A86" s="65"/>
      <c r="B86" s="65"/>
      <c r="C86" s="65"/>
    </row>
    <row r="87" spans="1:3" ht="14.25">
      <c r="A87" s="65"/>
      <c r="B87" s="65"/>
      <c r="C87" s="65"/>
    </row>
    <row r="88" spans="1:3" ht="14.25">
      <c r="A88" s="65"/>
      <c r="B88" s="65"/>
      <c r="C88" s="65"/>
    </row>
    <row r="89" spans="1:3" ht="14.25">
      <c r="A89" s="65"/>
      <c r="B89" s="65"/>
      <c r="C89" s="65"/>
    </row>
    <row r="90" spans="1:3" ht="14.25">
      <c r="A90" s="65"/>
      <c r="B90" s="65"/>
      <c r="C90" s="65"/>
    </row>
    <row r="91" spans="1:3" ht="14.25">
      <c r="A91" s="65"/>
      <c r="B91" s="65"/>
      <c r="C91" s="65"/>
    </row>
    <row r="92" spans="1:3" ht="14.25">
      <c r="A92" s="65"/>
      <c r="B92" s="65"/>
      <c r="C92" s="65"/>
    </row>
    <row r="93" spans="1:3" ht="14.25">
      <c r="A93" s="65"/>
      <c r="B93" s="65"/>
      <c r="C93" s="65"/>
    </row>
    <row r="94" spans="1:3" ht="14.25">
      <c r="A94" s="65"/>
      <c r="B94" s="65"/>
      <c r="C94" s="65"/>
    </row>
    <row r="95" spans="1:3" ht="14.25">
      <c r="A95" s="65"/>
      <c r="B95" s="65"/>
      <c r="C95" s="65"/>
    </row>
    <row r="96" spans="1:3" ht="14.25">
      <c r="A96" s="65"/>
      <c r="B96" s="65"/>
      <c r="C96" s="65"/>
    </row>
    <row r="97" spans="1:3" ht="14.25">
      <c r="A97" s="65"/>
      <c r="B97" s="65"/>
      <c r="C97" s="65"/>
    </row>
    <row r="98" spans="1:3" ht="14.25">
      <c r="A98" s="65"/>
      <c r="B98" s="65"/>
      <c r="C98" s="65"/>
    </row>
    <row r="99" spans="1:3" ht="14.25">
      <c r="A99" s="65"/>
      <c r="B99" s="65"/>
      <c r="C99" s="65"/>
    </row>
    <row r="100" spans="1:3" ht="14.25">
      <c r="A100" s="65"/>
      <c r="B100" s="65"/>
      <c r="C100" s="65"/>
    </row>
    <row r="101" spans="1:3" ht="14.25">
      <c r="A101" s="65"/>
      <c r="B101" s="65"/>
      <c r="C101" s="65"/>
    </row>
    <row r="102" spans="1:3" ht="14.25">
      <c r="A102" s="65"/>
      <c r="B102" s="65"/>
      <c r="C102" s="65"/>
    </row>
    <row r="103" spans="1:3" ht="14.25">
      <c r="A103" s="65"/>
      <c r="B103" s="65"/>
      <c r="C103" s="65"/>
    </row>
    <row r="104" spans="1:3" ht="14.25">
      <c r="A104" s="65"/>
      <c r="B104" s="65"/>
      <c r="C104" s="65"/>
    </row>
    <row r="105" spans="1:3" ht="14.25">
      <c r="A105" s="65"/>
      <c r="B105" s="65"/>
      <c r="C105" s="65"/>
    </row>
    <row r="106" spans="1:3" ht="14.25">
      <c r="A106" s="65"/>
      <c r="B106" s="65"/>
      <c r="C106" s="65"/>
    </row>
    <row r="107" spans="1:3" ht="14.25">
      <c r="A107" s="65"/>
      <c r="B107" s="65"/>
      <c r="C107" s="65"/>
    </row>
    <row r="108" spans="1:3" ht="14.25">
      <c r="A108" s="65"/>
      <c r="B108" s="65"/>
      <c r="C108" s="65"/>
    </row>
    <row r="109" spans="1:3" ht="14.25">
      <c r="A109" s="65"/>
      <c r="B109" s="65"/>
      <c r="C109" s="65"/>
    </row>
    <row r="110" spans="1:3" ht="14.25">
      <c r="A110" s="65"/>
      <c r="B110" s="65"/>
      <c r="C110" s="65"/>
    </row>
    <row r="111" spans="1:3" ht="14.25">
      <c r="A111" s="65"/>
      <c r="B111" s="65"/>
      <c r="C111" s="65"/>
    </row>
    <row r="112" spans="1:3" ht="14.25">
      <c r="A112" s="65"/>
      <c r="B112" s="65"/>
      <c r="C112" s="65"/>
    </row>
    <row r="113" spans="1:3" ht="14.25">
      <c r="A113" s="65"/>
      <c r="B113" s="65"/>
      <c r="C113" s="65"/>
    </row>
    <row r="114" spans="1:3" ht="14.25">
      <c r="A114" s="65"/>
      <c r="B114" s="65"/>
      <c r="C114" s="65"/>
    </row>
    <row r="115" spans="1:3" ht="14.25">
      <c r="A115" s="65"/>
      <c r="B115" s="65"/>
      <c r="C115" s="65"/>
    </row>
    <row r="116" spans="1:3" ht="14.25">
      <c r="A116" s="65"/>
      <c r="B116" s="65"/>
      <c r="C116" s="65"/>
    </row>
    <row r="117" spans="1:3" ht="14.25">
      <c r="A117" s="65"/>
      <c r="B117" s="65"/>
      <c r="C117" s="65"/>
    </row>
    <row r="118" spans="1:3" ht="14.25">
      <c r="A118" s="65"/>
      <c r="B118" s="65"/>
      <c r="C118" s="65"/>
    </row>
    <row r="119" spans="1:3" ht="14.25">
      <c r="A119" s="65"/>
      <c r="B119" s="65"/>
      <c r="C119" s="65"/>
    </row>
    <row r="120" spans="1:3" ht="14.25">
      <c r="A120" s="65"/>
      <c r="B120" s="65"/>
      <c r="C120" s="65"/>
    </row>
    <row r="121" spans="1:3" ht="14.25">
      <c r="A121" s="65"/>
      <c r="B121" s="65"/>
      <c r="C121" s="65"/>
    </row>
    <row r="122" spans="1:3" ht="14.25">
      <c r="A122" s="65"/>
      <c r="B122" s="65"/>
      <c r="C122" s="65"/>
    </row>
    <row r="123" spans="1:3" ht="14.25">
      <c r="A123" s="65"/>
      <c r="B123" s="65"/>
      <c r="C123" s="65"/>
    </row>
    <row r="124" spans="1:3" ht="14.25">
      <c r="A124" s="65"/>
      <c r="B124" s="65"/>
      <c r="C124" s="65"/>
    </row>
    <row r="125" spans="1:3" ht="14.25">
      <c r="A125" s="65"/>
      <c r="B125" s="65"/>
      <c r="C125" s="65"/>
    </row>
    <row r="126" spans="1:3" ht="14.25">
      <c r="A126" s="65"/>
      <c r="B126" s="65"/>
      <c r="C126" s="65"/>
    </row>
    <row r="127" spans="1:3" ht="14.25">
      <c r="A127" s="65"/>
      <c r="B127" s="65"/>
      <c r="C127" s="65"/>
    </row>
    <row r="128" spans="1:3" ht="14.25">
      <c r="A128" s="65"/>
      <c r="B128" s="65"/>
      <c r="C128" s="65"/>
    </row>
    <row r="129" spans="1:3" ht="14.25">
      <c r="A129" s="65"/>
      <c r="B129" s="65"/>
      <c r="C129" s="65"/>
    </row>
    <row r="130" spans="1:3" ht="14.25">
      <c r="A130" s="65"/>
      <c r="B130" s="65"/>
      <c r="C130" s="65"/>
    </row>
    <row r="131" spans="1:3" ht="14.25">
      <c r="A131" s="65"/>
      <c r="B131" s="65"/>
      <c r="C131" s="65"/>
    </row>
    <row r="132" spans="1:3" ht="14.25">
      <c r="A132" s="65"/>
      <c r="B132" s="65"/>
      <c r="C132" s="65"/>
    </row>
    <row r="133" spans="1:3" ht="14.25">
      <c r="A133" s="65"/>
      <c r="B133" s="65"/>
      <c r="C133" s="65"/>
    </row>
    <row r="134" spans="1:3" ht="14.25">
      <c r="A134" s="65"/>
      <c r="B134" s="65"/>
      <c r="C134" s="65"/>
    </row>
    <row r="135" spans="1:3" ht="14.25">
      <c r="A135" s="65"/>
      <c r="B135" s="65"/>
      <c r="C135" s="65"/>
    </row>
    <row r="136" spans="1:3" ht="14.25">
      <c r="A136" s="65"/>
      <c r="B136" s="65"/>
      <c r="C136" s="65"/>
    </row>
    <row r="137" spans="1:3" ht="14.25">
      <c r="A137" s="65"/>
      <c r="B137" s="65"/>
      <c r="C137" s="65"/>
    </row>
  </sheetData>
  <sheetProtection/>
  <mergeCells count="105">
    <mergeCell ref="A2:AD2"/>
    <mergeCell ref="A4:D5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6:D6"/>
    <mergeCell ref="A7:D7"/>
    <mergeCell ref="A8:D8"/>
    <mergeCell ref="A9:D9"/>
    <mergeCell ref="A10:D10"/>
    <mergeCell ref="A12:D12"/>
    <mergeCell ref="C13:D13"/>
    <mergeCell ref="C14:D14"/>
    <mergeCell ref="C15:D15"/>
    <mergeCell ref="C16:D16"/>
    <mergeCell ref="C17:D17"/>
    <mergeCell ref="C18:D18"/>
    <mergeCell ref="C19:D19"/>
    <mergeCell ref="A21:D21"/>
    <mergeCell ref="C22:D22"/>
    <mergeCell ref="C23:D23"/>
    <mergeCell ref="C24:D24"/>
    <mergeCell ref="C25:D25"/>
    <mergeCell ref="C26:D26"/>
    <mergeCell ref="A28:D28"/>
    <mergeCell ref="A30:D30"/>
    <mergeCell ref="C31:D31"/>
    <mergeCell ref="C32:D32"/>
    <mergeCell ref="C33:D33"/>
    <mergeCell ref="C34:D34"/>
    <mergeCell ref="C35:D35"/>
    <mergeCell ref="C36:D36"/>
    <mergeCell ref="A38:D38"/>
    <mergeCell ref="C39:D39"/>
    <mergeCell ref="C40:D40"/>
    <mergeCell ref="A42:D42"/>
    <mergeCell ref="A49:N49"/>
    <mergeCell ref="Q49:AD49"/>
    <mergeCell ref="A50:N50"/>
    <mergeCell ref="A52:C54"/>
    <mergeCell ref="D52:D54"/>
    <mergeCell ref="E52:E54"/>
    <mergeCell ref="F52:J52"/>
    <mergeCell ref="K52:K54"/>
    <mergeCell ref="L52:L54"/>
    <mergeCell ref="M52:O52"/>
    <mergeCell ref="U52:Y52"/>
    <mergeCell ref="Z52:Z54"/>
    <mergeCell ref="AA52:AA54"/>
    <mergeCell ref="V53:V54"/>
    <mergeCell ref="W53:W54"/>
    <mergeCell ref="X53:X54"/>
    <mergeCell ref="Y53:Y54"/>
    <mergeCell ref="AB52:AD52"/>
    <mergeCell ref="F53:F54"/>
    <mergeCell ref="G53:G54"/>
    <mergeCell ref="H53:H54"/>
    <mergeCell ref="I53:I54"/>
    <mergeCell ref="J53:J54"/>
    <mergeCell ref="M53:M54"/>
    <mergeCell ref="N53:N54"/>
    <mergeCell ref="O53:O54"/>
    <mergeCell ref="U53:U54"/>
    <mergeCell ref="AB53:AB54"/>
    <mergeCell ref="AC53:AC54"/>
    <mergeCell ref="AD53:AD54"/>
    <mergeCell ref="A55:C55"/>
    <mergeCell ref="Q55:R55"/>
    <mergeCell ref="A56:C56"/>
    <mergeCell ref="Q56:R56"/>
    <mergeCell ref="Q52:R54"/>
    <mergeCell ref="S52:S54"/>
    <mergeCell ref="T52:T54"/>
    <mergeCell ref="A57:C57"/>
    <mergeCell ref="Q57:R57"/>
    <mergeCell ref="A58:C58"/>
    <mergeCell ref="Q58:R58"/>
    <mergeCell ref="A59:C59"/>
    <mergeCell ref="Q59:R59"/>
    <mergeCell ref="Q60:R60"/>
    <mergeCell ref="Q61:R61"/>
    <mergeCell ref="Q62:R62"/>
    <mergeCell ref="A63:A67"/>
    <mergeCell ref="Q63:R63"/>
    <mergeCell ref="Q64:R64"/>
    <mergeCell ref="Q65:R65"/>
    <mergeCell ref="Q66:R66"/>
    <mergeCell ref="Q67:R67"/>
    <mergeCell ref="Q73:R73"/>
    <mergeCell ref="Q68:R68"/>
    <mergeCell ref="Q69:R69"/>
    <mergeCell ref="Q70:R70"/>
    <mergeCell ref="A71:C71"/>
    <mergeCell ref="Q71:R71"/>
    <mergeCell ref="Q72:R72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2017-01-17T05:52:21Z</cp:lastPrinted>
  <dcterms:created xsi:type="dcterms:W3CDTF">2005-08-12T01:06:02Z</dcterms:created>
  <dcterms:modified xsi:type="dcterms:W3CDTF">2018-01-16T06:24:03Z</dcterms:modified>
  <cp:category/>
  <cp:version/>
  <cp:contentType/>
  <cp:contentStatus/>
</cp:coreProperties>
</file>