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'園数'!$A$1:$Z$35</definedName>
    <definedName name="_xlnm.Print_Area" localSheetId="2">'教職員数'!$A$1:$R$35</definedName>
    <definedName name="_xlnm.Print_Area" localSheetId="1">'在園者数'!$A$1:$AR$44</definedName>
  </definedNames>
  <calcPr fullCalcOnLoad="1" refMode="R1C1"/>
</workbook>
</file>

<file path=xl/sharedStrings.xml><?xml version="1.0" encoding="utf-8"?>
<sst xmlns="http://schemas.openxmlformats.org/spreadsheetml/2006/main" count="182" uniqueCount="75">
  <si>
    <t>（単位：園、学級）</t>
  </si>
  <si>
    <t>区　　分</t>
  </si>
  <si>
    <t>園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</si>
  <si>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</si>
  <si>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</si>
  <si>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</si>
  <si>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</si>
  <si>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</si>
  <si>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</si>
  <si>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</si>
  <si>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</si>
  <si>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</si>
  <si>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市　　　　　立</t>
  </si>
  <si>
    <t>町　　　　　立</t>
  </si>
  <si>
    <t>学校法人立</t>
  </si>
  <si>
    <t>本　　園</t>
  </si>
  <si>
    <t>分　　園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</si>
  <si>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</si>
  <si>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</si>
  <si>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</si>
  <si>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</si>
  <si>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</si>
  <si>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</si>
  <si>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</si>
  <si>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</si>
  <si>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</si>
  <si>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</si>
  <si>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</si>
  <si>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</si>
  <si>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</si>
  <si>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</si>
  <si>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</si>
  <si>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</si>
  <si>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</si>
  <si>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</si>
  <si>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</si>
  <si>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</si>
  <si>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（単位：人、％）</t>
  </si>
  <si>
    <t>3　　　　　　　歳</t>
  </si>
  <si>
    <t>4　　　　　　　　　　　　　　　歳</t>
  </si>
  <si>
    <t>5　　　　　　　　　　　　　　　　　　　　　　　歳</t>
  </si>
  <si>
    <t>修　　了　　者　　数</t>
  </si>
  <si>
    <t>就園率</t>
  </si>
  <si>
    <t>うち満3歳児入園</t>
  </si>
  <si>
    <t>区分</t>
  </si>
  <si>
    <t>3 歳 児 入 園</t>
  </si>
  <si>
    <r>
      <t xml:space="preserve">4歳児入園
</t>
    </r>
    <r>
      <rPr>
        <sz val="6"/>
        <rFont val="ＭＳ Ｐ明朝"/>
        <family val="1"/>
      </rPr>
      <t>(本年度入園者)</t>
    </r>
  </si>
  <si>
    <t>4歳児入園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</si>
  <si>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</si>
  <si>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国　　　　立</t>
  </si>
  <si>
    <t>公　　　　立</t>
  </si>
  <si>
    <t>私　　　　　　　立</t>
  </si>
  <si>
    <t>男</t>
  </si>
  <si>
    <t>女</t>
  </si>
  <si>
    <t>男</t>
  </si>
  <si>
    <t>女</t>
  </si>
  <si>
    <t>国立</t>
  </si>
  <si>
    <t>公立</t>
  </si>
  <si>
    <t>私立</t>
  </si>
  <si>
    <t>　</t>
  </si>
  <si>
    <t>（注）</t>
  </si>
  <si>
    <t>3歳の「うち満3歳児入園」とは，満3歳に達する日以降の翌年度4月1日を待たずに随時入園した者である。</t>
  </si>
  <si>
    <t>（単位：人）</t>
  </si>
  <si>
    <t>区分</t>
  </si>
  <si>
    <t>教　　　　　員　　　　　数</t>
  </si>
  <si>
    <t>職　員　数　（　本　務　者　）</t>
  </si>
  <si>
    <t>本　　務　　者</t>
  </si>
  <si>
    <t>兼　　務　　者</t>
  </si>
  <si>
    <t xml:space="preserve"> </t>
  </si>
  <si>
    <t>国　　　立</t>
  </si>
  <si>
    <t>公　　　立</t>
  </si>
  <si>
    <t>私　　　立</t>
  </si>
  <si>
    <t>幼 稚 園 市 町 別 園 数 及 び 学 級 数　　</t>
  </si>
  <si>
    <t>幼 稚 園 市 町 別 教 員 数 及 び 職 員 数 　</t>
  </si>
  <si>
    <t>幼 稚 園 市 町 別 在 園 者 数 ・ 入 園 者 数 及 び 修 了 者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</si>
</sst>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0.0_ "/>
    <numFmt numFmtId="180" formatCode="0.0"/>
    <numFmt numFmtId="181" formatCode="0.0_);[Red]\(0.0\)"/>
    <numFmt numFmtId="182" formatCode="0.00_);[Red]\(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 vertical="center"/>
      <protection/>
    </xf>
    <xf numFmtId="0" fontId="52" fillId="32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 indent="15"/>
    </xf>
    <xf numFmtId="0" fontId="5" fillId="0" borderId="11" xfId="0" applyFont="1" applyBorder="1" applyAlignment="1">
      <alignment horizontal="distributed" vertical="center" indent="1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8" fontId="7" fillId="0" borderId="15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78" fontId="7" fillId="0" borderId="15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8" fontId="53" fillId="0" borderId="0" xfId="0" applyNumberFormat="1" applyFont="1" applyBorder="1" applyAlignment="1" applyProtection="1">
      <alignment/>
      <protection locked="0"/>
    </xf>
    <xf numFmtId="178" fontId="53" fillId="0" borderId="16" xfId="0" applyNumberFormat="1" applyFont="1" applyBorder="1" applyAlignment="1" applyProtection="1">
      <alignment/>
      <protection locked="0"/>
    </xf>
    <xf numFmtId="178" fontId="8" fillId="0" borderId="15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0" fontId="54" fillId="0" borderId="16" xfId="0" applyFont="1" applyBorder="1" applyAlignment="1">
      <alignment/>
    </xf>
    <xf numFmtId="178" fontId="55" fillId="0" borderId="0" xfId="0" applyNumberFormat="1" applyFont="1" applyBorder="1" applyAlignment="1" applyProtection="1">
      <alignment/>
      <protection locked="0"/>
    </xf>
    <xf numFmtId="178" fontId="56" fillId="0" borderId="0" xfId="0" applyNumberFormat="1" applyFont="1" applyBorder="1" applyAlignment="1" applyProtection="1">
      <alignment/>
      <protection locked="0"/>
    </xf>
    <xf numFmtId="178" fontId="55" fillId="0" borderId="16" xfId="0" applyNumberFormat="1" applyFont="1" applyBorder="1" applyAlignment="1" applyProtection="1">
      <alignment/>
      <protection locked="0"/>
    </xf>
    <xf numFmtId="0" fontId="55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49" fontId="2" fillId="0" borderId="0" xfId="60" applyNumberFormat="1" applyFont="1" applyBorder="1" applyAlignment="1">
      <alignment vertical="center" shrinkToFit="1"/>
      <protection/>
    </xf>
    <xf numFmtId="0" fontId="57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 indent="15"/>
    </xf>
    <xf numFmtId="0" fontId="5" fillId="0" borderId="18" xfId="0" applyFont="1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 applyProtection="1">
      <alignment/>
      <protection locked="0"/>
    </xf>
    <xf numFmtId="178" fontId="5" fillId="0" borderId="16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78" fontId="7" fillId="0" borderId="16" xfId="0" applyNumberFormat="1" applyFont="1" applyBorder="1" applyAlignment="1" applyProtection="1">
      <alignment/>
      <protection locked="0"/>
    </xf>
    <xf numFmtId="179" fontId="53" fillId="0" borderId="23" xfId="0" applyNumberFormat="1" applyFont="1" applyBorder="1" applyAlignment="1">
      <alignment vertical="center" shrinkToFit="1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distributed"/>
    </xf>
    <xf numFmtId="0" fontId="53" fillId="0" borderId="0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7" fillId="0" borderId="23" xfId="0" applyFont="1" applyBorder="1" applyAlignment="1">
      <alignment shrinkToFit="1"/>
    </xf>
    <xf numFmtId="0" fontId="5" fillId="0" borderId="0" xfId="0" applyFont="1" applyAlignment="1">
      <alignment/>
    </xf>
    <xf numFmtId="0" fontId="0" fillId="0" borderId="15" xfId="0" applyFont="1" applyBorder="1" applyAlignment="1">
      <alignment shrinkToFit="1"/>
    </xf>
    <xf numFmtId="38" fontId="0" fillId="0" borderId="16" xfId="48" applyFont="1" applyBorder="1" applyAlignment="1">
      <alignment shrinkToFit="1"/>
    </xf>
    <xf numFmtId="38" fontId="56" fillId="0" borderId="0" xfId="48" applyFont="1" applyBorder="1" applyAlignment="1" applyProtection="1">
      <alignment shrinkToFit="1"/>
      <protection locked="0"/>
    </xf>
    <xf numFmtId="38" fontId="56" fillId="0" borderId="0" xfId="48" applyFont="1" applyFill="1" applyBorder="1" applyAlignment="1" applyProtection="1">
      <alignment shrinkToFit="1"/>
      <protection locked="0"/>
    </xf>
    <xf numFmtId="38" fontId="56" fillId="0" borderId="0" xfId="48" applyFont="1" applyBorder="1" applyAlignment="1">
      <alignment shrinkToFit="1"/>
    </xf>
    <xf numFmtId="38" fontId="55" fillId="0" borderId="0" xfId="48" applyFont="1" applyBorder="1" applyAlignment="1">
      <alignment shrinkToFit="1"/>
    </xf>
    <xf numFmtId="38" fontId="55" fillId="0" borderId="16" xfId="48" applyFont="1" applyBorder="1" applyAlignment="1">
      <alignment shrinkToFit="1"/>
    </xf>
    <xf numFmtId="180" fontId="56" fillId="0" borderId="2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 shrinkToFit="1"/>
    </xf>
    <xf numFmtId="0" fontId="5" fillId="0" borderId="16" xfId="0" applyFont="1" applyBorder="1" applyAlignment="1">
      <alignment shrinkToFit="1"/>
    </xf>
    <xf numFmtId="41" fontId="7" fillId="0" borderId="0" xfId="0" applyNumberFormat="1" applyFont="1" applyBorder="1" applyAlignment="1" applyProtection="1">
      <alignment shrinkToFit="1"/>
      <protection locked="0"/>
    </xf>
    <xf numFmtId="41" fontId="7" fillId="0" borderId="0" xfId="0" applyNumberFormat="1" applyFont="1" applyFill="1" applyBorder="1" applyAlignment="1" applyProtection="1">
      <alignment shrinkToFit="1"/>
      <protection locked="0"/>
    </xf>
    <xf numFmtId="41" fontId="7" fillId="0" borderId="0" xfId="0" applyNumberFormat="1" applyFont="1" applyFill="1" applyBorder="1" applyAlignment="1">
      <alignment shrinkToFit="1"/>
    </xf>
    <xf numFmtId="41" fontId="7" fillId="0" borderId="0" xfId="0" applyNumberFormat="1" applyFont="1" applyFill="1" applyBorder="1" applyAlignment="1">
      <alignment horizontal="distributed" shrinkToFit="1"/>
    </xf>
    <xf numFmtId="41" fontId="53" fillId="0" borderId="0" xfId="0" applyNumberFormat="1" applyFont="1" applyBorder="1" applyAlignment="1">
      <alignment shrinkToFit="1"/>
    </xf>
    <xf numFmtId="41" fontId="7" fillId="0" borderId="0" xfId="0" applyNumberFormat="1" applyFont="1" applyBorder="1" applyAlignment="1">
      <alignment shrinkToFit="1"/>
    </xf>
    <xf numFmtId="41" fontId="7" fillId="0" borderId="16" xfId="0" applyNumberFormat="1" applyFont="1" applyBorder="1" applyAlignment="1">
      <alignment shrinkToFit="1"/>
    </xf>
    <xf numFmtId="181" fontId="53" fillId="0" borderId="23" xfId="0" applyNumberFormat="1" applyFont="1" applyBorder="1" applyAlignment="1">
      <alignment horizontal="right" shrinkToFit="1"/>
    </xf>
    <xf numFmtId="0" fontId="57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15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6" xfId="0" applyFont="1" applyBorder="1" applyAlignment="1">
      <alignment vertical="center" shrinkToFit="1"/>
    </xf>
    <xf numFmtId="41" fontId="53" fillId="0" borderId="0" xfId="0" applyNumberFormat="1" applyFont="1" applyBorder="1" applyAlignment="1">
      <alignment vertical="center" shrinkToFit="1"/>
    </xf>
    <xf numFmtId="41" fontId="53" fillId="0" borderId="0" xfId="0" applyNumberFormat="1" applyFont="1" applyFill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182" fontId="53" fillId="0" borderId="23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181" fontId="53" fillId="0" borderId="23" xfId="0" applyNumberFormat="1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41" fontId="53" fillId="0" borderId="0" xfId="0" applyNumberFormat="1" applyFont="1" applyBorder="1" applyAlignment="1">
      <alignment vertical="center"/>
    </xf>
    <xf numFmtId="41" fontId="53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53" fillId="0" borderId="23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vertical="center" textRotation="18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12" fillId="0" borderId="15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8" fillId="0" borderId="16" xfId="0" applyFont="1" applyBorder="1" applyAlignment="1">
      <alignment/>
    </xf>
    <xf numFmtId="178" fontId="53" fillId="0" borderId="15" xfId="0" applyNumberFormat="1" applyFont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distributed"/>
    </xf>
    <xf numFmtId="0" fontId="60" fillId="0" borderId="0" xfId="0" applyFont="1" applyAlignment="1">
      <alignment horizontal="center" vertical="center" textRotation="180"/>
    </xf>
    <xf numFmtId="0" fontId="0" fillId="0" borderId="15" xfId="0" applyFont="1" applyBorder="1" applyAlignment="1">
      <alignment/>
    </xf>
    <xf numFmtId="0" fontId="61" fillId="0" borderId="16" xfId="0" applyFont="1" applyBorder="1" applyAlignment="1">
      <alignment/>
    </xf>
    <xf numFmtId="178" fontId="55" fillId="0" borderId="15" xfId="0" applyNumberFormat="1" applyFont="1" applyBorder="1" applyAlignment="1" applyProtection="1">
      <alignment/>
      <protection locked="0"/>
    </xf>
    <xf numFmtId="178" fontId="56" fillId="0" borderId="16" xfId="0" applyNumberFormat="1" applyFont="1" applyBorder="1" applyAlignment="1" applyProtection="1">
      <alignment/>
      <protection locked="0"/>
    </xf>
    <xf numFmtId="178" fontId="56" fillId="0" borderId="15" xfId="0" applyNumberFormat="1" applyFont="1" applyBorder="1" applyAlignment="1" applyProtection="1">
      <alignment/>
      <protection locked="0"/>
    </xf>
    <xf numFmtId="178" fontId="56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8" fontId="53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178" fontId="7" fillId="0" borderId="0" xfId="0" applyNumberFormat="1" applyFont="1" applyBorder="1" applyAlignment="1">
      <alignment/>
    </xf>
    <xf numFmtId="41" fontId="53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8" fontId="5" fillId="0" borderId="18" xfId="0" applyNumberFormat="1" applyFont="1" applyBorder="1" applyAlignment="1" applyProtection="1">
      <alignment/>
      <protection locked="0"/>
    </xf>
    <xf numFmtId="178" fontId="5" fillId="0" borderId="19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>
      <alignment horizontal="distributed"/>
    </xf>
    <xf numFmtId="177" fontId="5" fillId="0" borderId="0" xfId="0" applyNumberFormat="1" applyFont="1" applyBorder="1" applyAlignment="1">
      <alignment/>
    </xf>
    <xf numFmtId="177" fontId="54" fillId="0" borderId="0" xfId="0" applyNumberFormat="1" applyFont="1" applyBorder="1" applyAlignment="1">
      <alignment horizontal="distributed"/>
    </xf>
    <xf numFmtId="177" fontId="5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58" fillId="0" borderId="0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/>
    </xf>
    <xf numFmtId="177" fontId="57" fillId="0" borderId="0" xfId="0" applyNumberFormat="1" applyFont="1" applyBorder="1" applyAlignment="1">
      <alignment horizontal="distributed"/>
    </xf>
    <xf numFmtId="177" fontId="57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 shrinkToFit="1"/>
    </xf>
    <xf numFmtId="177" fontId="0" fillId="0" borderId="0" xfId="0" applyNumberFormat="1" applyFont="1" applyBorder="1" applyAlignment="1">
      <alignment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58" fillId="0" borderId="0" xfId="0" applyNumberFormat="1" applyFont="1" applyBorder="1" applyAlignment="1">
      <alignment horizontal="distributed"/>
    </xf>
    <xf numFmtId="177" fontId="58" fillId="0" borderId="0" xfId="0" applyNumberFormat="1" applyFont="1" applyBorder="1" applyAlignment="1">
      <alignment/>
    </xf>
    <xf numFmtId="177" fontId="61" fillId="0" borderId="0" xfId="0" applyNumberFormat="1" applyFont="1" applyBorder="1" applyAlignment="1">
      <alignment horizontal="distributed"/>
    </xf>
    <xf numFmtId="177" fontId="61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.1484375" style="0" customWidth="1"/>
    <col min="2" max="2" width="0.71875" style="0" customWidth="1"/>
    <col min="3" max="3" width="0.9921875" style="0" customWidth="1"/>
    <col min="4" max="4" width="9.7109375" style="0" customWidth="1"/>
    <col min="5" max="5" width="0.9921875" style="0" customWidth="1"/>
    <col min="6" max="6" width="0.71875" style="0" customWidth="1"/>
    <col min="7" max="13" width="5.57421875" style="0" customWidth="1"/>
    <col min="14" max="17" width="5.57421875" style="71" customWidth="1"/>
    <col min="18" max="22" width="5.57421875" style="70" customWidth="1"/>
    <col min="23" max="26" width="7.57421875" style="70" customWidth="1"/>
  </cols>
  <sheetData>
    <row r="1" spans="1:31" s="4" customFormat="1" ht="27" customHeight="1">
      <c r="A1" s="154"/>
      <c r="B1" s="1"/>
      <c r="C1" s="1"/>
      <c r="D1" s="199" t="s">
        <v>72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2"/>
      <c r="AB1" s="2"/>
      <c r="AC1" s="2"/>
      <c r="AD1" s="1"/>
      <c r="AE1" s="3"/>
    </row>
    <row r="2" spans="1:26" s="4" customFormat="1" ht="19.5" customHeight="1">
      <c r="A2" s="15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5"/>
      <c r="Q2" s="5"/>
      <c r="R2" s="1"/>
      <c r="S2" s="1"/>
      <c r="T2" s="1"/>
      <c r="U2" s="1"/>
      <c r="V2" s="1"/>
      <c r="W2" s="1"/>
      <c r="X2" s="1"/>
      <c r="Y2" s="6" t="s">
        <v>0</v>
      </c>
      <c r="Z2" s="1"/>
    </row>
    <row r="3" spans="1:26" s="13" customFormat="1" ht="15" customHeight="1">
      <c r="A3" s="154"/>
      <c r="B3" s="7"/>
      <c r="C3" s="8"/>
      <c r="D3" s="200" t="s">
        <v>1</v>
      </c>
      <c r="E3" s="8"/>
      <c r="F3" s="10"/>
      <c r="G3" s="203" t="s">
        <v>2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 t="s">
        <v>3</v>
      </c>
      <c r="X3" s="196"/>
      <c r="Y3" s="196"/>
      <c r="Z3" s="196"/>
    </row>
    <row r="4" spans="1:26" s="17" customFormat="1" ht="15" customHeight="1">
      <c r="A4" s="154"/>
      <c r="B4" s="14"/>
      <c r="C4" s="15"/>
      <c r="D4" s="201"/>
      <c r="E4" s="15"/>
      <c r="F4" s="16"/>
      <c r="G4" s="203" t="s">
        <v>4</v>
      </c>
      <c r="H4" s="204"/>
      <c r="I4" s="204"/>
      <c r="J4" s="196" t="s">
        <v>5</v>
      </c>
      <c r="K4" s="196" t="s">
        <v>6</v>
      </c>
      <c r="L4" s="196"/>
      <c r="M4" s="196"/>
      <c r="N4" s="196"/>
      <c r="O4" s="196"/>
      <c r="P4" s="196"/>
      <c r="Q4" s="196"/>
      <c r="R4" s="196" t="s">
        <v>7</v>
      </c>
      <c r="S4" s="196"/>
      <c r="T4" s="196"/>
      <c r="U4" s="196"/>
      <c r="V4" s="196"/>
      <c r="W4" s="196" t="s">
        <v>4</v>
      </c>
      <c r="X4" s="196" t="s">
        <v>8</v>
      </c>
      <c r="Y4" s="196" t="s">
        <v>9</v>
      </c>
      <c r="Z4" s="196" t="s">
        <v>10</v>
      </c>
    </row>
    <row r="5" spans="1:26" s="17" customFormat="1" ht="15" customHeight="1">
      <c r="A5" s="154"/>
      <c r="B5" s="14"/>
      <c r="C5" s="15"/>
      <c r="D5" s="201"/>
      <c r="E5" s="15"/>
      <c r="F5" s="16"/>
      <c r="G5" s="205"/>
      <c r="H5" s="204"/>
      <c r="I5" s="204"/>
      <c r="J5" s="196"/>
      <c r="K5" s="197" t="s">
        <v>11</v>
      </c>
      <c r="L5" s="197"/>
      <c r="M5" s="197"/>
      <c r="N5" s="198" t="s">
        <v>12</v>
      </c>
      <c r="O5" s="198"/>
      <c r="P5" s="198" t="s">
        <v>13</v>
      </c>
      <c r="Q5" s="198"/>
      <c r="R5" s="197" t="s">
        <v>11</v>
      </c>
      <c r="S5" s="197"/>
      <c r="T5" s="197"/>
      <c r="U5" s="197" t="s">
        <v>14</v>
      </c>
      <c r="V5" s="197"/>
      <c r="W5" s="196"/>
      <c r="X5" s="196"/>
      <c r="Y5" s="196"/>
      <c r="Z5" s="196"/>
    </row>
    <row r="6" spans="1:26" s="17" customFormat="1" ht="15" customHeight="1">
      <c r="A6" s="154"/>
      <c r="B6" s="19"/>
      <c r="C6" s="20"/>
      <c r="D6" s="202"/>
      <c r="E6" s="20"/>
      <c r="F6" s="21"/>
      <c r="G6" s="22" t="s">
        <v>11</v>
      </c>
      <c r="H6" s="18" t="s">
        <v>15</v>
      </c>
      <c r="I6" s="18" t="s">
        <v>16</v>
      </c>
      <c r="J6" s="18" t="s">
        <v>15</v>
      </c>
      <c r="K6" s="18" t="s">
        <v>11</v>
      </c>
      <c r="L6" s="18" t="s">
        <v>15</v>
      </c>
      <c r="M6" s="18" t="s">
        <v>16</v>
      </c>
      <c r="N6" s="18" t="s">
        <v>15</v>
      </c>
      <c r="O6" s="18" t="s">
        <v>16</v>
      </c>
      <c r="P6" s="18" t="s">
        <v>15</v>
      </c>
      <c r="Q6" s="18" t="s">
        <v>16</v>
      </c>
      <c r="R6" s="18" t="s">
        <v>11</v>
      </c>
      <c r="S6" s="18" t="s">
        <v>15</v>
      </c>
      <c r="T6" s="18" t="s">
        <v>16</v>
      </c>
      <c r="U6" s="18" t="s">
        <v>15</v>
      </c>
      <c r="V6" s="18" t="s">
        <v>16</v>
      </c>
      <c r="W6" s="196"/>
      <c r="X6" s="196"/>
      <c r="Y6" s="196"/>
      <c r="Z6" s="196"/>
    </row>
    <row r="7" spans="1:26" s="17" customFormat="1" ht="7.5" customHeight="1">
      <c r="A7" s="154"/>
      <c r="B7" s="14"/>
      <c r="C7" s="15"/>
      <c r="D7" s="15"/>
      <c r="E7" s="15"/>
      <c r="F7" s="16"/>
      <c r="G7" s="23"/>
      <c r="H7" s="24"/>
      <c r="I7" s="24"/>
      <c r="J7" s="24"/>
      <c r="K7" s="24"/>
      <c r="L7" s="24"/>
      <c r="M7" s="24"/>
      <c r="N7" s="25"/>
      <c r="O7" s="25"/>
      <c r="P7" s="25"/>
      <c r="Q7" s="25"/>
      <c r="R7" s="24"/>
      <c r="S7" s="24"/>
      <c r="T7" s="24"/>
      <c r="U7" s="24"/>
      <c r="V7" s="26"/>
      <c r="W7" s="27"/>
      <c r="X7" s="9"/>
      <c r="Y7" s="9"/>
      <c r="Z7" s="28"/>
    </row>
    <row r="8" spans="1:26" s="35" customFormat="1" ht="15.75" customHeight="1">
      <c r="A8" s="154"/>
      <c r="B8" s="29"/>
      <c r="C8" s="192">
        <v>29</v>
      </c>
      <c r="D8" s="193"/>
      <c r="E8" s="193"/>
      <c r="F8" s="30"/>
      <c r="G8" s="31">
        <v>59</v>
      </c>
      <c r="H8" s="32">
        <v>59</v>
      </c>
      <c r="I8" s="32">
        <v>0</v>
      </c>
      <c r="J8" s="32">
        <v>1</v>
      </c>
      <c r="K8" s="32">
        <v>2</v>
      </c>
      <c r="L8" s="32">
        <v>2</v>
      </c>
      <c r="M8" s="32">
        <v>0</v>
      </c>
      <c r="N8" s="33">
        <v>1</v>
      </c>
      <c r="O8" s="33">
        <v>0</v>
      </c>
      <c r="P8" s="33">
        <v>1</v>
      </c>
      <c r="Q8" s="33">
        <v>0</v>
      </c>
      <c r="R8" s="32">
        <v>56</v>
      </c>
      <c r="S8" s="32">
        <v>56</v>
      </c>
      <c r="T8" s="32">
        <v>0</v>
      </c>
      <c r="U8" s="32">
        <v>56</v>
      </c>
      <c r="V8" s="34">
        <v>0</v>
      </c>
      <c r="W8" s="31">
        <v>364</v>
      </c>
      <c r="X8" s="32">
        <v>5</v>
      </c>
      <c r="Y8" s="32">
        <v>6</v>
      </c>
      <c r="Z8" s="34">
        <v>353</v>
      </c>
    </row>
    <row r="9" spans="1:26" s="35" customFormat="1" ht="12" customHeight="1">
      <c r="A9" s="154"/>
      <c r="B9" s="29"/>
      <c r="C9" s="36"/>
      <c r="D9" s="37"/>
      <c r="E9" s="37"/>
      <c r="F9" s="30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1"/>
      <c r="S9" s="41"/>
      <c r="T9" s="41"/>
      <c r="U9" s="41"/>
      <c r="V9" s="42"/>
      <c r="W9" s="43"/>
      <c r="X9" s="44"/>
      <c r="Y9" s="44"/>
      <c r="Z9" s="45"/>
    </row>
    <row r="10" spans="1:26" s="35" customFormat="1" ht="15.75" customHeight="1">
      <c r="A10" s="154"/>
      <c r="B10" s="29"/>
      <c r="C10" s="194">
        <v>30</v>
      </c>
      <c r="D10" s="195"/>
      <c r="E10" s="195"/>
      <c r="F10" s="46"/>
      <c r="G10" s="47">
        <f>SUM(G12:G30)</f>
        <v>55</v>
      </c>
      <c r="H10" s="47">
        <f>SUM(H12:H30)</f>
        <v>55</v>
      </c>
      <c r="I10" s="47">
        <f>SUM(I12:I30)</f>
        <v>0</v>
      </c>
      <c r="J10" s="47">
        <f>SUM(J12:J30)</f>
        <v>1</v>
      </c>
      <c r="K10" s="47">
        <f>SUM(L10:M10)</f>
        <v>2</v>
      </c>
      <c r="L10" s="47">
        <f aca="true" t="shared" si="0" ref="L10:Q10">SUM(L12:L30)</f>
        <v>2</v>
      </c>
      <c r="M10" s="47">
        <f t="shared" si="0"/>
        <v>0</v>
      </c>
      <c r="N10" s="47">
        <f t="shared" si="0"/>
        <v>1</v>
      </c>
      <c r="O10" s="47">
        <f t="shared" si="0"/>
        <v>0</v>
      </c>
      <c r="P10" s="47">
        <f t="shared" si="0"/>
        <v>1</v>
      </c>
      <c r="Q10" s="47">
        <f t="shared" si="0"/>
        <v>0</v>
      </c>
      <c r="R10" s="48">
        <f>SUM(S10:T10)</f>
        <v>52</v>
      </c>
      <c r="S10" s="47">
        <f aca="true" t="shared" si="1" ref="S10:Z10">SUM(S12:S30)</f>
        <v>52</v>
      </c>
      <c r="T10" s="47">
        <f t="shared" si="1"/>
        <v>0</v>
      </c>
      <c r="U10" s="47">
        <f t="shared" si="1"/>
        <v>52</v>
      </c>
      <c r="V10" s="49">
        <f t="shared" si="1"/>
        <v>0</v>
      </c>
      <c r="W10" s="50">
        <f t="shared" si="1"/>
        <v>335</v>
      </c>
      <c r="X10" s="51">
        <f t="shared" si="1"/>
        <v>5</v>
      </c>
      <c r="Y10" s="51">
        <f t="shared" si="1"/>
        <v>6</v>
      </c>
      <c r="Z10" s="52">
        <f t="shared" si="1"/>
        <v>324</v>
      </c>
    </row>
    <row r="11" spans="1:26" s="35" customFormat="1" ht="12" customHeight="1">
      <c r="A11" s="154"/>
      <c r="B11" s="29"/>
      <c r="C11" s="36"/>
      <c r="D11" s="37"/>
      <c r="E11" s="36"/>
      <c r="F11" s="30"/>
      <c r="G11" s="38"/>
      <c r="H11" s="39"/>
      <c r="I11" s="39"/>
      <c r="J11" s="39"/>
      <c r="K11" s="39"/>
      <c r="L11" s="39"/>
      <c r="M11" s="39"/>
      <c r="N11" s="40"/>
      <c r="O11" s="40"/>
      <c r="P11" s="40"/>
      <c r="Q11" s="40"/>
      <c r="R11" s="41"/>
      <c r="S11" s="41"/>
      <c r="T11" s="41"/>
      <c r="U11" s="41"/>
      <c r="V11" s="42"/>
      <c r="W11" s="53"/>
      <c r="X11" s="54"/>
      <c r="Y11" s="54"/>
      <c r="Z11" s="55"/>
    </row>
    <row r="12" spans="1:26" s="60" customFormat="1" ht="15.75" customHeight="1">
      <c r="A12" s="154"/>
      <c r="B12" s="56"/>
      <c r="C12" s="57"/>
      <c r="D12" s="58" t="s">
        <v>17</v>
      </c>
      <c r="E12" s="57"/>
      <c r="F12" s="59"/>
      <c r="G12" s="31">
        <v>32</v>
      </c>
      <c r="H12" s="32">
        <v>32</v>
      </c>
      <c r="I12" s="32">
        <v>0</v>
      </c>
      <c r="J12" s="32">
        <v>1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31</v>
      </c>
      <c r="S12" s="32">
        <v>31</v>
      </c>
      <c r="T12" s="32">
        <v>0</v>
      </c>
      <c r="U12" s="32">
        <v>31</v>
      </c>
      <c r="V12" s="32">
        <v>0</v>
      </c>
      <c r="W12" s="31">
        <v>214</v>
      </c>
      <c r="X12" s="32">
        <v>5</v>
      </c>
      <c r="Y12" s="32">
        <v>0</v>
      </c>
      <c r="Z12" s="34">
        <v>209</v>
      </c>
    </row>
    <row r="13" spans="1:26" s="60" customFormat="1" ht="15.75" customHeight="1">
      <c r="A13" s="154"/>
      <c r="B13" s="56"/>
      <c r="C13" s="57"/>
      <c r="D13" s="58" t="s">
        <v>18</v>
      </c>
      <c r="E13" s="57"/>
      <c r="F13" s="59"/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1">
        <v>0</v>
      </c>
      <c r="X13" s="32">
        <v>0</v>
      </c>
      <c r="Y13" s="32">
        <v>0</v>
      </c>
      <c r="Z13" s="34">
        <v>0</v>
      </c>
    </row>
    <row r="14" spans="1:26" s="60" customFormat="1" ht="15.75" customHeight="1">
      <c r="A14" s="154"/>
      <c r="B14" s="56"/>
      <c r="C14" s="57"/>
      <c r="D14" s="58" t="s">
        <v>19</v>
      </c>
      <c r="E14" s="57"/>
      <c r="F14" s="59"/>
      <c r="G14" s="31">
        <v>8</v>
      </c>
      <c r="H14" s="32">
        <v>8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8</v>
      </c>
      <c r="S14" s="32">
        <v>8</v>
      </c>
      <c r="T14" s="32">
        <v>0</v>
      </c>
      <c r="U14" s="32">
        <v>8</v>
      </c>
      <c r="V14" s="32">
        <v>0</v>
      </c>
      <c r="W14" s="31">
        <v>42</v>
      </c>
      <c r="X14" s="32">
        <v>0</v>
      </c>
      <c r="Y14" s="32">
        <v>0</v>
      </c>
      <c r="Z14" s="34">
        <v>42</v>
      </c>
    </row>
    <row r="15" spans="1:26" s="60" customFormat="1" ht="15.75" customHeight="1">
      <c r="A15" s="154"/>
      <c r="B15" s="56"/>
      <c r="C15" s="57"/>
      <c r="D15" s="58" t="s">
        <v>20</v>
      </c>
      <c r="E15" s="57"/>
      <c r="F15" s="59"/>
      <c r="G15" s="31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1">
        <v>0</v>
      </c>
      <c r="X15" s="32">
        <v>0</v>
      </c>
      <c r="Y15" s="32">
        <v>0</v>
      </c>
      <c r="Z15" s="34">
        <v>0</v>
      </c>
    </row>
    <row r="16" spans="1:26" s="60" customFormat="1" ht="15.75" customHeight="1">
      <c r="A16" s="154"/>
      <c r="B16" s="56"/>
      <c r="C16" s="57"/>
      <c r="D16" s="58" t="s">
        <v>21</v>
      </c>
      <c r="E16" s="57"/>
      <c r="F16" s="59"/>
      <c r="G16" s="31">
        <v>1</v>
      </c>
      <c r="H16" s="32">
        <v>1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1</v>
      </c>
      <c r="S16" s="32">
        <v>1</v>
      </c>
      <c r="T16" s="32">
        <v>0</v>
      </c>
      <c r="U16" s="32">
        <v>1</v>
      </c>
      <c r="V16" s="32">
        <v>0</v>
      </c>
      <c r="W16" s="31">
        <v>0</v>
      </c>
      <c r="X16" s="32">
        <v>0</v>
      </c>
      <c r="Y16" s="32">
        <v>0</v>
      </c>
      <c r="Z16" s="34">
        <v>0</v>
      </c>
    </row>
    <row r="17" spans="1:26" s="60" customFormat="1" ht="15.75" customHeight="1">
      <c r="A17" s="154"/>
      <c r="B17" s="56"/>
      <c r="C17" s="57"/>
      <c r="D17" s="58" t="s">
        <v>22</v>
      </c>
      <c r="E17" s="57"/>
      <c r="F17" s="59"/>
      <c r="G17" s="31">
        <v>1</v>
      </c>
      <c r="H17" s="32">
        <v>1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</v>
      </c>
      <c r="S17" s="32">
        <v>1</v>
      </c>
      <c r="T17" s="32">
        <v>0</v>
      </c>
      <c r="U17" s="32">
        <v>1</v>
      </c>
      <c r="V17" s="32">
        <v>0</v>
      </c>
      <c r="W17" s="31">
        <v>3</v>
      </c>
      <c r="X17" s="32">
        <v>0</v>
      </c>
      <c r="Y17" s="32">
        <v>0</v>
      </c>
      <c r="Z17" s="34">
        <v>3</v>
      </c>
    </row>
    <row r="18" spans="1:26" s="60" customFormat="1" ht="15.75" customHeight="1">
      <c r="A18" s="154"/>
      <c r="B18" s="56"/>
      <c r="C18" s="57"/>
      <c r="D18" s="58" t="s">
        <v>23</v>
      </c>
      <c r="E18" s="57"/>
      <c r="F18" s="59"/>
      <c r="G18" s="31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1">
        <v>0</v>
      </c>
      <c r="X18" s="32">
        <v>0</v>
      </c>
      <c r="Y18" s="32">
        <v>0</v>
      </c>
      <c r="Z18" s="34">
        <v>0</v>
      </c>
    </row>
    <row r="19" spans="1:26" s="60" customFormat="1" ht="15.75" customHeight="1">
      <c r="A19" s="154"/>
      <c r="B19" s="56"/>
      <c r="C19" s="57"/>
      <c r="D19" s="58" t="s">
        <v>24</v>
      </c>
      <c r="E19" s="57"/>
      <c r="F19" s="59"/>
      <c r="G19" s="31">
        <v>1</v>
      </c>
      <c r="H19" s="32">
        <v>1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</v>
      </c>
      <c r="S19" s="32">
        <v>1</v>
      </c>
      <c r="T19" s="32">
        <v>0</v>
      </c>
      <c r="U19" s="32">
        <v>1</v>
      </c>
      <c r="V19" s="32">
        <v>0</v>
      </c>
      <c r="W19" s="31">
        <v>8</v>
      </c>
      <c r="X19" s="32">
        <v>0</v>
      </c>
      <c r="Y19" s="32">
        <v>0</v>
      </c>
      <c r="Z19" s="34">
        <v>8</v>
      </c>
    </row>
    <row r="20" spans="1:26" s="60" customFormat="1" ht="15.75" customHeight="1">
      <c r="A20" s="154"/>
      <c r="B20" s="56"/>
      <c r="C20" s="57"/>
      <c r="D20" s="58" t="s">
        <v>25</v>
      </c>
      <c r="E20" s="57"/>
      <c r="F20" s="59"/>
      <c r="G20" s="31">
        <v>6</v>
      </c>
      <c r="H20" s="32">
        <v>6</v>
      </c>
      <c r="I20" s="32">
        <v>0</v>
      </c>
      <c r="J20" s="32">
        <v>0</v>
      </c>
      <c r="K20" s="32">
        <v>1</v>
      </c>
      <c r="L20" s="32">
        <v>1</v>
      </c>
      <c r="M20" s="32">
        <v>0</v>
      </c>
      <c r="N20" s="32">
        <v>1</v>
      </c>
      <c r="O20" s="32">
        <v>0</v>
      </c>
      <c r="P20" s="32">
        <v>0</v>
      </c>
      <c r="Q20" s="32">
        <v>0</v>
      </c>
      <c r="R20" s="32">
        <v>5</v>
      </c>
      <c r="S20" s="32">
        <v>5</v>
      </c>
      <c r="T20" s="32">
        <v>0</v>
      </c>
      <c r="U20" s="32">
        <v>5</v>
      </c>
      <c r="V20" s="32">
        <v>0</v>
      </c>
      <c r="W20" s="31">
        <v>41</v>
      </c>
      <c r="X20" s="32">
        <v>0</v>
      </c>
      <c r="Y20" s="32">
        <v>3</v>
      </c>
      <c r="Z20" s="34">
        <v>38</v>
      </c>
    </row>
    <row r="21" spans="1:26" s="60" customFormat="1" ht="15.75" customHeight="1">
      <c r="A21" s="154"/>
      <c r="B21" s="56"/>
      <c r="C21" s="57"/>
      <c r="D21" s="58" t="s">
        <v>26</v>
      </c>
      <c r="E21" s="57"/>
      <c r="F21" s="59"/>
      <c r="G21" s="31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1">
        <v>0</v>
      </c>
      <c r="X21" s="32">
        <v>0</v>
      </c>
      <c r="Y21" s="32">
        <v>0</v>
      </c>
      <c r="Z21" s="34">
        <v>0</v>
      </c>
    </row>
    <row r="22" spans="1:26" s="60" customFormat="1" ht="15.75" customHeight="1">
      <c r="A22" s="154"/>
      <c r="B22" s="56"/>
      <c r="C22" s="57"/>
      <c r="D22" s="58" t="s">
        <v>27</v>
      </c>
      <c r="E22" s="57"/>
      <c r="F22" s="59"/>
      <c r="G22" s="31">
        <v>2</v>
      </c>
      <c r="H22" s="32">
        <v>2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2</v>
      </c>
      <c r="S22" s="32">
        <v>2</v>
      </c>
      <c r="T22" s="32">
        <v>0</v>
      </c>
      <c r="U22" s="32">
        <v>2</v>
      </c>
      <c r="V22" s="32">
        <v>0</v>
      </c>
      <c r="W22" s="31">
        <v>12</v>
      </c>
      <c r="X22" s="32">
        <v>0</v>
      </c>
      <c r="Y22" s="32">
        <v>0</v>
      </c>
      <c r="Z22" s="34">
        <v>12</v>
      </c>
    </row>
    <row r="23" spans="1:26" s="60" customFormat="1" ht="15.75" customHeight="1">
      <c r="A23" s="154"/>
      <c r="B23" s="56"/>
      <c r="C23" s="57"/>
      <c r="D23" s="58" t="s">
        <v>28</v>
      </c>
      <c r="E23" s="57"/>
      <c r="F23" s="59"/>
      <c r="G23" s="31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1">
        <v>0</v>
      </c>
      <c r="X23" s="32">
        <v>0</v>
      </c>
      <c r="Y23" s="32">
        <v>0</v>
      </c>
      <c r="Z23" s="34">
        <v>0</v>
      </c>
    </row>
    <row r="24" spans="1:26" s="60" customFormat="1" ht="15.75" customHeight="1">
      <c r="A24" s="154"/>
      <c r="B24" s="56"/>
      <c r="C24" s="57"/>
      <c r="D24" s="58" t="s">
        <v>29</v>
      </c>
      <c r="E24" s="57"/>
      <c r="F24" s="59"/>
      <c r="G24" s="31">
        <v>2</v>
      </c>
      <c r="H24" s="32">
        <v>2</v>
      </c>
      <c r="I24" s="32">
        <v>0</v>
      </c>
      <c r="J24" s="32">
        <v>0</v>
      </c>
      <c r="K24" s="32">
        <v>1</v>
      </c>
      <c r="L24" s="32">
        <v>1</v>
      </c>
      <c r="M24" s="32">
        <v>0</v>
      </c>
      <c r="N24" s="32">
        <v>0</v>
      </c>
      <c r="O24" s="32">
        <v>0</v>
      </c>
      <c r="P24" s="32">
        <v>1</v>
      </c>
      <c r="Q24" s="32">
        <v>0</v>
      </c>
      <c r="R24" s="32">
        <v>1</v>
      </c>
      <c r="S24" s="32">
        <v>1</v>
      </c>
      <c r="T24" s="32">
        <v>0</v>
      </c>
      <c r="U24" s="32">
        <v>1</v>
      </c>
      <c r="V24" s="32">
        <v>0</v>
      </c>
      <c r="W24" s="31">
        <v>9</v>
      </c>
      <c r="X24" s="32">
        <v>0</v>
      </c>
      <c r="Y24" s="32">
        <v>3</v>
      </c>
      <c r="Z24" s="34">
        <v>6</v>
      </c>
    </row>
    <row r="25" spans="1:26" s="60" customFormat="1" ht="15.75" customHeight="1">
      <c r="A25" s="154"/>
      <c r="B25" s="56"/>
      <c r="C25" s="57"/>
      <c r="D25" s="58" t="s">
        <v>30</v>
      </c>
      <c r="E25" s="57"/>
      <c r="F25" s="59"/>
      <c r="G25" s="31">
        <v>1</v>
      </c>
      <c r="H25" s="32">
        <v>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1</v>
      </c>
      <c r="S25" s="32">
        <v>1</v>
      </c>
      <c r="T25" s="32">
        <v>0</v>
      </c>
      <c r="U25" s="32">
        <v>1</v>
      </c>
      <c r="V25" s="32">
        <v>0</v>
      </c>
      <c r="W25" s="31">
        <v>6</v>
      </c>
      <c r="X25" s="32">
        <v>0</v>
      </c>
      <c r="Y25" s="32">
        <v>0</v>
      </c>
      <c r="Z25" s="34">
        <v>6</v>
      </c>
    </row>
    <row r="26" spans="1:26" s="60" customFormat="1" ht="15.75" customHeight="1">
      <c r="A26" s="154"/>
      <c r="B26" s="56"/>
      <c r="C26" s="57"/>
      <c r="D26" s="58" t="s">
        <v>31</v>
      </c>
      <c r="E26" s="57"/>
      <c r="F26" s="59"/>
      <c r="G26" s="31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1">
        <v>0</v>
      </c>
      <c r="X26" s="32">
        <v>0</v>
      </c>
      <c r="Y26" s="32">
        <v>0</v>
      </c>
      <c r="Z26" s="34">
        <v>0</v>
      </c>
    </row>
    <row r="27" spans="1:26" s="60" customFormat="1" ht="15.75" customHeight="1">
      <c r="A27" s="154"/>
      <c r="B27" s="56"/>
      <c r="C27" s="57"/>
      <c r="D27" s="58" t="s">
        <v>32</v>
      </c>
      <c r="E27" s="57"/>
      <c r="F27" s="59"/>
      <c r="G27" s="31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1">
        <v>0</v>
      </c>
      <c r="X27" s="32">
        <v>0</v>
      </c>
      <c r="Y27" s="32">
        <v>0</v>
      </c>
      <c r="Z27" s="34">
        <v>0</v>
      </c>
    </row>
    <row r="28" spans="1:26" s="60" customFormat="1" ht="15.75" customHeight="1">
      <c r="A28" s="154"/>
      <c r="B28" s="56"/>
      <c r="C28" s="57"/>
      <c r="D28" s="58" t="s">
        <v>33</v>
      </c>
      <c r="E28" s="57"/>
      <c r="F28" s="59"/>
      <c r="G28" s="31">
        <v>1</v>
      </c>
      <c r="H28" s="32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1</v>
      </c>
      <c r="S28" s="32">
        <v>1</v>
      </c>
      <c r="T28" s="32">
        <v>0</v>
      </c>
      <c r="U28" s="32">
        <v>1</v>
      </c>
      <c r="V28" s="32">
        <v>0</v>
      </c>
      <c r="W28" s="31">
        <v>0</v>
      </c>
      <c r="X28" s="32">
        <v>0</v>
      </c>
      <c r="Y28" s="32">
        <v>0</v>
      </c>
      <c r="Z28" s="34">
        <v>0</v>
      </c>
    </row>
    <row r="29" spans="1:26" s="60" customFormat="1" ht="15.75" customHeight="1">
      <c r="A29" s="154"/>
      <c r="B29" s="56"/>
      <c r="C29" s="57"/>
      <c r="D29" s="58" t="s">
        <v>34</v>
      </c>
      <c r="E29" s="57"/>
      <c r="F29" s="59"/>
      <c r="G29" s="31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1">
        <v>0</v>
      </c>
      <c r="X29" s="32">
        <v>0</v>
      </c>
      <c r="Y29" s="32">
        <v>0</v>
      </c>
      <c r="Z29" s="34">
        <v>0</v>
      </c>
    </row>
    <row r="30" spans="1:26" s="60" customFormat="1" ht="15.75" customHeight="1">
      <c r="A30" s="154"/>
      <c r="B30" s="56"/>
      <c r="C30" s="57"/>
      <c r="D30" s="58" t="s">
        <v>35</v>
      </c>
      <c r="E30" s="57"/>
      <c r="F30" s="59"/>
      <c r="G30" s="31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1">
        <v>0</v>
      </c>
      <c r="X30" s="32">
        <v>0</v>
      </c>
      <c r="Y30" s="32">
        <v>0</v>
      </c>
      <c r="Z30" s="34">
        <v>0</v>
      </c>
    </row>
    <row r="31" spans="1:26" s="60" customFormat="1" ht="7.5" customHeight="1">
      <c r="A31" s="154"/>
      <c r="B31" s="61"/>
      <c r="C31" s="62"/>
      <c r="D31" s="62"/>
      <c r="E31" s="62"/>
      <c r="F31" s="63"/>
      <c r="G31" s="61"/>
      <c r="H31" s="62"/>
      <c r="I31" s="62"/>
      <c r="J31" s="62"/>
      <c r="K31" s="62"/>
      <c r="L31" s="62"/>
      <c r="M31" s="62"/>
      <c r="N31" s="64"/>
      <c r="O31" s="64"/>
      <c r="P31" s="64"/>
      <c r="Q31" s="64"/>
      <c r="R31" s="65"/>
      <c r="S31" s="65"/>
      <c r="T31" s="65"/>
      <c r="U31" s="65"/>
      <c r="V31" s="66"/>
      <c r="W31" s="67"/>
      <c r="X31" s="65"/>
      <c r="Y31" s="65"/>
      <c r="Z31" s="66"/>
    </row>
    <row r="32" spans="1:26" s="60" customFormat="1" ht="13.5">
      <c r="A32" s="154"/>
      <c r="N32" s="68"/>
      <c r="O32" s="68"/>
      <c r="P32" s="68"/>
      <c r="Q32" s="68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60" customFormat="1" ht="13.5">
      <c r="A33" s="154"/>
      <c r="N33" s="68"/>
      <c r="O33" s="68"/>
      <c r="P33" s="68"/>
      <c r="Q33" s="68"/>
      <c r="R33" s="69"/>
      <c r="S33" s="69"/>
      <c r="T33" s="69"/>
      <c r="U33" s="69"/>
      <c r="V33" s="69"/>
      <c r="W33" s="69"/>
      <c r="X33" s="69"/>
      <c r="Y33" s="69"/>
      <c r="Z33" s="69"/>
    </row>
    <row r="34" spans="1:26" s="60" customFormat="1" ht="13.5">
      <c r="A34" s="154"/>
      <c r="N34" s="68"/>
      <c r="O34" s="68"/>
      <c r="P34" s="68"/>
      <c r="Q34" s="68"/>
      <c r="R34" s="69"/>
      <c r="S34" s="69"/>
      <c r="T34" s="69"/>
      <c r="U34" s="69"/>
      <c r="V34" s="69"/>
      <c r="W34" s="69"/>
      <c r="X34" s="69"/>
      <c r="Y34" s="69"/>
      <c r="Z34" s="69"/>
    </row>
    <row r="35" spans="1:26" s="60" customFormat="1" ht="13.5">
      <c r="A35" s="154"/>
      <c r="N35" s="68"/>
      <c r="O35" s="68"/>
      <c r="P35" s="68"/>
      <c r="Q35" s="68"/>
      <c r="R35" s="69"/>
      <c r="S35" s="69"/>
      <c r="T35" s="69"/>
      <c r="U35" s="69"/>
      <c r="V35" s="69"/>
      <c r="W35" s="69"/>
      <c r="X35" s="69"/>
      <c r="Y35" s="69"/>
      <c r="Z35" s="69"/>
    </row>
    <row r="36" spans="14:26" s="60" customFormat="1" ht="13.5">
      <c r="N36" s="68"/>
      <c r="O36" s="68"/>
      <c r="P36" s="68"/>
      <c r="Q36" s="68"/>
      <c r="R36" s="69"/>
      <c r="S36" s="69"/>
      <c r="T36" s="69"/>
      <c r="U36" s="69"/>
      <c r="V36" s="69"/>
      <c r="W36" s="69"/>
      <c r="X36" s="69"/>
      <c r="Y36" s="69"/>
      <c r="Z36" s="69"/>
    </row>
    <row r="37" spans="14:26" s="60" customFormat="1" ht="13.5">
      <c r="N37" s="68"/>
      <c r="O37" s="68"/>
      <c r="P37" s="68"/>
      <c r="Q37" s="68"/>
      <c r="R37" s="69"/>
      <c r="S37" s="69"/>
      <c r="T37" s="69"/>
      <c r="U37" s="69"/>
      <c r="V37" s="69"/>
      <c r="W37" s="69"/>
      <c r="X37" s="69"/>
      <c r="Y37" s="69"/>
      <c r="Z37" s="69"/>
    </row>
    <row r="38" spans="14:26" s="60" customFormat="1" ht="13.5">
      <c r="N38" s="68"/>
      <c r="O38" s="68"/>
      <c r="P38" s="68"/>
      <c r="Q38" s="68"/>
      <c r="R38" s="69"/>
      <c r="S38" s="69"/>
      <c r="T38" s="69"/>
      <c r="U38" s="69"/>
      <c r="V38" s="69"/>
      <c r="W38" s="69"/>
      <c r="X38" s="69"/>
      <c r="Y38" s="69"/>
      <c r="Z38" s="69"/>
    </row>
    <row r="39" spans="14:26" s="60" customFormat="1" ht="13.5">
      <c r="N39" s="68"/>
      <c r="O39" s="68"/>
      <c r="P39" s="68"/>
      <c r="Q39" s="68"/>
      <c r="R39" s="69"/>
      <c r="S39" s="69"/>
      <c r="T39" s="69"/>
      <c r="U39" s="69"/>
      <c r="V39" s="69"/>
      <c r="W39" s="69"/>
      <c r="X39" s="69"/>
      <c r="Y39" s="69"/>
      <c r="Z39" s="69"/>
    </row>
    <row r="40" spans="14:26" s="60" customFormat="1" ht="13.5">
      <c r="N40" s="68"/>
      <c r="O40" s="68"/>
      <c r="P40" s="68"/>
      <c r="Q40" s="68"/>
      <c r="R40" s="69"/>
      <c r="S40" s="69"/>
      <c r="T40" s="69"/>
      <c r="U40" s="69"/>
      <c r="V40" s="69"/>
      <c r="W40" s="69"/>
      <c r="X40" s="69"/>
      <c r="Y40" s="69"/>
      <c r="Z40" s="69"/>
    </row>
    <row r="41" spans="14:26" s="60" customFormat="1" ht="13.5">
      <c r="N41" s="68"/>
      <c r="O41" s="68"/>
      <c r="P41" s="68"/>
      <c r="Q41" s="68"/>
      <c r="R41" s="69"/>
      <c r="S41" s="69"/>
      <c r="T41" s="69"/>
      <c r="U41" s="69"/>
      <c r="V41" s="69"/>
      <c r="W41" s="69"/>
      <c r="X41" s="69"/>
      <c r="Y41" s="69"/>
      <c r="Z41" s="69"/>
    </row>
    <row r="42" spans="14:26" s="60" customFormat="1" ht="13.5">
      <c r="N42" s="68"/>
      <c r="O42" s="68"/>
      <c r="P42" s="68"/>
      <c r="Q42" s="68"/>
      <c r="R42" s="69"/>
      <c r="S42" s="69"/>
      <c r="T42" s="69"/>
      <c r="U42" s="69"/>
      <c r="V42" s="69"/>
      <c r="W42" s="69"/>
      <c r="X42" s="69"/>
      <c r="Y42" s="69"/>
      <c r="Z42" s="69"/>
    </row>
    <row r="43" spans="14:26" s="60" customFormat="1" ht="13.5">
      <c r="N43" s="68"/>
      <c r="O43" s="68"/>
      <c r="P43" s="68"/>
      <c r="Q43" s="68"/>
      <c r="R43" s="69"/>
      <c r="S43" s="69"/>
      <c r="T43" s="69"/>
      <c r="U43" s="69"/>
      <c r="V43" s="69"/>
      <c r="W43" s="69"/>
      <c r="X43" s="69"/>
      <c r="Y43" s="69"/>
      <c r="Z43" s="69"/>
    </row>
    <row r="44" spans="14:26" s="60" customFormat="1" ht="13.5">
      <c r="N44" s="68"/>
      <c r="O44" s="68"/>
      <c r="P44" s="68"/>
      <c r="Q44" s="68"/>
      <c r="R44" s="69"/>
      <c r="S44" s="69"/>
      <c r="T44" s="69"/>
      <c r="U44" s="69"/>
      <c r="V44" s="69"/>
      <c r="W44" s="69"/>
      <c r="X44" s="69"/>
      <c r="Y44" s="69"/>
      <c r="Z44" s="69"/>
    </row>
    <row r="45" spans="14:26" s="60" customFormat="1" ht="13.5">
      <c r="N45" s="68"/>
      <c r="O45" s="68"/>
      <c r="P45" s="68"/>
      <c r="Q45" s="68"/>
      <c r="R45" s="69"/>
      <c r="S45" s="69"/>
      <c r="T45" s="69"/>
      <c r="U45" s="69"/>
      <c r="V45" s="69"/>
      <c r="W45" s="69"/>
      <c r="X45" s="69"/>
      <c r="Y45" s="69"/>
      <c r="Z45" s="69"/>
    </row>
    <row r="46" spans="14:26" s="60" customFormat="1" ht="13.5">
      <c r="N46" s="68"/>
      <c r="O46" s="68"/>
      <c r="P46" s="68"/>
      <c r="Q46" s="68"/>
      <c r="R46" s="69"/>
      <c r="S46" s="69"/>
      <c r="T46" s="69"/>
      <c r="U46" s="69"/>
      <c r="V46" s="69"/>
      <c r="W46" s="69"/>
      <c r="X46" s="69"/>
      <c r="Y46" s="69"/>
      <c r="Z46" s="69"/>
    </row>
    <row r="47" spans="14:26" s="60" customFormat="1" ht="13.5">
      <c r="N47" s="68"/>
      <c r="O47" s="68"/>
      <c r="P47" s="68"/>
      <c r="Q47" s="68"/>
      <c r="R47" s="69"/>
      <c r="S47" s="69"/>
      <c r="T47" s="69"/>
      <c r="U47" s="69"/>
      <c r="V47" s="69"/>
      <c r="W47" s="69"/>
      <c r="X47" s="69"/>
      <c r="Y47" s="69"/>
      <c r="Z47" s="69"/>
    </row>
    <row r="48" spans="14:26" s="60" customFormat="1" ht="13.5">
      <c r="N48" s="68"/>
      <c r="O48" s="68"/>
      <c r="P48" s="68"/>
      <c r="Q48" s="68"/>
      <c r="R48" s="69"/>
      <c r="S48" s="69"/>
      <c r="T48" s="69"/>
      <c r="U48" s="69"/>
      <c r="V48" s="69"/>
      <c r="W48" s="69"/>
      <c r="X48" s="69"/>
      <c r="Y48" s="69"/>
      <c r="Z48" s="69"/>
    </row>
    <row r="49" spans="14:26" s="60" customFormat="1" ht="13.5">
      <c r="N49" s="68"/>
      <c r="O49" s="68"/>
      <c r="P49" s="68"/>
      <c r="Q49" s="68"/>
      <c r="R49" s="69"/>
      <c r="S49" s="69"/>
      <c r="T49" s="69"/>
      <c r="U49" s="69"/>
      <c r="V49" s="69"/>
      <c r="W49" s="69"/>
      <c r="X49" s="69"/>
      <c r="Y49" s="69"/>
      <c r="Z49" s="69"/>
    </row>
    <row r="50" spans="14:26" s="60" customFormat="1" ht="13.5">
      <c r="N50" s="68"/>
      <c r="O50" s="68"/>
      <c r="P50" s="68"/>
      <c r="Q50" s="68"/>
      <c r="R50" s="69"/>
      <c r="S50" s="69"/>
      <c r="T50" s="69"/>
      <c r="U50" s="69"/>
      <c r="V50" s="69"/>
      <c r="W50" s="69"/>
      <c r="X50" s="69"/>
      <c r="Y50" s="69"/>
      <c r="Z50" s="69"/>
    </row>
    <row r="51" spans="14:26" s="60" customFormat="1" ht="13.5">
      <c r="N51" s="68"/>
      <c r="O51" s="68"/>
      <c r="P51" s="68"/>
      <c r="Q51" s="68"/>
      <c r="R51" s="69"/>
      <c r="S51" s="69"/>
      <c r="T51" s="69"/>
      <c r="U51" s="69"/>
      <c r="V51" s="69"/>
      <c r="W51" s="69"/>
      <c r="X51" s="69"/>
      <c r="Y51" s="69"/>
      <c r="Z51" s="69"/>
    </row>
    <row r="52" spans="14:26" s="60" customFormat="1" ht="13.5">
      <c r="N52" s="68"/>
      <c r="O52" s="68"/>
      <c r="P52" s="68"/>
      <c r="Q52" s="68"/>
      <c r="R52" s="69"/>
      <c r="S52" s="69"/>
      <c r="T52" s="69"/>
      <c r="U52" s="69"/>
      <c r="V52" s="69"/>
      <c r="W52" s="69"/>
      <c r="X52" s="69"/>
      <c r="Y52" s="69"/>
      <c r="Z52" s="69"/>
    </row>
    <row r="53" spans="14:26" s="60" customFormat="1" ht="13.5">
      <c r="N53" s="68"/>
      <c r="O53" s="68"/>
      <c r="P53" s="68"/>
      <c r="Q53" s="68"/>
      <c r="R53" s="69"/>
      <c r="S53" s="69"/>
      <c r="T53" s="69"/>
      <c r="U53" s="69"/>
      <c r="V53" s="69"/>
      <c r="W53" s="69"/>
      <c r="X53" s="69"/>
      <c r="Y53" s="69"/>
      <c r="Z53" s="69"/>
    </row>
    <row r="54" spans="14:26" s="60" customFormat="1" ht="13.5">
      <c r="N54" s="68"/>
      <c r="O54" s="68"/>
      <c r="P54" s="68"/>
      <c r="Q54" s="68"/>
      <c r="R54" s="69"/>
      <c r="S54" s="69"/>
      <c r="T54" s="69"/>
      <c r="U54" s="69"/>
      <c r="V54" s="69"/>
      <c r="W54" s="69"/>
      <c r="X54" s="69"/>
      <c r="Y54" s="69"/>
      <c r="Z54" s="69"/>
    </row>
    <row r="55" spans="14:26" s="60" customFormat="1" ht="13.5">
      <c r="N55" s="68"/>
      <c r="O55" s="68"/>
      <c r="P55" s="68"/>
      <c r="Q55" s="68"/>
      <c r="R55" s="69"/>
      <c r="S55" s="69"/>
      <c r="T55" s="69"/>
      <c r="U55" s="69"/>
      <c r="V55" s="69"/>
      <c r="W55" s="69"/>
      <c r="X55" s="69"/>
      <c r="Y55" s="69"/>
      <c r="Z55" s="69"/>
    </row>
    <row r="56" spans="14:26" s="60" customFormat="1" ht="13.5">
      <c r="N56" s="68"/>
      <c r="O56" s="68"/>
      <c r="P56" s="68"/>
      <c r="Q56" s="68"/>
      <c r="R56" s="69"/>
      <c r="S56" s="69"/>
      <c r="T56" s="69"/>
      <c r="U56" s="69"/>
      <c r="V56" s="69"/>
      <c r="W56" s="69"/>
      <c r="X56" s="69"/>
      <c r="Y56" s="69"/>
      <c r="Z56" s="69"/>
    </row>
    <row r="57" spans="14:26" s="60" customFormat="1" ht="13.5">
      <c r="N57" s="68"/>
      <c r="O57" s="68"/>
      <c r="P57" s="68"/>
      <c r="Q57" s="68"/>
      <c r="R57" s="69"/>
      <c r="S57" s="69"/>
      <c r="T57" s="69"/>
      <c r="U57" s="69"/>
      <c r="V57" s="69"/>
      <c r="W57" s="69"/>
      <c r="X57" s="69"/>
      <c r="Y57" s="69"/>
      <c r="Z57" s="69"/>
    </row>
    <row r="58" spans="14:26" s="60" customFormat="1" ht="13.5">
      <c r="N58" s="68"/>
      <c r="O58" s="68"/>
      <c r="P58" s="68"/>
      <c r="Q58" s="68"/>
      <c r="R58" s="69"/>
      <c r="S58" s="69"/>
      <c r="T58" s="69"/>
      <c r="U58" s="69"/>
      <c r="V58" s="69"/>
      <c r="W58" s="69"/>
      <c r="X58" s="69"/>
      <c r="Y58" s="69"/>
      <c r="Z58" s="69"/>
    </row>
    <row r="59" spans="14:26" s="60" customFormat="1" ht="13.5">
      <c r="N59" s="68"/>
      <c r="O59" s="68"/>
      <c r="P59" s="68"/>
      <c r="Q59" s="68"/>
      <c r="R59" s="69"/>
      <c r="S59" s="69"/>
      <c r="T59" s="69"/>
      <c r="U59" s="69"/>
      <c r="V59" s="69"/>
      <c r="W59" s="69"/>
      <c r="X59" s="69"/>
      <c r="Y59" s="69"/>
      <c r="Z59" s="69"/>
    </row>
    <row r="60" spans="14:26" s="60" customFormat="1" ht="13.5">
      <c r="N60" s="68"/>
      <c r="O60" s="68"/>
      <c r="P60" s="68"/>
      <c r="Q60" s="68"/>
      <c r="R60" s="69"/>
      <c r="S60" s="69"/>
      <c r="T60" s="69"/>
      <c r="U60" s="69"/>
      <c r="V60" s="69"/>
      <c r="W60" s="69"/>
      <c r="X60" s="69"/>
      <c r="Y60" s="69"/>
      <c r="Z60" s="69"/>
    </row>
    <row r="61" spans="14:26" s="60" customFormat="1" ht="13.5">
      <c r="N61" s="68"/>
      <c r="O61" s="68"/>
      <c r="P61" s="68"/>
      <c r="Q61" s="68"/>
      <c r="R61" s="69"/>
      <c r="S61" s="69"/>
      <c r="T61" s="69"/>
      <c r="U61" s="69"/>
      <c r="V61" s="69"/>
      <c r="W61" s="69"/>
      <c r="X61" s="69"/>
      <c r="Y61" s="69"/>
      <c r="Z61" s="69"/>
    </row>
    <row r="62" spans="14:26" s="60" customFormat="1" ht="13.5">
      <c r="N62" s="68"/>
      <c r="O62" s="68"/>
      <c r="P62" s="68"/>
      <c r="Q62" s="68"/>
      <c r="R62" s="69"/>
      <c r="S62" s="69"/>
      <c r="T62" s="69"/>
      <c r="U62" s="69"/>
      <c r="V62" s="69"/>
      <c r="W62" s="69"/>
      <c r="X62" s="69"/>
      <c r="Y62" s="69"/>
      <c r="Z62" s="69"/>
    </row>
    <row r="63" spans="14:26" s="60" customFormat="1" ht="13.5">
      <c r="N63" s="68"/>
      <c r="O63" s="68"/>
      <c r="P63" s="68"/>
      <c r="Q63" s="68"/>
      <c r="R63" s="69"/>
      <c r="S63" s="69"/>
      <c r="T63" s="69"/>
      <c r="U63" s="69"/>
      <c r="V63" s="69"/>
      <c r="W63" s="69"/>
      <c r="X63" s="69"/>
      <c r="Y63" s="69"/>
      <c r="Z63" s="69"/>
    </row>
    <row r="64" spans="14:26" s="60" customFormat="1" ht="13.5">
      <c r="N64" s="68"/>
      <c r="O64" s="68"/>
      <c r="P64" s="68"/>
      <c r="Q64" s="68"/>
      <c r="R64" s="69"/>
      <c r="S64" s="69"/>
      <c r="T64" s="69"/>
      <c r="U64" s="69"/>
      <c r="V64" s="69"/>
      <c r="W64" s="69"/>
      <c r="X64" s="69"/>
      <c r="Y64" s="69"/>
      <c r="Z64" s="69"/>
    </row>
    <row r="65" spans="14:26" s="60" customFormat="1" ht="13.5">
      <c r="N65" s="68"/>
      <c r="O65" s="68"/>
      <c r="P65" s="68"/>
      <c r="Q65" s="68"/>
      <c r="R65" s="69"/>
      <c r="S65" s="69"/>
      <c r="T65" s="69"/>
      <c r="U65" s="69"/>
      <c r="V65" s="69"/>
      <c r="W65" s="69"/>
      <c r="X65" s="69"/>
      <c r="Y65" s="69"/>
      <c r="Z65" s="69"/>
    </row>
    <row r="66" spans="14:26" s="60" customFormat="1" ht="13.5">
      <c r="N66" s="68"/>
      <c r="O66" s="68"/>
      <c r="P66" s="68"/>
      <c r="Q66" s="68"/>
      <c r="R66" s="69"/>
      <c r="S66" s="69"/>
      <c r="T66" s="69"/>
      <c r="U66" s="69"/>
      <c r="V66" s="69"/>
      <c r="W66" s="69"/>
      <c r="X66" s="69"/>
      <c r="Y66" s="69"/>
      <c r="Z66" s="69"/>
    </row>
    <row r="67" spans="14:26" s="60" customFormat="1" ht="13.5">
      <c r="N67" s="68"/>
      <c r="O67" s="68"/>
      <c r="P67" s="68"/>
      <c r="Q67" s="68"/>
      <c r="R67" s="69"/>
      <c r="S67" s="69"/>
      <c r="T67" s="69"/>
      <c r="U67" s="69"/>
      <c r="V67" s="69"/>
      <c r="W67" s="69"/>
      <c r="X67" s="69"/>
      <c r="Y67" s="69"/>
      <c r="Z67" s="69"/>
    </row>
    <row r="68" spans="14:26" s="60" customFormat="1" ht="13.5">
      <c r="N68" s="68"/>
      <c r="O68" s="68"/>
      <c r="P68" s="68"/>
      <c r="Q68" s="68"/>
      <c r="R68" s="69"/>
      <c r="S68" s="69"/>
      <c r="T68" s="69"/>
      <c r="U68" s="69"/>
      <c r="V68" s="69"/>
      <c r="W68" s="69"/>
      <c r="X68" s="69"/>
      <c r="Y68" s="69"/>
      <c r="Z68" s="69"/>
    </row>
    <row r="69" spans="14:26" s="60" customFormat="1" ht="13.5">
      <c r="N69" s="68"/>
      <c r="O69" s="68"/>
      <c r="P69" s="68"/>
      <c r="Q69" s="68"/>
      <c r="R69" s="69"/>
      <c r="S69" s="69"/>
      <c r="T69" s="69"/>
      <c r="U69" s="69"/>
      <c r="V69" s="69"/>
      <c r="W69" s="69"/>
      <c r="X69" s="69"/>
      <c r="Y69" s="69"/>
      <c r="Z69" s="69"/>
    </row>
    <row r="70" spans="14:26" s="60" customFormat="1" ht="13.5">
      <c r="N70" s="68"/>
      <c r="O70" s="68"/>
      <c r="P70" s="68"/>
      <c r="Q70" s="68"/>
      <c r="R70" s="69"/>
      <c r="S70" s="69"/>
      <c r="T70" s="69"/>
      <c r="U70" s="69"/>
      <c r="V70" s="69"/>
      <c r="W70" s="69"/>
      <c r="X70" s="69"/>
      <c r="Y70" s="69"/>
      <c r="Z70" s="69"/>
    </row>
    <row r="71" spans="14:26" s="60" customFormat="1" ht="13.5">
      <c r="N71" s="68"/>
      <c r="O71" s="68"/>
      <c r="P71" s="68"/>
      <c r="Q71" s="68"/>
      <c r="R71" s="69"/>
      <c r="S71" s="69"/>
      <c r="T71" s="69"/>
      <c r="U71" s="69"/>
      <c r="V71" s="69"/>
      <c r="W71" s="69"/>
      <c r="X71" s="69"/>
      <c r="Y71" s="69"/>
      <c r="Z71" s="69"/>
    </row>
    <row r="72" spans="14:26" s="60" customFormat="1" ht="13.5">
      <c r="N72" s="68"/>
      <c r="O72" s="68"/>
      <c r="P72" s="68"/>
      <c r="Q72" s="68"/>
      <c r="R72" s="69"/>
      <c r="S72" s="69"/>
      <c r="T72" s="69"/>
      <c r="U72" s="69"/>
      <c r="V72" s="69"/>
      <c r="W72" s="69"/>
      <c r="X72" s="69"/>
      <c r="Y72" s="69"/>
      <c r="Z72" s="69"/>
    </row>
    <row r="73" spans="14:26" s="60" customFormat="1" ht="13.5">
      <c r="N73" s="68"/>
      <c r="O73" s="68"/>
      <c r="P73" s="68"/>
      <c r="Q73" s="68"/>
      <c r="R73" s="69"/>
      <c r="S73" s="69"/>
      <c r="T73" s="69"/>
      <c r="U73" s="69"/>
      <c r="V73" s="69"/>
      <c r="W73" s="69"/>
      <c r="X73" s="69"/>
      <c r="Y73" s="69"/>
      <c r="Z73" s="69"/>
    </row>
    <row r="74" spans="14:26" s="60" customFormat="1" ht="13.5">
      <c r="N74" s="68"/>
      <c r="O74" s="68"/>
      <c r="P74" s="68"/>
      <c r="Q74" s="68"/>
      <c r="R74" s="69"/>
      <c r="S74" s="69"/>
      <c r="T74" s="69"/>
      <c r="U74" s="69"/>
      <c r="V74" s="69"/>
      <c r="W74" s="69"/>
      <c r="X74" s="69"/>
      <c r="Y74" s="69"/>
      <c r="Z74" s="69"/>
    </row>
    <row r="75" spans="14:26" s="60" customFormat="1" ht="13.5">
      <c r="N75" s="68"/>
      <c r="O75" s="68"/>
      <c r="P75" s="68"/>
      <c r="Q75" s="68"/>
      <c r="R75" s="69"/>
      <c r="S75" s="69"/>
      <c r="T75" s="69"/>
      <c r="U75" s="69"/>
      <c r="V75" s="69"/>
      <c r="W75" s="69"/>
      <c r="X75" s="69"/>
      <c r="Y75" s="69"/>
      <c r="Z75" s="69"/>
    </row>
    <row r="76" spans="14:26" s="60" customFormat="1" ht="13.5">
      <c r="N76" s="68"/>
      <c r="O76" s="68"/>
      <c r="P76" s="68"/>
      <c r="Q76" s="68"/>
      <c r="R76" s="69"/>
      <c r="S76" s="69"/>
      <c r="T76" s="69"/>
      <c r="U76" s="69"/>
      <c r="V76" s="69"/>
      <c r="W76" s="69"/>
      <c r="X76" s="69"/>
      <c r="Y76" s="69"/>
      <c r="Z76" s="69"/>
    </row>
    <row r="77" spans="14:26" s="60" customFormat="1" ht="13.5">
      <c r="N77" s="68"/>
      <c r="O77" s="68"/>
      <c r="P77" s="68"/>
      <c r="Q77" s="68"/>
      <c r="R77" s="69"/>
      <c r="S77" s="69"/>
      <c r="T77" s="69"/>
      <c r="U77" s="69"/>
      <c r="V77" s="69"/>
      <c r="W77" s="69"/>
      <c r="X77" s="69"/>
      <c r="Y77" s="69"/>
      <c r="Z77" s="69"/>
    </row>
    <row r="78" spans="14:26" s="60" customFormat="1" ht="13.5">
      <c r="N78" s="68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</row>
    <row r="79" spans="14:26" s="60" customFormat="1" ht="13.5">
      <c r="N79" s="68"/>
      <c r="O79" s="68"/>
      <c r="P79" s="68"/>
      <c r="Q79" s="68"/>
      <c r="R79" s="69"/>
      <c r="S79" s="69"/>
      <c r="T79" s="69"/>
      <c r="U79" s="69"/>
      <c r="V79" s="69"/>
      <c r="W79" s="69"/>
      <c r="X79" s="69"/>
      <c r="Y79" s="69"/>
      <c r="Z79" s="69"/>
    </row>
    <row r="80" spans="14:26" s="60" customFormat="1" ht="13.5">
      <c r="N80" s="68"/>
      <c r="O80" s="68"/>
      <c r="P80" s="68"/>
      <c r="Q80" s="68"/>
      <c r="R80" s="69"/>
      <c r="S80" s="69"/>
      <c r="T80" s="69"/>
      <c r="U80" s="69"/>
      <c r="V80" s="69"/>
      <c r="W80" s="69"/>
      <c r="X80" s="69"/>
      <c r="Y80" s="69"/>
      <c r="Z80" s="69"/>
    </row>
    <row r="81" spans="14:26" s="60" customFormat="1" ht="13.5">
      <c r="N81" s="68"/>
      <c r="O81" s="68"/>
      <c r="P81" s="68"/>
      <c r="Q81" s="68"/>
      <c r="R81" s="69"/>
      <c r="S81" s="69"/>
      <c r="T81" s="69"/>
      <c r="U81" s="69"/>
      <c r="V81" s="69"/>
      <c r="W81" s="69"/>
      <c r="X81" s="69"/>
      <c r="Y81" s="69"/>
      <c r="Z81" s="69"/>
    </row>
    <row r="82" spans="14:26" s="60" customFormat="1" ht="13.5">
      <c r="N82" s="68"/>
      <c r="O82" s="68"/>
      <c r="P82" s="68"/>
      <c r="Q82" s="68"/>
      <c r="R82" s="69"/>
      <c r="S82" s="69"/>
      <c r="T82" s="69"/>
      <c r="U82" s="69"/>
      <c r="V82" s="69"/>
      <c r="W82" s="69"/>
      <c r="X82" s="69"/>
      <c r="Y82" s="69"/>
      <c r="Z82" s="69"/>
    </row>
    <row r="83" spans="14:26" s="60" customFormat="1" ht="13.5">
      <c r="N83" s="68"/>
      <c r="O83" s="68"/>
      <c r="P83" s="68"/>
      <c r="Q83" s="68"/>
      <c r="R83" s="69"/>
      <c r="S83" s="69"/>
      <c r="T83" s="69"/>
      <c r="U83" s="69"/>
      <c r="V83" s="69"/>
      <c r="W83" s="69"/>
      <c r="X83" s="69"/>
      <c r="Y83" s="69"/>
      <c r="Z83" s="69"/>
    </row>
    <row r="84" spans="14:26" s="60" customFormat="1" ht="13.5">
      <c r="N84" s="68"/>
      <c r="O84" s="68"/>
      <c r="P84" s="68"/>
      <c r="Q84" s="68"/>
      <c r="R84" s="69"/>
      <c r="S84" s="69"/>
      <c r="T84" s="69"/>
      <c r="U84" s="69"/>
      <c r="V84" s="69"/>
      <c r="W84" s="69"/>
      <c r="X84" s="69"/>
      <c r="Y84" s="69"/>
      <c r="Z84" s="69"/>
    </row>
    <row r="85" spans="14:26" s="60" customFormat="1" ht="13.5">
      <c r="N85" s="68"/>
      <c r="O85" s="68"/>
      <c r="P85" s="68"/>
      <c r="Q85" s="68"/>
      <c r="R85" s="69"/>
      <c r="S85" s="69"/>
      <c r="T85" s="69"/>
      <c r="U85" s="69"/>
      <c r="V85" s="69"/>
      <c r="W85" s="69"/>
      <c r="X85" s="69"/>
      <c r="Y85" s="69"/>
      <c r="Z85" s="69"/>
    </row>
    <row r="86" spans="14:26" s="60" customFormat="1" ht="13.5">
      <c r="N86" s="68"/>
      <c r="O86" s="68"/>
      <c r="P86" s="68"/>
      <c r="Q86" s="68"/>
      <c r="R86" s="69"/>
      <c r="S86" s="69"/>
      <c r="T86" s="69"/>
      <c r="U86" s="69"/>
      <c r="V86" s="69"/>
      <c r="W86" s="69"/>
      <c r="X86" s="69"/>
      <c r="Y86" s="69"/>
      <c r="Z86" s="69"/>
    </row>
    <row r="87" spans="14:26" s="60" customFormat="1" ht="13.5">
      <c r="N87" s="68"/>
      <c r="O87" s="68"/>
      <c r="P87" s="68"/>
      <c r="Q87" s="68"/>
      <c r="R87" s="69"/>
      <c r="S87" s="69"/>
      <c r="T87" s="69"/>
      <c r="U87" s="69"/>
      <c r="V87" s="69"/>
      <c r="W87" s="69"/>
      <c r="X87" s="69"/>
      <c r="Y87" s="69"/>
      <c r="Z87" s="69"/>
    </row>
    <row r="88" spans="14:26" s="60" customFormat="1" ht="13.5">
      <c r="N88" s="68"/>
      <c r="O88" s="68"/>
      <c r="P88" s="68"/>
      <c r="Q88" s="68"/>
      <c r="R88" s="69"/>
      <c r="S88" s="69"/>
      <c r="T88" s="69"/>
      <c r="U88" s="69"/>
      <c r="V88" s="69"/>
      <c r="W88" s="69"/>
      <c r="X88" s="69"/>
      <c r="Y88" s="69"/>
      <c r="Z88" s="69"/>
    </row>
    <row r="89" spans="14:26" s="60" customFormat="1" ht="13.5">
      <c r="N89" s="68"/>
      <c r="O89" s="68"/>
      <c r="P89" s="68"/>
      <c r="Q89" s="68"/>
      <c r="R89" s="69"/>
      <c r="S89" s="69"/>
      <c r="T89" s="69"/>
      <c r="U89" s="69"/>
      <c r="V89" s="69"/>
      <c r="W89" s="69"/>
      <c r="X89" s="69"/>
      <c r="Y89" s="69"/>
      <c r="Z89" s="69"/>
    </row>
    <row r="90" spans="14:26" s="60" customFormat="1" ht="13.5">
      <c r="N90" s="68"/>
      <c r="O90" s="68"/>
      <c r="P90" s="68"/>
      <c r="Q90" s="68"/>
      <c r="R90" s="69"/>
      <c r="S90" s="69"/>
      <c r="T90" s="69"/>
      <c r="U90" s="69"/>
      <c r="V90" s="69"/>
      <c r="W90" s="69"/>
      <c r="X90" s="69"/>
      <c r="Y90" s="69"/>
      <c r="Z90" s="69"/>
    </row>
    <row r="91" spans="14:26" s="60" customFormat="1" ht="13.5">
      <c r="N91" s="68"/>
      <c r="O91" s="68"/>
      <c r="P91" s="68"/>
      <c r="Q91" s="68"/>
      <c r="R91" s="69"/>
      <c r="S91" s="69"/>
      <c r="T91" s="69"/>
      <c r="U91" s="69"/>
      <c r="V91" s="69"/>
      <c r="W91" s="69"/>
      <c r="X91" s="69"/>
      <c r="Y91" s="69"/>
      <c r="Z91" s="69"/>
    </row>
    <row r="92" spans="14:26" s="60" customFormat="1" ht="13.5">
      <c r="N92" s="68"/>
      <c r="O92" s="68"/>
      <c r="P92" s="68"/>
      <c r="Q92" s="68"/>
      <c r="R92" s="69"/>
      <c r="S92" s="69"/>
      <c r="T92" s="69"/>
      <c r="U92" s="69"/>
      <c r="V92" s="69"/>
      <c r="W92" s="69"/>
      <c r="X92" s="69"/>
      <c r="Y92" s="69"/>
      <c r="Z92" s="69"/>
    </row>
    <row r="93" spans="14:26" s="60" customFormat="1" ht="13.5">
      <c r="N93" s="68"/>
      <c r="O93" s="68"/>
      <c r="P93" s="68"/>
      <c r="Q93" s="68"/>
      <c r="R93" s="69"/>
      <c r="S93" s="69"/>
      <c r="T93" s="69"/>
      <c r="U93" s="69"/>
      <c r="V93" s="69"/>
      <c r="W93" s="69"/>
      <c r="X93" s="69"/>
      <c r="Y93" s="69"/>
      <c r="Z93" s="69"/>
    </row>
    <row r="94" spans="14:26" s="60" customFormat="1" ht="13.5">
      <c r="N94" s="68"/>
      <c r="O94" s="68"/>
      <c r="P94" s="68"/>
      <c r="Q94" s="68"/>
      <c r="R94" s="69"/>
      <c r="S94" s="69"/>
      <c r="T94" s="69"/>
      <c r="U94" s="69"/>
      <c r="V94" s="69"/>
      <c r="W94" s="69"/>
      <c r="X94" s="69"/>
      <c r="Y94" s="69"/>
      <c r="Z94" s="69"/>
    </row>
    <row r="95" spans="14:26" s="60" customFormat="1" ht="13.5">
      <c r="N95" s="68"/>
      <c r="O95" s="68"/>
      <c r="P95" s="68"/>
      <c r="Q95" s="68"/>
      <c r="R95" s="69"/>
      <c r="S95" s="69"/>
      <c r="T95" s="69"/>
      <c r="U95" s="69"/>
      <c r="V95" s="69"/>
      <c r="W95" s="69"/>
      <c r="X95" s="69"/>
      <c r="Y95" s="69"/>
      <c r="Z95" s="69"/>
    </row>
    <row r="96" spans="14:26" s="60" customFormat="1" ht="13.5">
      <c r="N96" s="68"/>
      <c r="O96" s="68"/>
      <c r="P96" s="68"/>
      <c r="Q96" s="68"/>
      <c r="R96" s="69"/>
      <c r="S96" s="69"/>
      <c r="T96" s="69"/>
      <c r="U96" s="69"/>
      <c r="V96" s="69"/>
      <c r="W96" s="69"/>
      <c r="X96" s="69"/>
      <c r="Y96" s="69"/>
      <c r="Z96" s="69"/>
    </row>
    <row r="97" spans="14:26" s="60" customFormat="1" ht="13.5">
      <c r="N97" s="68"/>
      <c r="O97" s="68"/>
      <c r="P97" s="68"/>
      <c r="Q97" s="68"/>
      <c r="R97" s="69"/>
      <c r="S97" s="69"/>
      <c r="T97" s="69"/>
      <c r="U97" s="69"/>
      <c r="V97" s="69"/>
      <c r="W97" s="69"/>
      <c r="X97" s="69"/>
      <c r="Y97" s="69"/>
      <c r="Z97" s="69"/>
    </row>
    <row r="98" spans="14:26" s="60" customFormat="1" ht="13.5">
      <c r="N98" s="68"/>
      <c r="O98" s="68"/>
      <c r="P98" s="68"/>
      <c r="Q98" s="68"/>
      <c r="R98" s="69"/>
      <c r="S98" s="69"/>
      <c r="T98" s="69"/>
      <c r="U98" s="69"/>
      <c r="V98" s="69"/>
      <c r="W98" s="69"/>
      <c r="X98" s="69"/>
      <c r="Y98" s="69"/>
      <c r="Z98" s="69"/>
    </row>
    <row r="99" spans="14:26" s="60" customFormat="1" ht="13.5">
      <c r="N99" s="68"/>
      <c r="O99" s="68"/>
      <c r="P99" s="68"/>
      <c r="Q99" s="68"/>
      <c r="R99" s="69"/>
      <c r="S99" s="69"/>
      <c r="T99" s="69"/>
      <c r="U99" s="69"/>
      <c r="V99" s="69"/>
      <c r="W99" s="69"/>
      <c r="X99" s="69"/>
      <c r="Y99" s="69"/>
      <c r="Z99" s="69"/>
    </row>
    <row r="100" spans="14:26" s="60" customFormat="1" ht="13.5">
      <c r="N100" s="68"/>
      <c r="O100" s="68"/>
      <c r="P100" s="68"/>
      <c r="Q100" s="68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4:26" s="60" customFormat="1" ht="13.5">
      <c r="N101" s="68"/>
      <c r="O101" s="68"/>
      <c r="P101" s="68"/>
      <c r="Q101" s="68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4:26" s="60" customFormat="1" ht="13.5">
      <c r="N102" s="68"/>
      <c r="O102" s="68"/>
      <c r="P102" s="68"/>
      <c r="Q102" s="68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4:26" s="60" customFormat="1" ht="13.5">
      <c r="N103" s="68"/>
      <c r="O103" s="68"/>
      <c r="P103" s="68"/>
      <c r="Q103" s="68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4:26" s="60" customFormat="1" ht="13.5">
      <c r="N104" s="68"/>
      <c r="O104" s="68"/>
      <c r="P104" s="68"/>
      <c r="Q104" s="68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4:26" s="60" customFormat="1" ht="13.5">
      <c r="N105" s="68"/>
      <c r="O105" s="68"/>
      <c r="P105" s="68"/>
      <c r="Q105" s="68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4:26" s="60" customFormat="1" ht="13.5">
      <c r="N106" s="68"/>
      <c r="O106" s="68"/>
      <c r="P106" s="68"/>
      <c r="Q106" s="68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4:26" s="60" customFormat="1" ht="13.5">
      <c r="N107" s="68"/>
      <c r="O107" s="68"/>
      <c r="P107" s="68"/>
      <c r="Q107" s="68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4:26" s="60" customFormat="1" ht="13.5">
      <c r="N108" s="68"/>
      <c r="O108" s="68"/>
      <c r="P108" s="68"/>
      <c r="Q108" s="68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4:26" s="60" customFormat="1" ht="13.5">
      <c r="N109" s="68"/>
      <c r="O109" s="68"/>
      <c r="P109" s="68"/>
      <c r="Q109" s="68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4:26" s="60" customFormat="1" ht="13.5">
      <c r="N110" s="68"/>
      <c r="O110" s="68"/>
      <c r="P110" s="68"/>
      <c r="Q110" s="68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4:26" s="60" customFormat="1" ht="13.5">
      <c r="N111" s="68"/>
      <c r="O111" s="68"/>
      <c r="P111" s="68"/>
      <c r="Q111" s="68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4:26" s="60" customFormat="1" ht="13.5">
      <c r="N112" s="68"/>
      <c r="O112" s="68"/>
      <c r="P112" s="68"/>
      <c r="Q112" s="68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4:26" s="60" customFormat="1" ht="13.5">
      <c r="N113" s="68"/>
      <c r="O113" s="68"/>
      <c r="P113" s="68"/>
      <c r="Q113" s="68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4:26" s="60" customFormat="1" ht="13.5">
      <c r="N114" s="68"/>
      <c r="O114" s="68"/>
      <c r="P114" s="68"/>
      <c r="Q114" s="68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4:26" s="60" customFormat="1" ht="13.5">
      <c r="N115" s="68"/>
      <c r="O115" s="68"/>
      <c r="P115" s="68"/>
      <c r="Q115" s="68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4:26" s="60" customFormat="1" ht="13.5">
      <c r="N116" s="68"/>
      <c r="O116" s="68"/>
      <c r="P116" s="68"/>
      <c r="Q116" s="68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4:26" s="60" customFormat="1" ht="13.5">
      <c r="N117" s="68"/>
      <c r="O117" s="68"/>
      <c r="P117" s="68"/>
      <c r="Q117" s="68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4:26" s="60" customFormat="1" ht="13.5">
      <c r="N118" s="68"/>
      <c r="O118" s="68"/>
      <c r="P118" s="68"/>
      <c r="Q118" s="68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4:26" s="60" customFormat="1" ht="13.5">
      <c r="N119" s="68"/>
      <c r="O119" s="68"/>
      <c r="P119" s="68"/>
      <c r="Q119" s="68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4:26" s="60" customFormat="1" ht="13.5">
      <c r="N120" s="68"/>
      <c r="O120" s="68"/>
      <c r="P120" s="68"/>
      <c r="Q120" s="68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4:26" s="60" customFormat="1" ht="13.5">
      <c r="N121" s="68"/>
      <c r="O121" s="68"/>
      <c r="P121" s="68"/>
      <c r="Q121" s="68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4:26" s="60" customFormat="1" ht="13.5">
      <c r="N122" s="68"/>
      <c r="O122" s="68"/>
      <c r="P122" s="68"/>
      <c r="Q122" s="68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4:26" s="60" customFormat="1" ht="13.5">
      <c r="N123" s="68"/>
      <c r="O123" s="68"/>
      <c r="P123" s="68"/>
      <c r="Q123" s="68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4:26" s="60" customFormat="1" ht="13.5">
      <c r="N124" s="68"/>
      <c r="O124" s="68"/>
      <c r="P124" s="68"/>
      <c r="Q124" s="68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4:26" s="60" customFormat="1" ht="13.5">
      <c r="N125" s="68"/>
      <c r="O125" s="68"/>
      <c r="P125" s="68"/>
      <c r="Q125" s="68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4:26" s="60" customFormat="1" ht="13.5">
      <c r="N126" s="68"/>
      <c r="O126" s="68"/>
      <c r="P126" s="68"/>
      <c r="Q126" s="68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4:26" s="60" customFormat="1" ht="13.5">
      <c r="N127" s="68"/>
      <c r="O127" s="68"/>
      <c r="P127" s="68"/>
      <c r="Q127" s="68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4:26" s="60" customFormat="1" ht="13.5">
      <c r="N128" s="68"/>
      <c r="O128" s="68"/>
      <c r="P128" s="68"/>
      <c r="Q128" s="68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4:26" s="60" customFormat="1" ht="13.5">
      <c r="N129" s="68"/>
      <c r="O129" s="68"/>
      <c r="P129" s="68"/>
      <c r="Q129" s="68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4:26" s="60" customFormat="1" ht="13.5">
      <c r="N130" s="68"/>
      <c r="O130" s="68"/>
      <c r="P130" s="68"/>
      <c r="Q130" s="68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4:26" s="60" customFormat="1" ht="13.5">
      <c r="N131" s="68"/>
      <c r="O131" s="68"/>
      <c r="P131" s="68"/>
      <c r="Q131" s="68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4:26" s="60" customFormat="1" ht="13.5">
      <c r="N132" s="68"/>
      <c r="O132" s="68"/>
      <c r="P132" s="68"/>
      <c r="Q132" s="68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4:26" s="60" customFormat="1" ht="13.5">
      <c r="N133" s="68"/>
      <c r="O133" s="68"/>
      <c r="P133" s="68"/>
      <c r="Q133" s="68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4:26" s="60" customFormat="1" ht="13.5">
      <c r="N134" s="68"/>
      <c r="O134" s="68"/>
      <c r="P134" s="68"/>
      <c r="Q134" s="68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4:26" s="60" customFormat="1" ht="13.5">
      <c r="N135" s="68"/>
      <c r="O135" s="68"/>
      <c r="P135" s="68"/>
      <c r="Q135" s="68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4:26" s="60" customFormat="1" ht="13.5">
      <c r="N136" s="68"/>
      <c r="O136" s="68"/>
      <c r="P136" s="68"/>
      <c r="Q136" s="68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4:26" s="60" customFormat="1" ht="13.5">
      <c r="N137" s="68"/>
      <c r="O137" s="68"/>
      <c r="P137" s="68"/>
      <c r="Q137" s="68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4:26" s="60" customFormat="1" ht="13.5">
      <c r="N138" s="68"/>
      <c r="O138" s="68"/>
      <c r="P138" s="68"/>
      <c r="Q138" s="68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4:26" s="60" customFormat="1" ht="13.5">
      <c r="N139" s="68"/>
      <c r="O139" s="68"/>
      <c r="P139" s="68"/>
      <c r="Q139" s="68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4:26" s="60" customFormat="1" ht="13.5">
      <c r="N140" s="68"/>
      <c r="O140" s="68"/>
      <c r="P140" s="68"/>
      <c r="Q140" s="68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4:26" s="60" customFormat="1" ht="13.5">
      <c r="N141" s="68"/>
      <c r="O141" s="68"/>
      <c r="P141" s="68"/>
      <c r="Q141" s="68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4:26" s="60" customFormat="1" ht="13.5">
      <c r="N142" s="68"/>
      <c r="O142" s="68"/>
      <c r="P142" s="68"/>
      <c r="Q142" s="68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4:26" s="60" customFormat="1" ht="13.5">
      <c r="N143" s="68"/>
      <c r="O143" s="68"/>
      <c r="P143" s="68"/>
      <c r="Q143" s="68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4:26" s="60" customFormat="1" ht="13.5">
      <c r="N144" s="68"/>
      <c r="O144" s="68"/>
      <c r="P144" s="68"/>
      <c r="Q144" s="68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4:26" s="60" customFormat="1" ht="13.5">
      <c r="N145" s="68"/>
      <c r="O145" s="68"/>
      <c r="P145" s="68"/>
      <c r="Q145" s="68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4:26" s="60" customFormat="1" ht="13.5">
      <c r="N146" s="68"/>
      <c r="O146" s="68"/>
      <c r="P146" s="68"/>
      <c r="Q146" s="68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4:26" s="60" customFormat="1" ht="13.5">
      <c r="N147" s="68"/>
      <c r="O147" s="68"/>
      <c r="P147" s="68"/>
      <c r="Q147" s="68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4:26" s="60" customFormat="1" ht="13.5">
      <c r="N148" s="68"/>
      <c r="O148" s="68"/>
      <c r="P148" s="68"/>
      <c r="Q148" s="68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4:26" s="60" customFormat="1" ht="13.5">
      <c r="N149" s="68"/>
      <c r="O149" s="68"/>
      <c r="P149" s="68"/>
      <c r="Q149" s="68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4:26" s="60" customFormat="1" ht="13.5">
      <c r="N150" s="68"/>
      <c r="O150" s="68"/>
      <c r="P150" s="68"/>
      <c r="Q150" s="68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4:26" s="60" customFormat="1" ht="13.5">
      <c r="N151" s="68"/>
      <c r="O151" s="68"/>
      <c r="P151" s="68"/>
      <c r="Q151" s="68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4:26" s="60" customFormat="1" ht="13.5">
      <c r="N152" s="68"/>
      <c r="O152" s="68"/>
      <c r="P152" s="68"/>
      <c r="Q152" s="68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4:26" s="60" customFormat="1" ht="13.5">
      <c r="N153" s="68"/>
      <c r="O153" s="68"/>
      <c r="P153" s="68"/>
      <c r="Q153" s="68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4:26" s="60" customFormat="1" ht="13.5">
      <c r="N154" s="68"/>
      <c r="O154" s="68"/>
      <c r="P154" s="68"/>
      <c r="Q154" s="68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4:26" s="60" customFormat="1" ht="13.5">
      <c r="N155" s="68"/>
      <c r="O155" s="68"/>
      <c r="P155" s="68"/>
      <c r="Q155" s="68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4:26" s="60" customFormat="1" ht="13.5">
      <c r="N156" s="68"/>
      <c r="O156" s="68"/>
      <c r="P156" s="68"/>
      <c r="Q156" s="68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4:26" s="60" customFormat="1" ht="13.5">
      <c r="N157" s="68"/>
      <c r="O157" s="68"/>
      <c r="P157" s="68"/>
      <c r="Q157" s="68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4:26" s="60" customFormat="1" ht="13.5">
      <c r="N158" s="68"/>
      <c r="O158" s="68"/>
      <c r="P158" s="68"/>
      <c r="Q158" s="68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4:26" s="60" customFormat="1" ht="13.5">
      <c r="N159" s="68"/>
      <c r="O159" s="68"/>
      <c r="P159" s="68"/>
      <c r="Q159" s="68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4:26" s="60" customFormat="1" ht="13.5">
      <c r="N160" s="68"/>
      <c r="O160" s="68"/>
      <c r="P160" s="68"/>
      <c r="Q160" s="68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4:26" s="60" customFormat="1" ht="13.5">
      <c r="N161" s="68"/>
      <c r="O161" s="68"/>
      <c r="P161" s="68"/>
      <c r="Q161" s="68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4:26" s="60" customFormat="1" ht="13.5">
      <c r="N162" s="68"/>
      <c r="O162" s="68"/>
      <c r="P162" s="68"/>
      <c r="Q162" s="68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4:26" s="60" customFormat="1" ht="13.5">
      <c r="N163" s="68"/>
      <c r="O163" s="68"/>
      <c r="P163" s="68"/>
      <c r="Q163" s="68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4:26" s="60" customFormat="1" ht="13.5">
      <c r="N164" s="68"/>
      <c r="O164" s="68"/>
      <c r="P164" s="68"/>
      <c r="Q164" s="68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4:26" s="60" customFormat="1" ht="13.5">
      <c r="N165" s="68"/>
      <c r="O165" s="68"/>
      <c r="P165" s="68"/>
      <c r="Q165" s="68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4:26" s="60" customFormat="1" ht="13.5">
      <c r="N166" s="68"/>
      <c r="O166" s="68"/>
      <c r="P166" s="68"/>
      <c r="Q166" s="68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4:26" s="60" customFormat="1" ht="13.5">
      <c r="N167" s="68"/>
      <c r="O167" s="68"/>
      <c r="P167" s="68"/>
      <c r="Q167" s="68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4:26" s="60" customFormat="1" ht="13.5">
      <c r="N168" s="68"/>
      <c r="O168" s="68"/>
      <c r="P168" s="68"/>
      <c r="Q168" s="68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4:26" s="60" customFormat="1" ht="13.5">
      <c r="N169" s="68"/>
      <c r="O169" s="68"/>
      <c r="P169" s="68"/>
      <c r="Q169" s="68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4:26" s="60" customFormat="1" ht="13.5">
      <c r="N170" s="68"/>
      <c r="O170" s="68"/>
      <c r="P170" s="68"/>
      <c r="Q170" s="68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4:26" s="60" customFormat="1" ht="13.5">
      <c r="N171" s="68"/>
      <c r="O171" s="68"/>
      <c r="P171" s="68"/>
      <c r="Q171" s="68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4:26" s="60" customFormat="1" ht="13.5">
      <c r="N172" s="68"/>
      <c r="O172" s="68"/>
      <c r="P172" s="68"/>
      <c r="Q172" s="68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4:26" s="60" customFormat="1" ht="13.5">
      <c r="N173" s="68"/>
      <c r="O173" s="68"/>
      <c r="P173" s="68"/>
      <c r="Q173" s="68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4:26" s="60" customFormat="1" ht="13.5">
      <c r="N174" s="68"/>
      <c r="O174" s="68"/>
      <c r="P174" s="68"/>
      <c r="Q174" s="68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4:26" s="60" customFormat="1" ht="13.5">
      <c r="N175" s="68"/>
      <c r="O175" s="68"/>
      <c r="P175" s="68"/>
      <c r="Q175" s="68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4:26" s="60" customFormat="1" ht="13.5">
      <c r="N176" s="68"/>
      <c r="O176" s="68"/>
      <c r="P176" s="68"/>
      <c r="Q176" s="68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4:26" s="60" customFormat="1" ht="13.5">
      <c r="N177" s="68"/>
      <c r="O177" s="68"/>
      <c r="P177" s="68"/>
      <c r="Q177" s="68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4:26" s="60" customFormat="1" ht="13.5">
      <c r="N178" s="68"/>
      <c r="O178" s="68"/>
      <c r="P178" s="68"/>
      <c r="Q178" s="68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4:26" s="60" customFormat="1" ht="13.5">
      <c r="N179" s="68"/>
      <c r="O179" s="68"/>
      <c r="P179" s="68"/>
      <c r="Q179" s="68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4:26" s="60" customFormat="1" ht="13.5">
      <c r="N180" s="68"/>
      <c r="O180" s="68"/>
      <c r="P180" s="68"/>
      <c r="Q180" s="68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4:26" s="60" customFormat="1" ht="13.5">
      <c r="N181" s="68"/>
      <c r="O181" s="68"/>
      <c r="P181" s="68"/>
      <c r="Q181" s="68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4:26" s="60" customFormat="1" ht="13.5">
      <c r="N182" s="68"/>
      <c r="O182" s="68"/>
      <c r="P182" s="68"/>
      <c r="Q182" s="68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4:26" s="60" customFormat="1" ht="13.5">
      <c r="N183" s="68"/>
      <c r="O183" s="68"/>
      <c r="P183" s="68"/>
      <c r="Q183" s="68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4:26" s="60" customFormat="1" ht="13.5">
      <c r="N184" s="68"/>
      <c r="O184" s="68"/>
      <c r="P184" s="68"/>
      <c r="Q184" s="68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4:26" s="60" customFormat="1" ht="13.5">
      <c r="N185" s="68"/>
      <c r="O185" s="68"/>
      <c r="P185" s="68"/>
      <c r="Q185" s="68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4:26" s="60" customFormat="1" ht="13.5">
      <c r="N186" s="68"/>
      <c r="O186" s="68"/>
      <c r="P186" s="68"/>
      <c r="Q186" s="68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4:26" s="60" customFormat="1" ht="13.5">
      <c r="N187" s="68"/>
      <c r="O187" s="68"/>
      <c r="P187" s="68"/>
      <c r="Q187" s="68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4:26" s="60" customFormat="1" ht="13.5">
      <c r="N188" s="68"/>
      <c r="O188" s="68"/>
      <c r="P188" s="68"/>
      <c r="Q188" s="68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4:26" s="60" customFormat="1" ht="13.5">
      <c r="N189" s="68"/>
      <c r="O189" s="68"/>
      <c r="P189" s="68"/>
      <c r="Q189" s="68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4:26" s="60" customFormat="1" ht="13.5">
      <c r="N190" s="68"/>
      <c r="O190" s="68"/>
      <c r="P190" s="68"/>
      <c r="Q190" s="68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4:26" s="60" customFormat="1" ht="13.5">
      <c r="N191" s="68"/>
      <c r="O191" s="68"/>
      <c r="P191" s="68"/>
      <c r="Q191" s="68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4:26" s="60" customFormat="1" ht="13.5">
      <c r="N192" s="68"/>
      <c r="O192" s="68"/>
      <c r="P192" s="68"/>
      <c r="Q192" s="68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4:26" s="60" customFormat="1" ht="13.5">
      <c r="N193" s="68"/>
      <c r="O193" s="68"/>
      <c r="P193" s="68"/>
      <c r="Q193" s="68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4:26" s="60" customFormat="1" ht="13.5">
      <c r="N194" s="68"/>
      <c r="O194" s="68"/>
      <c r="P194" s="68"/>
      <c r="Q194" s="68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4:26" s="60" customFormat="1" ht="13.5">
      <c r="N195" s="68"/>
      <c r="O195" s="68"/>
      <c r="P195" s="68"/>
      <c r="Q195" s="68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4:26" s="60" customFormat="1" ht="13.5">
      <c r="N196" s="68"/>
      <c r="O196" s="68"/>
      <c r="P196" s="68"/>
      <c r="Q196" s="68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4:26" s="60" customFormat="1" ht="13.5">
      <c r="N197" s="68"/>
      <c r="O197" s="68"/>
      <c r="P197" s="68"/>
      <c r="Q197" s="68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4:26" s="60" customFormat="1" ht="13.5">
      <c r="N198" s="68"/>
      <c r="O198" s="68"/>
      <c r="P198" s="68"/>
      <c r="Q198" s="68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4:26" s="60" customFormat="1" ht="13.5">
      <c r="N199" s="68"/>
      <c r="O199" s="68"/>
      <c r="P199" s="68"/>
      <c r="Q199" s="68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4:26" ht="13.5">
      <c r="N200" s="68"/>
      <c r="O200" s="68"/>
      <c r="P200" s="68"/>
      <c r="Q200" s="68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4:26" ht="13.5">
      <c r="N201" s="68"/>
      <c r="O201" s="68"/>
      <c r="P201" s="68"/>
      <c r="Q201" s="68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4:26" ht="13.5">
      <c r="N202" s="68"/>
      <c r="O202" s="68"/>
      <c r="P202" s="68"/>
      <c r="Q202" s="68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4:26" ht="13.5">
      <c r="N203" s="68"/>
      <c r="O203" s="68"/>
      <c r="P203" s="68"/>
      <c r="Q203" s="68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4:26" ht="13.5">
      <c r="N204" s="68"/>
      <c r="O204" s="68"/>
      <c r="P204" s="68"/>
      <c r="Q204" s="68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4:26" ht="13.5">
      <c r="N205" s="68"/>
      <c r="O205" s="68"/>
      <c r="P205" s="68"/>
      <c r="Q205" s="68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4:26" ht="13.5">
      <c r="N206" s="68"/>
      <c r="O206" s="68"/>
      <c r="P206" s="68"/>
      <c r="Q206" s="68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4:26" ht="13.5">
      <c r="N207" s="68"/>
      <c r="O207" s="68"/>
      <c r="P207" s="68"/>
      <c r="Q207" s="68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4:26" ht="13.5">
      <c r="N208" s="68"/>
      <c r="O208" s="68"/>
      <c r="P208" s="68"/>
      <c r="Q208" s="68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4:26" ht="13.5">
      <c r="N209" s="68"/>
      <c r="O209" s="68"/>
      <c r="P209" s="68"/>
      <c r="Q209" s="68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4:26" ht="13.5">
      <c r="N210" s="68"/>
      <c r="O210" s="68"/>
      <c r="P210" s="68"/>
      <c r="Q210" s="68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4:26" ht="13.5">
      <c r="N211" s="68"/>
      <c r="O211" s="68"/>
      <c r="P211" s="68"/>
      <c r="Q211" s="68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4:26" ht="13.5">
      <c r="N212" s="68"/>
      <c r="O212" s="68"/>
      <c r="P212" s="68"/>
      <c r="Q212" s="68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4:26" ht="13.5">
      <c r="N213" s="68"/>
      <c r="O213" s="68"/>
      <c r="P213" s="68"/>
      <c r="Q213" s="68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4:26" ht="13.5">
      <c r="N214" s="68"/>
      <c r="O214" s="68"/>
      <c r="P214" s="68"/>
      <c r="Q214" s="68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4:26" ht="13.5">
      <c r="N215" s="68"/>
      <c r="O215" s="68"/>
      <c r="P215" s="68"/>
      <c r="Q215" s="68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4:26" ht="13.5">
      <c r="N216" s="68"/>
      <c r="O216" s="68"/>
      <c r="P216" s="68"/>
      <c r="Q216" s="68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4:26" ht="13.5">
      <c r="N217" s="68"/>
      <c r="O217" s="68"/>
      <c r="P217" s="68"/>
      <c r="Q217" s="68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4:26" ht="13.5">
      <c r="N218" s="68"/>
      <c r="O218" s="68"/>
      <c r="P218" s="68"/>
      <c r="Q218" s="68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4:26" ht="13.5">
      <c r="N219" s="68"/>
      <c r="O219" s="68"/>
      <c r="P219" s="68"/>
      <c r="Q219" s="68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4:26" ht="13.5">
      <c r="N220" s="68"/>
      <c r="O220" s="68"/>
      <c r="P220" s="68"/>
      <c r="Q220" s="68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4:26" ht="13.5">
      <c r="N221" s="68"/>
      <c r="O221" s="68"/>
      <c r="P221" s="68"/>
      <c r="Q221" s="68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4:26" ht="13.5">
      <c r="N222" s="68"/>
      <c r="O222" s="68"/>
      <c r="P222" s="68"/>
      <c r="Q222" s="68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4:26" ht="13.5">
      <c r="N223" s="68"/>
      <c r="O223" s="68"/>
      <c r="P223" s="68"/>
      <c r="Q223" s="68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4:26" ht="13.5">
      <c r="N224" s="68"/>
      <c r="O224" s="68"/>
      <c r="P224" s="68"/>
      <c r="Q224" s="68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4:26" ht="13.5">
      <c r="N225" s="68"/>
      <c r="O225" s="68"/>
      <c r="P225" s="68"/>
      <c r="Q225" s="68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4:26" ht="13.5">
      <c r="N226" s="68"/>
      <c r="O226" s="68"/>
      <c r="P226" s="68"/>
      <c r="Q226" s="68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4:26" ht="13.5">
      <c r="N227" s="68"/>
      <c r="O227" s="68"/>
      <c r="P227" s="68"/>
      <c r="Q227" s="68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4:22" ht="13.5">
      <c r="N228" s="68"/>
      <c r="O228" s="68"/>
      <c r="P228" s="68"/>
      <c r="Q228" s="68"/>
      <c r="R228" s="69"/>
      <c r="S228" s="69"/>
      <c r="T228" s="69"/>
      <c r="U228" s="69"/>
      <c r="V228" s="69"/>
    </row>
    <row r="229" spans="14:22" ht="13.5">
      <c r="N229" s="68"/>
      <c r="O229" s="68"/>
      <c r="P229" s="68"/>
      <c r="Q229" s="68"/>
      <c r="R229" s="69"/>
      <c r="S229" s="69"/>
      <c r="T229" s="69"/>
      <c r="U229" s="69"/>
      <c r="V229" s="69"/>
    </row>
    <row r="230" spans="14:22" ht="13.5">
      <c r="N230" s="68"/>
      <c r="O230" s="68"/>
      <c r="P230" s="68"/>
      <c r="Q230" s="68"/>
      <c r="R230" s="69"/>
      <c r="S230" s="69"/>
      <c r="T230" s="69"/>
      <c r="U230" s="69"/>
      <c r="V230" s="69"/>
    </row>
    <row r="231" spans="14:22" ht="13.5">
      <c r="N231" s="68"/>
      <c r="O231" s="68"/>
      <c r="P231" s="68"/>
      <c r="Q231" s="68"/>
      <c r="R231" s="69"/>
      <c r="S231" s="69"/>
      <c r="T231" s="69"/>
      <c r="U231" s="69"/>
      <c r="V231" s="69"/>
    </row>
  </sheetData>
  <sheetProtection/>
  <mergeCells count="19">
    <mergeCell ref="D1:Z1"/>
    <mergeCell ref="D3:D6"/>
    <mergeCell ref="G3:V3"/>
    <mergeCell ref="W3:Z3"/>
    <mergeCell ref="G4:I5"/>
    <mergeCell ref="J4:J5"/>
    <mergeCell ref="K4:Q4"/>
    <mergeCell ref="R4:V4"/>
    <mergeCell ref="W4:W6"/>
    <mergeCell ref="C8:E8"/>
    <mergeCell ref="C10:E10"/>
    <mergeCell ref="X4:X6"/>
    <mergeCell ref="Y4:Y6"/>
    <mergeCell ref="Z4:Z6"/>
    <mergeCell ref="K5:M5"/>
    <mergeCell ref="N5:O5"/>
    <mergeCell ref="P5:Q5"/>
    <mergeCell ref="R5:T5"/>
    <mergeCell ref="U5:V5"/>
  </mergeCells>
  <printOptions/>
  <pageMargins left="0.5905511811023623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9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1.421875" style="0" customWidth="1"/>
    <col min="2" max="2" width="0.71875" style="70" customWidth="1"/>
    <col min="3" max="3" width="0.9921875" style="70" customWidth="1"/>
    <col min="4" max="4" width="8.57421875" style="70" customWidth="1"/>
    <col min="5" max="5" width="0.9921875" style="70" customWidth="1"/>
    <col min="6" max="6" width="0.71875" style="70" customWidth="1"/>
    <col min="7" max="13" width="5.57421875" style="70" customWidth="1"/>
    <col min="14" max="15" width="4.57421875" style="70" customWidth="1"/>
    <col min="16" max="20" width="5.57421875" style="71" customWidth="1"/>
    <col min="21" max="22" width="4.57421875" style="71" customWidth="1"/>
    <col min="23" max="27" width="5.57421875" style="70" customWidth="1"/>
    <col min="28" max="31" width="4.57421875" style="70" customWidth="1"/>
    <col min="32" max="34" width="5.57421875" style="70" customWidth="1"/>
    <col min="35" max="40" width="3.57421875" style="70" customWidth="1"/>
    <col min="41" max="43" width="5.57421875" style="70" customWidth="1"/>
    <col min="44" max="44" width="4.57421875" style="70" customWidth="1"/>
    <col min="45" max="16384" width="9.00390625" style="70" customWidth="1"/>
  </cols>
  <sheetData>
    <row r="1" spans="1:44" s="4" customFormat="1" ht="27" customHeight="1">
      <c r="A1" s="154"/>
      <c r="B1" s="215" t="s">
        <v>74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</row>
    <row r="2" spans="1:44" s="13" customFormat="1" ht="18" customHeight="1">
      <c r="A2" s="154"/>
      <c r="B2" s="72"/>
      <c r="C2" s="72"/>
      <c r="D2" s="73" t="s">
        <v>36</v>
      </c>
      <c r="E2" s="72"/>
      <c r="F2" s="72"/>
      <c r="G2" s="74"/>
      <c r="H2" s="74"/>
      <c r="I2" s="74"/>
      <c r="J2" s="74"/>
      <c r="K2" s="74"/>
      <c r="L2" s="74"/>
      <c r="M2" s="75"/>
      <c r="N2" s="75"/>
      <c r="O2" s="75"/>
      <c r="P2" s="76"/>
      <c r="Q2" s="76"/>
      <c r="R2" s="76"/>
      <c r="S2" s="76"/>
      <c r="T2" s="76"/>
      <c r="U2" s="76"/>
      <c r="V2" s="76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7" t="s">
        <v>37</v>
      </c>
    </row>
    <row r="3" spans="1:44" s="17" customFormat="1" ht="6.75" customHeight="1">
      <c r="A3" s="154"/>
      <c r="B3" s="27"/>
      <c r="C3" s="9"/>
      <c r="D3" s="9"/>
      <c r="E3" s="9"/>
      <c r="F3" s="28"/>
      <c r="G3" s="216" t="s">
        <v>11</v>
      </c>
      <c r="H3" s="216"/>
      <c r="I3" s="217"/>
      <c r="J3" s="222" t="s">
        <v>38</v>
      </c>
      <c r="K3" s="216"/>
      <c r="L3" s="216"/>
      <c r="M3" s="78"/>
      <c r="N3" s="78"/>
      <c r="O3" s="11"/>
      <c r="P3" s="212" t="s">
        <v>39</v>
      </c>
      <c r="Q3" s="212"/>
      <c r="R3" s="212"/>
      <c r="S3" s="212"/>
      <c r="T3" s="212"/>
      <c r="U3" s="212"/>
      <c r="V3" s="212"/>
      <c r="W3" s="196" t="s">
        <v>40</v>
      </c>
      <c r="X3" s="196"/>
      <c r="Y3" s="196"/>
      <c r="Z3" s="196"/>
      <c r="AA3" s="196"/>
      <c r="AB3" s="196"/>
      <c r="AC3" s="196"/>
      <c r="AD3" s="196"/>
      <c r="AE3" s="196"/>
      <c r="AF3" s="196" t="s">
        <v>41</v>
      </c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25" t="s">
        <v>42</v>
      </c>
    </row>
    <row r="4" spans="1:44" s="17" customFormat="1" ht="18.75" customHeight="1">
      <c r="A4" s="154"/>
      <c r="B4" s="14"/>
      <c r="C4" s="15"/>
      <c r="D4" s="80"/>
      <c r="E4" s="15"/>
      <c r="F4" s="16"/>
      <c r="G4" s="218"/>
      <c r="H4" s="218"/>
      <c r="I4" s="219"/>
      <c r="J4" s="223"/>
      <c r="K4" s="218"/>
      <c r="L4" s="218"/>
      <c r="M4" s="222" t="s">
        <v>43</v>
      </c>
      <c r="N4" s="216"/>
      <c r="O4" s="217"/>
      <c r="P4" s="212"/>
      <c r="Q4" s="212"/>
      <c r="R4" s="212"/>
      <c r="S4" s="212"/>
      <c r="T4" s="212"/>
      <c r="U4" s="212"/>
      <c r="V4" s="212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225"/>
    </row>
    <row r="5" spans="1:44" s="17" customFormat="1" ht="24.75" customHeight="1">
      <c r="A5" s="154"/>
      <c r="B5" s="14"/>
      <c r="C5" s="15"/>
      <c r="D5" s="80" t="s">
        <v>44</v>
      </c>
      <c r="E5" s="15"/>
      <c r="F5" s="16"/>
      <c r="G5" s="220"/>
      <c r="H5" s="220"/>
      <c r="I5" s="221"/>
      <c r="J5" s="224"/>
      <c r="K5" s="220"/>
      <c r="L5" s="220"/>
      <c r="M5" s="224"/>
      <c r="N5" s="220"/>
      <c r="O5" s="221"/>
      <c r="P5" s="212" t="s">
        <v>11</v>
      </c>
      <c r="Q5" s="212"/>
      <c r="R5" s="212"/>
      <c r="S5" s="212" t="s">
        <v>45</v>
      </c>
      <c r="T5" s="212"/>
      <c r="U5" s="213" t="s">
        <v>46</v>
      </c>
      <c r="V5" s="212"/>
      <c r="W5" s="196" t="s">
        <v>11</v>
      </c>
      <c r="X5" s="196"/>
      <c r="Y5" s="196"/>
      <c r="Z5" s="212" t="s">
        <v>45</v>
      </c>
      <c r="AA5" s="212"/>
      <c r="AB5" s="196" t="s">
        <v>47</v>
      </c>
      <c r="AC5" s="196"/>
      <c r="AD5" s="214" t="s">
        <v>48</v>
      </c>
      <c r="AE5" s="196"/>
      <c r="AF5" s="81" t="s">
        <v>11</v>
      </c>
      <c r="AG5" s="82"/>
      <c r="AH5" s="83"/>
      <c r="AI5" s="81" t="s">
        <v>49</v>
      </c>
      <c r="AJ5" s="82"/>
      <c r="AK5" s="83"/>
      <c r="AL5" s="81" t="s">
        <v>50</v>
      </c>
      <c r="AM5" s="82"/>
      <c r="AN5" s="83"/>
      <c r="AO5" s="81" t="s">
        <v>51</v>
      </c>
      <c r="AP5" s="82"/>
      <c r="AQ5" s="83"/>
      <c r="AR5" s="225"/>
    </row>
    <row r="6" spans="1:44" s="17" customFormat="1" ht="18.75" customHeight="1">
      <c r="A6" s="154"/>
      <c r="B6" s="19"/>
      <c r="C6" s="20"/>
      <c r="D6" s="84"/>
      <c r="E6" s="20"/>
      <c r="F6" s="21"/>
      <c r="G6" s="11" t="s">
        <v>11</v>
      </c>
      <c r="H6" s="12" t="s">
        <v>52</v>
      </c>
      <c r="I6" s="12" t="s">
        <v>53</v>
      </c>
      <c r="J6" s="11" t="s">
        <v>11</v>
      </c>
      <c r="K6" s="12" t="s">
        <v>52</v>
      </c>
      <c r="L6" s="12" t="s">
        <v>53</v>
      </c>
      <c r="M6" s="11" t="s">
        <v>11</v>
      </c>
      <c r="N6" s="12" t="s">
        <v>52</v>
      </c>
      <c r="O6" s="12" t="s">
        <v>53</v>
      </c>
      <c r="P6" s="79" t="s">
        <v>11</v>
      </c>
      <c r="Q6" s="79" t="s">
        <v>52</v>
      </c>
      <c r="R6" s="79" t="s">
        <v>53</v>
      </c>
      <c r="S6" s="79" t="s">
        <v>52</v>
      </c>
      <c r="T6" s="79" t="s">
        <v>53</v>
      </c>
      <c r="U6" s="79" t="s">
        <v>52</v>
      </c>
      <c r="V6" s="79" t="s">
        <v>53</v>
      </c>
      <c r="W6" s="12" t="s">
        <v>11</v>
      </c>
      <c r="X6" s="12" t="s">
        <v>52</v>
      </c>
      <c r="Y6" s="12" t="s">
        <v>53</v>
      </c>
      <c r="Z6" s="12" t="s">
        <v>52</v>
      </c>
      <c r="AA6" s="12" t="s">
        <v>53</v>
      </c>
      <c r="AB6" s="12" t="s">
        <v>52</v>
      </c>
      <c r="AC6" s="12" t="s">
        <v>53</v>
      </c>
      <c r="AD6" s="12" t="s">
        <v>52</v>
      </c>
      <c r="AE6" s="12" t="s">
        <v>53</v>
      </c>
      <c r="AF6" s="11" t="s">
        <v>11</v>
      </c>
      <c r="AG6" s="12" t="s">
        <v>54</v>
      </c>
      <c r="AH6" s="12" t="s">
        <v>55</v>
      </c>
      <c r="AI6" s="11" t="s">
        <v>11</v>
      </c>
      <c r="AJ6" s="12" t="s">
        <v>54</v>
      </c>
      <c r="AK6" s="12" t="s">
        <v>55</v>
      </c>
      <c r="AL6" s="11" t="s">
        <v>11</v>
      </c>
      <c r="AM6" s="12" t="s">
        <v>54</v>
      </c>
      <c r="AN6" s="12" t="s">
        <v>55</v>
      </c>
      <c r="AO6" s="11" t="s">
        <v>11</v>
      </c>
      <c r="AP6" s="12" t="s">
        <v>54</v>
      </c>
      <c r="AQ6" s="12" t="s">
        <v>55</v>
      </c>
      <c r="AR6" s="225"/>
    </row>
    <row r="7" spans="1:44" s="17" customFormat="1" ht="7.5" customHeight="1">
      <c r="A7" s="154"/>
      <c r="B7" s="27"/>
      <c r="C7" s="9"/>
      <c r="D7" s="9"/>
      <c r="E7" s="9"/>
      <c r="F7" s="28"/>
      <c r="G7" s="85"/>
      <c r="H7" s="85"/>
      <c r="I7" s="85"/>
      <c r="J7" s="85"/>
      <c r="K7" s="85"/>
      <c r="L7" s="85"/>
      <c r="M7" s="85"/>
      <c r="N7" s="85"/>
      <c r="O7" s="85"/>
      <c r="P7" s="86"/>
      <c r="Q7" s="86"/>
      <c r="R7" s="86"/>
      <c r="S7" s="86"/>
      <c r="T7" s="86"/>
      <c r="U7" s="86"/>
      <c r="V7" s="86"/>
      <c r="W7" s="85"/>
      <c r="X7" s="85"/>
      <c r="Y7" s="85"/>
      <c r="Z7" s="85"/>
      <c r="AA7" s="85"/>
      <c r="AB7" s="85"/>
      <c r="AC7" s="85"/>
      <c r="AD7" s="85"/>
      <c r="AE7" s="85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8"/>
      <c r="AR7" s="89"/>
    </row>
    <row r="8" spans="1:46" s="69" customFormat="1" ht="19.5" customHeight="1">
      <c r="A8" s="154"/>
      <c r="B8" s="90"/>
      <c r="C8" s="208">
        <v>29</v>
      </c>
      <c r="D8" s="209"/>
      <c r="E8" s="209"/>
      <c r="F8" s="59"/>
      <c r="G8" s="39">
        <v>6752</v>
      </c>
      <c r="H8" s="39">
        <v>3442</v>
      </c>
      <c r="I8" s="39">
        <v>3310</v>
      </c>
      <c r="J8" s="39">
        <v>2243</v>
      </c>
      <c r="K8" s="39">
        <v>1161</v>
      </c>
      <c r="L8" s="39">
        <v>1082</v>
      </c>
      <c r="M8" s="39">
        <v>97</v>
      </c>
      <c r="N8" s="39">
        <v>43</v>
      </c>
      <c r="O8" s="39">
        <v>54</v>
      </c>
      <c r="P8" s="40">
        <v>2150</v>
      </c>
      <c r="Q8" s="40">
        <v>1060</v>
      </c>
      <c r="R8" s="40">
        <v>1090</v>
      </c>
      <c r="S8" s="40">
        <v>984</v>
      </c>
      <c r="T8" s="40">
        <v>1028</v>
      </c>
      <c r="U8" s="40">
        <v>76</v>
      </c>
      <c r="V8" s="40">
        <v>62</v>
      </c>
      <c r="W8" s="39">
        <v>2359</v>
      </c>
      <c r="X8" s="39">
        <v>1221</v>
      </c>
      <c r="Y8" s="39">
        <v>1138</v>
      </c>
      <c r="Z8" s="39">
        <v>1071</v>
      </c>
      <c r="AA8" s="39">
        <v>1010</v>
      </c>
      <c r="AB8" s="39">
        <v>117</v>
      </c>
      <c r="AC8" s="39">
        <v>96</v>
      </c>
      <c r="AD8" s="39">
        <v>33</v>
      </c>
      <c r="AE8" s="39">
        <v>32</v>
      </c>
      <c r="AF8" s="39">
        <v>2383</v>
      </c>
      <c r="AG8" s="39">
        <v>1227</v>
      </c>
      <c r="AH8" s="39">
        <v>1156</v>
      </c>
      <c r="AI8" s="39">
        <v>51</v>
      </c>
      <c r="AJ8" s="39">
        <v>27</v>
      </c>
      <c r="AK8" s="39">
        <v>24</v>
      </c>
      <c r="AL8" s="39">
        <v>36</v>
      </c>
      <c r="AM8" s="39">
        <v>24</v>
      </c>
      <c r="AN8" s="39">
        <v>12</v>
      </c>
      <c r="AO8" s="39">
        <v>2296</v>
      </c>
      <c r="AP8" s="39">
        <v>1176</v>
      </c>
      <c r="AQ8" s="91">
        <v>1120</v>
      </c>
      <c r="AR8" s="92">
        <v>25.1</v>
      </c>
      <c r="AS8" s="93"/>
      <c r="AT8" s="93"/>
    </row>
    <row r="9" spans="1:44" s="98" customFormat="1" ht="13.5">
      <c r="A9" s="154"/>
      <c r="B9" s="90"/>
      <c r="C9" s="57"/>
      <c r="D9" s="94"/>
      <c r="E9" s="94"/>
      <c r="F9" s="59"/>
      <c r="G9" s="39"/>
      <c r="H9" s="39"/>
      <c r="I9" s="39"/>
      <c r="J9" s="39"/>
      <c r="K9" s="39"/>
      <c r="L9" s="39"/>
      <c r="M9" s="39"/>
      <c r="N9" s="39"/>
      <c r="O9" s="39"/>
      <c r="P9" s="40"/>
      <c r="Q9" s="40"/>
      <c r="R9" s="40"/>
      <c r="S9" s="40"/>
      <c r="T9" s="40"/>
      <c r="U9" s="40"/>
      <c r="V9" s="40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6"/>
      <c r="AR9" s="97"/>
    </row>
    <row r="10" spans="1:48" s="107" customFormat="1" ht="19.5" customHeight="1">
      <c r="A10" s="154"/>
      <c r="B10" s="99"/>
      <c r="C10" s="210">
        <v>30</v>
      </c>
      <c r="D10" s="211"/>
      <c r="E10" s="211"/>
      <c r="F10" s="100"/>
      <c r="G10" s="101">
        <v>6052</v>
      </c>
      <c r="H10" s="101">
        <v>3079</v>
      </c>
      <c r="I10" s="101">
        <v>2973</v>
      </c>
      <c r="J10" s="101">
        <v>1949</v>
      </c>
      <c r="K10" s="101">
        <v>990</v>
      </c>
      <c r="L10" s="101">
        <v>959</v>
      </c>
      <c r="M10" s="101">
        <v>102</v>
      </c>
      <c r="N10" s="101">
        <v>60</v>
      </c>
      <c r="O10" s="101">
        <v>42</v>
      </c>
      <c r="P10" s="102">
        <v>2054</v>
      </c>
      <c r="Q10" s="102">
        <v>1078</v>
      </c>
      <c r="R10" s="102">
        <v>976</v>
      </c>
      <c r="S10" s="102">
        <v>1008</v>
      </c>
      <c r="T10" s="102">
        <v>933</v>
      </c>
      <c r="U10" s="102">
        <v>70</v>
      </c>
      <c r="V10" s="102">
        <v>43</v>
      </c>
      <c r="W10" s="103">
        <v>2049</v>
      </c>
      <c r="X10" s="103">
        <v>1011</v>
      </c>
      <c r="Y10" s="103">
        <v>1038</v>
      </c>
      <c r="Z10" s="103">
        <v>881</v>
      </c>
      <c r="AA10" s="103">
        <v>927</v>
      </c>
      <c r="AB10" s="103">
        <v>100</v>
      </c>
      <c r="AC10" s="103">
        <v>83</v>
      </c>
      <c r="AD10" s="103">
        <v>30</v>
      </c>
      <c r="AE10" s="103">
        <v>28</v>
      </c>
      <c r="AF10" s="104">
        <v>2359</v>
      </c>
      <c r="AG10" s="104">
        <v>1217</v>
      </c>
      <c r="AH10" s="104">
        <v>1142</v>
      </c>
      <c r="AI10" s="104">
        <v>45</v>
      </c>
      <c r="AJ10" s="104">
        <v>24</v>
      </c>
      <c r="AK10" s="104">
        <v>21</v>
      </c>
      <c r="AL10" s="104">
        <v>37</v>
      </c>
      <c r="AM10" s="104">
        <v>21</v>
      </c>
      <c r="AN10" s="104">
        <v>16</v>
      </c>
      <c r="AO10" s="104">
        <v>2277</v>
      </c>
      <c r="AP10" s="104">
        <v>1172</v>
      </c>
      <c r="AQ10" s="105">
        <v>1105</v>
      </c>
      <c r="AR10" s="106">
        <f>AF10/AT10*100</f>
        <v>24.093555305893165</v>
      </c>
      <c r="AT10" s="107">
        <f>SUM(AU10:AV10)</f>
        <v>9791</v>
      </c>
      <c r="AU10" s="107">
        <v>9776</v>
      </c>
      <c r="AV10" s="107">
        <v>15</v>
      </c>
    </row>
    <row r="11" spans="1:44" s="98" customFormat="1" ht="13.5">
      <c r="A11" s="154"/>
      <c r="B11" s="90"/>
      <c r="C11" s="57"/>
      <c r="D11" s="94"/>
      <c r="E11" s="57"/>
      <c r="F11" s="5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40"/>
      <c r="R11" s="40"/>
      <c r="S11" s="40"/>
      <c r="T11" s="40"/>
      <c r="U11" s="40"/>
      <c r="V11" s="40"/>
      <c r="W11" s="95"/>
      <c r="X11" s="95"/>
      <c r="Y11" s="95"/>
      <c r="Z11" s="95"/>
      <c r="AA11" s="95"/>
      <c r="AB11" s="95"/>
      <c r="AC11" s="95"/>
      <c r="AD11" s="95"/>
      <c r="AE11" s="95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9"/>
      <c r="AR11" s="97"/>
    </row>
    <row r="12" spans="1:47" s="123" customFormat="1" ht="19.5" customHeight="1">
      <c r="A12" s="154"/>
      <c r="B12" s="110"/>
      <c r="C12" s="111"/>
      <c r="D12" s="112" t="s">
        <v>56</v>
      </c>
      <c r="E12" s="111"/>
      <c r="F12" s="113"/>
      <c r="G12" s="114">
        <v>107</v>
      </c>
      <c r="H12" s="114">
        <v>53</v>
      </c>
      <c r="I12" s="114">
        <v>54</v>
      </c>
      <c r="J12" s="114">
        <v>24</v>
      </c>
      <c r="K12" s="114">
        <v>12</v>
      </c>
      <c r="L12" s="114">
        <v>12</v>
      </c>
      <c r="M12" s="114">
        <v>0</v>
      </c>
      <c r="N12" s="115">
        <v>0</v>
      </c>
      <c r="O12" s="115">
        <v>0</v>
      </c>
      <c r="P12" s="115">
        <v>37</v>
      </c>
      <c r="Q12" s="115">
        <v>19</v>
      </c>
      <c r="R12" s="115">
        <v>18</v>
      </c>
      <c r="S12" s="115">
        <v>12</v>
      </c>
      <c r="T12" s="115">
        <v>10</v>
      </c>
      <c r="U12" s="115">
        <v>7</v>
      </c>
      <c r="V12" s="115">
        <v>8</v>
      </c>
      <c r="W12" s="116">
        <v>46</v>
      </c>
      <c r="X12" s="116">
        <v>22</v>
      </c>
      <c r="Y12" s="117">
        <v>24</v>
      </c>
      <c r="Z12" s="116">
        <v>10</v>
      </c>
      <c r="AA12" s="116">
        <v>12</v>
      </c>
      <c r="AB12" s="118">
        <v>12</v>
      </c>
      <c r="AC12" s="118">
        <v>12</v>
      </c>
      <c r="AD12" s="118">
        <v>0</v>
      </c>
      <c r="AE12" s="118">
        <v>0</v>
      </c>
      <c r="AF12" s="119">
        <v>45</v>
      </c>
      <c r="AG12" s="119">
        <v>24</v>
      </c>
      <c r="AH12" s="119">
        <v>21</v>
      </c>
      <c r="AI12" s="119">
        <v>45</v>
      </c>
      <c r="AJ12" s="119">
        <v>24</v>
      </c>
      <c r="AK12" s="119">
        <v>21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20">
        <v>0</v>
      </c>
      <c r="AR12" s="121">
        <v>0.5</v>
      </c>
      <c r="AS12" s="122"/>
      <c r="AT12" s="107">
        <f>SUM(AU12:AV12)</f>
        <v>105</v>
      </c>
      <c r="AU12" s="123">
        <v>105</v>
      </c>
    </row>
    <row r="13" spans="1:48" s="123" customFormat="1" ht="19.5" customHeight="1">
      <c r="A13" s="154"/>
      <c r="B13" s="110"/>
      <c r="C13" s="111"/>
      <c r="D13" s="112" t="s">
        <v>57</v>
      </c>
      <c r="E13" s="111"/>
      <c r="F13" s="113"/>
      <c r="G13" s="114">
        <v>92</v>
      </c>
      <c r="H13" s="114">
        <v>44</v>
      </c>
      <c r="I13" s="114">
        <v>48</v>
      </c>
      <c r="J13" s="114">
        <v>27</v>
      </c>
      <c r="K13" s="114">
        <v>13</v>
      </c>
      <c r="L13" s="114">
        <v>14</v>
      </c>
      <c r="M13" s="114">
        <v>0</v>
      </c>
      <c r="N13" s="114">
        <v>0</v>
      </c>
      <c r="O13" s="114">
        <v>0</v>
      </c>
      <c r="P13" s="115">
        <v>33</v>
      </c>
      <c r="Q13" s="115">
        <v>17</v>
      </c>
      <c r="R13" s="115">
        <v>16</v>
      </c>
      <c r="S13" s="115">
        <v>17</v>
      </c>
      <c r="T13" s="115">
        <v>16</v>
      </c>
      <c r="U13" s="115">
        <v>0</v>
      </c>
      <c r="V13" s="115">
        <v>0</v>
      </c>
      <c r="W13" s="116">
        <v>32</v>
      </c>
      <c r="X13" s="116">
        <v>14</v>
      </c>
      <c r="Y13" s="117">
        <v>18</v>
      </c>
      <c r="Z13" s="116">
        <v>12</v>
      </c>
      <c r="AA13" s="116">
        <v>15</v>
      </c>
      <c r="AB13" s="118">
        <v>1</v>
      </c>
      <c r="AC13" s="118">
        <v>1</v>
      </c>
      <c r="AD13" s="118">
        <v>1</v>
      </c>
      <c r="AE13" s="118">
        <v>2</v>
      </c>
      <c r="AF13" s="119">
        <v>37</v>
      </c>
      <c r="AG13" s="119">
        <v>21</v>
      </c>
      <c r="AH13" s="119">
        <v>16</v>
      </c>
      <c r="AI13" s="119">
        <v>0</v>
      </c>
      <c r="AJ13" s="119">
        <v>0</v>
      </c>
      <c r="AK13" s="119">
        <v>0</v>
      </c>
      <c r="AL13" s="119">
        <v>37</v>
      </c>
      <c r="AM13" s="119">
        <v>21</v>
      </c>
      <c r="AN13" s="119">
        <v>16</v>
      </c>
      <c r="AO13" s="119">
        <v>0</v>
      </c>
      <c r="AP13" s="119">
        <v>0</v>
      </c>
      <c r="AQ13" s="120">
        <v>0</v>
      </c>
      <c r="AR13" s="121">
        <v>0.4</v>
      </c>
      <c r="AS13" s="122"/>
      <c r="AT13" s="107">
        <f>SUM(AU13:AV13)</f>
        <v>9670</v>
      </c>
      <c r="AU13" s="123">
        <v>9655</v>
      </c>
      <c r="AV13" s="123">
        <v>15</v>
      </c>
    </row>
    <row r="14" spans="1:47" s="123" customFormat="1" ht="19.5" customHeight="1">
      <c r="A14" s="154"/>
      <c r="B14" s="110"/>
      <c r="C14" s="111"/>
      <c r="D14" s="112" t="s">
        <v>58</v>
      </c>
      <c r="E14" s="111"/>
      <c r="F14" s="113"/>
      <c r="G14" s="114">
        <v>5853</v>
      </c>
      <c r="H14" s="114">
        <v>2982</v>
      </c>
      <c r="I14" s="114">
        <v>2871</v>
      </c>
      <c r="J14" s="114">
        <v>1898</v>
      </c>
      <c r="K14" s="114">
        <v>965</v>
      </c>
      <c r="L14" s="114">
        <v>933</v>
      </c>
      <c r="M14" s="114">
        <v>102</v>
      </c>
      <c r="N14" s="114">
        <v>60</v>
      </c>
      <c r="O14" s="114">
        <v>42</v>
      </c>
      <c r="P14" s="115">
        <v>1984</v>
      </c>
      <c r="Q14" s="115">
        <v>1042</v>
      </c>
      <c r="R14" s="115">
        <v>942</v>
      </c>
      <c r="S14" s="115">
        <v>979</v>
      </c>
      <c r="T14" s="115">
        <v>907</v>
      </c>
      <c r="U14" s="115">
        <v>63</v>
      </c>
      <c r="V14" s="115">
        <v>35</v>
      </c>
      <c r="W14" s="118">
        <v>1971</v>
      </c>
      <c r="X14" s="118">
        <v>975</v>
      </c>
      <c r="Y14" s="118">
        <v>996</v>
      </c>
      <c r="Z14" s="118">
        <v>859</v>
      </c>
      <c r="AA14" s="118">
        <v>900</v>
      </c>
      <c r="AB14" s="118">
        <v>87</v>
      </c>
      <c r="AC14" s="118">
        <v>70</v>
      </c>
      <c r="AD14" s="118">
        <v>29</v>
      </c>
      <c r="AE14" s="118">
        <v>26</v>
      </c>
      <c r="AF14" s="119">
        <v>2277</v>
      </c>
      <c r="AG14" s="119">
        <v>1172</v>
      </c>
      <c r="AH14" s="119">
        <v>1105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2277</v>
      </c>
      <c r="AP14" s="119">
        <v>1172</v>
      </c>
      <c r="AQ14" s="120">
        <v>1105</v>
      </c>
      <c r="AR14" s="121">
        <v>24.1</v>
      </c>
      <c r="AS14" s="122"/>
      <c r="AT14" s="107">
        <f>SUM(AU14:AV14)</f>
        <v>16</v>
      </c>
      <c r="AU14" s="123">
        <v>16</v>
      </c>
    </row>
    <row r="15" spans="1:46" s="133" customFormat="1" ht="13.5">
      <c r="A15" s="154"/>
      <c r="B15" s="124"/>
      <c r="C15" s="125"/>
      <c r="D15" s="125"/>
      <c r="E15" s="125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28"/>
      <c r="R15" s="128"/>
      <c r="S15" s="128"/>
      <c r="T15" s="128"/>
      <c r="U15" s="128"/>
      <c r="V15" s="128"/>
      <c r="W15" s="127"/>
      <c r="X15" s="127"/>
      <c r="Y15" s="127"/>
      <c r="Z15" s="127"/>
      <c r="AA15" s="127"/>
      <c r="AB15" s="127"/>
      <c r="AC15" s="127"/>
      <c r="AD15" s="127"/>
      <c r="AE15" s="127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30"/>
      <c r="AR15" s="131"/>
      <c r="AS15" s="132"/>
      <c r="AT15" s="132" t="s">
        <v>59</v>
      </c>
    </row>
    <row r="16" spans="1:48" s="133" customFormat="1" ht="19.5" customHeight="1">
      <c r="A16" s="154"/>
      <c r="B16" s="124"/>
      <c r="C16" s="206" t="s">
        <v>17</v>
      </c>
      <c r="D16" s="206"/>
      <c r="E16" s="206"/>
      <c r="F16" s="126"/>
      <c r="G16" s="127">
        <v>4074</v>
      </c>
      <c r="H16" s="127">
        <v>2044</v>
      </c>
      <c r="I16" s="127">
        <v>2030</v>
      </c>
      <c r="J16" s="127">
        <v>1311</v>
      </c>
      <c r="K16" s="127">
        <v>655</v>
      </c>
      <c r="L16" s="127">
        <v>656</v>
      </c>
      <c r="M16" s="127">
        <v>67</v>
      </c>
      <c r="N16" s="127">
        <v>36</v>
      </c>
      <c r="O16" s="127">
        <v>31</v>
      </c>
      <c r="P16" s="128">
        <v>1386</v>
      </c>
      <c r="Q16" s="128">
        <v>719</v>
      </c>
      <c r="R16" s="128">
        <v>667</v>
      </c>
      <c r="S16" s="128">
        <v>677</v>
      </c>
      <c r="T16" s="128">
        <v>644</v>
      </c>
      <c r="U16" s="128">
        <v>42</v>
      </c>
      <c r="V16" s="128">
        <v>23</v>
      </c>
      <c r="W16" s="127">
        <v>1377</v>
      </c>
      <c r="X16" s="127">
        <v>670</v>
      </c>
      <c r="Y16" s="127">
        <v>707</v>
      </c>
      <c r="Z16" s="127">
        <v>583</v>
      </c>
      <c r="AA16" s="127">
        <v>635</v>
      </c>
      <c r="AB16" s="127">
        <v>68</v>
      </c>
      <c r="AC16" s="127">
        <v>50</v>
      </c>
      <c r="AD16" s="127">
        <v>19</v>
      </c>
      <c r="AE16" s="127">
        <v>22</v>
      </c>
      <c r="AF16" s="129">
        <v>1560</v>
      </c>
      <c r="AG16" s="129">
        <v>823</v>
      </c>
      <c r="AH16" s="129">
        <v>737</v>
      </c>
      <c r="AI16" s="129">
        <v>45</v>
      </c>
      <c r="AJ16" s="129">
        <v>24</v>
      </c>
      <c r="AK16" s="129">
        <v>21</v>
      </c>
      <c r="AL16" s="129">
        <v>0</v>
      </c>
      <c r="AM16" s="129">
        <v>0</v>
      </c>
      <c r="AN16" s="129">
        <v>0</v>
      </c>
      <c r="AO16" s="129">
        <v>1515</v>
      </c>
      <c r="AP16" s="129">
        <v>799</v>
      </c>
      <c r="AQ16" s="130">
        <v>716</v>
      </c>
      <c r="AR16" s="134">
        <f>AF16/AT16*100</f>
        <v>38.21656050955414</v>
      </c>
      <c r="AS16" s="132"/>
      <c r="AT16" s="132">
        <f>SUM(AU16:AV16)</f>
        <v>4082</v>
      </c>
      <c r="AU16" s="133">
        <v>4082</v>
      </c>
      <c r="AV16" s="133">
        <v>0</v>
      </c>
    </row>
    <row r="17" spans="1:48" ht="19.5" customHeight="1">
      <c r="A17" s="154"/>
      <c r="B17" s="135"/>
      <c r="C17" s="207" t="s">
        <v>18</v>
      </c>
      <c r="D17" s="207"/>
      <c r="E17" s="207"/>
      <c r="F17" s="136"/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40">
        <v>0</v>
      </c>
      <c r="AR17" s="141">
        <f aca="true" t="shared" si="0" ref="AR17:AR34">AF17/AT17*100</f>
        <v>0</v>
      </c>
      <c r="AS17" s="142"/>
      <c r="AT17" s="142">
        <f aca="true" t="shared" si="1" ref="AT17:AT34">SUM(AU17:AV17)</f>
        <v>349</v>
      </c>
      <c r="AU17" s="70">
        <v>349</v>
      </c>
      <c r="AV17" s="70">
        <v>0</v>
      </c>
    </row>
    <row r="18" spans="1:48" ht="19.5" customHeight="1">
      <c r="A18" s="154"/>
      <c r="B18" s="135"/>
      <c r="C18" s="207" t="s">
        <v>19</v>
      </c>
      <c r="D18" s="207"/>
      <c r="E18" s="207"/>
      <c r="F18" s="136"/>
      <c r="G18" s="137">
        <v>600</v>
      </c>
      <c r="H18" s="137">
        <v>319</v>
      </c>
      <c r="I18" s="137">
        <v>281</v>
      </c>
      <c r="J18" s="137">
        <v>189</v>
      </c>
      <c r="K18" s="137">
        <v>103</v>
      </c>
      <c r="L18" s="137">
        <v>86</v>
      </c>
      <c r="M18" s="137">
        <v>10</v>
      </c>
      <c r="N18" s="137">
        <v>7</v>
      </c>
      <c r="O18" s="137">
        <v>3</v>
      </c>
      <c r="P18" s="138">
        <v>195</v>
      </c>
      <c r="Q18" s="138">
        <v>108</v>
      </c>
      <c r="R18" s="138">
        <v>87</v>
      </c>
      <c r="S18" s="138">
        <v>91</v>
      </c>
      <c r="T18" s="138">
        <v>72</v>
      </c>
      <c r="U18" s="138">
        <v>17</v>
      </c>
      <c r="V18" s="138">
        <v>15</v>
      </c>
      <c r="W18" s="137">
        <v>216</v>
      </c>
      <c r="X18" s="137">
        <v>108</v>
      </c>
      <c r="Y18" s="137">
        <v>108</v>
      </c>
      <c r="Z18" s="137">
        <v>87</v>
      </c>
      <c r="AA18" s="137">
        <v>93</v>
      </c>
      <c r="AB18" s="137">
        <v>15</v>
      </c>
      <c r="AC18" s="137">
        <v>15</v>
      </c>
      <c r="AD18" s="137">
        <v>6</v>
      </c>
      <c r="AE18" s="137">
        <v>0</v>
      </c>
      <c r="AF18" s="139">
        <v>204</v>
      </c>
      <c r="AG18" s="139">
        <v>98</v>
      </c>
      <c r="AH18" s="139">
        <v>106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204</v>
      </c>
      <c r="AP18" s="139">
        <v>98</v>
      </c>
      <c r="AQ18" s="140">
        <v>106</v>
      </c>
      <c r="AR18" s="134">
        <f t="shared" si="0"/>
        <v>20.966084275436796</v>
      </c>
      <c r="AS18" s="142"/>
      <c r="AT18" s="142">
        <f t="shared" si="1"/>
        <v>973</v>
      </c>
      <c r="AU18" s="70">
        <v>973</v>
      </c>
      <c r="AV18" s="70">
        <v>0</v>
      </c>
    </row>
    <row r="19" spans="1:48" ht="19.5" customHeight="1">
      <c r="A19" s="154"/>
      <c r="B19" s="135"/>
      <c r="C19" s="207" t="s">
        <v>20</v>
      </c>
      <c r="D19" s="207"/>
      <c r="E19" s="207"/>
      <c r="F19" s="136"/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40">
        <v>0</v>
      </c>
      <c r="AR19" s="141">
        <f t="shared" si="0"/>
        <v>0</v>
      </c>
      <c r="AS19" s="142"/>
      <c r="AT19" s="142">
        <f t="shared" si="1"/>
        <v>134</v>
      </c>
      <c r="AU19" s="70">
        <v>134</v>
      </c>
      <c r="AV19" s="70">
        <v>0</v>
      </c>
    </row>
    <row r="20" spans="1:48" ht="19.5" customHeight="1">
      <c r="A20" s="154"/>
      <c r="B20" s="135"/>
      <c r="C20" s="207" t="s">
        <v>21</v>
      </c>
      <c r="D20" s="207"/>
      <c r="E20" s="207"/>
      <c r="F20" s="136"/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40">
        <v>0</v>
      </c>
      <c r="AR20" s="141">
        <f t="shared" si="0"/>
        <v>0</v>
      </c>
      <c r="AS20" s="142"/>
      <c r="AT20" s="142">
        <f t="shared" si="1"/>
        <v>64</v>
      </c>
      <c r="AU20" s="70">
        <v>49</v>
      </c>
      <c r="AV20" s="70">
        <v>15</v>
      </c>
    </row>
    <row r="21" spans="1:48" ht="19.5" customHeight="1">
      <c r="A21" s="154"/>
      <c r="B21" s="135"/>
      <c r="C21" s="207" t="s">
        <v>22</v>
      </c>
      <c r="D21" s="207"/>
      <c r="E21" s="207"/>
      <c r="F21" s="136"/>
      <c r="G21" s="137">
        <v>36</v>
      </c>
      <c r="H21" s="137">
        <v>23</v>
      </c>
      <c r="I21" s="137">
        <v>13</v>
      </c>
      <c r="J21" s="137">
        <v>15</v>
      </c>
      <c r="K21" s="137">
        <v>9</v>
      </c>
      <c r="L21" s="137">
        <v>6</v>
      </c>
      <c r="M21" s="137">
        <v>0</v>
      </c>
      <c r="N21" s="137">
        <v>0</v>
      </c>
      <c r="O21" s="137">
        <v>0</v>
      </c>
      <c r="P21" s="138">
        <v>8</v>
      </c>
      <c r="Q21" s="138">
        <v>4</v>
      </c>
      <c r="R21" s="138">
        <v>4</v>
      </c>
      <c r="S21" s="138">
        <v>4</v>
      </c>
      <c r="T21" s="138">
        <v>4</v>
      </c>
      <c r="U21" s="138">
        <v>0</v>
      </c>
      <c r="V21" s="138">
        <v>0</v>
      </c>
      <c r="W21" s="137">
        <v>13</v>
      </c>
      <c r="X21" s="137">
        <v>10</v>
      </c>
      <c r="Y21" s="137">
        <v>3</v>
      </c>
      <c r="Z21" s="137">
        <v>9</v>
      </c>
      <c r="AA21" s="137">
        <v>3</v>
      </c>
      <c r="AB21" s="137">
        <v>0</v>
      </c>
      <c r="AC21" s="137">
        <v>0</v>
      </c>
      <c r="AD21" s="137">
        <v>1</v>
      </c>
      <c r="AE21" s="137">
        <v>0</v>
      </c>
      <c r="AF21" s="139">
        <v>16</v>
      </c>
      <c r="AG21" s="139">
        <v>8</v>
      </c>
      <c r="AH21" s="139">
        <v>8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16</v>
      </c>
      <c r="AP21" s="139">
        <v>8</v>
      </c>
      <c r="AQ21" s="140">
        <v>8</v>
      </c>
      <c r="AR21" s="134">
        <f t="shared" si="0"/>
        <v>3.3684210526315788</v>
      </c>
      <c r="AS21" s="142"/>
      <c r="AT21" s="142">
        <f t="shared" si="1"/>
        <v>475</v>
      </c>
      <c r="AU21" s="70">
        <v>475</v>
      </c>
      <c r="AV21" s="70">
        <v>0</v>
      </c>
    </row>
    <row r="22" spans="1:48" ht="19.5" customHeight="1">
      <c r="A22" s="154"/>
      <c r="B22" s="135"/>
      <c r="C22" s="207" t="s">
        <v>23</v>
      </c>
      <c r="D22" s="207"/>
      <c r="E22" s="207"/>
      <c r="F22" s="136"/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40">
        <v>0</v>
      </c>
      <c r="AR22" s="141">
        <f t="shared" si="0"/>
        <v>0</v>
      </c>
      <c r="AS22" s="142"/>
      <c r="AT22" s="142">
        <f t="shared" si="1"/>
        <v>132</v>
      </c>
      <c r="AU22" s="70">
        <v>132</v>
      </c>
      <c r="AV22" s="70">
        <v>0</v>
      </c>
    </row>
    <row r="23" spans="1:48" ht="19.5" customHeight="1">
      <c r="A23" s="154"/>
      <c r="B23" s="135"/>
      <c r="C23" s="207" t="s">
        <v>24</v>
      </c>
      <c r="D23" s="207"/>
      <c r="E23" s="207"/>
      <c r="F23" s="136"/>
      <c r="G23" s="137">
        <v>170</v>
      </c>
      <c r="H23" s="137">
        <v>84</v>
      </c>
      <c r="I23" s="137">
        <v>86</v>
      </c>
      <c r="J23" s="137">
        <v>62</v>
      </c>
      <c r="K23" s="137">
        <v>29</v>
      </c>
      <c r="L23" s="137">
        <v>33</v>
      </c>
      <c r="M23" s="137">
        <v>11</v>
      </c>
      <c r="N23" s="137">
        <v>5</v>
      </c>
      <c r="O23" s="137">
        <v>6</v>
      </c>
      <c r="P23" s="138">
        <v>49</v>
      </c>
      <c r="Q23" s="138">
        <v>26</v>
      </c>
      <c r="R23" s="138">
        <v>23</v>
      </c>
      <c r="S23" s="138">
        <v>25</v>
      </c>
      <c r="T23" s="138">
        <v>23</v>
      </c>
      <c r="U23" s="138">
        <v>1</v>
      </c>
      <c r="V23" s="138">
        <v>0</v>
      </c>
      <c r="W23" s="137">
        <v>59</v>
      </c>
      <c r="X23" s="137">
        <v>29</v>
      </c>
      <c r="Y23" s="137">
        <v>30</v>
      </c>
      <c r="Z23" s="137">
        <v>27</v>
      </c>
      <c r="AA23" s="137">
        <v>26</v>
      </c>
      <c r="AB23" s="137">
        <v>2</v>
      </c>
      <c r="AC23" s="137">
        <v>3</v>
      </c>
      <c r="AD23" s="137">
        <v>0</v>
      </c>
      <c r="AE23" s="137">
        <v>1</v>
      </c>
      <c r="AF23" s="139">
        <v>108</v>
      </c>
      <c r="AG23" s="139">
        <v>56</v>
      </c>
      <c r="AH23" s="139">
        <v>52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108</v>
      </c>
      <c r="AP23" s="139">
        <v>56</v>
      </c>
      <c r="AQ23" s="140">
        <v>52</v>
      </c>
      <c r="AR23" s="134">
        <f t="shared" si="0"/>
        <v>33.54037267080746</v>
      </c>
      <c r="AS23" s="142"/>
      <c r="AT23" s="142">
        <f t="shared" si="1"/>
        <v>322</v>
      </c>
      <c r="AU23" s="70">
        <v>322</v>
      </c>
      <c r="AV23" s="70">
        <v>0</v>
      </c>
    </row>
    <row r="24" spans="1:48" ht="19.5" customHeight="1">
      <c r="A24" s="154"/>
      <c r="B24" s="135"/>
      <c r="C24" s="207" t="s">
        <v>25</v>
      </c>
      <c r="D24" s="207"/>
      <c r="E24" s="207"/>
      <c r="F24" s="136"/>
      <c r="G24" s="137">
        <v>741</v>
      </c>
      <c r="H24" s="137">
        <v>386</v>
      </c>
      <c r="I24" s="137">
        <v>355</v>
      </c>
      <c r="J24" s="137">
        <v>240</v>
      </c>
      <c r="K24" s="137">
        <v>124</v>
      </c>
      <c r="L24" s="137">
        <v>116</v>
      </c>
      <c r="M24" s="137">
        <v>10</v>
      </c>
      <c r="N24" s="137">
        <v>8</v>
      </c>
      <c r="O24" s="137">
        <v>2</v>
      </c>
      <c r="P24" s="138">
        <v>256</v>
      </c>
      <c r="Q24" s="138">
        <v>131</v>
      </c>
      <c r="R24" s="138">
        <v>125</v>
      </c>
      <c r="S24" s="138">
        <v>125</v>
      </c>
      <c r="T24" s="138">
        <v>122</v>
      </c>
      <c r="U24" s="138">
        <v>6</v>
      </c>
      <c r="V24" s="138">
        <v>3</v>
      </c>
      <c r="W24" s="137">
        <v>245</v>
      </c>
      <c r="X24" s="137">
        <v>131</v>
      </c>
      <c r="Y24" s="137">
        <v>114</v>
      </c>
      <c r="Z24" s="137">
        <v>120</v>
      </c>
      <c r="AA24" s="137">
        <v>102</v>
      </c>
      <c r="AB24" s="137">
        <v>8</v>
      </c>
      <c r="AC24" s="137">
        <v>8</v>
      </c>
      <c r="AD24" s="137">
        <v>3</v>
      </c>
      <c r="AE24" s="137">
        <v>4</v>
      </c>
      <c r="AF24" s="139">
        <v>268</v>
      </c>
      <c r="AG24" s="139">
        <v>134</v>
      </c>
      <c r="AH24" s="139">
        <v>134</v>
      </c>
      <c r="AI24" s="139">
        <v>0</v>
      </c>
      <c r="AJ24" s="139">
        <v>0</v>
      </c>
      <c r="AK24" s="139">
        <v>0</v>
      </c>
      <c r="AL24" s="139">
        <v>20</v>
      </c>
      <c r="AM24" s="139">
        <v>14</v>
      </c>
      <c r="AN24" s="139">
        <v>6</v>
      </c>
      <c r="AO24" s="139">
        <v>248</v>
      </c>
      <c r="AP24" s="139">
        <v>120</v>
      </c>
      <c r="AQ24" s="140">
        <v>128</v>
      </c>
      <c r="AR24" s="134">
        <f t="shared" si="0"/>
        <v>25.645933014354068</v>
      </c>
      <c r="AS24" s="142"/>
      <c r="AT24" s="142">
        <f t="shared" si="1"/>
        <v>1045</v>
      </c>
      <c r="AU24" s="70">
        <v>1045</v>
      </c>
      <c r="AV24" s="70">
        <v>0</v>
      </c>
    </row>
    <row r="25" spans="1:48" ht="19.5" customHeight="1">
      <c r="A25" s="154"/>
      <c r="B25" s="135"/>
      <c r="C25" s="207" t="s">
        <v>26</v>
      </c>
      <c r="D25" s="207"/>
      <c r="E25" s="207"/>
      <c r="F25" s="136"/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40">
        <v>0</v>
      </c>
      <c r="AR25" s="141">
        <f t="shared" si="0"/>
        <v>0</v>
      </c>
      <c r="AS25" s="142"/>
      <c r="AT25" s="142">
        <f t="shared" si="1"/>
        <v>462</v>
      </c>
      <c r="AU25" s="70">
        <v>462</v>
      </c>
      <c r="AV25" s="70">
        <v>0</v>
      </c>
    </row>
    <row r="26" spans="1:48" ht="19.5" customHeight="1">
      <c r="A26" s="154"/>
      <c r="B26" s="135"/>
      <c r="C26" s="206" t="s">
        <v>27</v>
      </c>
      <c r="D26" s="206"/>
      <c r="E26" s="206"/>
      <c r="F26" s="136"/>
      <c r="G26" s="137">
        <v>200</v>
      </c>
      <c r="H26" s="137">
        <v>99</v>
      </c>
      <c r="I26" s="137">
        <v>101</v>
      </c>
      <c r="J26" s="137">
        <v>62</v>
      </c>
      <c r="K26" s="137">
        <v>35</v>
      </c>
      <c r="L26" s="137">
        <v>27</v>
      </c>
      <c r="M26" s="137">
        <v>2</v>
      </c>
      <c r="N26" s="137">
        <v>2</v>
      </c>
      <c r="O26" s="137">
        <v>0</v>
      </c>
      <c r="P26" s="138">
        <v>66</v>
      </c>
      <c r="Q26" s="138">
        <v>32</v>
      </c>
      <c r="R26" s="138">
        <v>34</v>
      </c>
      <c r="S26" s="138">
        <v>30</v>
      </c>
      <c r="T26" s="138">
        <v>34</v>
      </c>
      <c r="U26" s="138">
        <v>2</v>
      </c>
      <c r="V26" s="138">
        <v>0</v>
      </c>
      <c r="W26" s="137">
        <v>72</v>
      </c>
      <c r="X26" s="137">
        <v>32</v>
      </c>
      <c r="Y26" s="137">
        <v>40</v>
      </c>
      <c r="Z26" s="137">
        <v>27</v>
      </c>
      <c r="AA26" s="137">
        <v>36</v>
      </c>
      <c r="AB26" s="137">
        <v>4</v>
      </c>
      <c r="AC26" s="137">
        <v>4</v>
      </c>
      <c r="AD26" s="137">
        <v>1</v>
      </c>
      <c r="AE26" s="137">
        <v>0</v>
      </c>
      <c r="AF26" s="139">
        <v>75</v>
      </c>
      <c r="AG26" s="139">
        <v>40</v>
      </c>
      <c r="AH26" s="139">
        <v>35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75</v>
      </c>
      <c r="AP26" s="139">
        <v>40</v>
      </c>
      <c r="AQ26" s="140">
        <v>35</v>
      </c>
      <c r="AR26" s="134">
        <f t="shared" si="0"/>
        <v>12.886597938144329</v>
      </c>
      <c r="AS26" s="142"/>
      <c r="AT26" s="142">
        <f t="shared" si="1"/>
        <v>582</v>
      </c>
      <c r="AU26" s="70">
        <v>582</v>
      </c>
      <c r="AV26" s="70">
        <v>0</v>
      </c>
    </row>
    <row r="27" spans="1:48" ht="19.5" customHeight="1">
      <c r="A27" s="154"/>
      <c r="B27" s="135"/>
      <c r="C27" s="207" t="s">
        <v>28</v>
      </c>
      <c r="D27" s="207"/>
      <c r="E27" s="143"/>
      <c r="F27" s="136"/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40">
        <v>0</v>
      </c>
      <c r="AR27" s="141">
        <f t="shared" si="0"/>
        <v>0</v>
      </c>
      <c r="AS27" s="142"/>
      <c r="AT27" s="142">
        <f t="shared" si="1"/>
        <v>67</v>
      </c>
      <c r="AU27" s="70">
        <v>67</v>
      </c>
      <c r="AV27" s="70">
        <v>0</v>
      </c>
    </row>
    <row r="28" spans="1:48" ht="19.5" customHeight="1">
      <c r="A28" s="154"/>
      <c r="B28" s="135"/>
      <c r="C28" s="207" t="s">
        <v>29</v>
      </c>
      <c r="D28" s="207"/>
      <c r="E28" s="207"/>
      <c r="F28" s="136"/>
      <c r="G28" s="137">
        <v>134</v>
      </c>
      <c r="H28" s="137">
        <v>67</v>
      </c>
      <c r="I28" s="137">
        <v>67</v>
      </c>
      <c r="J28" s="137">
        <v>37</v>
      </c>
      <c r="K28" s="137">
        <v>17</v>
      </c>
      <c r="L28" s="137">
        <v>20</v>
      </c>
      <c r="M28" s="137">
        <v>1</v>
      </c>
      <c r="N28" s="137">
        <v>1</v>
      </c>
      <c r="O28" s="137">
        <v>0</v>
      </c>
      <c r="P28" s="138">
        <v>57</v>
      </c>
      <c r="Q28" s="138">
        <v>32</v>
      </c>
      <c r="R28" s="138">
        <v>25</v>
      </c>
      <c r="S28" s="138">
        <v>31</v>
      </c>
      <c r="T28" s="138">
        <v>24</v>
      </c>
      <c r="U28" s="138">
        <v>1</v>
      </c>
      <c r="V28" s="138">
        <v>1</v>
      </c>
      <c r="W28" s="137">
        <v>40</v>
      </c>
      <c r="X28" s="137">
        <v>18</v>
      </c>
      <c r="Y28" s="137">
        <v>22</v>
      </c>
      <c r="Z28" s="137">
        <v>16</v>
      </c>
      <c r="AA28" s="137">
        <v>20</v>
      </c>
      <c r="AB28" s="137">
        <v>2</v>
      </c>
      <c r="AC28" s="137">
        <v>2</v>
      </c>
      <c r="AD28" s="137">
        <v>0</v>
      </c>
      <c r="AE28" s="137">
        <v>0</v>
      </c>
      <c r="AF28" s="139">
        <v>55</v>
      </c>
      <c r="AG28" s="139">
        <v>29</v>
      </c>
      <c r="AH28" s="139">
        <v>26</v>
      </c>
      <c r="AI28" s="139">
        <v>0</v>
      </c>
      <c r="AJ28" s="139">
        <v>0</v>
      </c>
      <c r="AK28" s="139">
        <v>0</v>
      </c>
      <c r="AL28" s="139">
        <v>17</v>
      </c>
      <c r="AM28" s="139">
        <v>7</v>
      </c>
      <c r="AN28" s="139">
        <v>10</v>
      </c>
      <c r="AO28" s="139">
        <v>38</v>
      </c>
      <c r="AP28" s="139">
        <v>22</v>
      </c>
      <c r="AQ28" s="140">
        <v>16</v>
      </c>
      <c r="AR28" s="134">
        <f t="shared" si="0"/>
        <v>14.511873350923482</v>
      </c>
      <c r="AS28" s="142"/>
      <c r="AT28" s="142">
        <f t="shared" si="1"/>
        <v>379</v>
      </c>
      <c r="AU28" s="70">
        <v>379</v>
      </c>
      <c r="AV28" s="70">
        <v>0</v>
      </c>
    </row>
    <row r="29" spans="1:48" ht="19.5" customHeight="1">
      <c r="A29" s="154"/>
      <c r="B29" s="135"/>
      <c r="C29" s="207" t="s">
        <v>30</v>
      </c>
      <c r="D29" s="207"/>
      <c r="E29" s="207"/>
      <c r="F29" s="136"/>
      <c r="G29" s="137">
        <v>97</v>
      </c>
      <c r="H29" s="137">
        <v>57</v>
      </c>
      <c r="I29" s="137">
        <v>40</v>
      </c>
      <c r="J29" s="137">
        <v>33</v>
      </c>
      <c r="K29" s="137">
        <v>18</v>
      </c>
      <c r="L29" s="137">
        <v>15</v>
      </c>
      <c r="M29" s="137">
        <v>1</v>
      </c>
      <c r="N29" s="137">
        <v>1</v>
      </c>
      <c r="O29" s="137">
        <v>0</v>
      </c>
      <c r="P29" s="138">
        <v>37</v>
      </c>
      <c r="Q29" s="138">
        <v>26</v>
      </c>
      <c r="R29" s="138">
        <v>11</v>
      </c>
      <c r="S29" s="138">
        <v>25</v>
      </c>
      <c r="T29" s="138">
        <v>10</v>
      </c>
      <c r="U29" s="138">
        <v>1</v>
      </c>
      <c r="V29" s="138">
        <v>1</v>
      </c>
      <c r="W29" s="137">
        <v>27</v>
      </c>
      <c r="X29" s="137">
        <v>13</v>
      </c>
      <c r="Y29" s="137">
        <v>14</v>
      </c>
      <c r="Z29" s="137">
        <v>12</v>
      </c>
      <c r="AA29" s="137">
        <v>12</v>
      </c>
      <c r="AB29" s="137">
        <v>1</v>
      </c>
      <c r="AC29" s="137">
        <v>1</v>
      </c>
      <c r="AD29" s="137">
        <v>0</v>
      </c>
      <c r="AE29" s="137">
        <v>1</v>
      </c>
      <c r="AF29" s="139">
        <v>38</v>
      </c>
      <c r="AG29" s="139">
        <v>17</v>
      </c>
      <c r="AH29" s="139">
        <v>21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38</v>
      </c>
      <c r="AP29" s="139">
        <v>17</v>
      </c>
      <c r="AQ29" s="140">
        <v>21</v>
      </c>
      <c r="AR29" s="134">
        <f t="shared" si="0"/>
        <v>16.033755274261605</v>
      </c>
      <c r="AS29" s="142"/>
      <c r="AT29" s="142">
        <f t="shared" si="1"/>
        <v>237</v>
      </c>
      <c r="AU29" s="70">
        <v>237</v>
      </c>
      <c r="AV29" s="70">
        <v>0</v>
      </c>
    </row>
    <row r="30" spans="1:48" ht="19.5" customHeight="1">
      <c r="A30" s="154"/>
      <c r="B30" s="135"/>
      <c r="C30" s="207" t="s">
        <v>31</v>
      </c>
      <c r="D30" s="207"/>
      <c r="E30" s="143"/>
      <c r="F30" s="136"/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137">
        <v>0</v>
      </c>
      <c r="AE30" s="137">
        <v>0</v>
      </c>
      <c r="AF30" s="139">
        <v>35</v>
      </c>
      <c r="AG30" s="139">
        <v>12</v>
      </c>
      <c r="AH30" s="139">
        <v>23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35</v>
      </c>
      <c r="AP30" s="139">
        <v>12</v>
      </c>
      <c r="AQ30" s="140">
        <v>23</v>
      </c>
      <c r="AR30" s="141">
        <f t="shared" si="0"/>
        <v>24.305555555555554</v>
      </c>
      <c r="AS30" s="142"/>
      <c r="AT30" s="142">
        <f t="shared" si="1"/>
        <v>144</v>
      </c>
      <c r="AU30" s="70">
        <v>144</v>
      </c>
      <c r="AV30" s="70">
        <v>0</v>
      </c>
    </row>
    <row r="31" spans="1:48" ht="19.5" customHeight="1">
      <c r="A31" s="154"/>
      <c r="B31" s="135"/>
      <c r="C31" s="206" t="s">
        <v>32</v>
      </c>
      <c r="D31" s="206"/>
      <c r="E31" s="206"/>
      <c r="F31" s="136"/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137">
        <v>0</v>
      </c>
      <c r="AE31" s="137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40">
        <v>0</v>
      </c>
      <c r="AR31" s="141">
        <f t="shared" si="0"/>
        <v>0</v>
      </c>
      <c r="AS31" s="142"/>
      <c r="AT31" s="142">
        <f t="shared" si="1"/>
        <v>85</v>
      </c>
      <c r="AU31" s="70">
        <v>85</v>
      </c>
      <c r="AV31" s="70">
        <v>0</v>
      </c>
    </row>
    <row r="32" spans="1:48" ht="19.5" customHeight="1">
      <c r="A32" s="154"/>
      <c r="B32" s="135"/>
      <c r="C32" s="206" t="s">
        <v>33</v>
      </c>
      <c r="D32" s="206"/>
      <c r="E32" s="206"/>
      <c r="F32" s="136"/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40">
        <v>0</v>
      </c>
      <c r="AR32" s="141">
        <f t="shared" si="0"/>
        <v>0</v>
      </c>
      <c r="AS32" s="142"/>
      <c r="AT32" s="142">
        <f t="shared" si="1"/>
        <v>132</v>
      </c>
      <c r="AU32" s="70">
        <v>132</v>
      </c>
      <c r="AV32" s="70">
        <v>0</v>
      </c>
    </row>
    <row r="33" spans="1:48" ht="19.5" customHeight="1">
      <c r="A33" s="154"/>
      <c r="B33" s="135"/>
      <c r="C33" s="207" t="s">
        <v>34</v>
      </c>
      <c r="D33" s="207"/>
      <c r="E33" s="207"/>
      <c r="F33" s="136"/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37">
        <v>0</v>
      </c>
      <c r="AC33" s="137">
        <v>0</v>
      </c>
      <c r="AD33" s="137">
        <v>0</v>
      </c>
      <c r="AE33" s="137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  <c r="AO33" s="139">
        <v>0</v>
      </c>
      <c r="AP33" s="139">
        <v>0</v>
      </c>
      <c r="AQ33" s="140">
        <v>0</v>
      </c>
      <c r="AR33" s="141">
        <f t="shared" si="0"/>
        <v>0</v>
      </c>
      <c r="AS33" s="142"/>
      <c r="AT33" s="142">
        <f t="shared" si="1"/>
        <v>42</v>
      </c>
      <c r="AU33" s="70">
        <v>42</v>
      </c>
      <c r="AV33" s="70">
        <v>0</v>
      </c>
    </row>
    <row r="34" spans="1:48" ht="19.5" customHeight="1">
      <c r="A34" s="154"/>
      <c r="B34" s="135"/>
      <c r="C34" s="207" t="s">
        <v>35</v>
      </c>
      <c r="D34" s="207"/>
      <c r="E34" s="207"/>
      <c r="F34" s="136"/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</v>
      </c>
      <c r="AQ34" s="140">
        <v>0</v>
      </c>
      <c r="AR34" s="141">
        <f t="shared" si="0"/>
        <v>0</v>
      </c>
      <c r="AS34" s="142"/>
      <c r="AT34" s="142">
        <f t="shared" si="1"/>
        <v>85</v>
      </c>
      <c r="AU34" s="70">
        <v>85</v>
      </c>
      <c r="AV34" s="70">
        <v>0</v>
      </c>
    </row>
    <row r="35" spans="1:46" ht="7.5" customHeight="1">
      <c r="A35" s="154"/>
      <c r="B35" s="144"/>
      <c r="C35" s="145"/>
      <c r="D35" s="145"/>
      <c r="E35" s="145"/>
      <c r="F35" s="146"/>
      <c r="G35" s="145"/>
      <c r="H35" s="145"/>
      <c r="I35" s="145"/>
      <c r="J35" s="145"/>
      <c r="K35" s="145"/>
      <c r="L35" s="145"/>
      <c r="M35" s="145"/>
      <c r="N35" s="145"/>
      <c r="O35" s="145"/>
      <c r="P35" s="147"/>
      <c r="Q35" s="147"/>
      <c r="R35" s="147"/>
      <c r="S35" s="147"/>
      <c r="T35" s="147"/>
      <c r="U35" s="147"/>
      <c r="V35" s="147"/>
      <c r="W35" s="145"/>
      <c r="X35" s="145"/>
      <c r="Y35" s="145"/>
      <c r="Z35" s="145"/>
      <c r="AA35" s="145"/>
      <c r="AB35" s="145"/>
      <c r="AC35" s="145"/>
      <c r="AD35" s="145"/>
      <c r="AE35" s="145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9"/>
      <c r="AR35" s="150"/>
      <c r="AS35" s="142"/>
      <c r="AT35" s="142"/>
    </row>
    <row r="36" spans="1:46" s="151" customFormat="1" ht="16.5" customHeight="1">
      <c r="A36" s="154"/>
      <c r="D36" s="152" t="s">
        <v>60</v>
      </c>
      <c r="G36" s="151" t="s">
        <v>61</v>
      </c>
      <c r="P36" s="153"/>
      <c r="Q36" s="153"/>
      <c r="R36" s="153"/>
      <c r="S36" s="153"/>
      <c r="T36" s="153"/>
      <c r="U36" s="153"/>
      <c r="V36" s="153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T36" s="151">
        <f>SUM(AT16:AT34)</f>
        <v>9791</v>
      </c>
    </row>
    <row r="37" ht="13.5">
      <c r="A37" s="154"/>
    </row>
    <row r="38" ht="13.5">
      <c r="A38" s="154"/>
    </row>
    <row r="39" ht="13.5">
      <c r="A39" s="154"/>
    </row>
    <row r="40" ht="13.5">
      <c r="A40" s="154"/>
    </row>
    <row r="41" ht="13.5">
      <c r="A41" s="154"/>
    </row>
    <row r="42" ht="13.5">
      <c r="A42" s="154"/>
    </row>
    <row r="43" ht="13.5">
      <c r="A43" s="154"/>
    </row>
    <row r="44" ht="13.5">
      <c r="A44" s="154"/>
    </row>
    <row r="45" ht="13.5">
      <c r="A45" s="60"/>
    </row>
    <row r="46" ht="13.5">
      <c r="A46" s="60"/>
    </row>
    <row r="47" ht="13.5">
      <c r="A47" s="60"/>
    </row>
    <row r="48" ht="13.5">
      <c r="A48" s="60"/>
    </row>
    <row r="49" ht="13.5">
      <c r="A49" s="60"/>
    </row>
    <row r="50" ht="13.5">
      <c r="A50" s="60"/>
    </row>
    <row r="51" ht="13.5">
      <c r="A51" s="60"/>
    </row>
    <row r="52" ht="13.5">
      <c r="A52" s="60"/>
    </row>
    <row r="53" ht="13.5">
      <c r="A53" s="60"/>
    </row>
    <row r="54" ht="13.5">
      <c r="A54" s="60"/>
    </row>
    <row r="55" ht="13.5">
      <c r="A55" s="60"/>
    </row>
    <row r="56" ht="13.5">
      <c r="A56" s="60"/>
    </row>
    <row r="57" ht="13.5">
      <c r="A57" s="60"/>
    </row>
    <row r="58" ht="13.5">
      <c r="A58" s="60"/>
    </row>
    <row r="59" ht="13.5">
      <c r="A59" s="60"/>
    </row>
    <row r="60" ht="13.5">
      <c r="A60" s="60"/>
    </row>
    <row r="61" ht="13.5">
      <c r="A61" s="60"/>
    </row>
    <row r="62" ht="13.5">
      <c r="A62" s="60"/>
    </row>
    <row r="63" ht="13.5">
      <c r="A63" s="60"/>
    </row>
    <row r="64" ht="13.5">
      <c r="A64" s="60"/>
    </row>
    <row r="65" ht="13.5">
      <c r="A65" s="60"/>
    </row>
    <row r="66" ht="13.5">
      <c r="A66" s="60"/>
    </row>
    <row r="67" ht="13.5">
      <c r="A67" s="60"/>
    </row>
    <row r="68" ht="13.5">
      <c r="A68" s="60"/>
    </row>
    <row r="69" ht="13.5">
      <c r="A69" s="60"/>
    </row>
    <row r="70" ht="13.5">
      <c r="A70" s="60"/>
    </row>
    <row r="71" ht="13.5">
      <c r="A71" s="60"/>
    </row>
    <row r="72" ht="13.5">
      <c r="A72" s="60"/>
    </row>
    <row r="73" ht="13.5">
      <c r="A73" s="60"/>
    </row>
    <row r="74" ht="13.5">
      <c r="A74" s="60"/>
    </row>
    <row r="75" ht="13.5">
      <c r="A75" s="60"/>
    </row>
    <row r="76" ht="13.5">
      <c r="A76" s="60"/>
    </row>
    <row r="77" ht="13.5">
      <c r="A77" s="60"/>
    </row>
    <row r="78" ht="13.5">
      <c r="A78" s="60"/>
    </row>
    <row r="79" ht="13.5">
      <c r="A79" s="60"/>
    </row>
    <row r="80" ht="13.5">
      <c r="A80" s="60"/>
    </row>
    <row r="81" ht="13.5">
      <c r="A81" s="60"/>
    </row>
    <row r="82" ht="13.5">
      <c r="A82" s="60"/>
    </row>
    <row r="83" ht="13.5">
      <c r="A83" s="60"/>
    </row>
    <row r="84" ht="13.5">
      <c r="A84" s="60"/>
    </row>
    <row r="85" ht="13.5">
      <c r="A85" s="60"/>
    </row>
    <row r="86" ht="13.5">
      <c r="A86" s="60"/>
    </row>
    <row r="87" ht="13.5">
      <c r="A87" s="60"/>
    </row>
    <row r="88" ht="13.5">
      <c r="A88" s="60"/>
    </row>
    <row r="89" ht="13.5">
      <c r="A89" s="60"/>
    </row>
    <row r="90" ht="13.5">
      <c r="A90" s="60"/>
    </row>
    <row r="91" ht="13.5">
      <c r="A91" s="60"/>
    </row>
    <row r="92" ht="13.5">
      <c r="A92" s="60"/>
    </row>
    <row r="93" ht="13.5">
      <c r="A93" s="60"/>
    </row>
    <row r="94" ht="13.5">
      <c r="A94" s="60"/>
    </row>
    <row r="95" ht="13.5">
      <c r="A95" s="60"/>
    </row>
    <row r="96" ht="13.5">
      <c r="A96" s="60"/>
    </row>
    <row r="97" ht="13.5">
      <c r="A97" s="60"/>
    </row>
    <row r="98" ht="13.5">
      <c r="A98" s="60"/>
    </row>
    <row r="99" ht="13.5">
      <c r="A99" s="60"/>
    </row>
    <row r="100" ht="13.5">
      <c r="A100" s="60"/>
    </row>
    <row r="101" ht="13.5">
      <c r="A101" s="60"/>
    </row>
    <row r="102" ht="13.5">
      <c r="A102" s="60"/>
    </row>
    <row r="103" ht="13.5">
      <c r="A103" s="60"/>
    </row>
    <row r="104" ht="13.5">
      <c r="A104" s="60"/>
    </row>
    <row r="105" ht="13.5">
      <c r="A105" s="60"/>
    </row>
    <row r="106" ht="13.5">
      <c r="A106" s="60"/>
    </row>
    <row r="107" ht="13.5">
      <c r="A107" s="60"/>
    </row>
    <row r="108" ht="13.5">
      <c r="A108" s="60"/>
    </row>
    <row r="109" ht="13.5">
      <c r="A109" s="60"/>
    </row>
    <row r="110" ht="13.5">
      <c r="A110" s="60"/>
    </row>
    <row r="111" ht="13.5">
      <c r="A111" s="60"/>
    </row>
    <row r="112" ht="13.5">
      <c r="A112" s="60"/>
    </row>
    <row r="113" ht="13.5">
      <c r="A113" s="60"/>
    </row>
    <row r="114" ht="13.5">
      <c r="A114" s="60"/>
    </row>
    <row r="115" ht="13.5">
      <c r="A115" s="60"/>
    </row>
    <row r="116" ht="13.5">
      <c r="A116" s="60"/>
    </row>
    <row r="117" ht="13.5">
      <c r="A117" s="60"/>
    </row>
    <row r="118" ht="13.5">
      <c r="A118" s="60"/>
    </row>
    <row r="119" ht="13.5">
      <c r="A119" s="60"/>
    </row>
    <row r="120" ht="13.5">
      <c r="A120" s="60"/>
    </row>
    <row r="121" ht="13.5">
      <c r="A121" s="60"/>
    </row>
    <row r="122" ht="13.5">
      <c r="A122" s="60"/>
    </row>
    <row r="123" ht="13.5">
      <c r="A123" s="60"/>
    </row>
    <row r="124" ht="13.5">
      <c r="A124" s="60"/>
    </row>
    <row r="125" ht="13.5">
      <c r="A125" s="60"/>
    </row>
    <row r="126" ht="13.5">
      <c r="A126" s="60"/>
    </row>
    <row r="127" ht="13.5">
      <c r="A127" s="60"/>
    </row>
    <row r="128" ht="13.5">
      <c r="A128" s="60"/>
    </row>
    <row r="129" ht="13.5">
      <c r="A129" s="60"/>
    </row>
    <row r="130" ht="13.5">
      <c r="A130" s="60"/>
    </row>
    <row r="131" ht="13.5">
      <c r="A131" s="60"/>
    </row>
    <row r="132" ht="13.5">
      <c r="A132" s="60"/>
    </row>
    <row r="133" ht="13.5">
      <c r="A133" s="60"/>
    </row>
    <row r="134" ht="13.5">
      <c r="A134" s="60"/>
    </row>
    <row r="135" ht="13.5">
      <c r="A135" s="60"/>
    </row>
    <row r="136" ht="13.5">
      <c r="A136" s="60"/>
    </row>
    <row r="137" ht="13.5">
      <c r="A137" s="60"/>
    </row>
    <row r="138" ht="13.5">
      <c r="A138" s="60"/>
    </row>
    <row r="139" ht="13.5">
      <c r="A139" s="60"/>
    </row>
    <row r="140" ht="13.5">
      <c r="A140" s="60"/>
    </row>
    <row r="141" ht="13.5">
      <c r="A141" s="60"/>
    </row>
    <row r="142" ht="13.5">
      <c r="A142" s="60"/>
    </row>
    <row r="143" ht="13.5">
      <c r="A143" s="60"/>
    </row>
    <row r="144" ht="13.5">
      <c r="A144" s="60"/>
    </row>
    <row r="145" ht="13.5">
      <c r="A145" s="60"/>
    </row>
    <row r="146" ht="13.5">
      <c r="A146" s="60"/>
    </row>
    <row r="147" ht="13.5">
      <c r="A147" s="60"/>
    </row>
    <row r="148" ht="13.5">
      <c r="A148" s="60"/>
    </row>
    <row r="149" ht="13.5">
      <c r="A149" s="60"/>
    </row>
    <row r="150" ht="13.5">
      <c r="A150" s="60"/>
    </row>
    <row r="151" ht="13.5">
      <c r="A151" s="60"/>
    </row>
    <row r="152" ht="13.5">
      <c r="A152" s="60"/>
    </row>
    <row r="153" ht="13.5">
      <c r="A153" s="60"/>
    </row>
    <row r="154" ht="13.5">
      <c r="A154" s="60"/>
    </row>
    <row r="155" ht="13.5">
      <c r="A155" s="60"/>
    </row>
    <row r="156" ht="13.5">
      <c r="A156" s="60"/>
    </row>
    <row r="157" ht="13.5">
      <c r="A157" s="60"/>
    </row>
    <row r="158" ht="13.5">
      <c r="A158" s="60"/>
    </row>
    <row r="159" ht="13.5">
      <c r="A159" s="60"/>
    </row>
    <row r="160" ht="13.5">
      <c r="A160" s="60"/>
    </row>
    <row r="161" ht="13.5">
      <c r="A161" s="60"/>
    </row>
    <row r="162" ht="13.5">
      <c r="A162" s="60"/>
    </row>
    <row r="163" ht="13.5">
      <c r="A163" s="60"/>
    </row>
    <row r="164" ht="13.5">
      <c r="A164" s="60"/>
    </row>
    <row r="165" ht="13.5">
      <c r="A165" s="60"/>
    </row>
    <row r="166" ht="13.5">
      <c r="A166" s="60"/>
    </row>
    <row r="167" ht="13.5">
      <c r="A167" s="60"/>
    </row>
    <row r="168" ht="13.5">
      <c r="A168" s="60"/>
    </row>
    <row r="169" ht="13.5">
      <c r="A169" s="60"/>
    </row>
    <row r="170" ht="13.5">
      <c r="A170" s="60"/>
    </row>
    <row r="171" ht="13.5">
      <c r="A171" s="60"/>
    </row>
    <row r="172" ht="13.5">
      <c r="A172" s="60"/>
    </row>
    <row r="173" ht="13.5">
      <c r="A173" s="60"/>
    </row>
    <row r="174" ht="13.5">
      <c r="A174" s="60"/>
    </row>
    <row r="175" ht="13.5">
      <c r="A175" s="60"/>
    </row>
    <row r="176" ht="13.5">
      <c r="A176" s="60"/>
    </row>
    <row r="177" ht="13.5">
      <c r="A177" s="60"/>
    </row>
    <row r="178" ht="13.5">
      <c r="A178" s="60"/>
    </row>
    <row r="179" ht="13.5">
      <c r="A179" s="60"/>
    </row>
    <row r="180" ht="13.5">
      <c r="A180" s="60"/>
    </row>
    <row r="181" ht="13.5">
      <c r="A181" s="60"/>
    </row>
    <row r="182" ht="13.5">
      <c r="A182" s="60"/>
    </row>
    <row r="183" ht="13.5">
      <c r="A183" s="60"/>
    </row>
    <row r="184" ht="13.5">
      <c r="A184" s="60"/>
    </row>
    <row r="185" ht="13.5">
      <c r="A185" s="60"/>
    </row>
    <row r="186" ht="13.5">
      <c r="A186" s="60"/>
    </row>
    <row r="187" ht="13.5">
      <c r="A187" s="60"/>
    </row>
    <row r="188" ht="13.5">
      <c r="A188" s="60"/>
    </row>
    <row r="189" ht="13.5">
      <c r="A189" s="60"/>
    </row>
    <row r="190" ht="13.5">
      <c r="A190" s="60"/>
    </row>
    <row r="191" ht="13.5">
      <c r="A191" s="60"/>
    </row>
    <row r="192" ht="13.5">
      <c r="A192" s="60"/>
    </row>
    <row r="193" ht="13.5">
      <c r="A193" s="60"/>
    </row>
    <row r="194" ht="13.5">
      <c r="A194" s="60"/>
    </row>
    <row r="195" ht="13.5">
      <c r="A195" s="60"/>
    </row>
    <row r="196" ht="13.5">
      <c r="A196" s="60"/>
    </row>
    <row r="197" ht="13.5">
      <c r="A197" s="60"/>
    </row>
    <row r="198" ht="13.5">
      <c r="A198" s="60"/>
    </row>
    <row r="199" ht="13.5">
      <c r="A199" s="60"/>
    </row>
  </sheetData>
  <sheetProtection/>
  <mergeCells count="36">
    <mergeCell ref="B1:AR1"/>
    <mergeCell ref="G3:I5"/>
    <mergeCell ref="J3:L5"/>
    <mergeCell ref="P3:V4"/>
    <mergeCell ref="W3:AE4"/>
    <mergeCell ref="AF3:AQ4"/>
    <mergeCell ref="AR3:AR6"/>
    <mergeCell ref="M4:O5"/>
    <mergeCell ref="P5:R5"/>
    <mergeCell ref="S5:T5"/>
    <mergeCell ref="U5:V5"/>
    <mergeCell ref="W5:Y5"/>
    <mergeCell ref="Z5:AA5"/>
    <mergeCell ref="AB5:AC5"/>
    <mergeCell ref="AD5:AE5"/>
    <mergeCell ref="C8:E8"/>
    <mergeCell ref="C10:E10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2:E32"/>
    <mergeCell ref="C33:E33"/>
    <mergeCell ref="C34:E34"/>
    <mergeCell ref="C26:E26"/>
    <mergeCell ref="C27:D27"/>
    <mergeCell ref="C28:E28"/>
    <mergeCell ref="C29:E29"/>
    <mergeCell ref="C30:D30"/>
    <mergeCell ref="C31:E31"/>
  </mergeCells>
  <printOptions/>
  <pageMargins left="0.1968503937007874" right="0.11811023622047245" top="0.9448818897637796" bottom="0.5511811023622047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.421875" style="0" customWidth="1"/>
    <col min="2" max="2" width="1.57421875" style="70" customWidth="1"/>
    <col min="3" max="3" width="2.57421875" style="70" customWidth="1"/>
    <col min="4" max="4" width="9.421875" style="70" customWidth="1"/>
    <col min="5" max="5" width="0.9921875" style="70" customWidth="1"/>
    <col min="6" max="6" width="0.71875" style="70" customWidth="1"/>
    <col min="7" max="18" width="8.57421875" style="70" customWidth="1"/>
  </cols>
  <sheetData>
    <row r="1" spans="1:26" s="4" customFormat="1" ht="27" customHeight="1">
      <c r="A1" s="155"/>
      <c r="B1" s="226" t="s">
        <v>73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"/>
      <c r="T1" s="156"/>
      <c r="U1" s="156"/>
      <c r="V1" s="5"/>
      <c r="W1" s="5"/>
      <c r="X1" s="5"/>
      <c r="Y1" s="5"/>
      <c r="Z1" s="5"/>
    </row>
    <row r="2" spans="1:18" ht="19.5" customHeight="1">
      <c r="A2" s="1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8"/>
      <c r="Q2" s="158"/>
      <c r="R2" s="159" t="s">
        <v>62</v>
      </c>
    </row>
    <row r="3" spans="1:18" ht="13.5">
      <c r="A3" s="157"/>
      <c r="B3" s="227" t="s">
        <v>63</v>
      </c>
      <c r="C3" s="200"/>
      <c r="D3" s="200"/>
      <c r="E3" s="200"/>
      <c r="F3" s="228"/>
      <c r="G3" s="196" t="s">
        <v>64</v>
      </c>
      <c r="H3" s="196"/>
      <c r="I3" s="196"/>
      <c r="J3" s="196"/>
      <c r="K3" s="196"/>
      <c r="L3" s="196"/>
      <c r="M3" s="196"/>
      <c r="N3" s="196"/>
      <c r="O3" s="196"/>
      <c r="P3" s="196" t="s">
        <v>65</v>
      </c>
      <c r="Q3" s="196"/>
      <c r="R3" s="196"/>
    </row>
    <row r="4" spans="1:18" ht="13.5">
      <c r="A4" s="157"/>
      <c r="B4" s="229"/>
      <c r="C4" s="201"/>
      <c r="D4" s="201"/>
      <c r="E4" s="201"/>
      <c r="F4" s="230"/>
      <c r="G4" s="81" t="s">
        <v>11</v>
      </c>
      <c r="H4" s="82"/>
      <c r="I4" s="83"/>
      <c r="J4" s="233" t="s">
        <v>66</v>
      </c>
      <c r="K4" s="234"/>
      <c r="L4" s="203"/>
      <c r="M4" s="233" t="s">
        <v>67</v>
      </c>
      <c r="N4" s="234"/>
      <c r="O4" s="203"/>
      <c r="P4" s="196"/>
      <c r="Q4" s="196"/>
      <c r="R4" s="196"/>
    </row>
    <row r="5" spans="1:18" ht="13.5">
      <c r="A5" s="157"/>
      <c r="B5" s="231"/>
      <c r="C5" s="202"/>
      <c r="D5" s="202"/>
      <c r="E5" s="202"/>
      <c r="F5" s="232"/>
      <c r="G5" s="12" t="s">
        <v>11</v>
      </c>
      <c r="H5" s="12" t="s">
        <v>54</v>
      </c>
      <c r="I5" s="12" t="s">
        <v>55</v>
      </c>
      <c r="J5" s="11" t="s">
        <v>11</v>
      </c>
      <c r="K5" s="12" t="s">
        <v>54</v>
      </c>
      <c r="L5" s="12" t="s">
        <v>55</v>
      </c>
      <c r="M5" s="11" t="s">
        <v>11</v>
      </c>
      <c r="N5" s="12" t="s">
        <v>54</v>
      </c>
      <c r="O5" s="12" t="s">
        <v>55</v>
      </c>
      <c r="P5" s="12" t="s">
        <v>11</v>
      </c>
      <c r="Q5" s="12" t="s">
        <v>54</v>
      </c>
      <c r="R5" s="12" t="s">
        <v>55</v>
      </c>
    </row>
    <row r="6" spans="1:18" ht="13.5">
      <c r="A6" s="157"/>
      <c r="B6" s="14"/>
      <c r="C6" s="15"/>
      <c r="D6" s="15"/>
      <c r="E6" s="15"/>
      <c r="F6" s="16"/>
      <c r="G6" s="160"/>
      <c r="H6" s="161"/>
      <c r="I6" s="161"/>
      <c r="J6" s="161"/>
      <c r="K6" s="161"/>
      <c r="L6" s="161"/>
      <c r="M6" s="85"/>
      <c r="N6" s="85"/>
      <c r="O6" s="162"/>
      <c r="P6" s="163"/>
      <c r="Q6" s="85"/>
      <c r="R6" s="162"/>
    </row>
    <row r="7" spans="1:18" ht="15" customHeight="1">
      <c r="A7" s="157"/>
      <c r="B7" s="90"/>
      <c r="C7" s="235">
        <v>29</v>
      </c>
      <c r="D7" s="236"/>
      <c r="E7" s="236"/>
      <c r="F7" s="164"/>
      <c r="G7" s="38">
        <v>783</v>
      </c>
      <c r="H7" s="39">
        <v>66</v>
      </c>
      <c r="I7" s="39">
        <v>717</v>
      </c>
      <c r="J7" s="39">
        <v>676</v>
      </c>
      <c r="K7" s="39">
        <v>41</v>
      </c>
      <c r="L7" s="39">
        <v>635</v>
      </c>
      <c r="M7" s="41">
        <v>107</v>
      </c>
      <c r="N7" s="41">
        <v>25</v>
      </c>
      <c r="O7" s="42">
        <v>82</v>
      </c>
      <c r="P7" s="165">
        <v>109</v>
      </c>
      <c r="Q7" s="41">
        <v>55</v>
      </c>
      <c r="R7" s="42">
        <v>54</v>
      </c>
    </row>
    <row r="8" spans="1:18" ht="13.5">
      <c r="A8" s="157"/>
      <c r="B8" s="90"/>
      <c r="C8" s="166"/>
      <c r="D8" s="167"/>
      <c r="E8" s="167"/>
      <c r="F8" s="164"/>
      <c r="G8" s="38"/>
      <c r="H8" s="39"/>
      <c r="I8" s="39"/>
      <c r="J8" s="39"/>
      <c r="K8" s="39"/>
      <c r="L8" s="39"/>
      <c r="M8" s="39"/>
      <c r="N8" s="39"/>
      <c r="O8" s="91"/>
      <c r="P8" s="165"/>
      <c r="Q8" s="41"/>
      <c r="R8" s="42"/>
    </row>
    <row r="9" spans="1:18" s="175" customFormat="1" ht="15" customHeight="1">
      <c r="A9" s="168"/>
      <c r="B9" s="169"/>
      <c r="C9" s="237">
        <v>30</v>
      </c>
      <c r="D9" s="238"/>
      <c r="E9" s="238"/>
      <c r="F9" s="170"/>
      <c r="G9" s="171">
        <f>SUM(H9:I9)</f>
        <v>771</v>
      </c>
      <c r="H9" s="47">
        <f>SUM(K9,N9)</f>
        <v>64</v>
      </c>
      <c r="I9" s="47">
        <f>SUM(L9,O9)</f>
        <v>707</v>
      </c>
      <c r="J9" s="47">
        <v>661</v>
      </c>
      <c r="K9" s="47">
        <v>41</v>
      </c>
      <c r="L9" s="47">
        <v>620</v>
      </c>
      <c r="M9" s="48">
        <v>110</v>
      </c>
      <c r="N9" s="48">
        <v>23</v>
      </c>
      <c r="O9" s="172">
        <v>87</v>
      </c>
      <c r="P9" s="173">
        <v>90</v>
      </c>
      <c r="Q9" s="174">
        <v>47</v>
      </c>
      <c r="R9" s="172">
        <v>43</v>
      </c>
    </row>
    <row r="10" spans="1:18" ht="13.5">
      <c r="A10" s="157"/>
      <c r="B10" s="90"/>
      <c r="C10" s="166"/>
      <c r="D10" s="167"/>
      <c r="E10" s="166"/>
      <c r="F10" s="164"/>
      <c r="G10" s="38"/>
      <c r="H10" s="39"/>
      <c r="I10" s="39"/>
      <c r="J10" s="39"/>
      <c r="K10" s="39"/>
      <c r="L10" s="39"/>
      <c r="M10" s="41"/>
      <c r="N10" s="41"/>
      <c r="O10" s="42"/>
      <c r="P10" s="165" t="s">
        <v>68</v>
      </c>
      <c r="Q10" s="176" t="s">
        <v>68</v>
      </c>
      <c r="R10" s="42" t="s">
        <v>68</v>
      </c>
    </row>
    <row r="11" spans="1:18" ht="15" customHeight="1">
      <c r="A11" s="157"/>
      <c r="B11" s="177"/>
      <c r="C11" s="178"/>
      <c r="D11" s="179" t="s">
        <v>69</v>
      </c>
      <c r="E11" s="178"/>
      <c r="F11" s="180"/>
      <c r="G11" s="38">
        <f>SUM(H11:I11)</f>
        <v>7</v>
      </c>
      <c r="H11" s="39">
        <f aca="true" t="shared" si="0" ref="H11:I13">SUM(K11,N11)</f>
        <v>2</v>
      </c>
      <c r="I11" s="39">
        <f t="shared" si="0"/>
        <v>5</v>
      </c>
      <c r="J11" s="39">
        <v>7</v>
      </c>
      <c r="K11" s="39">
        <v>2</v>
      </c>
      <c r="L11" s="39">
        <v>5</v>
      </c>
      <c r="M11" s="41">
        <v>0</v>
      </c>
      <c r="N11" s="176">
        <v>0</v>
      </c>
      <c r="O11" s="42">
        <v>0</v>
      </c>
      <c r="P11" s="165">
        <v>1</v>
      </c>
      <c r="Q11" s="176">
        <v>0</v>
      </c>
      <c r="R11" s="42">
        <v>1</v>
      </c>
    </row>
    <row r="12" spans="1:18" ht="15" customHeight="1">
      <c r="A12" s="157"/>
      <c r="B12" s="135"/>
      <c r="C12" s="181"/>
      <c r="D12" s="179" t="s">
        <v>70</v>
      </c>
      <c r="E12" s="178"/>
      <c r="F12" s="180"/>
      <c r="G12" s="38">
        <f>SUM(H12:I12)</f>
        <v>13</v>
      </c>
      <c r="H12" s="39">
        <f t="shared" si="0"/>
        <v>0</v>
      </c>
      <c r="I12" s="39">
        <f t="shared" si="0"/>
        <v>13</v>
      </c>
      <c r="J12" s="39">
        <v>13</v>
      </c>
      <c r="K12" s="39">
        <v>0</v>
      </c>
      <c r="L12" s="39">
        <v>13</v>
      </c>
      <c r="M12" s="41">
        <v>0</v>
      </c>
      <c r="N12" s="176">
        <v>0</v>
      </c>
      <c r="O12" s="42">
        <v>0</v>
      </c>
      <c r="P12" s="38">
        <v>3</v>
      </c>
      <c r="Q12" s="176">
        <v>0</v>
      </c>
      <c r="R12" s="91">
        <v>3</v>
      </c>
    </row>
    <row r="13" spans="1:18" ht="15" customHeight="1">
      <c r="A13" s="157"/>
      <c r="B13" s="135"/>
      <c r="C13" s="181"/>
      <c r="D13" s="179" t="s">
        <v>71</v>
      </c>
      <c r="E13" s="178"/>
      <c r="F13" s="180"/>
      <c r="G13" s="38">
        <f>SUM(H13:I13)</f>
        <v>751</v>
      </c>
      <c r="H13" s="39">
        <f t="shared" si="0"/>
        <v>62</v>
      </c>
      <c r="I13" s="39">
        <f>SUM(L13,O13)</f>
        <v>689</v>
      </c>
      <c r="J13" s="39">
        <v>641</v>
      </c>
      <c r="K13" s="39">
        <v>39</v>
      </c>
      <c r="L13" s="39">
        <v>602</v>
      </c>
      <c r="M13" s="41">
        <v>110</v>
      </c>
      <c r="N13" s="176">
        <v>23</v>
      </c>
      <c r="O13" s="42">
        <v>87</v>
      </c>
      <c r="P13" s="38">
        <v>86</v>
      </c>
      <c r="Q13" s="176">
        <v>47</v>
      </c>
      <c r="R13" s="91">
        <v>39</v>
      </c>
    </row>
    <row r="14" spans="1:18" ht="13.5">
      <c r="A14" s="157"/>
      <c r="B14" s="135"/>
      <c r="C14" s="181"/>
      <c r="D14" s="181"/>
      <c r="E14" s="181"/>
      <c r="F14" s="182"/>
      <c r="G14" s="183"/>
      <c r="H14" s="95"/>
      <c r="I14" s="95"/>
      <c r="J14" s="95"/>
      <c r="K14" s="95"/>
      <c r="L14" s="95"/>
      <c r="M14" s="39"/>
      <c r="N14" s="39"/>
      <c r="O14" s="91"/>
      <c r="P14" s="38"/>
      <c r="Q14" s="184"/>
      <c r="R14" s="91"/>
    </row>
    <row r="15" spans="1:18" ht="15" customHeight="1">
      <c r="A15" s="157"/>
      <c r="B15" s="135"/>
      <c r="C15" s="207" t="s">
        <v>17</v>
      </c>
      <c r="D15" s="207"/>
      <c r="E15" s="207"/>
      <c r="F15" s="182"/>
      <c r="G15" s="185">
        <f aca="true" t="shared" si="1" ref="G15:G33">SUM(H15:I15)</f>
        <v>480</v>
      </c>
      <c r="H15" s="137">
        <f aca="true" t="shared" si="2" ref="H15:I33">SUM(K15,N15)</f>
        <v>41</v>
      </c>
      <c r="I15" s="137">
        <f t="shared" si="2"/>
        <v>439</v>
      </c>
      <c r="J15" s="137">
        <v>414</v>
      </c>
      <c r="K15" s="137">
        <v>30</v>
      </c>
      <c r="L15" s="137">
        <v>384</v>
      </c>
      <c r="M15" s="39">
        <v>66</v>
      </c>
      <c r="N15" s="39">
        <v>11</v>
      </c>
      <c r="O15" s="91">
        <v>55</v>
      </c>
      <c r="P15" s="38">
        <v>54</v>
      </c>
      <c r="Q15" s="39">
        <v>27</v>
      </c>
      <c r="R15" s="91">
        <v>27</v>
      </c>
    </row>
    <row r="16" spans="1:18" ht="15" customHeight="1">
      <c r="A16" s="157"/>
      <c r="B16" s="135"/>
      <c r="C16" s="207" t="s">
        <v>18</v>
      </c>
      <c r="D16" s="207"/>
      <c r="E16" s="207"/>
      <c r="F16" s="182"/>
      <c r="G16" s="185">
        <f t="shared" si="1"/>
        <v>0</v>
      </c>
      <c r="H16" s="137">
        <f t="shared" si="2"/>
        <v>0</v>
      </c>
      <c r="I16" s="137">
        <f t="shared" si="2"/>
        <v>0</v>
      </c>
      <c r="J16" s="137">
        <v>0</v>
      </c>
      <c r="K16" s="137">
        <v>0</v>
      </c>
      <c r="L16" s="137">
        <v>0</v>
      </c>
      <c r="M16" s="39">
        <v>0</v>
      </c>
      <c r="N16" s="39">
        <v>0</v>
      </c>
      <c r="O16" s="91">
        <v>0</v>
      </c>
      <c r="P16" s="38">
        <v>0</v>
      </c>
      <c r="Q16" s="39">
        <v>0</v>
      </c>
      <c r="R16" s="91">
        <v>0</v>
      </c>
    </row>
    <row r="17" spans="1:18" ht="15" customHeight="1">
      <c r="A17" s="157"/>
      <c r="B17" s="135"/>
      <c r="C17" s="207" t="s">
        <v>19</v>
      </c>
      <c r="D17" s="207"/>
      <c r="E17" s="207"/>
      <c r="F17" s="182"/>
      <c r="G17" s="185">
        <f t="shared" si="1"/>
        <v>121</v>
      </c>
      <c r="H17" s="137">
        <f t="shared" si="2"/>
        <v>4</v>
      </c>
      <c r="I17" s="137">
        <f t="shared" si="2"/>
        <v>117</v>
      </c>
      <c r="J17" s="137">
        <v>104</v>
      </c>
      <c r="K17" s="137">
        <v>4</v>
      </c>
      <c r="L17" s="137">
        <v>100</v>
      </c>
      <c r="M17" s="39">
        <v>17</v>
      </c>
      <c r="N17" s="39">
        <v>0</v>
      </c>
      <c r="O17" s="91">
        <v>17</v>
      </c>
      <c r="P17" s="38">
        <v>15</v>
      </c>
      <c r="Q17" s="39">
        <v>11</v>
      </c>
      <c r="R17" s="91">
        <v>4</v>
      </c>
    </row>
    <row r="18" spans="1:18" ht="15" customHeight="1">
      <c r="A18" s="157"/>
      <c r="B18" s="135"/>
      <c r="C18" s="207" t="s">
        <v>20</v>
      </c>
      <c r="D18" s="207"/>
      <c r="E18" s="207"/>
      <c r="F18" s="182"/>
      <c r="G18" s="185">
        <f t="shared" si="1"/>
        <v>0</v>
      </c>
      <c r="H18" s="137">
        <f t="shared" si="2"/>
        <v>0</v>
      </c>
      <c r="I18" s="137">
        <f t="shared" si="2"/>
        <v>0</v>
      </c>
      <c r="J18" s="137">
        <v>0</v>
      </c>
      <c r="K18" s="137">
        <v>0</v>
      </c>
      <c r="L18" s="137">
        <v>0</v>
      </c>
      <c r="M18" s="39">
        <v>0</v>
      </c>
      <c r="N18" s="39">
        <v>0</v>
      </c>
      <c r="O18" s="91">
        <v>0</v>
      </c>
      <c r="P18" s="38">
        <v>0</v>
      </c>
      <c r="Q18" s="39">
        <v>0</v>
      </c>
      <c r="R18" s="91">
        <v>0</v>
      </c>
    </row>
    <row r="19" spans="1:18" ht="15" customHeight="1">
      <c r="A19" s="157"/>
      <c r="B19" s="135"/>
      <c r="C19" s="207" t="s">
        <v>21</v>
      </c>
      <c r="D19" s="207"/>
      <c r="E19" s="207"/>
      <c r="F19" s="182"/>
      <c r="G19" s="185">
        <f t="shared" si="1"/>
        <v>1</v>
      </c>
      <c r="H19" s="137">
        <f t="shared" si="2"/>
        <v>0</v>
      </c>
      <c r="I19" s="137">
        <f t="shared" si="2"/>
        <v>1</v>
      </c>
      <c r="J19" s="137">
        <v>1</v>
      </c>
      <c r="K19" s="137">
        <v>0</v>
      </c>
      <c r="L19" s="137">
        <v>1</v>
      </c>
      <c r="M19" s="39">
        <v>0</v>
      </c>
      <c r="N19" s="39">
        <v>0</v>
      </c>
      <c r="O19" s="91">
        <v>0</v>
      </c>
      <c r="P19" s="38">
        <v>0</v>
      </c>
      <c r="Q19" s="39">
        <v>0</v>
      </c>
      <c r="R19" s="91">
        <v>0</v>
      </c>
    </row>
    <row r="20" spans="1:18" ht="15" customHeight="1">
      <c r="A20" s="157"/>
      <c r="B20" s="135"/>
      <c r="C20" s="207" t="s">
        <v>22</v>
      </c>
      <c r="D20" s="207"/>
      <c r="E20" s="207"/>
      <c r="F20" s="182"/>
      <c r="G20" s="185">
        <f t="shared" si="1"/>
        <v>8</v>
      </c>
      <c r="H20" s="137">
        <f t="shared" si="2"/>
        <v>1</v>
      </c>
      <c r="I20" s="137">
        <f t="shared" si="2"/>
        <v>7</v>
      </c>
      <c r="J20" s="137">
        <v>8</v>
      </c>
      <c r="K20" s="137">
        <v>1</v>
      </c>
      <c r="L20" s="137">
        <v>7</v>
      </c>
      <c r="M20" s="39">
        <v>0</v>
      </c>
      <c r="N20" s="39">
        <v>0</v>
      </c>
      <c r="O20" s="91">
        <v>0</v>
      </c>
      <c r="P20" s="38">
        <v>0</v>
      </c>
      <c r="Q20" s="39">
        <v>0</v>
      </c>
      <c r="R20" s="91">
        <v>0</v>
      </c>
    </row>
    <row r="21" spans="1:18" ht="15" customHeight="1">
      <c r="A21" s="157"/>
      <c r="B21" s="135"/>
      <c r="C21" s="207" t="s">
        <v>23</v>
      </c>
      <c r="D21" s="207"/>
      <c r="E21" s="207"/>
      <c r="F21" s="182"/>
      <c r="G21" s="185">
        <f t="shared" si="1"/>
        <v>0</v>
      </c>
      <c r="H21" s="137">
        <f t="shared" si="2"/>
        <v>0</v>
      </c>
      <c r="I21" s="137">
        <f t="shared" si="2"/>
        <v>0</v>
      </c>
      <c r="J21" s="137">
        <v>0</v>
      </c>
      <c r="K21" s="137">
        <v>0</v>
      </c>
      <c r="L21" s="137">
        <v>0</v>
      </c>
      <c r="M21" s="39">
        <v>0</v>
      </c>
      <c r="N21" s="39">
        <v>0</v>
      </c>
      <c r="O21" s="91">
        <v>0</v>
      </c>
      <c r="P21" s="38">
        <v>0</v>
      </c>
      <c r="Q21" s="39">
        <v>0</v>
      </c>
      <c r="R21" s="91">
        <v>0</v>
      </c>
    </row>
    <row r="22" spans="1:18" ht="15" customHeight="1">
      <c r="A22" s="157"/>
      <c r="B22" s="135"/>
      <c r="C22" s="206" t="s">
        <v>24</v>
      </c>
      <c r="D22" s="206"/>
      <c r="E22" s="206"/>
      <c r="F22" s="182"/>
      <c r="G22" s="185">
        <f t="shared" si="1"/>
        <v>18</v>
      </c>
      <c r="H22" s="137">
        <f t="shared" si="2"/>
        <v>1</v>
      </c>
      <c r="I22" s="137">
        <f t="shared" si="2"/>
        <v>17</v>
      </c>
      <c r="J22" s="137">
        <v>18</v>
      </c>
      <c r="K22" s="137">
        <v>1</v>
      </c>
      <c r="L22" s="137">
        <v>17</v>
      </c>
      <c r="M22" s="39">
        <v>0</v>
      </c>
      <c r="N22" s="39">
        <v>0</v>
      </c>
      <c r="O22" s="91">
        <v>0</v>
      </c>
      <c r="P22" s="38">
        <v>2</v>
      </c>
      <c r="Q22" s="39">
        <v>0</v>
      </c>
      <c r="R22" s="91">
        <v>2</v>
      </c>
    </row>
    <row r="23" spans="1:18" ht="15" customHeight="1">
      <c r="A23" s="157"/>
      <c r="B23" s="135"/>
      <c r="C23" s="207" t="s">
        <v>25</v>
      </c>
      <c r="D23" s="207"/>
      <c r="E23" s="207"/>
      <c r="F23" s="182"/>
      <c r="G23" s="185">
        <f t="shared" si="1"/>
        <v>79</v>
      </c>
      <c r="H23" s="137">
        <f t="shared" si="2"/>
        <v>15</v>
      </c>
      <c r="I23" s="137">
        <f t="shared" si="2"/>
        <v>64</v>
      </c>
      <c r="J23" s="137">
        <v>64</v>
      </c>
      <c r="K23" s="137">
        <v>4</v>
      </c>
      <c r="L23" s="137">
        <v>60</v>
      </c>
      <c r="M23" s="39">
        <v>15</v>
      </c>
      <c r="N23" s="39">
        <v>11</v>
      </c>
      <c r="O23" s="91">
        <v>4</v>
      </c>
      <c r="P23" s="38">
        <v>11</v>
      </c>
      <c r="Q23" s="39">
        <v>6</v>
      </c>
      <c r="R23" s="91">
        <v>5</v>
      </c>
    </row>
    <row r="24" spans="1:18" ht="15" customHeight="1">
      <c r="A24" s="157"/>
      <c r="B24" s="135"/>
      <c r="C24" s="207" t="s">
        <v>26</v>
      </c>
      <c r="D24" s="207"/>
      <c r="E24" s="207"/>
      <c r="F24" s="182"/>
      <c r="G24" s="185">
        <f t="shared" si="1"/>
        <v>0</v>
      </c>
      <c r="H24" s="137">
        <f t="shared" si="2"/>
        <v>0</v>
      </c>
      <c r="I24" s="137">
        <f t="shared" si="2"/>
        <v>0</v>
      </c>
      <c r="J24" s="137">
        <v>0</v>
      </c>
      <c r="K24" s="137">
        <v>0</v>
      </c>
      <c r="L24" s="137">
        <v>0</v>
      </c>
      <c r="M24" s="39">
        <v>0</v>
      </c>
      <c r="N24" s="39">
        <v>0</v>
      </c>
      <c r="O24" s="91">
        <v>0</v>
      </c>
      <c r="P24" s="38">
        <v>0</v>
      </c>
      <c r="Q24" s="39">
        <v>0</v>
      </c>
      <c r="R24" s="91">
        <v>0</v>
      </c>
    </row>
    <row r="25" spans="1:18" ht="15" customHeight="1">
      <c r="A25" s="157"/>
      <c r="B25" s="135"/>
      <c r="C25" s="206" t="s">
        <v>27</v>
      </c>
      <c r="D25" s="206"/>
      <c r="E25" s="206"/>
      <c r="F25" s="182"/>
      <c r="G25" s="185">
        <f t="shared" si="1"/>
        <v>30</v>
      </c>
      <c r="H25" s="137">
        <f t="shared" si="2"/>
        <v>0</v>
      </c>
      <c r="I25" s="137">
        <f t="shared" si="2"/>
        <v>30</v>
      </c>
      <c r="J25" s="137">
        <v>19</v>
      </c>
      <c r="K25" s="137">
        <v>0</v>
      </c>
      <c r="L25" s="137">
        <v>19</v>
      </c>
      <c r="M25" s="39">
        <v>11</v>
      </c>
      <c r="N25" s="39">
        <v>0</v>
      </c>
      <c r="O25" s="91">
        <v>11</v>
      </c>
      <c r="P25" s="38">
        <v>1</v>
      </c>
      <c r="Q25" s="39">
        <v>1</v>
      </c>
      <c r="R25" s="91">
        <v>0</v>
      </c>
    </row>
    <row r="26" spans="1:18" ht="15" customHeight="1">
      <c r="A26" s="157"/>
      <c r="B26" s="135"/>
      <c r="C26" s="207" t="s">
        <v>28</v>
      </c>
      <c r="D26" s="207"/>
      <c r="E26" s="207"/>
      <c r="F26" s="182"/>
      <c r="G26" s="185">
        <f t="shared" si="1"/>
        <v>0</v>
      </c>
      <c r="H26" s="137">
        <f t="shared" si="2"/>
        <v>0</v>
      </c>
      <c r="I26" s="137">
        <f t="shared" si="2"/>
        <v>0</v>
      </c>
      <c r="J26" s="137">
        <v>0</v>
      </c>
      <c r="K26" s="137">
        <v>0</v>
      </c>
      <c r="L26" s="137">
        <v>0</v>
      </c>
      <c r="M26" s="39">
        <v>0</v>
      </c>
      <c r="N26" s="39">
        <v>0</v>
      </c>
      <c r="O26" s="91">
        <v>0</v>
      </c>
      <c r="P26" s="38">
        <v>0</v>
      </c>
      <c r="Q26" s="39">
        <v>0</v>
      </c>
      <c r="R26" s="91">
        <v>0</v>
      </c>
    </row>
    <row r="27" spans="1:18" ht="15" customHeight="1">
      <c r="A27" s="157"/>
      <c r="B27" s="135"/>
      <c r="C27" s="207" t="s">
        <v>29</v>
      </c>
      <c r="D27" s="207"/>
      <c r="E27" s="207"/>
      <c r="F27" s="182"/>
      <c r="G27" s="185">
        <f t="shared" si="1"/>
        <v>16</v>
      </c>
      <c r="H27" s="137">
        <f t="shared" si="2"/>
        <v>1</v>
      </c>
      <c r="I27" s="137">
        <f t="shared" si="2"/>
        <v>15</v>
      </c>
      <c r="J27" s="137">
        <v>15</v>
      </c>
      <c r="K27" s="137">
        <v>0</v>
      </c>
      <c r="L27" s="137">
        <v>15</v>
      </c>
      <c r="M27" s="39">
        <v>1</v>
      </c>
      <c r="N27" s="39">
        <v>1</v>
      </c>
      <c r="O27" s="91">
        <v>0</v>
      </c>
      <c r="P27" s="38">
        <v>5</v>
      </c>
      <c r="Q27" s="39">
        <v>0</v>
      </c>
      <c r="R27" s="91">
        <v>5</v>
      </c>
    </row>
    <row r="28" spans="1:18" ht="15" customHeight="1">
      <c r="A28" s="157"/>
      <c r="B28" s="135"/>
      <c r="C28" s="207" t="s">
        <v>30</v>
      </c>
      <c r="D28" s="207"/>
      <c r="E28" s="207"/>
      <c r="F28" s="182"/>
      <c r="G28" s="185">
        <f t="shared" si="1"/>
        <v>17</v>
      </c>
      <c r="H28" s="137">
        <f t="shared" si="2"/>
        <v>0</v>
      </c>
      <c r="I28" s="137">
        <f t="shared" si="2"/>
        <v>17</v>
      </c>
      <c r="J28" s="137">
        <v>17</v>
      </c>
      <c r="K28" s="137">
        <v>0</v>
      </c>
      <c r="L28" s="137">
        <v>17</v>
      </c>
      <c r="M28" s="39">
        <v>0</v>
      </c>
      <c r="N28" s="39">
        <v>0</v>
      </c>
      <c r="O28" s="91">
        <v>0</v>
      </c>
      <c r="P28" s="38">
        <v>2</v>
      </c>
      <c r="Q28" s="39">
        <v>2</v>
      </c>
      <c r="R28" s="91">
        <v>0</v>
      </c>
    </row>
    <row r="29" spans="1:18" ht="15" customHeight="1">
      <c r="A29" s="157"/>
      <c r="B29" s="135"/>
      <c r="C29" s="207" t="s">
        <v>31</v>
      </c>
      <c r="D29" s="207"/>
      <c r="E29" s="207"/>
      <c r="F29" s="182"/>
      <c r="G29" s="185">
        <v>0</v>
      </c>
      <c r="H29" s="137">
        <f t="shared" si="2"/>
        <v>0</v>
      </c>
      <c r="I29" s="137">
        <f t="shared" si="2"/>
        <v>0</v>
      </c>
      <c r="J29" s="137">
        <v>0</v>
      </c>
      <c r="K29" s="137">
        <v>0</v>
      </c>
      <c r="L29" s="137">
        <v>0</v>
      </c>
      <c r="M29" s="39">
        <v>0</v>
      </c>
      <c r="N29" s="39">
        <v>0</v>
      </c>
      <c r="O29" s="91">
        <v>0</v>
      </c>
      <c r="P29" s="38">
        <v>0</v>
      </c>
      <c r="Q29" s="39">
        <v>0</v>
      </c>
      <c r="R29" s="91">
        <v>0</v>
      </c>
    </row>
    <row r="30" spans="1:18" ht="15" customHeight="1">
      <c r="A30" s="157"/>
      <c r="B30" s="135"/>
      <c r="C30" s="206" t="s">
        <v>32</v>
      </c>
      <c r="D30" s="206"/>
      <c r="E30" s="206"/>
      <c r="F30" s="182"/>
      <c r="G30" s="185">
        <f t="shared" si="1"/>
        <v>0</v>
      </c>
      <c r="H30" s="137">
        <f t="shared" si="2"/>
        <v>0</v>
      </c>
      <c r="I30" s="137">
        <f t="shared" si="2"/>
        <v>0</v>
      </c>
      <c r="J30" s="137">
        <v>0</v>
      </c>
      <c r="K30" s="137">
        <v>0</v>
      </c>
      <c r="L30" s="137">
        <v>0</v>
      </c>
      <c r="M30" s="39">
        <v>0</v>
      </c>
      <c r="N30" s="39">
        <v>0</v>
      </c>
      <c r="O30" s="91">
        <v>0</v>
      </c>
      <c r="P30" s="38">
        <v>0</v>
      </c>
      <c r="Q30" s="39">
        <v>0</v>
      </c>
      <c r="R30" s="91">
        <v>0</v>
      </c>
    </row>
    <row r="31" spans="1:18" ht="15" customHeight="1">
      <c r="A31" s="157"/>
      <c r="B31" s="135"/>
      <c r="C31" s="206" t="s">
        <v>33</v>
      </c>
      <c r="D31" s="206"/>
      <c r="E31" s="206"/>
      <c r="F31" s="182"/>
      <c r="G31" s="185">
        <f t="shared" si="1"/>
        <v>1</v>
      </c>
      <c r="H31" s="137">
        <f t="shared" si="2"/>
        <v>1</v>
      </c>
      <c r="I31" s="137">
        <f t="shared" si="2"/>
        <v>0</v>
      </c>
      <c r="J31" s="137">
        <v>1</v>
      </c>
      <c r="K31" s="137">
        <v>1</v>
      </c>
      <c r="L31" s="137">
        <v>0</v>
      </c>
      <c r="M31" s="39">
        <v>0</v>
      </c>
      <c r="N31" s="39">
        <v>0</v>
      </c>
      <c r="O31" s="91">
        <v>0</v>
      </c>
      <c r="P31" s="38">
        <v>0</v>
      </c>
      <c r="Q31" s="39">
        <v>0</v>
      </c>
      <c r="R31" s="91">
        <v>0</v>
      </c>
    </row>
    <row r="32" spans="1:18" ht="15" customHeight="1">
      <c r="A32" s="60"/>
      <c r="B32" s="135"/>
      <c r="C32" s="207" t="s">
        <v>34</v>
      </c>
      <c r="D32" s="207"/>
      <c r="E32" s="207"/>
      <c r="F32" s="182"/>
      <c r="G32" s="185">
        <f t="shared" si="1"/>
        <v>0</v>
      </c>
      <c r="H32" s="137">
        <f t="shared" si="2"/>
        <v>0</v>
      </c>
      <c r="I32" s="137">
        <f t="shared" si="2"/>
        <v>0</v>
      </c>
      <c r="J32" s="137">
        <v>0</v>
      </c>
      <c r="K32" s="137">
        <v>0</v>
      </c>
      <c r="L32" s="137">
        <v>0</v>
      </c>
      <c r="M32" s="39">
        <v>0</v>
      </c>
      <c r="N32" s="39">
        <v>0</v>
      </c>
      <c r="O32" s="91">
        <v>0</v>
      </c>
      <c r="P32" s="38">
        <v>0</v>
      </c>
      <c r="Q32" s="39">
        <v>0</v>
      </c>
      <c r="R32" s="91">
        <v>0</v>
      </c>
    </row>
    <row r="33" spans="1:18" ht="15" customHeight="1">
      <c r="A33" s="60"/>
      <c r="B33" s="135"/>
      <c r="C33" s="207" t="s">
        <v>35</v>
      </c>
      <c r="D33" s="207"/>
      <c r="E33" s="207"/>
      <c r="F33" s="182"/>
      <c r="G33" s="185">
        <f t="shared" si="1"/>
        <v>0</v>
      </c>
      <c r="H33" s="137">
        <f t="shared" si="2"/>
        <v>0</v>
      </c>
      <c r="I33" s="137">
        <f t="shared" si="2"/>
        <v>0</v>
      </c>
      <c r="J33" s="137">
        <v>0</v>
      </c>
      <c r="K33" s="137">
        <v>0</v>
      </c>
      <c r="L33" s="137">
        <v>0</v>
      </c>
      <c r="M33" s="39">
        <v>0</v>
      </c>
      <c r="N33" s="39">
        <v>0</v>
      </c>
      <c r="O33" s="91">
        <v>0</v>
      </c>
      <c r="P33" s="38">
        <v>0</v>
      </c>
      <c r="Q33" s="39">
        <v>0</v>
      </c>
      <c r="R33" s="91">
        <v>0</v>
      </c>
    </row>
    <row r="34" spans="1:18" ht="7.5" customHeight="1">
      <c r="A34" s="60"/>
      <c r="B34" s="144"/>
      <c r="C34" s="186"/>
      <c r="D34" s="186"/>
      <c r="E34" s="186"/>
      <c r="F34" s="187"/>
      <c r="G34" s="144"/>
      <c r="H34" s="186"/>
      <c r="I34" s="186"/>
      <c r="J34" s="186"/>
      <c r="K34" s="186"/>
      <c r="L34" s="186"/>
      <c r="M34" s="188"/>
      <c r="N34" s="188"/>
      <c r="O34" s="189"/>
      <c r="P34" s="190"/>
      <c r="Q34" s="188"/>
      <c r="R34" s="189"/>
    </row>
    <row r="35" spans="1:18" ht="13.5">
      <c r="A35" s="60"/>
      <c r="M35" s="191"/>
      <c r="N35" s="191"/>
      <c r="O35" s="191"/>
      <c r="P35" s="191"/>
      <c r="Q35" s="191"/>
      <c r="R35" s="191"/>
    </row>
    <row r="36" spans="1:18" ht="13.5">
      <c r="A36" s="60"/>
      <c r="M36" s="191"/>
      <c r="N36" s="191"/>
      <c r="O36" s="191"/>
      <c r="P36" s="191"/>
      <c r="Q36" s="191"/>
      <c r="R36" s="191"/>
    </row>
    <row r="37" spans="1:18" ht="13.5">
      <c r="A37" s="60"/>
      <c r="M37" s="191"/>
      <c r="N37" s="191"/>
      <c r="O37" s="191"/>
      <c r="P37" s="191"/>
      <c r="Q37" s="191"/>
      <c r="R37" s="191"/>
    </row>
    <row r="38" spans="1:18" ht="13.5">
      <c r="A38" s="60"/>
      <c r="M38" s="191"/>
      <c r="N38" s="191"/>
      <c r="O38" s="191"/>
      <c r="P38" s="191"/>
      <c r="Q38" s="191"/>
      <c r="R38" s="191"/>
    </row>
    <row r="39" spans="1:18" ht="13.5">
      <c r="A39" s="60"/>
      <c r="M39" s="191"/>
      <c r="N39" s="191"/>
      <c r="O39" s="191"/>
      <c r="P39" s="191"/>
      <c r="Q39" s="191"/>
      <c r="R39" s="191"/>
    </row>
    <row r="40" spans="1:18" ht="13.5">
      <c r="A40" s="60"/>
      <c r="M40" s="191"/>
      <c r="N40" s="191"/>
      <c r="O40" s="191"/>
      <c r="P40" s="191"/>
      <c r="Q40" s="191"/>
      <c r="R40" s="191"/>
    </row>
    <row r="41" spans="1:18" ht="13.5">
      <c r="A41" s="60"/>
      <c r="M41" s="191"/>
      <c r="N41" s="191"/>
      <c r="O41" s="191"/>
      <c r="P41" s="191"/>
      <c r="Q41" s="191"/>
      <c r="R41" s="191"/>
    </row>
    <row r="42" spans="1:18" ht="13.5">
      <c r="A42" s="60"/>
      <c r="M42" s="191"/>
      <c r="N42" s="191"/>
      <c r="O42" s="191"/>
      <c r="P42" s="191"/>
      <c r="Q42" s="191"/>
      <c r="R42" s="191"/>
    </row>
    <row r="43" spans="1:18" ht="13.5">
      <c r="A43" s="60"/>
      <c r="M43" s="191"/>
      <c r="N43" s="191"/>
      <c r="O43" s="191"/>
      <c r="P43" s="191"/>
      <c r="Q43" s="191"/>
      <c r="R43" s="191"/>
    </row>
    <row r="44" spans="1:18" ht="13.5">
      <c r="A44" s="60"/>
      <c r="M44" s="191"/>
      <c r="N44" s="191"/>
      <c r="O44" s="191"/>
      <c r="P44" s="191"/>
      <c r="Q44" s="191"/>
      <c r="R44" s="191"/>
    </row>
    <row r="45" spans="1:18" ht="13.5">
      <c r="A45" s="60"/>
      <c r="M45" s="191"/>
      <c r="N45" s="191"/>
      <c r="O45" s="191"/>
      <c r="P45" s="191"/>
      <c r="Q45" s="191"/>
      <c r="R45" s="191"/>
    </row>
    <row r="46" spans="1:18" ht="13.5">
      <c r="A46" s="60"/>
      <c r="M46" s="191"/>
      <c r="N46" s="191"/>
      <c r="O46" s="191"/>
      <c r="P46" s="191"/>
      <c r="Q46" s="191"/>
      <c r="R46" s="191"/>
    </row>
    <row r="47" spans="1:18" ht="13.5">
      <c r="A47" s="60"/>
      <c r="M47" s="191"/>
      <c r="N47" s="191"/>
      <c r="O47" s="191"/>
      <c r="P47" s="191"/>
      <c r="Q47" s="191"/>
      <c r="R47" s="191"/>
    </row>
    <row r="48" spans="1:18" ht="13.5">
      <c r="A48" s="60"/>
      <c r="M48" s="191"/>
      <c r="N48" s="191"/>
      <c r="O48" s="191"/>
      <c r="P48" s="191"/>
      <c r="Q48" s="191"/>
      <c r="R48" s="191"/>
    </row>
    <row r="49" spans="1:18" ht="13.5">
      <c r="A49" s="60"/>
      <c r="M49" s="191"/>
      <c r="N49" s="191"/>
      <c r="O49" s="191"/>
      <c r="P49" s="191"/>
      <c r="Q49" s="191"/>
      <c r="R49" s="191"/>
    </row>
    <row r="50" spans="1:18" ht="13.5">
      <c r="A50" s="60"/>
      <c r="M50" s="191"/>
      <c r="N50" s="191"/>
      <c r="O50" s="191"/>
      <c r="P50" s="191"/>
      <c r="Q50" s="191"/>
      <c r="R50" s="191"/>
    </row>
    <row r="51" spans="1:18" ht="13.5">
      <c r="A51" s="60"/>
      <c r="M51" s="191"/>
      <c r="N51" s="191"/>
      <c r="O51" s="191"/>
      <c r="P51" s="191"/>
      <c r="Q51" s="191"/>
      <c r="R51" s="191"/>
    </row>
    <row r="52" spans="1:18" ht="13.5">
      <c r="A52" s="60"/>
      <c r="M52" s="191"/>
      <c r="N52" s="191"/>
      <c r="O52" s="191"/>
      <c r="P52" s="191"/>
      <c r="Q52" s="191"/>
      <c r="R52" s="191"/>
    </row>
    <row r="53" spans="1:18" ht="13.5">
      <c r="A53" s="60"/>
      <c r="M53" s="191"/>
      <c r="N53" s="191"/>
      <c r="O53" s="191"/>
      <c r="P53" s="191"/>
      <c r="Q53" s="191"/>
      <c r="R53" s="191"/>
    </row>
    <row r="54" spans="1:18" ht="13.5">
      <c r="A54" s="60"/>
      <c r="M54" s="191"/>
      <c r="N54" s="191"/>
      <c r="O54" s="191"/>
      <c r="P54" s="191"/>
      <c r="Q54" s="191"/>
      <c r="R54" s="191"/>
    </row>
    <row r="55" spans="1:18" ht="13.5">
      <c r="A55" s="60"/>
      <c r="M55" s="191"/>
      <c r="N55" s="191"/>
      <c r="O55" s="191"/>
      <c r="P55" s="191"/>
      <c r="Q55" s="191"/>
      <c r="R55" s="191"/>
    </row>
    <row r="56" spans="1:18" ht="13.5">
      <c r="A56" s="60"/>
      <c r="M56" s="191"/>
      <c r="N56" s="191"/>
      <c r="O56" s="191"/>
      <c r="P56" s="191"/>
      <c r="Q56" s="191"/>
      <c r="R56" s="191"/>
    </row>
    <row r="57" spans="1:18" ht="13.5">
      <c r="A57" s="60"/>
      <c r="M57" s="191"/>
      <c r="N57" s="191"/>
      <c r="O57" s="191"/>
      <c r="P57" s="191"/>
      <c r="Q57" s="191"/>
      <c r="R57" s="191"/>
    </row>
    <row r="58" ht="13.5">
      <c r="A58" s="60"/>
    </row>
    <row r="59" ht="13.5">
      <c r="A59" s="60"/>
    </row>
    <row r="60" ht="13.5">
      <c r="A60" s="60"/>
    </row>
    <row r="61" ht="13.5">
      <c r="A61" s="60"/>
    </row>
    <row r="62" ht="13.5">
      <c r="A62" s="60"/>
    </row>
    <row r="63" ht="13.5">
      <c r="A63" s="60"/>
    </row>
    <row r="64" ht="13.5">
      <c r="A64" s="60"/>
    </row>
    <row r="65" ht="13.5">
      <c r="A65" s="60"/>
    </row>
    <row r="66" ht="13.5">
      <c r="A66" s="60"/>
    </row>
    <row r="67" ht="13.5">
      <c r="A67" s="60"/>
    </row>
    <row r="68" ht="13.5">
      <c r="A68" s="60"/>
    </row>
    <row r="69" ht="13.5">
      <c r="A69" s="60"/>
    </row>
    <row r="70" ht="13.5">
      <c r="A70" s="60"/>
    </row>
    <row r="71" ht="13.5">
      <c r="A71" s="60"/>
    </row>
    <row r="72" ht="13.5">
      <c r="A72" s="60"/>
    </row>
    <row r="73" ht="13.5">
      <c r="A73" s="60"/>
    </row>
    <row r="74" ht="13.5">
      <c r="A74" s="60"/>
    </row>
    <row r="75" ht="13.5">
      <c r="A75" s="60"/>
    </row>
    <row r="76" ht="13.5">
      <c r="A76" s="60"/>
    </row>
    <row r="77" ht="13.5">
      <c r="A77" s="60"/>
    </row>
    <row r="78" ht="13.5">
      <c r="A78" s="60"/>
    </row>
    <row r="79" ht="13.5">
      <c r="A79" s="60"/>
    </row>
    <row r="80" ht="13.5">
      <c r="A80" s="60"/>
    </row>
    <row r="81" ht="13.5">
      <c r="A81" s="60"/>
    </row>
    <row r="82" ht="13.5">
      <c r="A82" s="60"/>
    </row>
    <row r="83" ht="13.5">
      <c r="A83" s="60"/>
    </row>
    <row r="84" ht="13.5">
      <c r="A84" s="60"/>
    </row>
    <row r="85" ht="13.5">
      <c r="A85" s="60"/>
    </row>
    <row r="86" ht="13.5">
      <c r="A86" s="60"/>
    </row>
    <row r="87" ht="13.5">
      <c r="A87" s="60"/>
    </row>
    <row r="88" ht="13.5">
      <c r="A88" s="60"/>
    </row>
    <row r="89" ht="13.5">
      <c r="A89" s="60"/>
    </row>
    <row r="90" ht="13.5">
      <c r="A90" s="60"/>
    </row>
    <row r="91" ht="13.5">
      <c r="A91" s="60"/>
    </row>
    <row r="92" ht="13.5">
      <c r="A92" s="60"/>
    </row>
    <row r="93" ht="13.5">
      <c r="A93" s="60"/>
    </row>
    <row r="94" ht="13.5">
      <c r="A94" s="60"/>
    </row>
    <row r="95" ht="13.5">
      <c r="A95" s="60"/>
    </row>
    <row r="96" ht="13.5">
      <c r="A96" s="60"/>
    </row>
    <row r="97" ht="13.5">
      <c r="A97" s="60"/>
    </row>
    <row r="98" ht="13.5">
      <c r="A98" s="60"/>
    </row>
    <row r="99" ht="13.5">
      <c r="A99" s="60"/>
    </row>
    <row r="100" ht="13.5">
      <c r="A100" s="60"/>
    </row>
    <row r="101" ht="13.5">
      <c r="A101" s="60"/>
    </row>
    <row r="102" ht="13.5">
      <c r="A102" s="60"/>
    </row>
    <row r="103" ht="13.5">
      <c r="A103" s="60"/>
    </row>
    <row r="104" ht="13.5">
      <c r="A104" s="60"/>
    </row>
    <row r="105" ht="13.5">
      <c r="A105" s="60"/>
    </row>
    <row r="106" ht="13.5">
      <c r="A106" s="60"/>
    </row>
    <row r="107" ht="13.5">
      <c r="A107" s="60"/>
    </row>
    <row r="108" ht="13.5">
      <c r="A108" s="60"/>
    </row>
    <row r="109" ht="13.5">
      <c r="A109" s="60"/>
    </row>
    <row r="110" ht="13.5">
      <c r="A110" s="60"/>
    </row>
    <row r="111" ht="13.5">
      <c r="A111" s="60"/>
    </row>
    <row r="112" ht="13.5">
      <c r="A112" s="60"/>
    </row>
    <row r="113" ht="13.5">
      <c r="A113" s="60"/>
    </row>
    <row r="114" ht="13.5">
      <c r="A114" s="60"/>
    </row>
    <row r="115" ht="13.5">
      <c r="A115" s="60"/>
    </row>
    <row r="116" ht="13.5">
      <c r="A116" s="60"/>
    </row>
    <row r="117" ht="13.5">
      <c r="A117" s="60"/>
    </row>
    <row r="118" ht="13.5">
      <c r="A118" s="60"/>
    </row>
    <row r="119" ht="13.5">
      <c r="A119" s="60"/>
    </row>
    <row r="120" ht="13.5">
      <c r="A120" s="60"/>
    </row>
    <row r="121" ht="13.5">
      <c r="A121" s="60"/>
    </row>
    <row r="122" ht="13.5">
      <c r="A122" s="60"/>
    </row>
    <row r="123" ht="13.5">
      <c r="A123" s="60"/>
    </row>
    <row r="124" ht="13.5">
      <c r="A124" s="60"/>
    </row>
    <row r="125" ht="13.5">
      <c r="A125" s="60"/>
    </row>
    <row r="126" ht="13.5">
      <c r="A126" s="60"/>
    </row>
    <row r="127" ht="13.5">
      <c r="A127" s="60"/>
    </row>
    <row r="128" ht="13.5">
      <c r="A128" s="60"/>
    </row>
    <row r="129" ht="13.5">
      <c r="A129" s="60"/>
    </row>
    <row r="130" ht="13.5">
      <c r="A130" s="60"/>
    </row>
    <row r="131" ht="13.5">
      <c r="A131" s="60"/>
    </row>
    <row r="132" ht="13.5">
      <c r="A132" s="60"/>
    </row>
    <row r="133" ht="13.5">
      <c r="A133" s="60"/>
    </row>
    <row r="134" ht="13.5">
      <c r="A134" s="60"/>
    </row>
    <row r="135" ht="13.5">
      <c r="A135" s="60"/>
    </row>
    <row r="136" ht="13.5">
      <c r="A136" s="60"/>
    </row>
    <row r="137" ht="13.5">
      <c r="A137" s="60"/>
    </row>
    <row r="138" ht="13.5">
      <c r="A138" s="60"/>
    </row>
    <row r="139" ht="13.5">
      <c r="A139" s="60"/>
    </row>
    <row r="140" ht="13.5">
      <c r="A140" s="60"/>
    </row>
    <row r="141" ht="13.5">
      <c r="A141" s="60"/>
    </row>
    <row r="142" ht="13.5">
      <c r="A142" s="60"/>
    </row>
    <row r="143" ht="13.5">
      <c r="A143" s="60"/>
    </row>
    <row r="144" ht="13.5">
      <c r="A144" s="60"/>
    </row>
    <row r="145" ht="13.5">
      <c r="A145" s="60"/>
    </row>
    <row r="146" ht="13.5">
      <c r="A146" s="60"/>
    </row>
    <row r="147" ht="13.5">
      <c r="A147" s="60"/>
    </row>
    <row r="148" ht="13.5">
      <c r="A148" s="60"/>
    </row>
    <row r="149" ht="13.5">
      <c r="A149" s="60"/>
    </row>
    <row r="150" ht="13.5">
      <c r="A150" s="60"/>
    </row>
    <row r="151" ht="13.5">
      <c r="A151" s="60"/>
    </row>
    <row r="152" ht="13.5">
      <c r="A152" s="60"/>
    </row>
    <row r="153" ht="13.5">
      <c r="A153" s="60"/>
    </row>
    <row r="154" ht="13.5">
      <c r="A154" s="60"/>
    </row>
    <row r="155" ht="13.5">
      <c r="A155" s="60"/>
    </row>
    <row r="156" ht="13.5">
      <c r="A156" s="60"/>
    </row>
    <row r="157" ht="13.5">
      <c r="A157" s="60"/>
    </row>
    <row r="158" ht="13.5">
      <c r="A158" s="60"/>
    </row>
    <row r="159" ht="13.5">
      <c r="A159" s="60"/>
    </row>
    <row r="160" ht="13.5">
      <c r="A160" s="60"/>
    </row>
    <row r="161" ht="13.5">
      <c r="A161" s="60"/>
    </row>
    <row r="162" ht="13.5">
      <c r="A162" s="60"/>
    </row>
    <row r="163" ht="13.5">
      <c r="A163" s="60"/>
    </row>
    <row r="164" ht="13.5">
      <c r="A164" s="60"/>
    </row>
    <row r="165" ht="13.5">
      <c r="A165" s="60"/>
    </row>
    <row r="166" ht="13.5">
      <c r="A166" s="60"/>
    </row>
    <row r="167" ht="13.5">
      <c r="A167" s="60"/>
    </row>
    <row r="168" ht="13.5">
      <c r="A168" s="60"/>
    </row>
    <row r="169" ht="13.5">
      <c r="A169" s="60"/>
    </row>
    <row r="170" ht="13.5">
      <c r="A170" s="60"/>
    </row>
    <row r="171" ht="13.5">
      <c r="A171" s="60"/>
    </row>
    <row r="172" ht="13.5">
      <c r="A172" s="60"/>
    </row>
    <row r="173" ht="13.5">
      <c r="A173" s="60"/>
    </row>
    <row r="174" ht="13.5">
      <c r="A174" s="60"/>
    </row>
    <row r="175" ht="13.5">
      <c r="A175" s="60"/>
    </row>
    <row r="176" ht="13.5">
      <c r="A176" s="60"/>
    </row>
    <row r="177" ht="13.5">
      <c r="A177" s="60"/>
    </row>
    <row r="178" ht="13.5">
      <c r="A178" s="60"/>
    </row>
    <row r="179" ht="13.5">
      <c r="A179" s="60"/>
    </row>
    <row r="180" ht="13.5">
      <c r="A180" s="60"/>
    </row>
    <row r="181" ht="13.5">
      <c r="A181" s="60"/>
    </row>
    <row r="182" ht="13.5">
      <c r="A182" s="60"/>
    </row>
    <row r="183" ht="13.5">
      <c r="A183" s="60"/>
    </row>
    <row r="184" ht="13.5">
      <c r="A184" s="60"/>
    </row>
    <row r="185" ht="13.5">
      <c r="A185" s="60"/>
    </row>
    <row r="186" ht="13.5">
      <c r="A186" s="60"/>
    </row>
    <row r="187" ht="13.5">
      <c r="A187" s="60"/>
    </row>
    <row r="188" ht="13.5">
      <c r="A188" s="60"/>
    </row>
    <row r="189" ht="13.5">
      <c r="A189" s="60"/>
    </row>
  </sheetData>
  <sheetProtection/>
  <mergeCells count="27">
    <mergeCell ref="B1:R1"/>
    <mergeCell ref="B3:F5"/>
    <mergeCell ref="G3:O3"/>
    <mergeCell ref="P3:R4"/>
    <mergeCell ref="J4:L4"/>
    <mergeCell ref="M4:O4"/>
    <mergeCell ref="C7:E7"/>
    <mergeCell ref="C9:E9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</mergeCells>
  <printOptions/>
  <pageMargins left="0.3937007874015748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　里絵</dc:creator>
  <cp:keywords/>
  <dc:description/>
  <cp:lastModifiedBy>奥　里絵</cp:lastModifiedBy>
  <dcterms:created xsi:type="dcterms:W3CDTF">2019-01-16T08:44:40Z</dcterms:created>
  <dcterms:modified xsi:type="dcterms:W3CDTF">2019-01-16T09:19:36Z</dcterms:modified>
  <cp:category/>
  <cp:version/>
  <cp:contentType/>
  <cp:contentStatus/>
</cp:coreProperties>
</file>