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'園数'!$A$1:$Z$35</definedName>
    <definedName name="_xlnm.Print_Area" localSheetId="2">'教職員数'!$A$1:$R$35</definedName>
    <definedName name="_xlnm.Print_Area" localSheetId="1">'在園者数'!$A$1:$AU$41</definedName>
  </definedNames>
  <calcPr fullCalcOnLoad="1" refMode="R1C1"/>
</workbook>
</file>

<file path=xl/sharedStrings.xml><?xml version="1.0" encoding="utf-8"?>
<sst xmlns="http://schemas.openxmlformats.org/spreadsheetml/2006/main" count="186" uniqueCount="72">
  <si>
    <t>（単位：園、学級）</t>
  </si>
  <si>
    <t>区　　分</t>
  </si>
  <si>
    <t>園　　　　　　　　数</t>
  </si>
  <si>
    <t>学　　　　　級　　　　　数</t>
  </si>
  <si>
    <t>計</t>
  </si>
  <si>
    <t>国　立</t>
  </si>
  <si>
    <t>公　　　　　立</t>
  </si>
  <si>
    <t>私　　　　　立</t>
  </si>
  <si>
    <t>国　　立</t>
  </si>
  <si>
    <t>公　　立</t>
  </si>
  <si>
    <t>私　　立</t>
  </si>
  <si>
    <t>計</t>
  </si>
  <si>
    <t>県　　　　　立</t>
  </si>
  <si>
    <t>学　校　法　人　立</t>
  </si>
  <si>
    <t>社会福祉法人立等</t>
  </si>
  <si>
    <t>本　　園</t>
  </si>
  <si>
    <t>分　　園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</si>
  <si>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</si>
  <si>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</si>
  <si>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</si>
  <si>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</si>
  <si>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</si>
  <si>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</si>
  <si>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</si>
  <si>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</si>
  <si>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</si>
  <si>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</si>
  <si>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</si>
  <si>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</si>
  <si>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</si>
  <si>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</si>
  <si>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</si>
  <si>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</si>
  <si>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</si>
  <si>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</si>
  <si>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</si>
  <si>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</si>
  <si>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（単位：人）</t>
  </si>
  <si>
    <t>区　分</t>
  </si>
  <si>
    <t>0　　　　　　　歳</t>
  </si>
  <si>
    <t>1　　　　　　　歳</t>
  </si>
  <si>
    <t>2　　　　　　　歳</t>
  </si>
  <si>
    <t>3　　　　　　　　　　　　　　　歳</t>
  </si>
  <si>
    <t>4　　　　　　　　　　　　　　　歳</t>
  </si>
  <si>
    <t>5　　　　　　　　　　　　　　　　　　　　　　　歳</t>
  </si>
  <si>
    <t>0～2歳児
入園</t>
  </si>
  <si>
    <t>3歳児入園</t>
  </si>
  <si>
    <t>3歳入園</t>
  </si>
  <si>
    <r>
      <t xml:space="preserve">4歳入園
</t>
    </r>
    <r>
      <rPr>
        <sz val="6"/>
        <rFont val="ＭＳ Ｐ明朝"/>
        <family val="1"/>
      </rPr>
      <t>（本年度入園者）</t>
    </r>
  </si>
  <si>
    <t>4歳入園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</si>
  <si>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</si>
  <si>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前年度入園</t>
  </si>
  <si>
    <t>本年度入園</t>
  </si>
  <si>
    <t>男</t>
  </si>
  <si>
    <t>女</t>
  </si>
  <si>
    <t>国立</t>
  </si>
  <si>
    <t>公立</t>
  </si>
  <si>
    <t>私立</t>
  </si>
  <si>
    <t>区分</t>
  </si>
  <si>
    <t>教　育　・　保　育　職　員　数</t>
  </si>
  <si>
    <t>その他の職員数
（本務者）</t>
  </si>
  <si>
    <t>本　　務　　者</t>
  </si>
  <si>
    <t>兼　　務　　者</t>
  </si>
  <si>
    <t>男</t>
  </si>
  <si>
    <t>女</t>
  </si>
  <si>
    <t xml:space="preserve"> </t>
  </si>
  <si>
    <t>国　　　立</t>
  </si>
  <si>
    <t>公　　　立</t>
  </si>
  <si>
    <t>私　　　立</t>
  </si>
  <si>
    <t>幼 保 連 携 型 認 定 こ ど も 園 市 町 別 園 数 及 び 学 級 数　　</t>
  </si>
  <si>
    <t xml:space="preserve">幼 保 連 携 型 認 定 こ ど も 園 市 町 別 在 園 者 数 及 び 入 園 者 数 </t>
  </si>
  <si>
    <t>幼保連携型認定こども園市町別教育・保育職員数及びその他の職員数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</si>
</sst>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20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 vertical="center"/>
      <protection/>
    </xf>
    <xf numFmtId="0" fontId="51" fillId="32" borderId="0" applyNumberFormat="0" applyBorder="0" applyAlignment="0" applyProtection="0"/>
  </cellStyleXfs>
  <cellXfs count="263"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180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distributed" vertical="center" indent="15"/>
    </xf>
    <xf numFmtId="0" fontId="5" fillId="0" borderId="11" xfId="0" applyFont="1" applyBorder="1" applyAlignment="1">
      <alignment horizontal="distributed" vertical="center" indent="15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5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8" fontId="7" fillId="0" borderId="14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179" fontId="7" fillId="0" borderId="14" xfId="0" applyNumberFormat="1" applyFont="1" applyBorder="1" applyAlignment="1" applyProtection="1">
      <alignment/>
      <protection locked="0"/>
    </xf>
    <xf numFmtId="179" fontId="7" fillId="0" borderId="15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178" fontId="52" fillId="0" borderId="0" xfId="0" applyNumberFormat="1" applyFont="1" applyBorder="1" applyAlignment="1" applyProtection="1">
      <alignment/>
      <protection locked="0"/>
    </xf>
    <xf numFmtId="178" fontId="8" fillId="0" borderId="14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54" fillId="0" borderId="15" xfId="0" applyFont="1" applyBorder="1" applyAlignment="1">
      <alignment/>
    </xf>
    <xf numFmtId="178" fontId="55" fillId="0" borderId="14" xfId="0" applyNumberFormat="1" applyFont="1" applyBorder="1" applyAlignment="1" applyProtection="1">
      <alignment/>
      <protection locked="0"/>
    </xf>
    <xf numFmtId="178" fontId="55" fillId="0" borderId="0" xfId="0" applyNumberFormat="1" applyFont="1" applyBorder="1" applyAlignment="1" applyProtection="1">
      <alignment/>
      <protection locked="0"/>
    </xf>
    <xf numFmtId="178" fontId="56" fillId="0" borderId="0" xfId="0" applyNumberFormat="1" applyFont="1" applyBorder="1" applyAlignment="1" applyProtection="1">
      <alignment/>
      <protection locked="0"/>
    </xf>
    <xf numFmtId="41" fontId="55" fillId="0" borderId="14" xfId="0" applyNumberFormat="1" applyFont="1" applyBorder="1" applyAlignment="1">
      <alignment/>
    </xf>
    <xf numFmtId="41" fontId="56" fillId="0" borderId="0" xfId="0" applyNumberFormat="1" applyFont="1" applyBorder="1" applyAlignment="1">
      <alignment/>
    </xf>
    <xf numFmtId="179" fontId="56" fillId="0" borderId="0" xfId="0" applyNumberFormat="1" applyFont="1" applyBorder="1" applyAlignment="1">
      <alignment/>
    </xf>
    <xf numFmtId="179" fontId="56" fillId="0" borderId="15" xfId="0" applyNumberFormat="1" applyFont="1" applyBorder="1" applyAlignment="1">
      <alignment/>
    </xf>
    <xf numFmtId="0" fontId="53" fillId="0" borderId="0" xfId="0" applyFont="1" applyAlignment="1">
      <alignment/>
    </xf>
    <xf numFmtId="0" fontId="7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0" fillId="0" borderId="14" xfId="0" applyBorder="1" applyAlignment="1">
      <alignment/>
    </xf>
    <xf numFmtId="0" fontId="57" fillId="0" borderId="0" xfId="0" applyFont="1" applyBorder="1" applyAlignment="1">
      <alignment/>
    </xf>
    <xf numFmtId="49" fontId="2" fillId="0" borderId="0" xfId="60" applyNumberFormat="1" applyFont="1" applyBorder="1" applyAlignment="1">
      <alignment vertical="center" shrinkToFit="1"/>
      <protection/>
    </xf>
    <xf numFmtId="0" fontId="57" fillId="0" borderId="15" xfId="0" applyFont="1" applyBorder="1" applyAlignment="1">
      <alignment/>
    </xf>
    <xf numFmtId="41" fontId="7" fillId="0" borderId="0" xfId="60" applyNumberFormat="1" applyFont="1" applyBorder="1" applyAlignment="1">
      <alignment shrinkToFit="1"/>
      <protection/>
    </xf>
    <xf numFmtId="41" fontId="52" fillId="0" borderId="0" xfId="0" applyNumberFormat="1" applyFont="1" applyBorder="1" applyAlignment="1">
      <alignment/>
    </xf>
    <xf numFmtId="41" fontId="7" fillId="0" borderId="14" xfId="0" applyNumberFormat="1" applyFont="1" applyBorder="1" applyAlignment="1">
      <alignment/>
    </xf>
    <xf numFmtId="41" fontId="52" fillId="0" borderId="15" xfId="0" applyNumberFormat="1" applyFont="1" applyBorder="1" applyAlignment="1">
      <alignment/>
    </xf>
    <xf numFmtId="0" fontId="0" fillId="0" borderId="0" xfId="0" applyAlignment="1">
      <alignment/>
    </xf>
    <xf numFmtId="41" fontId="52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8" xfId="0" applyFont="1" applyBorder="1" applyAlignment="1">
      <alignment horizontal="distributed" vertical="center" indent="15"/>
    </xf>
    <xf numFmtId="0" fontId="5" fillId="0" borderId="18" xfId="0" applyFont="1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178" fontId="2" fillId="0" borderId="0" xfId="0" applyNumberFormat="1" applyFont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15" xfId="0" applyNumberFormat="1" applyFont="1" applyFill="1" applyBorder="1" applyAlignment="1" applyProtection="1">
      <alignment/>
      <protection locked="0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distributed"/>
    </xf>
    <xf numFmtId="0" fontId="58" fillId="0" borderId="0" xfId="0" applyFont="1" applyBorder="1" applyAlignment="1">
      <alignment vertical="center"/>
    </xf>
    <xf numFmtId="0" fontId="5" fillId="0" borderId="0" xfId="0" applyFont="1" applyAlignment="1">
      <alignment/>
    </xf>
    <xf numFmtId="178" fontId="58" fillId="0" borderId="0" xfId="0" applyNumberFormat="1" applyFont="1" applyBorder="1" applyAlignment="1" applyProtection="1">
      <alignment/>
      <protection locked="0"/>
    </xf>
    <xf numFmtId="178" fontId="58" fillId="0" borderId="0" xfId="0" applyNumberFormat="1" applyFont="1" applyFill="1" applyBorder="1" applyAlignment="1" applyProtection="1">
      <alignment/>
      <protection locked="0"/>
    </xf>
    <xf numFmtId="178" fontId="58" fillId="0" borderId="15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distributed"/>
    </xf>
    <xf numFmtId="41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vertical="center" textRotation="180"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distributed" shrinkToFit="1"/>
    </xf>
    <xf numFmtId="0" fontId="2" fillId="0" borderId="15" xfId="0" applyFont="1" applyBorder="1" applyAlignment="1">
      <alignment shrinkToFit="1"/>
    </xf>
    <xf numFmtId="41" fontId="2" fillId="0" borderId="0" xfId="0" applyNumberFormat="1" applyFont="1" applyBorder="1" applyAlignment="1" applyProtection="1">
      <alignment shrinkToFit="1"/>
      <protection locked="0"/>
    </xf>
    <xf numFmtId="41" fontId="2" fillId="0" borderId="0" xfId="0" applyNumberFormat="1" applyFont="1" applyFill="1" applyBorder="1" applyAlignment="1" applyProtection="1">
      <alignment shrinkToFit="1"/>
      <protection locked="0"/>
    </xf>
    <xf numFmtId="41" fontId="57" fillId="0" borderId="0" xfId="0" applyNumberFormat="1" applyFont="1" applyBorder="1" applyAlignment="1">
      <alignment shrinkToFit="1"/>
    </xf>
    <xf numFmtId="41" fontId="2" fillId="0" borderId="15" xfId="0" applyNumberFormat="1" applyFont="1" applyFill="1" applyBorder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58" fillId="0" borderId="14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41" fontId="57" fillId="0" borderId="0" xfId="0" applyNumberFormat="1" applyFont="1" applyBorder="1" applyAlignment="1">
      <alignment vertical="center"/>
    </xf>
    <xf numFmtId="41" fontId="57" fillId="0" borderId="0" xfId="0" applyNumberFormat="1" applyFont="1" applyFill="1" applyBorder="1" applyAlignment="1">
      <alignment vertical="center"/>
    </xf>
    <xf numFmtId="41" fontId="57" fillId="0" borderId="15" xfId="0" applyNumberFormat="1" applyFont="1" applyFill="1" applyBorder="1" applyAlignment="1">
      <alignment vertical="center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41" fontId="57" fillId="0" borderId="0" xfId="0" applyNumberFormat="1" applyFont="1" applyBorder="1" applyAlignment="1">
      <alignment vertical="center" shrinkToFit="1"/>
    </xf>
    <xf numFmtId="41" fontId="57" fillId="0" borderId="0" xfId="0" applyNumberFormat="1" applyFont="1" applyFill="1" applyBorder="1" applyAlignment="1">
      <alignment vertical="center" shrinkToFit="1"/>
    </xf>
    <xf numFmtId="41" fontId="57" fillId="0" borderId="15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7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176" fontId="11" fillId="0" borderId="14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8" fontId="7" fillId="0" borderId="14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52" fillId="0" borderId="0" xfId="0" applyNumberFormat="1" applyFont="1" applyBorder="1" applyAlignment="1" applyProtection="1">
      <alignment vertical="center"/>
      <protection locked="0"/>
    </xf>
    <xf numFmtId="178" fontId="52" fillId="0" borderId="15" xfId="0" applyNumberFormat="1" applyFont="1" applyBorder="1" applyAlignment="1" applyProtection="1">
      <alignment vertical="center"/>
      <protection locked="0"/>
    </xf>
    <xf numFmtId="178" fontId="52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178" fontId="7" fillId="0" borderId="15" xfId="0" applyNumberFormat="1" applyFont="1" applyBorder="1" applyAlignment="1" applyProtection="1">
      <alignment/>
      <protection locked="0"/>
    </xf>
    <xf numFmtId="178" fontId="56" fillId="0" borderId="14" xfId="0" applyNumberFormat="1" applyFont="1" applyBorder="1" applyAlignment="1" applyProtection="1">
      <alignment/>
      <protection locked="0"/>
    </xf>
    <xf numFmtId="178" fontId="56" fillId="0" borderId="0" xfId="0" applyNumberFormat="1" applyFont="1" applyBorder="1" applyAlignment="1" applyProtection="1">
      <alignment/>
      <protection locked="0"/>
    </xf>
    <xf numFmtId="178" fontId="56" fillId="0" borderId="15" xfId="0" applyNumberFormat="1" applyFont="1" applyBorder="1" applyAlignment="1" applyProtection="1">
      <alignment/>
      <protection locked="0"/>
    </xf>
    <xf numFmtId="178" fontId="13" fillId="0" borderId="14" xfId="0" applyNumberFormat="1" applyFont="1" applyBorder="1" applyAlignment="1" applyProtection="1">
      <alignment vertical="center"/>
      <protection locked="0"/>
    </xf>
    <xf numFmtId="178" fontId="13" fillId="0" borderId="0" xfId="0" applyNumberFormat="1" applyFont="1" applyBorder="1" applyAlignment="1" applyProtection="1">
      <alignment vertical="center"/>
      <protection locked="0"/>
    </xf>
    <xf numFmtId="178" fontId="56" fillId="0" borderId="0" xfId="0" applyNumberFormat="1" applyFont="1" applyBorder="1" applyAlignment="1" applyProtection="1">
      <alignment vertical="center"/>
      <protection locked="0"/>
    </xf>
    <xf numFmtId="178" fontId="56" fillId="0" borderId="15" xfId="0" applyNumberFormat="1" applyFont="1" applyBorder="1" applyAlignment="1" applyProtection="1">
      <alignment vertical="center"/>
      <protection locked="0"/>
    </xf>
    <xf numFmtId="178" fontId="56" fillId="0" borderId="14" xfId="0" applyNumberFormat="1" applyFont="1" applyBorder="1" applyAlignment="1" applyProtection="1">
      <alignment vertical="center"/>
      <protection locked="0"/>
    </xf>
    <xf numFmtId="178" fontId="56" fillId="0" borderId="0" xfId="0" applyNumberFormat="1" applyFont="1" applyBorder="1" applyAlignment="1">
      <alignment vertical="center"/>
    </xf>
    <xf numFmtId="178" fontId="5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78" fontId="52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7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/>
    </xf>
    <xf numFmtId="41" fontId="52" fillId="0" borderId="14" xfId="0" applyNumberFormat="1" applyFont="1" applyBorder="1" applyAlignment="1">
      <alignment vertical="center"/>
    </xf>
    <xf numFmtId="41" fontId="52" fillId="0" borderId="0" xfId="0" applyNumberFormat="1" applyFont="1" applyBorder="1" applyAlignment="1">
      <alignment vertical="center"/>
    </xf>
    <xf numFmtId="178" fontId="5" fillId="0" borderId="18" xfId="0" applyNumberFormat="1" applyFont="1" applyBorder="1" applyAlignment="1" applyProtection="1">
      <alignment/>
      <protection locked="0"/>
    </xf>
    <xf numFmtId="178" fontId="5" fillId="0" borderId="19" xfId="0" applyNumberFormat="1" applyFont="1" applyBorder="1" applyAlignment="1" applyProtection="1">
      <alignment/>
      <protection locked="0"/>
    </xf>
    <xf numFmtId="178" fontId="5" fillId="0" borderId="17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77" fontId="54" fillId="0" borderId="0" xfId="0" applyNumberFormat="1" applyFont="1" applyBorder="1" applyAlignment="1">
      <alignment horizontal="distributed"/>
    </xf>
    <xf numFmtId="177" fontId="54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7" fontId="57" fillId="0" borderId="0" xfId="0" applyNumberFormat="1" applyFont="1" applyBorder="1" applyAlignment="1">
      <alignment horizontal="distributed"/>
    </xf>
    <xf numFmtId="177" fontId="57" fillId="0" borderId="0" xfId="0" applyNumberFormat="1" applyFont="1" applyBorder="1" applyAlignment="1">
      <alignment/>
    </xf>
    <xf numFmtId="177" fontId="58" fillId="0" borderId="0" xfId="0" applyNumberFormat="1" applyFont="1" applyBorder="1" applyAlignment="1">
      <alignment horizontal="distributed"/>
    </xf>
    <xf numFmtId="177" fontId="58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7" fontId="59" fillId="0" borderId="0" xfId="0" applyNumberFormat="1" applyFont="1" applyBorder="1" applyAlignment="1">
      <alignment horizontal="distributed"/>
    </xf>
    <xf numFmtId="177" fontId="5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zoomScalePageLayoutView="0" workbookViewId="0" topLeftCell="A1">
      <selection activeCell="G4" sqref="G4:I5"/>
    </sheetView>
  </sheetViews>
  <sheetFormatPr defaultColWidth="9.140625" defaultRowHeight="15"/>
  <cols>
    <col min="1" max="1" width="1.7109375" style="0" customWidth="1"/>
    <col min="2" max="2" width="0.71875" style="0" customWidth="1"/>
    <col min="3" max="3" width="0.9921875" style="0" customWidth="1"/>
    <col min="4" max="4" width="9.7109375" style="0" customWidth="1"/>
    <col min="5" max="5" width="0.9921875" style="0" customWidth="1"/>
    <col min="6" max="6" width="0.71875" style="0" customWidth="1"/>
    <col min="7" max="13" width="5.57421875" style="0" customWidth="1"/>
    <col min="14" max="15" width="5.57421875" style="77" customWidth="1"/>
    <col min="16" max="22" width="6.00390625" style="76" customWidth="1"/>
    <col min="23" max="23" width="7.140625" style="76" customWidth="1"/>
    <col min="24" max="24" width="6.7109375" style="76" customWidth="1"/>
    <col min="25" max="26" width="7.140625" style="76" customWidth="1"/>
  </cols>
  <sheetData>
    <row r="1" spans="1:31" s="5" customFormat="1" ht="27" customHeight="1">
      <c r="A1" s="1"/>
      <c r="B1" s="2"/>
      <c r="C1" s="2"/>
      <c r="D1" s="197" t="s">
        <v>69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3"/>
      <c r="AB1" s="3"/>
      <c r="AC1" s="3"/>
      <c r="AD1" s="2"/>
      <c r="AE1" s="4"/>
    </row>
    <row r="2" spans="1:26" s="5" customFormat="1" ht="19.5" customHeigh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7"/>
      <c r="P2" s="2"/>
      <c r="Q2" s="2"/>
      <c r="R2" s="2"/>
      <c r="S2" s="2"/>
      <c r="T2" s="2"/>
      <c r="U2" s="2"/>
      <c r="V2" s="2"/>
      <c r="W2" s="2"/>
      <c r="X2" s="2"/>
      <c r="Y2" s="8" t="s">
        <v>0</v>
      </c>
      <c r="Z2" s="2"/>
    </row>
    <row r="3" spans="1:26" s="14" customFormat="1" ht="15" customHeight="1">
      <c r="A3" s="6"/>
      <c r="B3" s="9"/>
      <c r="C3" s="10"/>
      <c r="D3" s="198" t="s">
        <v>1</v>
      </c>
      <c r="E3" s="10"/>
      <c r="F3" s="12"/>
      <c r="G3" s="201" t="s">
        <v>2</v>
      </c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 t="s">
        <v>3</v>
      </c>
      <c r="X3" s="203"/>
      <c r="Y3" s="203"/>
      <c r="Z3" s="203"/>
    </row>
    <row r="4" spans="1:26" s="19" customFormat="1" ht="15" customHeight="1">
      <c r="A4" s="6"/>
      <c r="B4" s="15"/>
      <c r="C4" s="16"/>
      <c r="D4" s="199"/>
      <c r="E4" s="16"/>
      <c r="F4" s="17"/>
      <c r="G4" s="204" t="s">
        <v>4</v>
      </c>
      <c r="H4" s="205"/>
      <c r="I4" s="205"/>
      <c r="J4" s="203" t="s">
        <v>5</v>
      </c>
      <c r="K4" s="203" t="s">
        <v>6</v>
      </c>
      <c r="L4" s="203"/>
      <c r="M4" s="203"/>
      <c r="N4" s="203"/>
      <c r="O4" s="203"/>
      <c r="P4" s="201" t="s">
        <v>7</v>
      </c>
      <c r="Q4" s="202"/>
      <c r="R4" s="202"/>
      <c r="S4" s="202"/>
      <c r="T4" s="202"/>
      <c r="U4" s="202"/>
      <c r="V4" s="202"/>
      <c r="W4" s="203" t="s">
        <v>4</v>
      </c>
      <c r="X4" s="203" t="s">
        <v>8</v>
      </c>
      <c r="Y4" s="203" t="s">
        <v>9</v>
      </c>
      <c r="Z4" s="203" t="s">
        <v>10</v>
      </c>
    </row>
    <row r="5" spans="1:26" s="19" customFormat="1" ht="15" customHeight="1">
      <c r="A5" s="6"/>
      <c r="B5" s="15"/>
      <c r="C5" s="16"/>
      <c r="D5" s="199"/>
      <c r="E5" s="16"/>
      <c r="F5" s="17"/>
      <c r="G5" s="206"/>
      <c r="H5" s="205"/>
      <c r="I5" s="205"/>
      <c r="J5" s="203"/>
      <c r="K5" s="211" t="s">
        <v>11</v>
      </c>
      <c r="L5" s="211"/>
      <c r="M5" s="211"/>
      <c r="N5" s="212" t="s">
        <v>12</v>
      </c>
      <c r="O5" s="212"/>
      <c r="P5" s="211" t="s">
        <v>11</v>
      </c>
      <c r="Q5" s="211"/>
      <c r="R5" s="211"/>
      <c r="S5" s="211" t="s">
        <v>13</v>
      </c>
      <c r="T5" s="211"/>
      <c r="U5" s="211" t="s">
        <v>14</v>
      </c>
      <c r="V5" s="211"/>
      <c r="W5" s="203"/>
      <c r="X5" s="203"/>
      <c r="Y5" s="203"/>
      <c r="Z5" s="203"/>
    </row>
    <row r="6" spans="1:26" s="19" customFormat="1" ht="15" customHeight="1">
      <c r="A6" s="6"/>
      <c r="B6" s="21"/>
      <c r="C6" s="22"/>
      <c r="D6" s="200"/>
      <c r="E6" s="22"/>
      <c r="F6" s="23"/>
      <c r="G6" s="24" t="s">
        <v>11</v>
      </c>
      <c r="H6" s="20" t="s">
        <v>15</v>
      </c>
      <c r="I6" s="20" t="s">
        <v>16</v>
      </c>
      <c r="J6" s="20" t="s">
        <v>15</v>
      </c>
      <c r="K6" s="20" t="s">
        <v>11</v>
      </c>
      <c r="L6" s="20" t="s">
        <v>15</v>
      </c>
      <c r="M6" s="20" t="s">
        <v>16</v>
      </c>
      <c r="N6" s="20" t="s">
        <v>15</v>
      </c>
      <c r="O6" s="20" t="s">
        <v>16</v>
      </c>
      <c r="P6" s="20" t="s">
        <v>11</v>
      </c>
      <c r="Q6" s="20" t="s">
        <v>15</v>
      </c>
      <c r="R6" s="20" t="s">
        <v>16</v>
      </c>
      <c r="S6" s="20" t="s">
        <v>15</v>
      </c>
      <c r="T6" s="20" t="s">
        <v>16</v>
      </c>
      <c r="U6" s="20" t="s">
        <v>15</v>
      </c>
      <c r="V6" s="20" t="s">
        <v>16</v>
      </c>
      <c r="W6" s="203"/>
      <c r="X6" s="203"/>
      <c r="Y6" s="203"/>
      <c r="Z6" s="203"/>
    </row>
    <row r="7" spans="1:26" s="19" customFormat="1" ht="7.5" customHeight="1">
      <c r="A7" s="6"/>
      <c r="B7" s="15"/>
      <c r="C7" s="16"/>
      <c r="D7" s="16"/>
      <c r="E7" s="16"/>
      <c r="F7" s="17"/>
      <c r="G7" s="25"/>
      <c r="H7" s="26"/>
      <c r="I7" s="26"/>
      <c r="J7" s="26"/>
      <c r="K7" s="26"/>
      <c r="L7" s="26"/>
      <c r="M7" s="26"/>
      <c r="N7" s="27"/>
      <c r="O7" s="27"/>
      <c r="P7" s="26"/>
      <c r="Q7" s="26"/>
      <c r="R7" s="26"/>
      <c r="S7" s="26"/>
      <c r="T7" s="26"/>
      <c r="U7" s="26"/>
      <c r="V7" s="26"/>
      <c r="W7" s="28"/>
      <c r="X7" s="11"/>
      <c r="Y7" s="11"/>
      <c r="Z7" s="29"/>
    </row>
    <row r="8" spans="1:26" s="37" customFormat="1" ht="15" customHeight="1">
      <c r="A8" s="6"/>
      <c r="B8" s="30"/>
      <c r="C8" s="207">
        <v>29</v>
      </c>
      <c r="D8" s="208"/>
      <c r="E8" s="208"/>
      <c r="F8" s="31"/>
      <c r="G8" s="32">
        <v>87</v>
      </c>
      <c r="H8" s="33">
        <v>87</v>
      </c>
      <c r="I8" s="33">
        <v>0</v>
      </c>
      <c r="J8" s="33">
        <v>0</v>
      </c>
      <c r="K8" s="33">
        <v>1</v>
      </c>
      <c r="L8" s="33">
        <v>1</v>
      </c>
      <c r="M8" s="33">
        <v>0</v>
      </c>
      <c r="N8" s="34">
        <v>1</v>
      </c>
      <c r="O8" s="34">
        <v>0</v>
      </c>
      <c r="P8" s="33">
        <v>86</v>
      </c>
      <c r="Q8" s="33">
        <v>86</v>
      </c>
      <c r="R8" s="33">
        <v>0</v>
      </c>
      <c r="S8" s="33">
        <v>8</v>
      </c>
      <c r="T8" s="33">
        <v>0</v>
      </c>
      <c r="U8" s="33">
        <v>78</v>
      </c>
      <c r="V8" s="33">
        <v>0</v>
      </c>
      <c r="W8" s="35">
        <v>369</v>
      </c>
      <c r="X8" s="33">
        <v>0</v>
      </c>
      <c r="Y8" s="33">
        <v>3</v>
      </c>
      <c r="Z8" s="36">
        <v>366</v>
      </c>
    </row>
    <row r="9" spans="1:26" s="37" customFormat="1" ht="12" customHeight="1">
      <c r="A9" s="6"/>
      <c r="B9" s="30"/>
      <c r="C9" s="38"/>
      <c r="D9" s="39"/>
      <c r="E9" s="39"/>
      <c r="F9" s="31"/>
      <c r="G9" s="32"/>
      <c r="H9" s="33"/>
      <c r="I9" s="33"/>
      <c r="J9" s="33"/>
      <c r="K9" s="33"/>
      <c r="L9" s="33"/>
      <c r="M9" s="33"/>
      <c r="N9" s="34"/>
      <c r="O9" s="34"/>
      <c r="P9" s="40"/>
      <c r="Q9" s="40"/>
      <c r="R9" s="40"/>
      <c r="S9" s="40"/>
      <c r="T9" s="40"/>
      <c r="U9" s="40"/>
      <c r="V9" s="40"/>
      <c r="W9" s="41"/>
      <c r="X9" s="42"/>
      <c r="Y9" s="42"/>
      <c r="Z9" s="43"/>
    </row>
    <row r="10" spans="1:26" s="53" customFormat="1" ht="15" customHeight="1">
      <c r="A10" s="6"/>
      <c r="B10" s="44"/>
      <c r="C10" s="209">
        <v>30</v>
      </c>
      <c r="D10" s="210"/>
      <c r="E10" s="210"/>
      <c r="F10" s="45"/>
      <c r="G10" s="46">
        <v>109</v>
      </c>
      <c r="H10" s="47">
        <v>109</v>
      </c>
      <c r="I10" s="47">
        <v>0</v>
      </c>
      <c r="J10" s="47">
        <v>0</v>
      </c>
      <c r="K10" s="47">
        <f>SUM(L10:M10)</f>
        <v>1</v>
      </c>
      <c r="L10" s="47">
        <f>N10</f>
        <v>1</v>
      </c>
      <c r="M10" s="47">
        <f>SUM(M12:M30)</f>
        <v>0</v>
      </c>
      <c r="N10" s="47">
        <v>1</v>
      </c>
      <c r="O10" s="47">
        <f>SUM(O12:O30)</f>
        <v>0</v>
      </c>
      <c r="P10" s="48">
        <f>SUM(Q10:R10)</f>
        <v>108</v>
      </c>
      <c r="Q10" s="47">
        <f>SUM(Q12:Q30)</f>
        <v>108</v>
      </c>
      <c r="R10" s="47">
        <f aca="true" t="shared" si="0" ref="R10:Z10">SUM(R12:R30)</f>
        <v>0</v>
      </c>
      <c r="S10" s="47">
        <v>12</v>
      </c>
      <c r="T10" s="47">
        <v>0</v>
      </c>
      <c r="U10" s="47">
        <v>96</v>
      </c>
      <c r="V10" s="47">
        <v>0</v>
      </c>
      <c r="W10" s="49">
        <f>SUM(X10:Z10)</f>
        <v>429</v>
      </c>
      <c r="X10" s="50">
        <f t="shared" si="0"/>
        <v>0</v>
      </c>
      <c r="Y10" s="51">
        <f t="shared" si="0"/>
        <v>3</v>
      </c>
      <c r="Z10" s="52">
        <f t="shared" si="0"/>
        <v>426</v>
      </c>
    </row>
    <row r="11" spans="1:26" s="37" customFormat="1" ht="12" customHeight="1">
      <c r="A11" s="6"/>
      <c r="B11" s="30"/>
      <c r="C11" s="38"/>
      <c r="D11" s="39"/>
      <c r="E11" s="38"/>
      <c r="F11" s="31"/>
      <c r="G11" s="32"/>
      <c r="H11" s="33"/>
      <c r="I11" s="33"/>
      <c r="J11" s="33"/>
      <c r="K11" s="33"/>
      <c r="L11" s="33"/>
      <c r="M11" s="33"/>
      <c r="N11" s="34"/>
      <c r="O11" s="34"/>
      <c r="P11" s="40"/>
      <c r="Q11" s="40"/>
      <c r="R11" s="40"/>
      <c r="S11" s="40"/>
      <c r="T11" s="40"/>
      <c r="U11" s="40"/>
      <c r="V11" s="40"/>
      <c r="W11" s="54"/>
      <c r="X11" s="55"/>
      <c r="Y11" s="55"/>
      <c r="Z11" s="56"/>
    </row>
    <row r="12" spans="1:26" s="65" customFormat="1" ht="15" customHeight="1">
      <c r="A12" s="6"/>
      <c r="B12" s="57"/>
      <c r="C12" s="58"/>
      <c r="D12" s="59" t="s">
        <v>17</v>
      </c>
      <c r="E12" s="58"/>
      <c r="F12" s="60"/>
      <c r="G12" s="32">
        <v>40</v>
      </c>
      <c r="H12" s="33">
        <v>40</v>
      </c>
      <c r="I12" s="61">
        <v>0</v>
      </c>
      <c r="J12" s="62">
        <v>0</v>
      </c>
      <c r="K12" s="33">
        <f>SUM(L12:M12)</f>
        <v>1</v>
      </c>
      <c r="L12" s="33">
        <f>N12</f>
        <v>1</v>
      </c>
      <c r="M12" s="33">
        <v>0</v>
      </c>
      <c r="N12" s="33">
        <v>1</v>
      </c>
      <c r="O12" s="33">
        <v>0</v>
      </c>
      <c r="P12" s="33">
        <f aca="true" t="shared" si="1" ref="P12:P30">SUM(Q12:R12)</f>
        <v>39</v>
      </c>
      <c r="Q12" s="33">
        <f>SUM(S12,U12)</f>
        <v>39</v>
      </c>
      <c r="R12" s="33">
        <v>0</v>
      </c>
      <c r="S12" s="33">
        <v>4</v>
      </c>
      <c r="T12" s="33">
        <v>0</v>
      </c>
      <c r="U12" s="33">
        <v>35</v>
      </c>
      <c r="V12" s="33">
        <v>0</v>
      </c>
      <c r="W12" s="63">
        <v>149</v>
      </c>
      <c r="X12" s="62">
        <v>0</v>
      </c>
      <c r="Y12" s="62">
        <v>3</v>
      </c>
      <c r="Z12" s="64">
        <v>146</v>
      </c>
    </row>
    <row r="13" spans="1:26" s="65" customFormat="1" ht="15" customHeight="1">
      <c r="A13" s="6"/>
      <c r="B13" s="57"/>
      <c r="C13" s="58"/>
      <c r="D13" s="59" t="s">
        <v>18</v>
      </c>
      <c r="E13" s="58"/>
      <c r="F13" s="60"/>
      <c r="G13" s="32">
        <v>12</v>
      </c>
      <c r="H13" s="33">
        <v>12</v>
      </c>
      <c r="I13" s="61">
        <v>0</v>
      </c>
      <c r="J13" s="62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f t="shared" si="1"/>
        <v>12</v>
      </c>
      <c r="Q13" s="33">
        <f aca="true" t="shared" si="2" ref="Q13:Q30">SUM(S13,U13)</f>
        <v>12</v>
      </c>
      <c r="R13" s="33">
        <v>0</v>
      </c>
      <c r="S13" s="33">
        <v>2</v>
      </c>
      <c r="T13" s="33">
        <v>0</v>
      </c>
      <c r="U13" s="33">
        <v>10</v>
      </c>
      <c r="V13" s="33">
        <v>0</v>
      </c>
      <c r="W13" s="66">
        <v>38</v>
      </c>
      <c r="X13" s="62">
        <v>0</v>
      </c>
      <c r="Y13" s="62">
        <v>0</v>
      </c>
      <c r="Z13" s="64">
        <v>38</v>
      </c>
    </row>
    <row r="14" spans="1:26" s="65" customFormat="1" ht="15" customHeight="1">
      <c r="A14" s="6"/>
      <c r="B14" s="57"/>
      <c r="C14" s="58"/>
      <c r="D14" s="59" t="s">
        <v>19</v>
      </c>
      <c r="E14" s="58"/>
      <c r="F14" s="60"/>
      <c r="G14" s="32">
        <v>22</v>
      </c>
      <c r="H14" s="33">
        <v>22</v>
      </c>
      <c r="I14" s="61">
        <v>0</v>
      </c>
      <c r="J14" s="62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f t="shared" si="1"/>
        <v>22</v>
      </c>
      <c r="Q14" s="33">
        <f t="shared" si="2"/>
        <v>22</v>
      </c>
      <c r="R14" s="33">
        <v>0</v>
      </c>
      <c r="S14" s="33">
        <v>0</v>
      </c>
      <c r="T14" s="33">
        <v>0</v>
      </c>
      <c r="U14" s="33">
        <v>22</v>
      </c>
      <c r="V14" s="33">
        <v>0</v>
      </c>
      <c r="W14" s="66">
        <v>98</v>
      </c>
      <c r="X14" s="62">
        <v>0</v>
      </c>
      <c r="Y14" s="62">
        <v>0</v>
      </c>
      <c r="Z14" s="64">
        <v>98</v>
      </c>
    </row>
    <row r="15" spans="1:26" s="65" customFormat="1" ht="15" customHeight="1">
      <c r="A15" s="6"/>
      <c r="B15" s="57"/>
      <c r="C15" s="58"/>
      <c r="D15" s="59" t="s">
        <v>20</v>
      </c>
      <c r="E15" s="58"/>
      <c r="F15" s="60"/>
      <c r="G15" s="32">
        <v>2</v>
      </c>
      <c r="H15" s="33">
        <v>2</v>
      </c>
      <c r="I15" s="61">
        <v>0</v>
      </c>
      <c r="J15" s="62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f t="shared" si="1"/>
        <v>2</v>
      </c>
      <c r="Q15" s="33">
        <f t="shared" si="2"/>
        <v>2</v>
      </c>
      <c r="R15" s="33">
        <v>0</v>
      </c>
      <c r="S15" s="33">
        <v>2</v>
      </c>
      <c r="T15" s="33">
        <v>0</v>
      </c>
      <c r="U15" s="33">
        <v>0</v>
      </c>
      <c r="V15" s="33">
        <v>0</v>
      </c>
      <c r="W15" s="66">
        <v>6</v>
      </c>
      <c r="X15" s="62">
        <v>0</v>
      </c>
      <c r="Y15" s="62">
        <v>0</v>
      </c>
      <c r="Z15" s="64">
        <v>6</v>
      </c>
    </row>
    <row r="16" spans="1:26" s="65" customFormat="1" ht="15" customHeight="1">
      <c r="A16" s="6"/>
      <c r="B16" s="57"/>
      <c r="C16" s="58"/>
      <c r="D16" s="59" t="s">
        <v>21</v>
      </c>
      <c r="E16" s="58"/>
      <c r="F16" s="60"/>
      <c r="G16" s="32">
        <v>0</v>
      </c>
      <c r="H16" s="33">
        <v>0</v>
      </c>
      <c r="I16" s="61">
        <v>0</v>
      </c>
      <c r="J16" s="62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f t="shared" si="1"/>
        <v>0</v>
      </c>
      <c r="Q16" s="33">
        <f t="shared" si="2"/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66">
        <v>0</v>
      </c>
      <c r="X16" s="62">
        <v>0</v>
      </c>
      <c r="Y16" s="62">
        <v>0</v>
      </c>
      <c r="Z16" s="64">
        <v>0</v>
      </c>
    </row>
    <row r="17" spans="1:26" s="65" customFormat="1" ht="15" customHeight="1">
      <c r="A17" s="6"/>
      <c r="B17" s="57"/>
      <c r="C17" s="58"/>
      <c r="D17" s="59" t="s">
        <v>22</v>
      </c>
      <c r="E17" s="58"/>
      <c r="F17" s="60"/>
      <c r="G17" s="32">
        <v>2</v>
      </c>
      <c r="H17" s="33">
        <v>2</v>
      </c>
      <c r="I17" s="61">
        <v>0</v>
      </c>
      <c r="J17" s="62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f t="shared" si="1"/>
        <v>2</v>
      </c>
      <c r="Q17" s="33">
        <f t="shared" si="2"/>
        <v>2</v>
      </c>
      <c r="R17" s="33">
        <v>0</v>
      </c>
      <c r="S17" s="33">
        <v>0</v>
      </c>
      <c r="T17" s="33">
        <v>0</v>
      </c>
      <c r="U17" s="33">
        <v>2</v>
      </c>
      <c r="V17" s="33">
        <v>0</v>
      </c>
      <c r="W17" s="66">
        <v>11</v>
      </c>
      <c r="X17" s="62">
        <v>0</v>
      </c>
      <c r="Y17" s="62">
        <v>0</v>
      </c>
      <c r="Z17" s="64">
        <v>11</v>
      </c>
    </row>
    <row r="18" spans="1:26" s="65" customFormat="1" ht="15" customHeight="1">
      <c r="A18" s="6"/>
      <c r="B18" s="57"/>
      <c r="C18" s="58"/>
      <c r="D18" s="59" t="s">
        <v>23</v>
      </c>
      <c r="E18" s="58"/>
      <c r="F18" s="60"/>
      <c r="G18" s="32">
        <v>2</v>
      </c>
      <c r="H18" s="33">
        <v>2</v>
      </c>
      <c r="I18" s="61">
        <v>0</v>
      </c>
      <c r="J18" s="62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f t="shared" si="1"/>
        <v>2</v>
      </c>
      <c r="Q18" s="33">
        <f t="shared" si="2"/>
        <v>2</v>
      </c>
      <c r="R18" s="33">
        <v>0</v>
      </c>
      <c r="S18" s="33">
        <v>2</v>
      </c>
      <c r="T18" s="33">
        <v>0</v>
      </c>
      <c r="U18" s="33">
        <v>0</v>
      </c>
      <c r="V18" s="33">
        <v>0</v>
      </c>
      <c r="W18" s="66">
        <v>7</v>
      </c>
      <c r="X18" s="62">
        <v>0</v>
      </c>
      <c r="Y18" s="62">
        <v>0</v>
      </c>
      <c r="Z18" s="64">
        <v>7</v>
      </c>
    </row>
    <row r="19" spans="1:26" s="65" customFormat="1" ht="15" customHeight="1">
      <c r="A19" s="6"/>
      <c r="B19" s="57"/>
      <c r="C19" s="58"/>
      <c r="D19" s="59" t="s">
        <v>24</v>
      </c>
      <c r="E19" s="58"/>
      <c r="F19" s="60"/>
      <c r="G19" s="32">
        <v>2</v>
      </c>
      <c r="H19" s="33">
        <v>2</v>
      </c>
      <c r="I19" s="61">
        <v>0</v>
      </c>
      <c r="J19" s="62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f t="shared" si="1"/>
        <v>2</v>
      </c>
      <c r="Q19" s="33">
        <f t="shared" si="2"/>
        <v>2</v>
      </c>
      <c r="R19" s="33">
        <v>0</v>
      </c>
      <c r="S19" s="33">
        <v>2</v>
      </c>
      <c r="T19" s="33">
        <v>0</v>
      </c>
      <c r="U19" s="33">
        <v>0</v>
      </c>
      <c r="V19" s="33">
        <v>0</v>
      </c>
      <c r="W19" s="66">
        <v>12</v>
      </c>
      <c r="X19" s="62">
        <v>0</v>
      </c>
      <c r="Y19" s="62">
        <v>0</v>
      </c>
      <c r="Z19" s="64">
        <v>12</v>
      </c>
    </row>
    <row r="20" spans="1:26" s="65" customFormat="1" ht="15" customHeight="1">
      <c r="A20" s="6"/>
      <c r="B20" s="57"/>
      <c r="C20" s="58"/>
      <c r="D20" s="59" t="s">
        <v>25</v>
      </c>
      <c r="E20" s="58"/>
      <c r="F20" s="60"/>
      <c r="G20" s="32">
        <v>9</v>
      </c>
      <c r="H20" s="33">
        <v>9</v>
      </c>
      <c r="I20" s="61">
        <v>0</v>
      </c>
      <c r="J20" s="62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f t="shared" si="1"/>
        <v>9</v>
      </c>
      <c r="Q20" s="33">
        <f t="shared" si="2"/>
        <v>9</v>
      </c>
      <c r="R20" s="33">
        <v>0</v>
      </c>
      <c r="S20" s="33">
        <v>0</v>
      </c>
      <c r="T20" s="33">
        <v>0</v>
      </c>
      <c r="U20" s="33">
        <v>9</v>
      </c>
      <c r="V20" s="33">
        <v>0</v>
      </c>
      <c r="W20" s="66">
        <v>39</v>
      </c>
      <c r="X20" s="62">
        <v>0</v>
      </c>
      <c r="Y20" s="62">
        <v>0</v>
      </c>
      <c r="Z20" s="64">
        <v>39</v>
      </c>
    </row>
    <row r="21" spans="1:26" s="65" customFormat="1" ht="15" customHeight="1">
      <c r="A21" s="6"/>
      <c r="B21" s="57"/>
      <c r="C21" s="58"/>
      <c r="D21" s="59" t="s">
        <v>26</v>
      </c>
      <c r="E21" s="58"/>
      <c r="F21" s="60"/>
      <c r="G21" s="32">
        <v>0</v>
      </c>
      <c r="H21" s="33">
        <v>0</v>
      </c>
      <c r="I21" s="61">
        <v>0</v>
      </c>
      <c r="J21" s="62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f t="shared" si="1"/>
        <v>0</v>
      </c>
      <c r="Q21" s="33">
        <f t="shared" si="2"/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66">
        <v>0</v>
      </c>
      <c r="X21" s="62">
        <v>0</v>
      </c>
      <c r="Y21" s="62">
        <v>0</v>
      </c>
      <c r="Z21" s="64">
        <v>0</v>
      </c>
    </row>
    <row r="22" spans="1:26" s="65" customFormat="1" ht="15" customHeight="1">
      <c r="A22" s="6"/>
      <c r="B22" s="57"/>
      <c r="C22" s="58"/>
      <c r="D22" s="59" t="s">
        <v>27</v>
      </c>
      <c r="E22" s="58"/>
      <c r="F22" s="60"/>
      <c r="G22" s="32">
        <v>7</v>
      </c>
      <c r="H22" s="33">
        <v>7</v>
      </c>
      <c r="I22" s="61">
        <v>0</v>
      </c>
      <c r="J22" s="62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f t="shared" si="1"/>
        <v>7</v>
      </c>
      <c r="Q22" s="33">
        <f t="shared" si="2"/>
        <v>7</v>
      </c>
      <c r="R22" s="33">
        <v>0</v>
      </c>
      <c r="S22" s="33">
        <v>0</v>
      </c>
      <c r="T22" s="33">
        <v>0</v>
      </c>
      <c r="U22" s="33">
        <v>7</v>
      </c>
      <c r="V22" s="33">
        <v>0</v>
      </c>
      <c r="W22" s="66">
        <v>23</v>
      </c>
      <c r="X22" s="62">
        <v>0</v>
      </c>
      <c r="Y22" s="62">
        <v>0</v>
      </c>
      <c r="Z22" s="64">
        <v>23</v>
      </c>
    </row>
    <row r="23" spans="1:26" s="65" customFormat="1" ht="15" customHeight="1">
      <c r="A23" s="6"/>
      <c r="B23" s="57"/>
      <c r="C23" s="58"/>
      <c r="D23" s="59" t="s">
        <v>28</v>
      </c>
      <c r="E23" s="58"/>
      <c r="F23" s="60"/>
      <c r="G23" s="32">
        <v>0</v>
      </c>
      <c r="H23" s="33">
        <v>0</v>
      </c>
      <c r="I23" s="61">
        <v>0</v>
      </c>
      <c r="J23" s="62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f t="shared" si="1"/>
        <v>0</v>
      </c>
      <c r="Q23" s="33">
        <f t="shared" si="2"/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66">
        <v>0</v>
      </c>
      <c r="X23" s="62">
        <v>0</v>
      </c>
      <c r="Y23" s="62">
        <v>0</v>
      </c>
      <c r="Z23" s="64">
        <v>0</v>
      </c>
    </row>
    <row r="24" spans="1:26" s="65" customFormat="1" ht="15" customHeight="1">
      <c r="A24" s="6"/>
      <c r="B24" s="57"/>
      <c r="C24" s="58"/>
      <c r="D24" s="59" t="s">
        <v>29</v>
      </c>
      <c r="E24" s="58"/>
      <c r="F24" s="60"/>
      <c r="G24" s="32">
        <v>4</v>
      </c>
      <c r="H24" s="33">
        <v>4</v>
      </c>
      <c r="I24" s="61">
        <v>0</v>
      </c>
      <c r="J24" s="62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f t="shared" si="1"/>
        <v>4</v>
      </c>
      <c r="Q24" s="33">
        <f t="shared" si="2"/>
        <v>4</v>
      </c>
      <c r="R24" s="33">
        <v>0</v>
      </c>
      <c r="S24" s="33">
        <v>0</v>
      </c>
      <c r="T24" s="33">
        <v>0</v>
      </c>
      <c r="U24" s="33">
        <v>4</v>
      </c>
      <c r="V24" s="33">
        <v>0</v>
      </c>
      <c r="W24" s="66">
        <v>23</v>
      </c>
      <c r="X24" s="62">
        <v>0</v>
      </c>
      <c r="Y24" s="62">
        <v>0</v>
      </c>
      <c r="Z24" s="64">
        <v>23</v>
      </c>
    </row>
    <row r="25" spans="1:26" s="65" customFormat="1" ht="15" customHeight="1">
      <c r="A25" s="6"/>
      <c r="B25" s="57"/>
      <c r="C25" s="58"/>
      <c r="D25" s="59" t="s">
        <v>30</v>
      </c>
      <c r="E25" s="58"/>
      <c r="F25" s="60"/>
      <c r="G25" s="32">
        <v>1</v>
      </c>
      <c r="H25" s="33">
        <v>1</v>
      </c>
      <c r="I25" s="61">
        <v>0</v>
      </c>
      <c r="J25" s="62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f t="shared" si="1"/>
        <v>1</v>
      </c>
      <c r="Q25" s="33">
        <f t="shared" si="2"/>
        <v>1</v>
      </c>
      <c r="R25" s="33">
        <v>0</v>
      </c>
      <c r="S25" s="33">
        <v>0</v>
      </c>
      <c r="T25" s="33">
        <v>0</v>
      </c>
      <c r="U25" s="33">
        <v>1</v>
      </c>
      <c r="V25" s="33">
        <v>0</v>
      </c>
      <c r="W25" s="66">
        <v>3</v>
      </c>
      <c r="X25" s="62">
        <v>0</v>
      </c>
      <c r="Y25" s="62">
        <v>0</v>
      </c>
      <c r="Z25" s="64">
        <v>3</v>
      </c>
    </row>
    <row r="26" spans="1:26" s="65" customFormat="1" ht="15" customHeight="1">
      <c r="A26" s="6"/>
      <c r="B26" s="57"/>
      <c r="C26" s="58"/>
      <c r="D26" s="59" t="s">
        <v>31</v>
      </c>
      <c r="E26" s="58"/>
      <c r="F26" s="60"/>
      <c r="G26" s="32">
        <v>1</v>
      </c>
      <c r="H26" s="33">
        <v>1</v>
      </c>
      <c r="I26" s="61">
        <v>0</v>
      </c>
      <c r="J26" s="62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f t="shared" si="1"/>
        <v>1</v>
      </c>
      <c r="Q26" s="33">
        <f t="shared" si="2"/>
        <v>1</v>
      </c>
      <c r="R26" s="33">
        <v>0</v>
      </c>
      <c r="S26" s="33">
        <v>0</v>
      </c>
      <c r="T26" s="33">
        <v>0</v>
      </c>
      <c r="U26" s="33">
        <v>1</v>
      </c>
      <c r="V26" s="33">
        <v>0</v>
      </c>
      <c r="W26" s="66">
        <v>5</v>
      </c>
      <c r="X26" s="62">
        <v>0</v>
      </c>
      <c r="Y26" s="62">
        <v>0</v>
      </c>
      <c r="Z26" s="64">
        <v>5</v>
      </c>
    </row>
    <row r="27" spans="1:26" s="65" customFormat="1" ht="15" customHeight="1">
      <c r="A27" s="6"/>
      <c r="B27" s="57"/>
      <c r="C27" s="58"/>
      <c r="D27" s="59" t="s">
        <v>32</v>
      </c>
      <c r="E27" s="58"/>
      <c r="F27" s="60"/>
      <c r="G27" s="32">
        <v>0</v>
      </c>
      <c r="H27" s="33">
        <v>0</v>
      </c>
      <c r="I27" s="61">
        <v>0</v>
      </c>
      <c r="J27" s="62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f t="shared" si="1"/>
        <v>0</v>
      </c>
      <c r="Q27" s="33">
        <f t="shared" si="2"/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66">
        <v>0</v>
      </c>
      <c r="X27" s="62">
        <v>0</v>
      </c>
      <c r="Y27" s="62">
        <v>0</v>
      </c>
      <c r="Z27" s="64">
        <v>0</v>
      </c>
    </row>
    <row r="28" spans="1:26" s="65" customFormat="1" ht="15" customHeight="1">
      <c r="A28" s="6"/>
      <c r="B28" s="57"/>
      <c r="C28" s="58"/>
      <c r="D28" s="59" t="s">
        <v>33</v>
      </c>
      <c r="E28" s="58"/>
      <c r="F28" s="60"/>
      <c r="G28" s="32">
        <v>1</v>
      </c>
      <c r="H28" s="33">
        <v>1</v>
      </c>
      <c r="I28" s="61">
        <v>0</v>
      </c>
      <c r="J28" s="62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f t="shared" si="1"/>
        <v>1</v>
      </c>
      <c r="Q28" s="33">
        <f t="shared" si="2"/>
        <v>1</v>
      </c>
      <c r="R28" s="33">
        <v>0</v>
      </c>
      <c r="S28" s="33">
        <v>0</v>
      </c>
      <c r="T28" s="33">
        <v>0</v>
      </c>
      <c r="U28" s="33">
        <v>1</v>
      </c>
      <c r="V28" s="33">
        <v>0</v>
      </c>
      <c r="W28" s="66">
        <v>3</v>
      </c>
      <c r="X28" s="62">
        <v>0</v>
      </c>
      <c r="Y28" s="62">
        <v>0</v>
      </c>
      <c r="Z28" s="64">
        <v>3</v>
      </c>
    </row>
    <row r="29" spans="1:26" s="65" customFormat="1" ht="15" customHeight="1">
      <c r="A29" s="6"/>
      <c r="B29" s="57"/>
      <c r="C29" s="58"/>
      <c r="D29" s="59" t="s">
        <v>34</v>
      </c>
      <c r="E29" s="58"/>
      <c r="F29" s="60"/>
      <c r="G29" s="32">
        <v>2</v>
      </c>
      <c r="H29" s="33">
        <v>2</v>
      </c>
      <c r="I29" s="61">
        <v>0</v>
      </c>
      <c r="J29" s="62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f t="shared" si="1"/>
        <v>2</v>
      </c>
      <c r="Q29" s="33">
        <f t="shared" si="2"/>
        <v>2</v>
      </c>
      <c r="R29" s="33">
        <v>0</v>
      </c>
      <c r="S29" s="33">
        <v>0</v>
      </c>
      <c r="T29" s="33">
        <v>0</v>
      </c>
      <c r="U29" s="33">
        <v>2</v>
      </c>
      <c r="V29" s="33">
        <v>0</v>
      </c>
      <c r="W29" s="66">
        <v>6</v>
      </c>
      <c r="X29" s="62">
        <v>0</v>
      </c>
      <c r="Y29" s="62">
        <v>0</v>
      </c>
      <c r="Z29" s="64">
        <v>6</v>
      </c>
    </row>
    <row r="30" spans="1:26" s="65" customFormat="1" ht="15" customHeight="1">
      <c r="A30" s="6"/>
      <c r="B30" s="57"/>
      <c r="C30" s="58"/>
      <c r="D30" s="59" t="s">
        <v>35</v>
      </c>
      <c r="E30" s="58"/>
      <c r="F30" s="60"/>
      <c r="G30" s="32">
        <v>2</v>
      </c>
      <c r="H30" s="33">
        <v>2</v>
      </c>
      <c r="I30" s="61">
        <v>0</v>
      </c>
      <c r="J30" s="62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f t="shared" si="1"/>
        <v>2</v>
      </c>
      <c r="Q30" s="33">
        <f t="shared" si="2"/>
        <v>2</v>
      </c>
      <c r="R30" s="33">
        <v>0</v>
      </c>
      <c r="S30" s="33">
        <v>0</v>
      </c>
      <c r="T30" s="33">
        <v>0</v>
      </c>
      <c r="U30" s="33">
        <v>2</v>
      </c>
      <c r="V30" s="33">
        <v>0</v>
      </c>
      <c r="W30" s="66">
        <v>6</v>
      </c>
      <c r="X30" s="62">
        <v>0</v>
      </c>
      <c r="Y30" s="62">
        <v>0</v>
      </c>
      <c r="Z30" s="64">
        <v>6</v>
      </c>
    </row>
    <row r="31" spans="1:26" s="65" customFormat="1" ht="7.5" customHeight="1">
      <c r="A31" s="6"/>
      <c r="B31" s="67"/>
      <c r="C31" s="68"/>
      <c r="D31" s="68"/>
      <c r="E31" s="68"/>
      <c r="F31" s="69"/>
      <c r="G31" s="67"/>
      <c r="H31" s="68"/>
      <c r="I31" s="68"/>
      <c r="J31" s="68"/>
      <c r="K31" s="68"/>
      <c r="L31" s="68"/>
      <c r="M31" s="68"/>
      <c r="N31" s="70"/>
      <c r="O31" s="70"/>
      <c r="P31" s="71"/>
      <c r="Q31" s="71"/>
      <c r="R31" s="71"/>
      <c r="S31" s="71"/>
      <c r="T31" s="71"/>
      <c r="U31" s="71"/>
      <c r="V31" s="71"/>
      <c r="W31" s="72"/>
      <c r="X31" s="71"/>
      <c r="Y31" s="71"/>
      <c r="Z31" s="73"/>
    </row>
    <row r="32" spans="14:26" s="65" customFormat="1" ht="13.5">
      <c r="N32" s="74"/>
      <c r="O32" s="74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4:26" s="65" customFormat="1" ht="13.5">
      <c r="N33" s="74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4:26" s="65" customFormat="1" ht="13.5">
      <c r="N34" s="74"/>
      <c r="O34" s="74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4:26" s="65" customFormat="1" ht="13.5">
      <c r="N35" s="74"/>
      <c r="O35" s="74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4:26" s="65" customFormat="1" ht="13.5">
      <c r="N36" s="74"/>
      <c r="O36" s="74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4:26" s="65" customFormat="1" ht="13.5">
      <c r="N37" s="74"/>
      <c r="O37" s="74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4:26" s="65" customFormat="1" ht="13.5">
      <c r="N38" s="74"/>
      <c r="O38" s="74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4:26" s="65" customFormat="1" ht="13.5">
      <c r="N39" s="74"/>
      <c r="O39" s="74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4:26" s="65" customFormat="1" ht="13.5">
      <c r="N40" s="74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4:26" s="65" customFormat="1" ht="13.5">
      <c r="N41" s="74"/>
      <c r="O41" s="74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4:26" s="65" customFormat="1" ht="13.5">
      <c r="N42" s="74"/>
      <c r="O42" s="74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4:26" s="65" customFormat="1" ht="13.5">
      <c r="N43" s="74"/>
      <c r="O43" s="74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4:26" s="65" customFormat="1" ht="13.5">
      <c r="N44" s="74"/>
      <c r="O44" s="74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4:26" s="65" customFormat="1" ht="13.5">
      <c r="N45" s="74"/>
      <c r="O45" s="74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4:26" s="65" customFormat="1" ht="13.5">
      <c r="N46" s="74"/>
      <c r="O46" s="74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4:26" s="65" customFormat="1" ht="13.5">
      <c r="N47" s="74"/>
      <c r="O47" s="74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4:26" s="65" customFormat="1" ht="13.5">
      <c r="N48" s="74"/>
      <c r="O48" s="74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4:26" s="65" customFormat="1" ht="13.5">
      <c r="N49" s="74"/>
      <c r="O49" s="74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4:26" s="65" customFormat="1" ht="13.5">
      <c r="N50" s="74"/>
      <c r="O50" s="74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4:26" s="65" customFormat="1" ht="13.5">
      <c r="N51" s="74"/>
      <c r="O51" s="74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4:26" s="65" customFormat="1" ht="13.5">
      <c r="N52" s="74"/>
      <c r="O52" s="74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4:26" s="65" customFormat="1" ht="13.5">
      <c r="N53" s="74"/>
      <c r="O53" s="74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4:26" s="65" customFormat="1" ht="13.5">
      <c r="N54" s="74"/>
      <c r="O54" s="74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4:26" s="65" customFormat="1" ht="13.5">
      <c r="N55" s="74"/>
      <c r="O55" s="74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4:26" s="65" customFormat="1" ht="13.5">
      <c r="N56" s="74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4:26" s="65" customFormat="1" ht="13.5">
      <c r="N57" s="74"/>
      <c r="O57" s="74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4:26" s="65" customFormat="1" ht="13.5">
      <c r="N58" s="74"/>
      <c r="O58" s="74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4:26" s="65" customFormat="1" ht="13.5">
      <c r="N59" s="74"/>
      <c r="O59" s="74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4:26" s="65" customFormat="1" ht="13.5">
      <c r="N60" s="74"/>
      <c r="O60" s="74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4:26" s="65" customFormat="1" ht="13.5">
      <c r="N61" s="74"/>
      <c r="O61" s="74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4:26" s="65" customFormat="1" ht="13.5">
      <c r="N62" s="74"/>
      <c r="O62" s="74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4:26" s="65" customFormat="1" ht="13.5">
      <c r="N63" s="74"/>
      <c r="O63" s="74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4:26" s="65" customFormat="1" ht="13.5">
      <c r="N64" s="74"/>
      <c r="O64" s="74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4:26" s="65" customFormat="1" ht="13.5">
      <c r="N65" s="74"/>
      <c r="O65" s="74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4:26" s="65" customFormat="1" ht="13.5">
      <c r="N66" s="74"/>
      <c r="O66" s="74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4:26" s="65" customFormat="1" ht="13.5">
      <c r="N67" s="74"/>
      <c r="O67" s="74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4:26" s="65" customFormat="1" ht="13.5">
      <c r="N68" s="74"/>
      <c r="O68" s="74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4:26" s="65" customFormat="1" ht="13.5">
      <c r="N69" s="74"/>
      <c r="O69" s="74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4:26" s="65" customFormat="1" ht="13.5">
      <c r="N70" s="74"/>
      <c r="O70" s="74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4:26" s="65" customFormat="1" ht="13.5">
      <c r="N71" s="74"/>
      <c r="O71" s="74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4:26" s="65" customFormat="1" ht="13.5">
      <c r="N72" s="74"/>
      <c r="O72" s="74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4:26" s="65" customFormat="1" ht="13.5">
      <c r="N73" s="74"/>
      <c r="O73" s="74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4:26" s="65" customFormat="1" ht="13.5">
      <c r="N74" s="74"/>
      <c r="O74" s="74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4:26" s="65" customFormat="1" ht="13.5">
      <c r="N75" s="74"/>
      <c r="O75" s="74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4:26" s="65" customFormat="1" ht="13.5">
      <c r="N76" s="74"/>
      <c r="O76" s="74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4:26" s="65" customFormat="1" ht="13.5">
      <c r="N77" s="74"/>
      <c r="O77" s="74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4:26" s="65" customFormat="1" ht="13.5">
      <c r="N78" s="74"/>
      <c r="O78" s="74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4:26" s="65" customFormat="1" ht="13.5">
      <c r="N79" s="74"/>
      <c r="O79" s="74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4:26" s="65" customFormat="1" ht="13.5">
      <c r="N80" s="74"/>
      <c r="O80" s="74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4:26" s="65" customFormat="1" ht="13.5">
      <c r="N81" s="74"/>
      <c r="O81" s="74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4:26" s="65" customFormat="1" ht="13.5">
      <c r="N82" s="74"/>
      <c r="O82" s="74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4:26" s="65" customFormat="1" ht="13.5">
      <c r="N83" s="74"/>
      <c r="O83" s="74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4:26" s="65" customFormat="1" ht="13.5">
      <c r="N84" s="74"/>
      <c r="O84" s="74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4:26" s="65" customFormat="1" ht="13.5">
      <c r="N85" s="74"/>
      <c r="O85" s="74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4:26" s="65" customFormat="1" ht="13.5">
      <c r="N86" s="74"/>
      <c r="O86" s="74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4:26" s="65" customFormat="1" ht="13.5">
      <c r="N87" s="74"/>
      <c r="O87" s="74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4:26" s="65" customFormat="1" ht="13.5">
      <c r="N88" s="74"/>
      <c r="O88" s="74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4:26" s="65" customFormat="1" ht="13.5">
      <c r="N89" s="74"/>
      <c r="O89" s="74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4:26" s="65" customFormat="1" ht="13.5">
      <c r="N90" s="74"/>
      <c r="O90" s="74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4:26" s="65" customFormat="1" ht="13.5">
      <c r="N91" s="74"/>
      <c r="O91" s="74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4:26" s="65" customFormat="1" ht="13.5">
      <c r="N92" s="74"/>
      <c r="O92" s="74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4:26" s="65" customFormat="1" ht="13.5">
      <c r="N93" s="74"/>
      <c r="O93" s="74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4:26" s="65" customFormat="1" ht="13.5">
      <c r="N94" s="74"/>
      <c r="O94" s="74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4:26" s="65" customFormat="1" ht="13.5">
      <c r="N95" s="74"/>
      <c r="O95" s="74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4:26" s="65" customFormat="1" ht="13.5">
      <c r="N96" s="74"/>
      <c r="O96" s="74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4:26" s="65" customFormat="1" ht="13.5">
      <c r="N97" s="74"/>
      <c r="O97" s="74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4:26" s="65" customFormat="1" ht="13.5">
      <c r="N98" s="74"/>
      <c r="O98" s="74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4:26" s="65" customFormat="1" ht="13.5">
      <c r="N99" s="74"/>
      <c r="O99" s="74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4:26" s="65" customFormat="1" ht="13.5">
      <c r="N100" s="74"/>
      <c r="O100" s="74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4:26" s="65" customFormat="1" ht="13.5">
      <c r="N101" s="74"/>
      <c r="O101" s="74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4:26" s="65" customFormat="1" ht="13.5">
      <c r="N102" s="74"/>
      <c r="O102" s="74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4:26" s="65" customFormat="1" ht="13.5">
      <c r="N103" s="74"/>
      <c r="O103" s="74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4:26" s="65" customFormat="1" ht="13.5">
      <c r="N104" s="74"/>
      <c r="O104" s="74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4:26" s="65" customFormat="1" ht="13.5">
      <c r="N105" s="74"/>
      <c r="O105" s="74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4:26" s="65" customFormat="1" ht="13.5">
      <c r="N106" s="74"/>
      <c r="O106" s="74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4:26" s="65" customFormat="1" ht="13.5">
      <c r="N107" s="74"/>
      <c r="O107" s="74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4:26" s="65" customFormat="1" ht="13.5">
      <c r="N108" s="74"/>
      <c r="O108" s="74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4:26" s="65" customFormat="1" ht="13.5">
      <c r="N109" s="74"/>
      <c r="O109" s="74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4:26" s="65" customFormat="1" ht="13.5">
      <c r="N110" s="74"/>
      <c r="O110" s="74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4:26" s="65" customFormat="1" ht="13.5">
      <c r="N111" s="74"/>
      <c r="O111" s="74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4:26" s="65" customFormat="1" ht="13.5">
      <c r="N112" s="74"/>
      <c r="O112" s="74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4:26" s="65" customFormat="1" ht="13.5">
      <c r="N113" s="74"/>
      <c r="O113" s="74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4:26" s="65" customFormat="1" ht="13.5">
      <c r="N114" s="74"/>
      <c r="O114" s="74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4:26" s="65" customFormat="1" ht="13.5">
      <c r="N115" s="74"/>
      <c r="O115" s="74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4:26" s="65" customFormat="1" ht="13.5">
      <c r="N116" s="74"/>
      <c r="O116" s="74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4:26" s="65" customFormat="1" ht="13.5">
      <c r="N117" s="74"/>
      <c r="O117" s="74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4:26" s="65" customFormat="1" ht="13.5">
      <c r="N118" s="74"/>
      <c r="O118" s="74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4:26" s="65" customFormat="1" ht="13.5">
      <c r="N119" s="74"/>
      <c r="O119" s="74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4:26" s="65" customFormat="1" ht="13.5">
      <c r="N120" s="74"/>
      <c r="O120" s="74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4:26" s="65" customFormat="1" ht="13.5">
      <c r="N121" s="74"/>
      <c r="O121" s="74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4:26" s="65" customFormat="1" ht="13.5">
      <c r="N122" s="74"/>
      <c r="O122" s="74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4:26" s="65" customFormat="1" ht="13.5">
      <c r="N123" s="74"/>
      <c r="O123" s="74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4:26" s="65" customFormat="1" ht="13.5">
      <c r="N124" s="74"/>
      <c r="O124" s="74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4:26" s="65" customFormat="1" ht="13.5">
      <c r="N125" s="74"/>
      <c r="O125" s="74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4:26" s="65" customFormat="1" ht="13.5">
      <c r="N126" s="74"/>
      <c r="O126" s="74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4:26" s="65" customFormat="1" ht="13.5">
      <c r="N127" s="74"/>
      <c r="O127" s="74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4:26" s="65" customFormat="1" ht="13.5">
      <c r="N128" s="74"/>
      <c r="O128" s="74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4:26" s="65" customFormat="1" ht="13.5">
      <c r="N129" s="74"/>
      <c r="O129" s="74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4:26" s="65" customFormat="1" ht="13.5">
      <c r="N130" s="74"/>
      <c r="O130" s="74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4:26" s="65" customFormat="1" ht="13.5">
      <c r="N131" s="74"/>
      <c r="O131" s="74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4:26" s="65" customFormat="1" ht="13.5">
      <c r="N132" s="74"/>
      <c r="O132" s="74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4:26" s="65" customFormat="1" ht="13.5">
      <c r="N133" s="74"/>
      <c r="O133" s="74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4:26" s="65" customFormat="1" ht="13.5">
      <c r="N134" s="74"/>
      <c r="O134" s="74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4:26" s="65" customFormat="1" ht="13.5">
      <c r="N135" s="74"/>
      <c r="O135" s="74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4:26" s="65" customFormat="1" ht="13.5">
      <c r="N136" s="74"/>
      <c r="O136" s="74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4:26" s="65" customFormat="1" ht="13.5">
      <c r="N137" s="74"/>
      <c r="O137" s="74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4:26" s="65" customFormat="1" ht="13.5">
      <c r="N138" s="74"/>
      <c r="O138" s="74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4:26" s="65" customFormat="1" ht="13.5">
      <c r="N139" s="74"/>
      <c r="O139" s="74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4:26" s="65" customFormat="1" ht="13.5">
      <c r="N140" s="74"/>
      <c r="O140" s="74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4:26" s="65" customFormat="1" ht="13.5">
      <c r="N141" s="74"/>
      <c r="O141" s="74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4:26" s="65" customFormat="1" ht="13.5">
      <c r="N142" s="74"/>
      <c r="O142" s="74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4:26" s="65" customFormat="1" ht="13.5">
      <c r="N143" s="74"/>
      <c r="O143" s="74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4:26" s="65" customFormat="1" ht="13.5">
      <c r="N144" s="74"/>
      <c r="O144" s="74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4:26" s="65" customFormat="1" ht="13.5">
      <c r="N145" s="74"/>
      <c r="O145" s="74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4:26" s="65" customFormat="1" ht="13.5">
      <c r="N146" s="74"/>
      <c r="O146" s="74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4:26" s="65" customFormat="1" ht="13.5">
      <c r="N147" s="74"/>
      <c r="O147" s="74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4:26" s="65" customFormat="1" ht="13.5">
      <c r="N148" s="74"/>
      <c r="O148" s="74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4:26" s="65" customFormat="1" ht="13.5">
      <c r="N149" s="74"/>
      <c r="O149" s="74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4:26" s="65" customFormat="1" ht="13.5">
      <c r="N150" s="74"/>
      <c r="O150" s="74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4:26" s="65" customFormat="1" ht="13.5">
      <c r="N151" s="74"/>
      <c r="O151" s="74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4:26" s="65" customFormat="1" ht="13.5">
      <c r="N152" s="74"/>
      <c r="O152" s="74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4:26" s="65" customFormat="1" ht="13.5">
      <c r="N153" s="74"/>
      <c r="O153" s="74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4:26" s="65" customFormat="1" ht="13.5">
      <c r="N154" s="74"/>
      <c r="O154" s="74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4:26" s="65" customFormat="1" ht="13.5">
      <c r="N155" s="74"/>
      <c r="O155" s="74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4:26" s="65" customFormat="1" ht="13.5">
      <c r="N156" s="74"/>
      <c r="O156" s="74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4:26" s="65" customFormat="1" ht="13.5">
      <c r="N157" s="74"/>
      <c r="O157" s="74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4:26" s="65" customFormat="1" ht="13.5">
      <c r="N158" s="74"/>
      <c r="O158" s="74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4:26" s="65" customFormat="1" ht="13.5">
      <c r="N159" s="74"/>
      <c r="O159" s="74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4:26" s="65" customFormat="1" ht="13.5">
      <c r="N160" s="74"/>
      <c r="O160" s="74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4:26" s="65" customFormat="1" ht="13.5">
      <c r="N161" s="74"/>
      <c r="O161" s="74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4:26" s="65" customFormat="1" ht="13.5">
      <c r="N162" s="74"/>
      <c r="O162" s="74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4:26" s="65" customFormat="1" ht="13.5">
      <c r="N163" s="74"/>
      <c r="O163" s="74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4:26" s="65" customFormat="1" ht="13.5">
      <c r="N164" s="74"/>
      <c r="O164" s="74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4:26" s="65" customFormat="1" ht="13.5">
      <c r="N165" s="74"/>
      <c r="O165" s="74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4:26" s="65" customFormat="1" ht="13.5">
      <c r="N166" s="74"/>
      <c r="O166" s="74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4:26" s="65" customFormat="1" ht="13.5">
      <c r="N167" s="74"/>
      <c r="O167" s="74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4:26" s="65" customFormat="1" ht="13.5">
      <c r="N168" s="74"/>
      <c r="O168" s="74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4:26" s="65" customFormat="1" ht="13.5">
      <c r="N169" s="74"/>
      <c r="O169" s="74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4:26" s="65" customFormat="1" ht="13.5">
      <c r="N170" s="74"/>
      <c r="O170" s="74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4:26" s="65" customFormat="1" ht="13.5">
      <c r="N171" s="74"/>
      <c r="O171" s="74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4:26" s="65" customFormat="1" ht="13.5">
      <c r="N172" s="74"/>
      <c r="O172" s="74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4:26" s="65" customFormat="1" ht="13.5">
      <c r="N173" s="74"/>
      <c r="O173" s="74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4:26" s="65" customFormat="1" ht="13.5">
      <c r="N174" s="74"/>
      <c r="O174" s="74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4:26" s="65" customFormat="1" ht="13.5">
      <c r="N175" s="74"/>
      <c r="O175" s="74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4:26" s="65" customFormat="1" ht="13.5">
      <c r="N176" s="74"/>
      <c r="O176" s="74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4:26" s="65" customFormat="1" ht="13.5">
      <c r="N177" s="74"/>
      <c r="O177" s="74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4:26" s="65" customFormat="1" ht="13.5">
      <c r="N178" s="74"/>
      <c r="O178" s="74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4:26" s="65" customFormat="1" ht="13.5">
      <c r="N179" s="74"/>
      <c r="O179" s="74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4:26" s="65" customFormat="1" ht="13.5">
      <c r="N180" s="74"/>
      <c r="O180" s="74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4:26" s="65" customFormat="1" ht="13.5">
      <c r="N181" s="74"/>
      <c r="O181" s="74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4:26" s="65" customFormat="1" ht="13.5">
      <c r="N182" s="74"/>
      <c r="O182" s="74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4:26" s="65" customFormat="1" ht="13.5">
      <c r="N183" s="74"/>
      <c r="O183" s="74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4:26" s="65" customFormat="1" ht="13.5">
      <c r="N184" s="74"/>
      <c r="O184" s="74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4:26" s="65" customFormat="1" ht="13.5">
      <c r="N185" s="74"/>
      <c r="O185" s="74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4:26" s="65" customFormat="1" ht="13.5">
      <c r="N186" s="74"/>
      <c r="O186" s="74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4:26" s="65" customFormat="1" ht="13.5">
      <c r="N187" s="74"/>
      <c r="O187" s="74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4:26" s="65" customFormat="1" ht="13.5">
      <c r="N188" s="74"/>
      <c r="O188" s="74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4:26" s="65" customFormat="1" ht="13.5">
      <c r="N189" s="74"/>
      <c r="O189" s="74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4:26" s="65" customFormat="1" ht="13.5">
      <c r="N190" s="74"/>
      <c r="O190" s="74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4:26" s="65" customFormat="1" ht="13.5">
      <c r="N191" s="74"/>
      <c r="O191" s="74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4:26" s="65" customFormat="1" ht="13.5">
      <c r="N192" s="74"/>
      <c r="O192" s="74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4:26" s="65" customFormat="1" ht="13.5">
      <c r="N193" s="74"/>
      <c r="O193" s="74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4:26" s="65" customFormat="1" ht="13.5">
      <c r="N194" s="74"/>
      <c r="O194" s="74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4:26" s="65" customFormat="1" ht="13.5">
      <c r="N195" s="74"/>
      <c r="O195" s="74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4:26" s="65" customFormat="1" ht="13.5">
      <c r="N196" s="74"/>
      <c r="O196" s="74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4:26" s="65" customFormat="1" ht="13.5">
      <c r="N197" s="74"/>
      <c r="O197" s="74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4:26" s="65" customFormat="1" ht="13.5">
      <c r="N198" s="74"/>
      <c r="O198" s="74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4:26" s="65" customFormat="1" ht="13.5">
      <c r="N199" s="74"/>
      <c r="O199" s="74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4:26" ht="13.5">
      <c r="N200" s="74"/>
      <c r="O200" s="74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4:26" ht="13.5">
      <c r="N201" s="74"/>
      <c r="O201" s="74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4:26" ht="13.5">
      <c r="N202" s="74"/>
      <c r="O202" s="74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4:26" ht="13.5">
      <c r="N203" s="74"/>
      <c r="O203" s="74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4:26" ht="13.5">
      <c r="N204" s="74"/>
      <c r="O204" s="74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4:26" ht="13.5">
      <c r="N205" s="74"/>
      <c r="O205" s="74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4:26" ht="13.5">
      <c r="N206" s="74"/>
      <c r="O206" s="74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4:26" ht="13.5">
      <c r="N207" s="74"/>
      <c r="O207" s="74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4:26" ht="13.5">
      <c r="N208" s="74"/>
      <c r="O208" s="74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4:26" ht="13.5">
      <c r="N209" s="74"/>
      <c r="O209" s="74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4:26" ht="13.5">
      <c r="N210" s="74"/>
      <c r="O210" s="74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4:26" ht="13.5">
      <c r="N211" s="74"/>
      <c r="O211" s="74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4:26" ht="13.5">
      <c r="N212" s="74"/>
      <c r="O212" s="74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4:26" ht="13.5">
      <c r="N213" s="74"/>
      <c r="O213" s="74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4:26" ht="13.5">
      <c r="N214" s="74"/>
      <c r="O214" s="74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4:26" ht="13.5">
      <c r="N215" s="74"/>
      <c r="O215" s="74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4:26" ht="13.5">
      <c r="N216" s="74"/>
      <c r="O216" s="74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4:26" ht="13.5">
      <c r="N217" s="74"/>
      <c r="O217" s="74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4:26" ht="13.5">
      <c r="N218" s="74"/>
      <c r="O218" s="74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4:26" ht="13.5">
      <c r="N219" s="74"/>
      <c r="O219" s="74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4:26" ht="13.5">
      <c r="N220" s="74"/>
      <c r="O220" s="74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4:26" ht="13.5">
      <c r="N221" s="74"/>
      <c r="O221" s="74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4:26" ht="13.5">
      <c r="N222" s="74"/>
      <c r="O222" s="74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4:26" ht="13.5">
      <c r="N223" s="74"/>
      <c r="O223" s="74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4:26" ht="13.5">
      <c r="N224" s="74"/>
      <c r="O224" s="74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4:26" ht="13.5">
      <c r="N225" s="74"/>
      <c r="O225" s="74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4:26" ht="13.5">
      <c r="N226" s="74"/>
      <c r="O226" s="74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4:26" ht="13.5">
      <c r="N227" s="74"/>
      <c r="O227" s="74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4:22" ht="13.5">
      <c r="N228" s="74"/>
      <c r="O228" s="74"/>
      <c r="P228" s="75"/>
      <c r="Q228" s="75"/>
      <c r="R228" s="75"/>
      <c r="S228" s="75"/>
      <c r="T228" s="75"/>
      <c r="U228" s="75"/>
      <c r="V228" s="75"/>
    </row>
    <row r="229" spans="14:22" ht="13.5">
      <c r="N229" s="74"/>
      <c r="O229" s="74"/>
      <c r="P229" s="75"/>
      <c r="Q229" s="75"/>
      <c r="R229" s="75"/>
      <c r="S229" s="75"/>
      <c r="T229" s="75"/>
      <c r="U229" s="75"/>
      <c r="V229" s="75"/>
    </row>
    <row r="230" spans="14:22" ht="13.5">
      <c r="N230" s="74"/>
      <c r="O230" s="74"/>
      <c r="P230" s="75"/>
      <c r="Q230" s="75"/>
      <c r="R230" s="75"/>
      <c r="S230" s="75"/>
      <c r="T230" s="75"/>
      <c r="U230" s="75"/>
      <c r="V230" s="75"/>
    </row>
    <row r="231" spans="14:22" ht="13.5">
      <c r="N231" s="74"/>
      <c r="O231" s="74"/>
      <c r="P231" s="75"/>
      <c r="Q231" s="75"/>
      <c r="R231" s="75"/>
      <c r="S231" s="75"/>
      <c r="T231" s="75"/>
      <c r="U231" s="75"/>
      <c r="V231" s="75"/>
    </row>
  </sheetData>
  <sheetProtection/>
  <mergeCells count="19">
    <mergeCell ref="C8:E8"/>
    <mergeCell ref="C10:E10"/>
    <mergeCell ref="X4:X6"/>
    <mergeCell ref="Y4:Y6"/>
    <mergeCell ref="Z4:Z6"/>
    <mergeCell ref="K5:M5"/>
    <mergeCell ref="N5:O5"/>
    <mergeCell ref="P5:R5"/>
    <mergeCell ref="S5:T5"/>
    <mergeCell ref="U5:V5"/>
    <mergeCell ref="D1:Z1"/>
    <mergeCell ref="D3:D6"/>
    <mergeCell ref="G3:V3"/>
    <mergeCell ref="W3:Z3"/>
    <mergeCell ref="G4:I5"/>
    <mergeCell ref="J4:J5"/>
    <mergeCell ref="K4:O4"/>
    <mergeCell ref="P4:V4"/>
    <mergeCell ref="W4:W6"/>
  </mergeCells>
  <printOptions/>
  <pageMargins left="0.3937007874015748" right="0.5905511811023623" top="0.9448818897637796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0"/>
  <sheetViews>
    <sheetView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1.57421875" style="0" customWidth="1"/>
    <col min="2" max="2" width="0.71875" style="76" customWidth="1"/>
    <col min="3" max="3" width="0.9921875" style="76" customWidth="1"/>
    <col min="4" max="4" width="8.57421875" style="76" customWidth="1"/>
    <col min="5" max="5" width="0.9921875" style="76" customWidth="1"/>
    <col min="6" max="6" width="0.71875" style="76" customWidth="1"/>
    <col min="7" max="7" width="6.140625" style="76" customWidth="1"/>
    <col min="8" max="9" width="5.421875" style="76" customWidth="1"/>
    <col min="10" max="12" width="4.57421875" style="76" customWidth="1"/>
    <col min="13" max="14" width="5.421875" style="76" customWidth="1"/>
    <col min="15" max="15" width="5.00390625" style="76" customWidth="1"/>
    <col min="16" max="19" width="5.421875" style="76" customWidth="1"/>
    <col min="20" max="21" width="5.140625" style="76" customWidth="1"/>
    <col min="22" max="23" width="4.7109375" style="76" customWidth="1"/>
    <col min="24" max="27" width="4.421875" style="76" customWidth="1"/>
    <col min="28" max="28" width="5.421875" style="77" customWidth="1"/>
    <col min="29" max="30" width="5.140625" style="77" customWidth="1"/>
    <col min="31" max="32" width="4.421875" style="76" customWidth="1"/>
    <col min="33" max="36" width="4.421875" style="77" customWidth="1"/>
    <col min="37" max="37" width="5.421875" style="76" customWidth="1"/>
    <col min="38" max="39" width="5.140625" style="76" customWidth="1"/>
    <col min="40" max="41" width="4.421875" style="76" customWidth="1"/>
    <col min="42" max="47" width="4.421875" style="77" customWidth="1"/>
    <col min="53" max="16384" width="9.00390625" style="76" customWidth="1"/>
  </cols>
  <sheetData>
    <row r="1" spans="1:47" s="5" customFormat="1" ht="27" customHeight="1">
      <c r="A1" s="1"/>
      <c r="B1" s="213" t="s">
        <v>70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</row>
    <row r="2" spans="1:47" s="14" customFormat="1" ht="20.25" customHeight="1">
      <c r="A2" s="6"/>
      <c r="B2" s="78"/>
      <c r="C2" s="78"/>
      <c r="D2" s="79" t="s">
        <v>36</v>
      </c>
      <c r="E2" s="78"/>
      <c r="F2" s="78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81"/>
      <c r="X2" s="81"/>
      <c r="Y2" s="81"/>
      <c r="Z2" s="81"/>
      <c r="AA2" s="81"/>
      <c r="AB2" s="82"/>
      <c r="AC2" s="82"/>
      <c r="AD2" s="82"/>
      <c r="AE2" s="81"/>
      <c r="AF2" s="81"/>
      <c r="AG2" s="82"/>
      <c r="AH2" s="82"/>
      <c r="AI2" s="82"/>
      <c r="AJ2" s="82"/>
      <c r="AK2" s="80"/>
      <c r="AL2" s="80"/>
      <c r="AM2" s="80"/>
      <c r="AN2" s="81"/>
      <c r="AO2" s="81"/>
      <c r="AP2" s="82"/>
      <c r="AQ2" s="82"/>
      <c r="AR2" s="82"/>
      <c r="AS2" s="82"/>
      <c r="AT2" s="82"/>
      <c r="AU2" s="83" t="s">
        <v>37</v>
      </c>
    </row>
    <row r="3" spans="1:47" s="19" customFormat="1" ht="4.5" customHeight="1">
      <c r="A3" s="6"/>
      <c r="B3" s="84"/>
      <c r="C3" s="85"/>
      <c r="D3" s="214" t="s">
        <v>38</v>
      </c>
      <c r="E3" s="85"/>
      <c r="F3" s="86"/>
      <c r="G3" s="217" t="s">
        <v>11</v>
      </c>
      <c r="H3" s="214"/>
      <c r="I3" s="218"/>
      <c r="J3" s="203" t="s">
        <v>39</v>
      </c>
      <c r="K3" s="203"/>
      <c r="L3" s="203"/>
      <c r="M3" s="203" t="s">
        <v>40</v>
      </c>
      <c r="N3" s="203"/>
      <c r="O3" s="203"/>
      <c r="P3" s="203" t="s">
        <v>41</v>
      </c>
      <c r="Q3" s="203"/>
      <c r="R3" s="203"/>
      <c r="S3" s="203" t="s">
        <v>42</v>
      </c>
      <c r="T3" s="203"/>
      <c r="U3" s="203"/>
      <c r="V3" s="203"/>
      <c r="W3" s="203"/>
      <c r="X3" s="203"/>
      <c r="Y3" s="203"/>
      <c r="Z3" s="203"/>
      <c r="AA3" s="203"/>
      <c r="AB3" s="223" t="s">
        <v>43</v>
      </c>
      <c r="AC3" s="223"/>
      <c r="AD3" s="223"/>
      <c r="AE3" s="223"/>
      <c r="AF3" s="223"/>
      <c r="AG3" s="223"/>
      <c r="AH3" s="223"/>
      <c r="AI3" s="223"/>
      <c r="AJ3" s="223"/>
      <c r="AK3" s="203" t="s">
        <v>44</v>
      </c>
      <c r="AL3" s="203"/>
      <c r="AM3" s="203"/>
      <c r="AN3" s="203"/>
      <c r="AO3" s="203"/>
      <c r="AP3" s="203"/>
      <c r="AQ3" s="203"/>
      <c r="AR3" s="203"/>
      <c r="AS3" s="203"/>
      <c r="AT3" s="203"/>
      <c r="AU3" s="203"/>
    </row>
    <row r="4" spans="1:47" s="19" customFormat="1" ht="18.75" customHeight="1">
      <c r="A4" s="6"/>
      <c r="B4" s="88"/>
      <c r="C4" s="89"/>
      <c r="D4" s="215"/>
      <c r="E4" s="89"/>
      <c r="F4" s="90"/>
      <c r="G4" s="219"/>
      <c r="H4" s="215"/>
      <c r="I4" s="220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23"/>
      <c r="AC4" s="223"/>
      <c r="AD4" s="223"/>
      <c r="AE4" s="223"/>
      <c r="AF4" s="223"/>
      <c r="AG4" s="223"/>
      <c r="AH4" s="223"/>
      <c r="AI4" s="223"/>
      <c r="AJ4" s="22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</row>
    <row r="5" spans="1:47" s="19" customFormat="1" ht="15" customHeight="1">
      <c r="A5" s="6"/>
      <c r="B5" s="88"/>
      <c r="C5" s="89"/>
      <c r="D5" s="215"/>
      <c r="E5" s="89"/>
      <c r="F5" s="90"/>
      <c r="G5" s="219"/>
      <c r="H5" s="215"/>
      <c r="I5" s="220"/>
      <c r="J5" s="203"/>
      <c r="K5" s="203"/>
      <c r="L5" s="203"/>
      <c r="M5" s="203"/>
      <c r="N5" s="203"/>
      <c r="O5" s="203"/>
      <c r="P5" s="203"/>
      <c r="Q5" s="203"/>
      <c r="R5" s="203"/>
      <c r="S5" s="223" t="s">
        <v>11</v>
      </c>
      <c r="T5" s="223"/>
      <c r="U5" s="223"/>
      <c r="V5" s="224" t="s">
        <v>45</v>
      </c>
      <c r="W5" s="224"/>
      <c r="X5" s="225" t="s">
        <v>46</v>
      </c>
      <c r="Y5" s="225"/>
      <c r="Z5" s="225"/>
      <c r="AA5" s="225"/>
      <c r="AB5" s="226" t="s">
        <v>11</v>
      </c>
      <c r="AC5" s="227"/>
      <c r="AD5" s="228"/>
      <c r="AE5" s="224" t="s">
        <v>45</v>
      </c>
      <c r="AF5" s="224"/>
      <c r="AG5" s="226" t="s">
        <v>47</v>
      </c>
      <c r="AH5" s="228"/>
      <c r="AI5" s="233" t="s">
        <v>48</v>
      </c>
      <c r="AJ5" s="234"/>
      <c r="AK5" s="217" t="s">
        <v>11</v>
      </c>
      <c r="AL5" s="214"/>
      <c r="AM5" s="218"/>
      <c r="AN5" s="237" t="s">
        <v>45</v>
      </c>
      <c r="AO5" s="238"/>
      <c r="AP5" s="241" t="s">
        <v>47</v>
      </c>
      <c r="AQ5" s="242"/>
      <c r="AR5" s="226" t="s">
        <v>49</v>
      </c>
      <c r="AS5" s="228"/>
      <c r="AT5" s="233" t="s">
        <v>50</v>
      </c>
      <c r="AU5" s="234"/>
    </row>
    <row r="6" spans="1:47" s="19" customFormat="1" ht="15" customHeight="1">
      <c r="A6" s="6"/>
      <c r="B6" s="88"/>
      <c r="C6" s="89"/>
      <c r="D6" s="215"/>
      <c r="E6" s="89"/>
      <c r="F6" s="90"/>
      <c r="G6" s="221"/>
      <c r="H6" s="216"/>
      <c r="I6" s="222"/>
      <c r="J6" s="203"/>
      <c r="K6" s="203"/>
      <c r="L6" s="203"/>
      <c r="M6" s="203"/>
      <c r="N6" s="203"/>
      <c r="O6" s="203"/>
      <c r="P6" s="203"/>
      <c r="Q6" s="203"/>
      <c r="R6" s="203"/>
      <c r="S6" s="223"/>
      <c r="T6" s="223"/>
      <c r="U6" s="223"/>
      <c r="V6" s="224"/>
      <c r="W6" s="224"/>
      <c r="X6" s="232" t="s">
        <v>51</v>
      </c>
      <c r="Y6" s="232"/>
      <c r="Z6" s="232" t="s">
        <v>52</v>
      </c>
      <c r="AA6" s="232"/>
      <c r="AB6" s="229"/>
      <c r="AC6" s="230"/>
      <c r="AD6" s="231"/>
      <c r="AE6" s="224"/>
      <c r="AF6" s="224"/>
      <c r="AG6" s="229"/>
      <c r="AH6" s="231"/>
      <c r="AI6" s="235"/>
      <c r="AJ6" s="236"/>
      <c r="AK6" s="221"/>
      <c r="AL6" s="216"/>
      <c r="AM6" s="222"/>
      <c r="AN6" s="239"/>
      <c r="AO6" s="240"/>
      <c r="AP6" s="243"/>
      <c r="AQ6" s="244"/>
      <c r="AR6" s="229"/>
      <c r="AS6" s="231"/>
      <c r="AT6" s="235"/>
      <c r="AU6" s="236"/>
    </row>
    <row r="7" spans="1:47" s="19" customFormat="1" ht="18.75" customHeight="1">
      <c r="A7" s="6"/>
      <c r="B7" s="91"/>
      <c r="C7" s="92"/>
      <c r="D7" s="216"/>
      <c r="E7" s="92"/>
      <c r="F7" s="93"/>
      <c r="G7" s="18" t="s">
        <v>11</v>
      </c>
      <c r="H7" s="13" t="s">
        <v>53</v>
      </c>
      <c r="I7" s="13" t="s">
        <v>54</v>
      </c>
      <c r="J7" s="18" t="s">
        <v>11</v>
      </c>
      <c r="K7" s="13" t="s">
        <v>53</v>
      </c>
      <c r="L7" s="13" t="s">
        <v>54</v>
      </c>
      <c r="M7" s="18" t="s">
        <v>11</v>
      </c>
      <c r="N7" s="13" t="s">
        <v>53</v>
      </c>
      <c r="O7" s="13" t="s">
        <v>54</v>
      </c>
      <c r="P7" s="18" t="s">
        <v>11</v>
      </c>
      <c r="Q7" s="13" t="s">
        <v>53</v>
      </c>
      <c r="R7" s="13" t="s">
        <v>54</v>
      </c>
      <c r="S7" s="18" t="s">
        <v>11</v>
      </c>
      <c r="T7" s="13" t="s">
        <v>53</v>
      </c>
      <c r="U7" s="13" t="s">
        <v>54</v>
      </c>
      <c r="V7" s="13" t="s">
        <v>53</v>
      </c>
      <c r="W7" s="13" t="s">
        <v>54</v>
      </c>
      <c r="X7" s="13" t="s">
        <v>53</v>
      </c>
      <c r="Y7" s="13" t="s">
        <v>54</v>
      </c>
      <c r="Z7" s="13" t="s">
        <v>53</v>
      </c>
      <c r="AA7" s="13" t="s">
        <v>54</v>
      </c>
      <c r="AB7" s="87" t="s">
        <v>11</v>
      </c>
      <c r="AC7" s="87" t="s">
        <v>53</v>
      </c>
      <c r="AD7" s="87" t="s">
        <v>54</v>
      </c>
      <c r="AE7" s="13" t="s">
        <v>53</v>
      </c>
      <c r="AF7" s="13" t="s">
        <v>54</v>
      </c>
      <c r="AG7" s="87" t="s">
        <v>53</v>
      </c>
      <c r="AH7" s="87" t="s">
        <v>54</v>
      </c>
      <c r="AI7" s="87" t="s">
        <v>53</v>
      </c>
      <c r="AJ7" s="87" t="s">
        <v>54</v>
      </c>
      <c r="AK7" s="13" t="s">
        <v>11</v>
      </c>
      <c r="AL7" s="13" t="s">
        <v>53</v>
      </c>
      <c r="AM7" s="13" t="s">
        <v>54</v>
      </c>
      <c r="AN7" s="13" t="s">
        <v>53</v>
      </c>
      <c r="AO7" s="13" t="s">
        <v>54</v>
      </c>
      <c r="AP7" s="87" t="s">
        <v>53</v>
      </c>
      <c r="AQ7" s="87" t="s">
        <v>54</v>
      </c>
      <c r="AR7" s="87" t="s">
        <v>53</v>
      </c>
      <c r="AS7" s="87" t="s">
        <v>54</v>
      </c>
      <c r="AT7" s="87" t="s">
        <v>53</v>
      </c>
      <c r="AU7" s="87" t="s">
        <v>54</v>
      </c>
    </row>
    <row r="8" spans="1:47" s="19" customFormat="1" ht="7.5" customHeight="1">
      <c r="A8" s="6"/>
      <c r="B8" s="84"/>
      <c r="C8" s="85"/>
      <c r="D8" s="85"/>
      <c r="E8" s="85"/>
      <c r="F8" s="86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  <c r="AC8" s="95"/>
      <c r="AD8" s="95"/>
      <c r="AE8" s="94"/>
      <c r="AF8" s="94"/>
      <c r="AG8" s="95"/>
      <c r="AH8" s="95"/>
      <c r="AI8" s="95"/>
      <c r="AJ8" s="95"/>
      <c r="AK8" s="94"/>
      <c r="AL8" s="94"/>
      <c r="AM8" s="94"/>
      <c r="AN8" s="94"/>
      <c r="AO8" s="94"/>
      <c r="AP8" s="95"/>
      <c r="AQ8" s="95"/>
      <c r="AR8" s="95"/>
      <c r="AS8" s="95"/>
      <c r="AT8" s="95"/>
      <c r="AU8" s="96"/>
    </row>
    <row r="9" spans="1:47" s="75" customFormat="1" ht="21" customHeight="1">
      <c r="A9" s="6"/>
      <c r="B9" s="97"/>
      <c r="C9" s="245">
        <v>29</v>
      </c>
      <c r="D9" s="246"/>
      <c r="E9" s="246"/>
      <c r="F9" s="98"/>
      <c r="G9" s="99">
        <v>10794</v>
      </c>
      <c r="H9" s="99">
        <v>5566</v>
      </c>
      <c r="I9" s="99">
        <v>5228</v>
      </c>
      <c r="J9" s="99">
        <v>473</v>
      </c>
      <c r="K9" s="99">
        <v>249</v>
      </c>
      <c r="L9" s="99">
        <v>224</v>
      </c>
      <c r="M9" s="99">
        <v>1688</v>
      </c>
      <c r="N9" s="99">
        <v>890</v>
      </c>
      <c r="O9" s="99">
        <v>798</v>
      </c>
      <c r="P9" s="99">
        <v>1821</v>
      </c>
      <c r="Q9" s="99">
        <v>943</v>
      </c>
      <c r="R9" s="99">
        <v>878</v>
      </c>
      <c r="S9" s="99">
        <v>2315</v>
      </c>
      <c r="T9" s="99">
        <v>1212</v>
      </c>
      <c r="U9" s="99">
        <v>1103</v>
      </c>
      <c r="V9" s="99">
        <v>594</v>
      </c>
      <c r="W9" s="99">
        <v>527</v>
      </c>
      <c r="X9" s="99">
        <v>217</v>
      </c>
      <c r="Y9" s="99">
        <v>202</v>
      </c>
      <c r="Z9" s="99">
        <v>401</v>
      </c>
      <c r="AA9" s="99">
        <v>374</v>
      </c>
      <c r="AB9" s="100">
        <v>2246</v>
      </c>
      <c r="AC9" s="100">
        <v>1138</v>
      </c>
      <c r="AD9" s="100">
        <v>1108</v>
      </c>
      <c r="AE9" s="99">
        <v>432</v>
      </c>
      <c r="AF9" s="99">
        <v>383</v>
      </c>
      <c r="AG9" s="100">
        <v>456</v>
      </c>
      <c r="AH9" s="100">
        <v>464</v>
      </c>
      <c r="AI9" s="100">
        <v>250</v>
      </c>
      <c r="AJ9" s="100">
        <v>261</v>
      </c>
      <c r="AK9" s="99">
        <v>2251</v>
      </c>
      <c r="AL9" s="99">
        <v>1134</v>
      </c>
      <c r="AM9" s="99">
        <v>1117</v>
      </c>
      <c r="AN9" s="99">
        <v>0</v>
      </c>
      <c r="AO9" s="99">
        <v>0</v>
      </c>
      <c r="AP9" s="100">
        <v>565</v>
      </c>
      <c r="AQ9" s="100">
        <v>543</v>
      </c>
      <c r="AR9" s="100">
        <v>332</v>
      </c>
      <c r="AS9" s="100">
        <v>319</v>
      </c>
      <c r="AT9" s="100">
        <v>237</v>
      </c>
      <c r="AU9" s="101">
        <v>255</v>
      </c>
    </row>
    <row r="10" spans="1:47" s="105" customFormat="1" ht="21" customHeight="1">
      <c r="A10" s="6"/>
      <c r="B10" s="97"/>
      <c r="C10" s="102"/>
      <c r="D10" s="103"/>
      <c r="E10" s="103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0"/>
      <c r="AC10" s="100"/>
      <c r="AD10" s="100"/>
      <c r="AE10" s="99"/>
      <c r="AF10" s="99"/>
      <c r="AG10" s="100"/>
      <c r="AH10" s="100"/>
      <c r="AI10" s="100"/>
      <c r="AJ10" s="100"/>
      <c r="AK10" s="104"/>
      <c r="AL10" s="104"/>
      <c r="AM10" s="104"/>
      <c r="AN10" s="99"/>
      <c r="AO10" s="99"/>
      <c r="AP10" s="100"/>
      <c r="AQ10" s="100"/>
      <c r="AR10" s="100"/>
      <c r="AS10" s="100"/>
      <c r="AT10" s="100"/>
      <c r="AU10" s="101"/>
    </row>
    <row r="11" spans="1:47" s="75" customFormat="1" ht="21" customHeight="1">
      <c r="A11" s="6"/>
      <c r="B11" s="97"/>
      <c r="C11" s="247">
        <v>30</v>
      </c>
      <c r="D11" s="248"/>
      <c r="E11" s="248"/>
      <c r="F11" s="98"/>
      <c r="G11" s="106">
        <v>13074</v>
      </c>
      <c r="H11" s="106">
        <v>6793</v>
      </c>
      <c r="I11" s="106">
        <v>6281</v>
      </c>
      <c r="J11" s="106">
        <v>545</v>
      </c>
      <c r="K11" s="106">
        <v>283</v>
      </c>
      <c r="L11" s="106">
        <v>262</v>
      </c>
      <c r="M11" s="106">
        <v>1987</v>
      </c>
      <c r="N11" s="106">
        <v>1048</v>
      </c>
      <c r="O11" s="106">
        <v>939</v>
      </c>
      <c r="P11" s="106">
        <v>2271</v>
      </c>
      <c r="Q11" s="106">
        <v>1214</v>
      </c>
      <c r="R11" s="106">
        <v>1057</v>
      </c>
      <c r="S11" s="106">
        <v>2801</v>
      </c>
      <c r="T11" s="106">
        <v>1431</v>
      </c>
      <c r="U11" s="106">
        <v>1370</v>
      </c>
      <c r="V11" s="106">
        <v>806</v>
      </c>
      <c r="W11" s="106">
        <v>732</v>
      </c>
      <c r="X11" s="106">
        <v>176</v>
      </c>
      <c r="Y11" s="106">
        <v>183</v>
      </c>
      <c r="Z11" s="106">
        <v>449</v>
      </c>
      <c r="AA11" s="106">
        <v>455</v>
      </c>
      <c r="AB11" s="107">
        <v>2714</v>
      </c>
      <c r="AC11" s="107">
        <v>1428</v>
      </c>
      <c r="AD11" s="107">
        <v>1286</v>
      </c>
      <c r="AE11" s="106">
        <v>674</v>
      </c>
      <c r="AF11" s="106">
        <v>574</v>
      </c>
      <c r="AG11" s="107">
        <v>473</v>
      </c>
      <c r="AH11" s="107">
        <v>464</v>
      </c>
      <c r="AI11" s="107">
        <v>281</v>
      </c>
      <c r="AJ11" s="107">
        <v>248</v>
      </c>
      <c r="AK11" s="107">
        <v>2756</v>
      </c>
      <c r="AL11" s="107">
        <v>1389</v>
      </c>
      <c r="AM11" s="107">
        <v>1367</v>
      </c>
      <c r="AN11" s="106">
        <v>564</v>
      </c>
      <c r="AO11" s="106">
        <v>514</v>
      </c>
      <c r="AP11" s="107">
        <v>358</v>
      </c>
      <c r="AQ11" s="107">
        <v>394</v>
      </c>
      <c r="AR11" s="107">
        <v>209</v>
      </c>
      <c r="AS11" s="107">
        <v>199</v>
      </c>
      <c r="AT11" s="107">
        <v>258</v>
      </c>
      <c r="AU11" s="108">
        <v>260</v>
      </c>
    </row>
    <row r="12" spans="1:47" s="105" customFormat="1" ht="21" customHeight="1">
      <c r="A12" s="6"/>
      <c r="B12" s="97"/>
      <c r="C12" s="102"/>
      <c r="D12" s="103"/>
      <c r="E12" s="102"/>
      <c r="F12" s="9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  <c r="AC12" s="100"/>
      <c r="AD12" s="100"/>
      <c r="AE12" s="99"/>
      <c r="AF12" s="99"/>
      <c r="AG12" s="100"/>
      <c r="AH12" s="100"/>
      <c r="AI12" s="100"/>
      <c r="AJ12" s="100"/>
      <c r="AK12" s="104"/>
      <c r="AL12" s="104"/>
      <c r="AM12" s="104"/>
      <c r="AN12" s="99"/>
      <c r="AO12" s="99"/>
      <c r="AP12" s="100"/>
      <c r="AQ12" s="100"/>
      <c r="AR12" s="100"/>
      <c r="AS12" s="100"/>
      <c r="AT12" s="100"/>
      <c r="AU12" s="101"/>
    </row>
    <row r="13" spans="1:47" s="75" customFormat="1" ht="21" customHeight="1">
      <c r="A13" s="6"/>
      <c r="B13" s="109"/>
      <c r="C13" s="38"/>
      <c r="D13" s="39" t="s">
        <v>55</v>
      </c>
      <c r="E13" s="38"/>
      <c r="F13" s="31"/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2">
        <v>0</v>
      </c>
      <c r="AL13" s="112">
        <v>0</v>
      </c>
      <c r="AM13" s="113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4">
        <v>0</v>
      </c>
    </row>
    <row r="14" spans="1:47" s="75" customFormat="1" ht="21" customHeight="1">
      <c r="A14" s="6"/>
      <c r="B14" s="109"/>
      <c r="C14" s="38"/>
      <c r="D14" s="39" t="s">
        <v>56</v>
      </c>
      <c r="E14" s="38"/>
      <c r="F14" s="31"/>
      <c r="G14" s="110">
        <v>88</v>
      </c>
      <c r="H14" s="110">
        <v>47</v>
      </c>
      <c r="I14" s="110">
        <v>41</v>
      </c>
      <c r="J14" s="110">
        <v>1</v>
      </c>
      <c r="K14" s="110">
        <v>0</v>
      </c>
      <c r="L14" s="110">
        <v>1</v>
      </c>
      <c r="M14" s="110">
        <v>10</v>
      </c>
      <c r="N14" s="110">
        <v>6</v>
      </c>
      <c r="O14" s="110">
        <v>4</v>
      </c>
      <c r="P14" s="110">
        <v>14</v>
      </c>
      <c r="Q14" s="110">
        <v>6</v>
      </c>
      <c r="R14" s="110">
        <v>8</v>
      </c>
      <c r="S14" s="111">
        <v>25</v>
      </c>
      <c r="T14" s="111">
        <v>12</v>
      </c>
      <c r="U14" s="111">
        <v>13</v>
      </c>
      <c r="V14" s="111">
        <v>6</v>
      </c>
      <c r="W14" s="111">
        <v>4</v>
      </c>
      <c r="X14" s="111">
        <v>3</v>
      </c>
      <c r="Y14" s="111">
        <v>2</v>
      </c>
      <c r="Z14" s="111">
        <v>3</v>
      </c>
      <c r="AA14" s="111">
        <v>7</v>
      </c>
      <c r="AB14" s="111">
        <v>20</v>
      </c>
      <c r="AC14" s="111">
        <v>11</v>
      </c>
      <c r="AD14" s="111">
        <v>9</v>
      </c>
      <c r="AE14" s="110">
        <v>7</v>
      </c>
      <c r="AF14" s="110">
        <v>7</v>
      </c>
      <c r="AG14" s="111">
        <v>2</v>
      </c>
      <c r="AH14" s="111">
        <v>2</v>
      </c>
      <c r="AI14" s="111">
        <v>2</v>
      </c>
      <c r="AJ14" s="111">
        <v>0</v>
      </c>
      <c r="AK14" s="112">
        <v>18</v>
      </c>
      <c r="AL14" s="112">
        <v>12</v>
      </c>
      <c r="AM14" s="113">
        <v>6</v>
      </c>
      <c r="AN14" s="110">
        <v>0</v>
      </c>
      <c r="AO14" s="110">
        <v>0</v>
      </c>
      <c r="AP14" s="111">
        <v>11</v>
      </c>
      <c r="AQ14" s="111">
        <v>6</v>
      </c>
      <c r="AR14" s="111">
        <v>1</v>
      </c>
      <c r="AS14" s="111">
        <v>0</v>
      </c>
      <c r="AT14" s="111">
        <v>0</v>
      </c>
      <c r="AU14" s="114">
        <v>0</v>
      </c>
    </row>
    <row r="15" spans="1:47" s="124" customFormat="1" ht="21" customHeight="1">
      <c r="A15" s="115"/>
      <c r="B15" s="116"/>
      <c r="C15" s="117"/>
      <c r="D15" s="118" t="s">
        <v>57</v>
      </c>
      <c r="E15" s="117"/>
      <c r="F15" s="119"/>
      <c r="G15" s="120">
        <v>12986</v>
      </c>
      <c r="H15" s="120">
        <v>6746</v>
      </c>
      <c r="I15" s="120">
        <v>6240</v>
      </c>
      <c r="J15" s="120">
        <v>544</v>
      </c>
      <c r="K15" s="120">
        <v>283</v>
      </c>
      <c r="L15" s="120">
        <v>261</v>
      </c>
      <c r="M15" s="120">
        <v>1977</v>
      </c>
      <c r="N15" s="120">
        <v>1042</v>
      </c>
      <c r="O15" s="120">
        <v>935</v>
      </c>
      <c r="P15" s="120">
        <v>2257</v>
      </c>
      <c r="Q15" s="120">
        <v>1208</v>
      </c>
      <c r="R15" s="120">
        <v>1049</v>
      </c>
      <c r="S15" s="121">
        <v>2776</v>
      </c>
      <c r="T15" s="121">
        <v>1419</v>
      </c>
      <c r="U15" s="121">
        <v>1357</v>
      </c>
      <c r="V15" s="121">
        <v>800</v>
      </c>
      <c r="W15" s="121">
        <v>728</v>
      </c>
      <c r="X15" s="121">
        <v>173</v>
      </c>
      <c r="Y15" s="121">
        <v>181</v>
      </c>
      <c r="Z15" s="121">
        <v>446</v>
      </c>
      <c r="AA15" s="121">
        <v>448</v>
      </c>
      <c r="AB15" s="121">
        <v>2694</v>
      </c>
      <c r="AC15" s="121">
        <v>1417</v>
      </c>
      <c r="AD15" s="121">
        <v>1277</v>
      </c>
      <c r="AE15" s="120">
        <v>667</v>
      </c>
      <c r="AF15" s="120">
        <v>567</v>
      </c>
      <c r="AG15" s="121">
        <v>471</v>
      </c>
      <c r="AH15" s="121">
        <v>462</v>
      </c>
      <c r="AI15" s="121">
        <v>279</v>
      </c>
      <c r="AJ15" s="121">
        <v>248</v>
      </c>
      <c r="AK15" s="122">
        <v>2738</v>
      </c>
      <c r="AL15" s="122">
        <v>1377</v>
      </c>
      <c r="AM15" s="122">
        <v>1361</v>
      </c>
      <c r="AN15" s="120">
        <v>564</v>
      </c>
      <c r="AO15" s="120">
        <v>514</v>
      </c>
      <c r="AP15" s="121">
        <v>347</v>
      </c>
      <c r="AQ15" s="121">
        <v>388</v>
      </c>
      <c r="AR15" s="121">
        <v>208</v>
      </c>
      <c r="AS15" s="121">
        <v>199</v>
      </c>
      <c r="AT15" s="121">
        <v>258</v>
      </c>
      <c r="AU15" s="123">
        <v>260</v>
      </c>
    </row>
    <row r="16" spans="1:47" ht="21" customHeight="1">
      <c r="A16" s="6"/>
      <c r="B16" s="125"/>
      <c r="C16" s="104"/>
      <c r="D16" s="126"/>
      <c r="E16" s="126"/>
      <c r="F16" s="12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9"/>
      <c r="AC16" s="129"/>
      <c r="AD16" s="129"/>
      <c r="AE16" s="128"/>
      <c r="AF16" s="128"/>
      <c r="AG16" s="129"/>
      <c r="AH16" s="129"/>
      <c r="AI16" s="129"/>
      <c r="AJ16" s="129"/>
      <c r="AK16" s="128"/>
      <c r="AL16" s="128"/>
      <c r="AM16" s="128"/>
      <c r="AN16" s="128"/>
      <c r="AO16" s="128"/>
      <c r="AP16" s="129"/>
      <c r="AQ16" s="129"/>
      <c r="AR16" s="129"/>
      <c r="AS16" s="129"/>
      <c r="AT16" s="129"/>
      <c r="AU16" s="130"/>
    </row>
    <row r="17" spans="1:52" s="137" customFormat="1" ht="21" customHeight="1">
      <c r="A17" s="115"/>
      <c r="B17" s="131"/>
      <c r="C17" s="249" t="s">
        <v>17</v>
      </c>
      <c r="D17" s="249"/>
      <c r="E17" s="249"/>
      <c r="F17" s="132"/>
      <c r="G17" s="133">
        <v>4824</v>
      </c>
      <c r="H17" s="133">
        <v>2548</v>
      </c>
      <c r="I17" s="133">
        <v>2276</v>
      </c>
      <c r="J17" s="133">
        <v>242</v>
      </c>
      <c r="K17" s="133">
        <v>133</v>
      </c>
      <c r="L17" s="133">
        <v>109</v>
      </c>
      <c r="M17" s="133">
        <v>752</v>
      </c>
      <c r="N17" s="133">
        <v>403</v>
      </c>
      <c r="O17" s="133">
        <v>349</v>
      </c>
      <c r="P17" s="133">
        <v>837</v>
      </c>
      <c r="Q17" s="133">
        <v>446</v>
      </c>
      <c r="R17" s="133">
        <v>391</v>
      </c>
      <c r="S17" s="133">
        <v>1018</v>
      </c>
      <c r="T17" s="133">
        <v>533</v>
      </c>
      <c r="U17" s="133">
        <v>485</v>
      </c>
      <c r="V17" s="133">
        <v>281</v>
      </c>
      <c r="W17" s="133">
        <v>248</v>
      </c>
      <c r="X17" s="133">
        <v>75</v>
      </c>
      <c r="Y17" s="133">
        <v>73</v>
      </c>
      <c r="Z17" s="133">
        <v>177</v>
      </c>
      <c r="AA17" s="133">
        <v>164</v>
      </c>
      <c r="AB17" s="134">
        <v>983</v>
      </c>
      <c r="AC17" s="134">
        <v>531</v>
      </c>
      <c r="AD17" s="134">
        <v>452</v>
      </c>
      <c r="AE17" s="133">
        <v>240</v>
      </c>
      <c r="AF17" s="133">
        <v>188</v>
      </c>
      <c r="AG17" s="134">
        <v>195</v>
      </c>
      <c r="AH17" s="134">
        <v>177</v>
      </c>
      <c r="AI17" s="134">
        <v>96</v>
      </c>
      <c r="AJ17" s="134">
        <v>87</v>
      </c>
      <c r="AK17" s="133">
        <v>992</v>
      </c>
      <c r="AL17" s="133">
        <v>502</v>
      </c>
      <c r="AM17" s="133">
        <v>490</v>
      </c>
      <c r="AN17" s="133">
        <v>128</v>
      </c>
      <c r="AO17" s="133">
        <v>128</v>
      </c>
      <c r="AP17" s="134">
        <v>193</v>
      </c>
      <c r="AQ17" s="134">
        <v>203</v>
      </c>
      <c r="AR17" s="134">
        <v>88</v>
      </c>
      <c r="AS17" s="134">
        <v>81</v>
      </c>
      <c r="AT17" s="134">
        <v>93</v>
      </c>
      <c r="AU17" s="135">
        <v>78</v>
      </c>
      <c r="AV17" s="136"/>
      <c r="AW17" s="136"/>
      <c r="AX17" s="136"/>
      <c r="AY17" s="136"/>
      <c r="AZ17" s="136"/>
    </row>
    <row r="18" spans="1:47" ht="21" customHeight="1">
      <c r="A18" s="6"/>
      <c r="B18" s="138"/>
      <c r="C18" s="250" t="s">
        <v>18</v>
      </c>
      <c r="D18" s="250"/>
      <c r="E18" s="250"/>
      <c r="F18" s="139"/>
      <c r="G18" s="128">
        <v>1030</v>
      </c>
      <c r="H18" s="128">
        <v>520</v>
      </c>
      <c r="I18" s="128">
        <v>510</v>
      </c>
      <c r="J18" s="128">
        <v>55</v>
      </c>
      <c r="K18" s="128">
        <v>23</v>
      </c>
      <c r="L18" s="128">
        <v>32</v>
      </c>
      <c r="M18" s="128">
        <v>167</v>
      </c>
      <c r="N18" s="128">
        <v>86</v>
      </c>
      <c r="O18" s="128">
        <v>81</v>
      </c>
      <c r="P18" s="128">
        <v>183</v>
      </c>
      <c r="Q18" s="128">
        <v>100</v>
      </c>
      <c r="R18" s="128">
        <v>83</v>
      </c>
      <c r="S18" s="128">
        <v>202</v>
      </c>
      <c r="T18" s="128">
        <v>106</v>
      </c>
      <c r="U18" s="128">
        <v>96</v>
      </c>
      <c r="V18" s="128">
        <v>64</v>
      </c>
      <c r="W18" s="128">
        <v>49</v>
      </c>
      <c r="X18" s="128">
        <v>22</v>
      </c>
      <c r="Y18" s="128">
        <v>25</v>
      </c>
      <c r="Z18" s="128">
        <v>20</v>
      </c>
      <c r="AA18" s="128">
        <v>22</v>
      </c>
      <c r="AB18" s="129">
        <v>214</v>
      </c>
      <c r="AC18" s="129">
        <v>111</v>
      </c>
      <c r="AD18" s="129">
        <v>103</v>
      </c>
      <c r="AE18" s="128">
        <v>49</v>
      </c>
      <c r="AF18" s="128">
        <v>46</v>
      </c>
      <c r="AG18" s="129">
        <v>44</v>
      </c>
      <c r="AH18" s="129">
        <v>42</v>
      </c>
      <c r="AI18" s="129">
        <v>18</v>
      </c>
      <c r="AJ18" s="129">
        <v>15</v>
      </c>
      <c r="AK18" s="128">
        <v>209</v>
      </c>
      <c r="AL18" s="128">
        <v>94</v>
      </c>
      <c r="AM18" s="128">
        <v>115</v>
      </c>
      <c r="AN18" s="128">
        <v>37</v>
      </c>
      <c r="AO18" s="128">
        <v>48</v>
      </c>
      <c r="AP18" s="129">
        <v>10</v>
      </c>
      <c r="AQ18" s="129">
        <v>12</v>
      </c>
      <c r="AR18" s="129">
        <v>34</v>
      </c>
      <c r="AS18" s="129">
        <v>38</v>
      </c>
      <c r="AT18" s="129">
        <v>13</v>
      </c>
      <c r="AU18" s="130">
        <v>17</v>
      </c>
    </row>
    <row r="19" spans="1:52" s="137" customFormat="1" ht="21" customHeight="1">
      <c r="A19" s="115"/>
      <c r="B19" s="131"/>
      <c r="C19" s="249" t="s">
        <v>19</v>
      </c>
      <c r="D19" s="249"/>
      <c r="E19" s="249"/>
      <c r="F19" s="132"/>
      <c r="G19" s="133">
        <v>2884</v>
      </c>
      <c r="H19" s="133">
        <v>1506</v>
      </c>
      <c r="I19" s="133">
        <v>1378</v>
      </c>
      <c r="J19" s="133">
        <v>96</v>
      </c>
      <c r="K19" s="133">
        <v>55</v>
      </c>
      <c r="L19" s="133">
        <v>41</v>
      </c>
      <c r="M19" s="133">
        <v>413</v>
      </c>
      <c r="N19" s="133">
        <v>210</v>
      </c>
      <c r="O19" s="133">
        <v>203</v>
      </c>
      <c r="P19" s="133">
        <v>542</v>
      </c>
      <c r="Q19" s="133">
        <v>297</v>
      </c>
      <c r="R19" s="133">
        <v>245</v>
      </c>
      <c r="S19" s="133">
        <v>612</v>
      </c>
      <c r="T19" s="133">
        <v>304</v>
      </c>
      <c r="U19" s="133">
        <v>308</v>
      </c>
      <c r="V19" s="133">
        <v>192</v>
      </c>
      <c r="W19" s="133">
        <v>188</v>
      </c>
      <c r="X19" s="133">
        <v>52</v>
      </c>
      <c r="Y19" s="133">
        <v>60</v>
      </c>
      <c r="Z19" s="133">
        <v>60</v>
      </c>
      <c r="AA19" s="133">
        <v>60</v>
      </c>
      <c r="AB19" s="134">
        <v>608</v>
      </c>
      <c r="AC19" s="134">
        <v>316</v>
      </c>
      <c r="AD19" s="134">
        <v>292</v>
      </c>
      <c r="AE19" s="133">
        <v>167</v>
      </c>
      <c r="AF19" s="133">
        <v>141</v>
      </c>
      <c r="AG19" s="134">
        <v>127</v>
      </c>
      <c r="AH19" s="134">
        <v>120</v>
      </c>
      <c r="AI19" s="134">
        <v>22</v>
      </c>
      <c r="AJ19" s="134">
        <v>31</v>
      </c>
      <c r="AK19" s="133">
        <v>613</v>
      </c>
      <c r="AL19" s="133">
        <v>324</v>
      </c>
      <c r="AM19" s="133">
        <v>289</v>
      </c>
      <c r="AN19" s="133">
        <v>237</v>
      </c>
      <c r="AO19" s="133">
        <v>194</v>
      </c>
      <c r="AP19" s="134">
        <v>65</v>
      </c>
      <c r="AQ19" s="134">
        <v>67</v>
      </c>
      <c r="AR19" s="134">
        <v>9</v>
      </c>
      <c r="AS19" s="134">
        <v>5</v>
      </c>
      <c r="AT19" s="134">
        <v>13</v>
      </c>
      <c r="AU19" s="135">
        <v>23</v>
      </c>
      <c r="AV19" s="136"/>
      <c r="AW19" s="136"/>
      <c r="AX19" s="136"/>
      <c r="AY19" s="136"/>
      <c r="AZ19" s="136"/>
    </row>
    <row r="20" spans="1:47" ht="21" customHeight="1">
      <c r="A20" s="6"/>
      <c r="B20" s="138"/>
      <c r="C20" s="250" t="s">
        <v>20</v>
      </c>
      <c r="D20" s="250"/>
      <c r="E20" s="250"/>
      <c r="F20" s="139"/>
      <c r="G20" s="128">
        <v>182</v>
      </c>
      <c r="H20" s="128">
        <v>87</v>
      </c>
      <c r="I20" s="128">
        <v>95</v>
      </c>
      <c r="J20" s="128">
        <v>6</v>
      </c>
      <c r="K20" s="128">
        <v>2</v>
      </c>
      <c r="L20" s="128">
        <v>4</v>
      </c>
      <c r="M20" s="128">
        <v>24</v>
      </c>
      <c r="N20" s="128">
        <v>11</v>
      </c>
      <c r="O20" s="128">
        <v>13</v>
      </c>
      <c r="P20" s="128">
        <v>29</v>
      </c>
      <c r="Q20" s="128">
        <v>16</v>
      </c>
      <c r="R20" s="128">
        <v>13</v>
      </c>
      <c r="S20" s="128">
        <v>39</v>
      </c>
      <c r="T20" s="128">
        <v>17</v>
      </c>
      <c r="U20" s="128">
        <v>22</v>
      </c>
      <c r="V20" s="128">
        <v>12</v>
      </c>
      <c r="W20" s="128">
        <v>14</v>
      </c>
      <c r="X20" s="128">
        <v>3</v>
      </c>
      <c r="Y20" s="128">
        <v>3</v>
      </c>
      <c r="Z20" s="128">
        <v>2</v>
      </c>
      <c r="AA20" s="128">
        <v>5</v>
      </c>
      <c r="AB20" s="129">
        <v>33</v>
      </c>
      <c r="AC20" s="129">
        <v>12</v>
      </c>
      <c r="AD20" s="129">
        <v>21</v>
      </c>
      <c r="AE20" s="128">
        <v>9</v>
      </c>
      <c r="AF20" s="128">
        <v>19</v>
      </c>
      <c r="AG20" s="129">
        <v>3</v>
      </c>
      <c r="AH20" s="129">
        <v>2</v>
      </c>
      <c r="AI20" s="129">
        <v>0</v>
      </c>
      <c r="AJ20" s="129">
        <v>0</v>
      </c>
      <c r="AK20" s="128">
        <v>51</v>
      </c>
      <c r="AL20" s="128">
        <v>29</v>
      </c>
      <c r="AM20" s="128">
        <v>22</v>
      </c>
      <c r="AN20" s="128">
        <v>17</v>
      </c>
      <c r="AO20" s="128">
        <v>18</v>
      </c>
      <c r="AP20" s="129">
        <v>9</v>
      </c>
      <c r="AQ20" s="129">
        <v>4</v>
      </c>
      <c r="AR20" s="129">
        <v>2</v>
      </c>
      <c r="AS20" s="129">
        <v>0</v>
      </c>
      <c r="AT20" s="129">
        <v>1</v>
      </c>
      <c r="AU20" s="130">
        <v>0</v>
      </c>
    </row>
    <row r="21" spans="1:47" ht="21" customHeight="1">
      <c r="A21" s="6"/>
      <c r="B21" s="138"/>
      <c r="C21" s="250" t="s">
        <v>21</v>
      </c>
      <c r="D21" s="250"/>
      <c r="E21" s="250"/>
      <c r="F21" s="139"/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9">
        <v>0</v>
      </c>
      <c r="AC21" s="129">
        <v>0</v>
      </c>
      <c r="AD21" s="129">
        <v>0</v>
      </c>
      <c r="AE21" s="128">
        <v>0</v>
      </c>
      <c r="AF21" s="128">
        <v>0</v>
      </c>
      <c r="AG21" s="129">
        <v>0</v>
      </c>
      <c r="AH21" s="129">
        <v>0</v>
      </c>
      <c r="AI21" s="129">
        <v>0</v>
      </c>
      <c r="AJ21" s="129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30">
        <v>0</v>
      </c>
    </row>
    <row r="22" spans="1:47" ht="21" customHeight="1">
      <c r="A22" s="6"/>
      <c r="B22" s="138"/>
      <c r="C22" s="250" t="s">
        <v>22</v>
      </c>
      <c r="D22" s="250"/>
      <c r="E22" s="250"/>
      <c r="F22" s="139"/>
      <c r="G22" s="128">
        <v>313</v>
      </c>
      <c r="H22" s="128">
        <v>166</v>
      </c>
      <c r="I22" s="128">
        <v>147</v>
      </c>
      <c r="J22" s="128">
        <v>13</v>
      </c>
      <c r="K22" s="128">
        <v>6</v>
      </c>
      <c r="L22" s="128">
        <v>7</v>
      </c>
      <c r="M22" s="128">
        <v>64</v>
      </c>
      <c r="N22" s="128">
        <v>44</v>
      </c>
      <c r="O22" s="128">
        <v>20</v>
      </c>
      <c r="P22" s="128">
        <v>47</v>
      </c>
      <c r="Q22" s="128">
        <v>21</v>
      </c>
      <c r="R22" s="128">
        <v>26</v>
      </c>
      <c r="S22" s="128">
        <v>69</v>
      </c>
      <c r="T22" s="128">
        <v>32</v>
      </c>
      <c r="U22" s="128">
        <v>37</v>
      </c>
      <c r="V22" s="128">
        <v>26</v>
      </c>
      <c r="W22" s="128">
        <v>33</v>
      </c>
      <c r="X22" s="128">
        <v>2</v>
      </c>
      <c r="Y22" s="128">
        <v>1</v>
      </c>
      <c r="Z22" s="128">
        <v>4</v>
      </c>
      <c r="AA22" s="128">
        <v>3</v>
      </c>
      <c r="AB22" s="129">
        <v>57</v>
      </c>
      <c r="AC22" s="129">
        <v>29</v>
      </c>
      <c r="AD22" s="129">
        <v>28</v>
      </c>
      <c r="AE22" s="128">
        <v>18</v>
      </c>
      <c r="AF22" s="128">
        <v>18</v>
      </c>
      <c r="AG22" s="129">
        <v>11</v>
      </c>
      <c r="AH22" s="129">
        <v>10</v>
      </c>
      <c r="AI22" s="129">
        <v>0</v>
      </c>
      <c r="AJ22" s="129">
        <v>0</v>
      </c>
      <c r="AK22" s="128">
        <v>63</v>
      </c>
      <c r="AL22" s="128">
        <v>34</v>
      </c>
      <c r="AM22" s="128">
        <v>29</v>
      </c>
      <c r="AN22" s="128">
        <v>26</v>
      </c>
      <c r="AO22" s="128">
        <v>18</v>
      </c>
      <c r="AP22" s="129">
        <v>0</v>
      </c>
      <c r="AQ22" s="129">
        <v>1</v>
      </c>
      <c r="AR22" s="129">
        <v>8</v>
      </c>
      <c r="AS22" s="129">
        <v>10</v>
      </c>
      <c r="AT22" s="129">
        <v>0</v>
      </c>
      <c r="AU22" s="130">
        <v>0</v>
      </c>
    </row>
    <row r="23" spans="1:47" ht="21" customHeight="1">
      <c r="A23" s="6"/>
      <c r="B23" s="138"/>
      <c r="C23" s="250" t="s">
        <v>23</v>
      </c>
      <c r="D23" s="250"/>
      <c r="E23" s="250"/>
      <c r="F23" s="139"/>
      <c r="G23" s="128">
        <v>169</v>
      </c>
      <c r="H23" s="128">
        <v>90</v>
      </c>
      <c r="I23" s="128">
        <v>79</v>
      </c>
      <c r="J23" s="128">
        <v>0</v>
      </c>
      <c r="K23" s="128">
        <v>0</v>
      </c>
      <c r="L23" s="128">
        <v>0</v>
      </c>
      <c r="M23" s="128">
        <v>17</v>
      </c>
      <c r="N23" s="128">
        <v>10</v>
      </c>
      <c r="O23" s="128">
        <v>7</v>
      </c>
      <c r="P23" s="128">
        <v>21</v>
      </c>
      <c r="Q23" s="128">
        <v>7</v>
      </c>
      <c r="R23" s="128">
        <v>14</v>
      </c>
      <c r="S23" s="128">
        <v>41</v>
      </c>
      <c r="T23" s="128">
        <v>27</v>
      </c>
      <c r="U23" s="128">
        <v>14</v>
      </c>
      <c r="V23" s="128">
        <v>16</v>
      </c>
      <c r="W23" s="128">
        <v>4</v>
      </c>
      <c r="X23" s="128">
        <v>4</v>
      </c>
      <c r="Y23" s="128">
        <v>2</v>
      </c>
      <c r="Z23" s="128">
        <v>7</v>
      </c>
      <c r="AA23" s="128">
        <v>8</v>
      </c>
      <c r="AB23" s="129">
        <v>49</v>
      </c>
      <c r="AC23" s="129">
        <v>23</v>
      </c>
      <c r="AD23" s="129">
        <v>26</v>
      </c>
      <c r="AE23" s="128">
        <v>14</v>
      </c>
      <c r="AF23" s="128">
        <v>16</v>
      </c>
      <c r="AG23" s="129">
        <v>9</v>
      </c>
      <c r="AH23" s="129">
        <v>10</v>
      </c>
      <c r="AI23" s="129">
        <v>0</v>
      </c>
      <c r="AJ23" s="129">
        <v>0</v>
      </c>
      <c r="AK23" s="128">
        <v>41</v>
      </c>
      <c r="AL23" s="128">
        <v>23</v>
      </c>
      <c r="AM23" s="128">
        <v>18</v>
      </c>
      <c r="AN23" s="128">
        <v>15</v>
      </c>
      <c r="AO23" s="128">
        <v>5</v>
      </c>
      <c r="AP23" s="129">
        <v>7</v>
      </c>
      <c r="AQ23" s="129">
        <v>12</v>
      </c>
      <c r="AR23" s="129">
        <v>0</v>
      </c>
      <c r="AS23" s="129">
        <v>1</v>
      </c>
      <c r="AT23" s="129">
        <v>1</v>
      </c>
      <c r="AU23" s="130">
        <v>0</v>
      </c>
    </row>
    <row r="24" spans="1:47" ht="21" customHeight="1">
      <c r="A24" s="6"/>
      <c r="B24" s="138"/>
      <c r="C24" s="250" t="s">
        <v>24</v>
      </c>
      <c r="D24" s="250"/>
      <c r="E24" s="250"/>
      <c r="F24" s="139"/>
      <c r="G24" s="128">
        <v>297</v>
      </c>
      <c r="H24" s="128">
        <v>150</v>
      </c>
      <c r="I24" s="128">
        <v>147</v>
      </c>
      <c r="J24" s="128">
        <v>3</v>
      </c>
      <c r="K24" s="128">
        <v>0</v>
      </c>
      <c r="L24" s="128">
        <v>3</v>
      </c>
      <c r="M24" s="128">
        <v>25</v>
      </c>
      <c r="N24" s="128">
        <v>10</v>
      </c>
      <c r="O24" s="128">
        <v>15</v>
      </c>
      <c r="P24" s="128">
        <v>37</v>
      </c>
      <c r="Q24" s="128">
        <v>20</v>
      </c>
      <c r="R24" s="128">
        <v>17</v>
      </c>
      <c r="S24" s="128">
        <v>72</v>
      </c>
      <c r="T24" s="128">
        <v>38</v>
      </c>
      <c r="U24" s="128">
        <v>34</v>
      </c>
      <c r="V24" s="128">
        <v>0</v>
      </c>
      <c r="W24" s="128">
        <v>0</v>
      </c>
      <c r="X24" s="128">
        <v>0</v>
      </c>
      <c r="Y24" s="128">
        <v>0</v>
      </c>
      <c r="Z24" s="128">
        <v>38</v>
      </c>
      <c r="AA24" s="128">
        <v>34</v>
      </c>
      <c r="AB24" s="129">
        <v>78</v>
      </c>
      <c r="AC24" s="129">
        <v>44</v>
      </c>
      <c r="AD24" s="129">
        <v>34</v>
      </c>
      <c r="AE24" s="128">
        <v>0</v>
      </c>
      <c r="AF24" s="128">
        <v>0</v>
      </c>
      <c r="AG24" s="129">
        <v>0</v>
      </c>
      <c r="AH24" s="129">
        <v>0</v>
      </c>
      <c r="AI24" s="129">
        <v>44</v>
      </c>
      <c r="AJ24" s="129">
        <v>34</v>
      </c>
      <c r="AK24" s="128">
        <v>82</v>
      </c>
      <c r="AL24" s="128">
        <v>38</v>
      </c>
      <c r="AM24" s="128">
        <v>44</v>
      </c>
      <c r="AN24" s="128">
        <v>0</v>
      </c>
      <c r="AO24" s="128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38</v>
      </c>
      <c r="AU24" s="130">
        <v>44</v>
      </c>
    </row>
    <row r="25" spans="1:47" ht="21" customHeight="1">
      <c r="A25" s="6"/>
      <c r="B25" s="138"/>
      <c r="C25" s="250" t="s">
        <v>25</v>
      </c>
      <c r="D25" s="250"/>
      <c r="E25" s="250"/>
      <c r="F25" s="139"/>
      <c r="G25" s="133">
        <v>1251</v>
      </c>
      <c r="H25" s="128">
        <v>619</v>
      </c>
      <c r="I25" s="128">
        <v>632</v>
      </c>
      <c r="J25" s="128">
        <v>46</v>
      </c>
      <c r="K25" s="128">
        <v>23</v>
      </c>
      <c r="L25" s="128">
        <v>23</v>
      </c>
      <c r="M25" s="128">
        <v>190</v>
      </c>
      <c r="N25" s="128">
        <v>89</v>
      </c>
      <c r="O25" s="128">
        <v>101</v>
      </c>
      <c r="P25" s="128">
        <v>206</v>
      </c>
      <c r="Q25" s="128">
        <v>113</v>
      </c>
      <c r="R25" s="128">
        <v>93</v>
      </c>
      <c r="S25" s="128">
        <v>288</v>
      </c>
      <c r="T25" s="128">
        <v>141</v>
      </c>
      <c r="U25" s="128">
        <v>147</v>
      </c>
      <c r="V25" s="128">
        <v>91</v>
      </c>
      <c r="W25" s="128">
        <v>94</v>
      </c>
      <c r="X25" s="128">
        <v>7</v>
      </c>
      <c r="Y25" s="128">
        <v>7</v>
      </c>
      <c r="Z25" s="128">
        <v>43</v>
      </c>
      <c r="AA25" s="128">
        <v>46</v>
      </c>
      <c r="AB25" s="129">
        <v>253</v>
      </c>
      <c r="AC25" s="129">
        <v>131</v>
      </c>
      <c r="AD25" s="129">
        <v>122</v>
      </c>
      <c r="AE25" s="128">
        <v>75</v>
      </c>
      <c r="AF25" s="128">
        <v>58</v>
      </c>
      <c r="AG25" s="129">
        <v>43</v>
      </c>
      <c r="AH25" s="129">
        <v>53</v>
      </c>
      <c r="AI25" s="129">
        <v>13</v>
      </c>
      <c r="AJ25" s="129">
        <v>11</v>
      </c>
      <c r="AK25" s="128">
        <v>268</v>
      </c>
      <c r="AL25" s="128">
        <v>122</v>
      </c>
      <c r="AM25" s="128">
        <v>146</v>
      </c>
      <c r="AN25" s="128">
        <v>40</v>
      </c>
      <c r="AO25" s="128">
        <v>34</v>
      </c>
      <c r="AP25" s="129">
        <v>37</v>
      </c>
      <c r="AQ25" s="129">
        <v>54</v>
      </c>
      <c r="AR25" s="129">
        <v>35</v>
      </c>
      <c r="AS25" s="129">
        <v>40</v>
      </c>
      <c r="AT25" s="129">
        <v>10</v>
      </c>
      <c r="AU25" s="130">
        <v>18</v>
      </c>
    </row>
    <row r="26" spans="1:47" ht="21" customHeight="1">
      <c r="A26" s="6"/>
      <c r="B26" s="138"/>
      <c r="C26" s="250" t="s">
        <v>26</v>
      </c>
      <c r="D26" s="250"/>
      <c r="E26" s="250"/>
      <c r="F26" s="139"/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9">
        <v>0</v>
      </c>
      <c r="AC26" s="129">
        <v>0</v>
      </c>
      <c r="AD26" s="129">
        <v>0</v>
      </c>
      <c r="AE26" s="128">
        <v>0</v>
      </c>
      <c r="AF26" s="128">
        <v>0</v>
      </c>
      <c r="AG26" s="129">
        <v>0</v>
      </c>
      <c r="AH26" s="129">
        <v>0</v>
      </c>
      <c r="AI26" s="129">
        <v>0</v>
      </c>
      <c r="AJ26" s="129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0</v>
      </c>
      <c r="AU26" s="130">
        <v>0</v>
      </c>
    </row>
    <row r="27" spans="1:47" ht="21" customHeight="1">
      <c r="A27" s="6"/>
      <c r="B27" s="138"/>
      <c r="C27" s="249" t="s">
        <v>27</v>
      </c>
      <c r="D27" s="249"/>
      <c r="E27" s="249"/>
      <c r="F27" s="139"/>
      <c r="G27" s="128">
        <v>898</v>
      </c>
      <c r="H27" s="128">
        <v>478</v>
      </c>
      <c r="I27" s="128">
        <v>420</v>
      </c>
      <c r="J27" s="128">
        <v>34</v>
      </c>
      <c r="K27" s="128">
        <v>19</v>
      </c>
      <c r="L27" s="128">
        <v>15</v>
      </c>
      <c r="M27" s="128">
        <v>138</v>
      </c>
      <c r="N27" s="128">
        <v>80</v>
      </c>
      <c r="O27" s="128">
        <v>58</v>
      </c>
      <c r="P27" s="128">
        <v>159</v>
      </c>
      <c r="Q27" s="128">
        <v>80</v>
      </c>
      <c r="R27" s="128">
        <v>79</v>
      </c>
      <c r="S27" s="128">
        <v>200</v>
      </c>
      <c r="T27" s="128">
        <v>104</v>
      </c>
      <c r="U27" s="128">
        <v>96</v>
      </c>
      <c r="V27" s="128">
        <v>45</v>
      </c>
      <c r="W27" s="128">
        <v>36</v>
      </c>
      <c r="X27" s="128">
        <v>5</v>
      </c>
      <c r="Y27" s="128">
        <v>3</v>
      </c>
      <c r="Z27" s="128">
        <v>54</v>
      </c>
      <c r="AA27" s="128">
        <v>57</v>
      </c>
      <c r="AB27" s="129">
        <v>182</v>
      </c>
      <c r="AC27" s="129">
        <v>95</v>
      </c>
      <c r="AD27" s="129">
        <v>87</v>
      </c>
      <c r="AE27" s="128">
        <v>16</v>
      </c>
      <c r="AF27" s="128">
        <v>10</v>
      </c>
      <c r="AG27" s="129">
        <v>26</v>
      </c>
      <c r="AH27" s="129">
        <v>31</v>
      </c>
      <c r="AI27" s="129">
        <v>53</v>
      </c>
      <c r="AJ27" s="129">
        <v>46</v>
      </c>
      <c r="AK27" s="128">
        <v>185</v>
      </c>
      <c r="AL27" s="128">
        <v>100</v>
      </c>
      <c r="AM27" s="128">
        <v>85</v>
      </c>
      <c r="AN27" s="128">
        <v>11</v>
      </c>
      <c r="AO27" s="128">
        <v>9</v>
      </c>
      <c r="AP27" s="129">
        <v>2</v>
      </c>
      <c r="AQ27" s="129">
        <v>0</v>
      </c>
      <c r="AR27" s="129">
        <v>31</v>
      </c>
      <c r="AS27" s="129">
        <v>23</v>
      </c>
      <c r="AT27" s="129">
        <v>56</v>
      </c>
      <c r="AU27" s="130">
        <v>53</v>
      </c>
    </row>
    <row r="28" spans="1:47" ht="21" customHeight="1">
      <c r="A28" s="6"/>
      <c r="B28" s="138"/>
      <c r="C28" s="250" t="s">
        <v>28</v>
      </c>
      <c r="D28" s="250"/>
      <c r="E28" s="140"/>
      <c r="F28" s="139"/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9">
        <v>0</v>
      </c>
      <c r="AC28" s="129">
        <v>0</v>
      </c>
      <c r="AD28" s="129">
        <v>0</v>
      </c>
      <c r="AE28" s="128">
        <v>0</v>
      </c>
      <c r="AF28" s="128">
        <v>0</v>
      </c>
      <c r="AG28" s="129">
        <v>0</v>
      </c>
      <c r="AH28" s="129">
        <v>0</v>
      </c>
      <c r="AI28" s="129">
        <v>0</v>
      </c>
      <c r="AJ28" s="129">
        <v>0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9">
        <v>0</v>
      </c>
      <c r="AQ28" s="129">
        <v>0</v>
      </c>
      <c r="AR28" s="129">
        <v>0</v>
      </c>
      <c r="AS28" s="129">
        <v>0</v>
      </c>
      <c r="AT28" s="129">
        <v>0</v>
      </c>
      <c r="AU28" s="130">
        <v>0</v>
      </c>
    </row>
    <row r="29" spans="1:47" ht="21" customHeight="1">
      <c r="A29" s="6"/>
      <c r="B29" s="138"/>
      <c r="C29" s="250" t="s">
        <v>29</v>
      </c>
      <c r="D29" s="250"/>
      <c r="E29" s="250"/>
      <c r="F29" s="139"/>
      <c r="G29" s="128">
        <v>610</v>
      </c>
      <c r="H29" s="128">
        <v>305</v>
      </c>
      <c r="I29" s="128">
        <v>305</v>
      </c>
      <c r="J29" s="128">
        <v>24</v>
      </c>
      <c r="K29" s="128">
        <v>13</v>
      </c>
      <c r="L29" s="128">
        <v>11</v>
      </c>
      <c r="M29" s="128">
        <v>89</v>
      </c>
      <c r="N29" s="128">
        <v>43</v>
      </c>
      <c r="O29" s="128">
        <v>46</v>
      </c>
      <c r="P29" s="128">
        <v>103</v>
      </c>
      <c r="Q29" s="128">
        <v>52</v>
      </c>
      <c r="R29" s="128">
        <v>51</v>
      </c>
      <c r="S29" s="128">
        <v>132</v>
      </c>
      <c r="T29" s="128">
        <v>69</v>
      </c>
      <c r="U29" s="128">
        <v>63</v>
      </c>
      <c r="V29" s="128">
        <v>52</v>
      </c>
      <c r="W29" s="128">
        <v>40</v>
      </c>
      <c r="X29" s="128">
        <v>4</v>
      </c>
      <c r="Y29" s="128">
        <v>7</v>
      </c>
      <c r="Z29" s="128">
        <v>13</v>
      </c>
      <c r="AA29" s="128">
        <v>16</v>
      </c>
      <c r="AB29" s="129">
        <v>139</v>
      </c>
      <c r="AC29" s="129">
        <v>67</v>
      </c>
      <c r="AD29" s="129">
        <v>72</v>
      </c>
      <c r="AE29" s="128">
        <v>50</v>
      </c>
      <c r="AF29" s="128">
        <v>56</v>
      </c>
      <c r="AG29" s="129">
        <v>13</v>
      </c>
      <c r="AH29" s="129">
        <v>16</v>
      </c>
      <c r="AI29" s="129">
        <v>4</v>
      </c>
      <c r="AJ29" s="129">
        <v>0</v>
      </c>
      <c r="AK29" s="128">
        <v>123</v>
      </c>
      <c r="AL29" s="128">
        <v>61</v>
      </c>
      <c r="AM29" s="128">
        <v>62</v>
      </c>
      <c r="AN29" s="128">
        <v>34</v>
      </c>
      <c r="AO29" s="128">
        <v>27</v>
      </c>
      <c r="AP29" s="129">
        <v>25</v>
      </c>
      <c r="AQ29" s="129">
        <v>31</v>
      </c>
      <c r="AR29" s="129">
        <v>1</v>
      </c>
      <c r="AS29" s="129">
        <v>1</v>
      </c>
      <c r="AT29" s="129">
        <v>1</v>
      </c>
      <c r="AU29" s="130">
        <v>3</v>
      </c>
    </row>
    <row r="30" spans="1:47" ht="21" customHeight="1">
      <c r="A30" s="6"/>
      <c r="B30" s="138"/>
      <c r="C30" s="250" t="s">
        <v>30</v>
      </c>
      <c r="D30" s="250"/>
      <c r="E30" s="250"/>
      <c r="F30" s="139"/>
      <c r="G30" s="128">
        <v>131</v>
      </c>
      <c r="H30" s="128">
        <v>72</v>
      </c>
      <c r="I30" s="128">
        <v>59</v>
      </c>
      <c r="J30" s="128">
        <v>5</v>
      </c>
      <c r="K30" s="128">
        <v>2</v>
      </c>
      <c r="L30" s="128">
        <v>3</v>
      </c>
      <c r="M30" s="128">
        <v>20</v>
      </c>
      <c r="N30" s="128">
        <v>11</v>
      </c>
      <c r="O30" s="128">
        <v>9</v>
      </c>
      <c r="P30" s="128">
        <v>19</v>
      </c>
      <c r="Q30" s="128">
        <v>12</v>
      </c>
      <c r="R30" s="128">
        <v>7</v>
      </c>
      <c r="S30" s="128">
        <v>38</v>
      </c>
      <c r="T30" s="128">
        <v>18</v>
      </c>
      <c r="U30" s="128">
        <v>20</v>
      </c>
      <c r="V30" s="128">
        <v>16</v>
      </c>
      <c r="W30" s="128">
        <v>17</v>
      </c>
      <c r="X30" s="128">
        <v>0</v>
      </c>
      <c r="Y30" s="128">
        <v>0</v>
      </c>
      <c r="Z30" s="128">
        <v>2</v>
      </c>
      <c r="AA30" s="128">
        <v>3</v>
      </c>
      <c r="AB30" s="129">
        <v>25</v>
      </c>
      <c r="AC30" s="129">
        <v>19</v>
      </c>
      <c r="AD30" s="129">
        <v>6</v>
      </c>
      <c r="AE30" s="128">
        <v>17</v>
      </c>
      <c r="AF30" s="128">
        <v>6</v>
      </c>
      <c r="AG30" s="129">
        <v>1</v>
      </c>
      <c r="AH30" s="129">
        <v>0</v>
      </c>
      <c r="AI30" s="129">
        <v>1</v>
      </c>
      <c r="AJ30" s="129">
        <v>0</v>
      </c>
      <c r="AK30" s="128">
        <v>24</v>
      </c>
      <c r="AL30" s="128">
        <v>10</v>
      </c>
      <c r="AM30" s="128">
        <v>14</v>
      </c>
      <c r="AN30" s="128">
        <v>7</v>
      </c>
      <c r="AO30" s="128">
        <v>9</v>
      </c>
      <c r="AP30" s="129">
        <v>3</v>
      </c>
      <c r="AQ30" s="129">
        <v>5</v>
      </c>
      <c r="AR30" s="129">
        <v>0</v>
      </c>
      <c r="AS30" s="129">
        <v>0</v>
      </c>
      <c r="AT30" s="129">
        <v>0</v>
      </c>
      <c r="AU30" s="130">
        <v>0</v>
      </c>
    </row>
    <row r="31" spans="1:47" ht="21" customHeight="1">
      <c r="A31" s="6"/>
      <c r="B31" s="138"/>
      <c r="C31" s="250" t="s">
        <v>31</v>
      </c>
      <c r="D31" s="250"/>
      <c r="E31" s="140"/>
      <c r="F31" s="139"/>
      <c r="G31" s="128">
        <v>191</v>
      </c>
      <c r="H31" s="128">
        <v>103</v>
      </c>
      <c r="I31" s="128">
        <v>88</v>
      </c>
      <c r="J31" s="128">
        <v>10</v>
      </c>
      <c r="K31" s="128">
        <v>3</v>
      </c>
      <c r="L31" s="128">
        <v>7</v>
      </c>
      <c r="M31" s="128">
        <v>35</v>
      </c>
      <c r="N31" s="128">
        <v>21</v>
      </c>
      <c r="O31" s="128">
        <v>14</v>
      </c>
      <c r="P31" s="128">
        <v>28</v>
      </c>
      <c r="Q31" s="128">
        <v>16</v>
      </c>
      <c r="R31" s="128">
        <v>12</v>
      </c>
      <c r="S31" s="128">
        <v>44</v>
      </c>
      <c r="T31" s="128">
        <v>20</v>
      </c>
      <c r="U31" s="128">
        <v>24</v>
      </c>
      <c r="V31" s="128">
        <v>0</v>
      </c>
      <c r="W31" s="128">
        <v>0</v>
      </c>
      <c r="X31" s="128">
        <v>0</v>
      </c>
      <c r="Y31" s="128">
        <v>0</v>
      </c>
      <c r="Z31" s="128">
        <v>20</v>
      </c>
      <c r="AA31" s="128">
        <v>24</v>
      </c>
      <c r="AB31" s="129">
        <v>39</v>
      </c>
      <c r="AC31" s="129">
        <v>24</v>
      </c>
      <c r="AD31" s="129">
        <v>15</v>
      </c>
      <c r="AE31" s="128">
        <v>0</v>
      </c>
      <c r="AF31" s="128">
        <v>0</v>
      </c>
      <c r="AG31" s="129">
        <v>0</v>
      </c>
      <c r="AH31" s="129">
        <v>0</v>
      </c>
      <c r="AI31" s="129">
        <v>24</v>
      </c>
      <c r="AJ31" s="129">
        <v>15</v>
      </c>
      <c r="AK31" s="128">
        <v>35</v>
      </c>
      <c r="AL31" s="128">
        <v>19</v>
      </c>
      <c r="AM31" s="128">
        <v>16</v>
      </c>
      <c r="AN31" s="128">
        <v>0</v>
      </c>
      <c r="AO31" s="128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19</v>
      </c>
      <c r="AU31" s="130">
        <v>16</v>
      </c>
    </row>
    <row r="32" spans="1:47" ht="21" customHeight="1">
      <c r="A32" s="6"/>
      <c r="B32" s="138"/>
      <c r="C32" s="249" t="s">
        <v>32</v>
      </c>
      <c r="D32" s="249"/>
      <c r="E32" s="249"/>
      <c r="F32" s="139"/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9">
        <v>0</v>
      </c>
      <c r="AC32" s="129">
        <v>0</v>
      </c>
      <c r="AD32" s="129">
        <v>0</v>
      </c>
      <c r="AE32" s="128">
        <v>0</v>
      </c>
      <c r="AF32" s="128">
        <v>0</v>
      </c>
      <c r="AG32" s="129">
        <v>0</v>
      </c>
      <c r="AH32" s="129">
        <v>0</v>
      </c>
      <c r="AI32" s="129">
        <v>0</v>
      </c>
      <c r="AJ32" s="129">
        <v>0</v>
      </c>
      <c r="AK32" s="128">
        <v>0</v>
      </c>
      <c r="AL32" s="128">
        <v>0</v>
      </c>
      <c r="AM32" s="128">
        <v>0</v>
      </c>
      <c r="AN32" s="128">
        <v>0</v>
      </c>
      <c r="AO32" s="128">
        <v>0</v>
      </c>
      <c r="AP32" s="129">
        <v>0</v>
      </c>
      <c r="AQ32" s="129">
        <v>0</v>
      </c>
      <c r="AR32" s="129">
        <v>0</v>
      </c>
      <c r="AS32" s="129">
        <v>0</v>
      </c>
      <c r="AT32" s="129">
        <v>0</v>
      </c>
      <c r="AU32" s="130">
        <v>0</v>
      </c>
    </row>
    <row r="33" spans="1:47" ht="21" customHeight="1">
      <c r="A33" s="65"/>
      <c r="B33" s="138"/>
      <c r="C33" s="249" t="s">
        <v>33</v>
      </c>
      <c r="D33" s="249"/>
      <c r="E33" s="249"/>
      <c r="F33" s="139"/>
      <c r="G33" s="128">
        <v>87</v>
      </c>
      <c r="H33" s="128">
        <v>47</v>
      </c>
      <c r="I33" s="128">
        <v>40</v>
      </c>
      <c r="J33" s="128">
        <v>5</v>
      </c>
      <c r="K33" s="128">
        <v>3</v>
      </c>
      <c r="L33" s="128">
        <v>2</v>
      </c>
      <c r="M33" s="128">
        <v>14</v>
      </c>
      <c r="N33" s="128">
        <v>8</v>
      </c>
      <c r="O33" s="128">
        <v>6</v>
      </c>
      <c r="P33" s="128">
        <v>12</v>
      </c>
      <c r="Q33" s="128">
        <v>8</v>
      </c>
      <c r="R33" s="128">
        <v>4</v>
      </c>
      <c r="S33" s="128">
        <v>21</v>
      </c>
      <c r="T33" s="128">
        <v>9</v>
      </c>
      <c r="U33" s="128">
        <v>12</v>
      </c>
      <c r="V33" s="128">
        <v>0</v>
      </c>
      <c r="W33" s="128">
        <v>0</v>
      </c>
      <c r="X33" s="128">
        <v>0</v>
      </c>
      <c r="Y33" s="128">
        <v>0</v>
      </c>
      <c r="Z33" s="128">
        <v>9</v>
      </c>
      <c r="AA33" s="128">
        <v>12</v>
      </c>
      <c r="AB33" s="129">
        <v>15</v>
      </c>
      <c r="AC33" s="129">
        <v>6</v>
      </c>
      <c r="AD33" s="129">
        <v>9</v>
      </c>
      <c r="AE33" s="128">
        <v>0</v>
      </c>
      <c r="AF33" s="128">
        <v>0</v>
      </c>
      <c r="AG33" s="129">
        <v>0</v>
      </c>
      <c r="AH33" s="129">
        <v>0</v>
      </c>
      <c r="AI33" s="129">
        <v>6</v>
      </c>
      <c r="AJ33" s="129">
        <v>9</v>
      </c>
      <c r="AK33" s="128">
        <v>20</v>
      </c>
      <c r="AL33" s="128">
        <v>13</v>
      </c>
      <c r="AM33" s="128">
        <v>7</v>
      </c>
      <c r="AN33" s="128">
        <v>0</v>
      </c>
      <c r="AO33" s="128">
        <v>0</v>
      </c>
      <c r="AP33" s="129">
        <v>0</v>
      </c>
      <c r="AQ33" s="129">
        <v>0</v>
      </c>
      <c r="AR33" s="129">
        <v>0</v>
      </c>
      <c r="AS33" s="129">
        <v>0</v>
      </c>
      <c r="AT33" s="129">
        <v>13</v>
      </c>
      <c r="AU33" s="130">
        <v>7</v>
      </c>
    </row>
    <row r="34" spans="1:47" ht="21" customHeight="1">
      <c r="A34" s="65"/>
      <c r="B34" s="138"/>
      <c r="C34" s="250" t="s">
        <v>34</v>
      </c>
      <c r="D34" s="250"/>
      <c r="E34" s="250"/>
      <c r="F34" s="139"/>
      <c r="G34" s="128">
        <v>93</v>
      </c>
      <c r="H34" s="128">
        <v>50</v>
      </c>
      <c r="I34" s="128">
        <v>43</v>
      </c>
      <c r="J34" s="128">
        <v>5</v>
      </c>
      <c r="K34" s="128">
        <v>1</v>
      </c>
      <c r="L34" s="128">
        <v>4</v>
      </c>
      <c r="M34" s="128">
        <v>17</v>
      </c>
      <c r="N34" s="128">
        <v>10</v>
      </c>
      <c r="O34" s="128">
        <v>7</v>
      </c>
      <c r="P34" s="128">
        <v>23</v>
      </c>
      <c r="Q34" s="128">
        <v>10</v>
      </c>
      <c r="R34" s="128">
        <v>13</v>
      </c>
      <c r="S34" s="128">
        <v>11</v>
      </c>
      <c r="T34" s="128">
        <v>8</v>
      </c>
      <c r="U34" s="128">
        <v>3</v>
      </c>
      <c r="V34" s="128">
        <v>6</v>
      </c>
      <c r="W34" s="128">
        <v>2</v>
      </c>
      <c r="X34" s="128">
        <v>2</v>
      </c>
      <c r="Y34" s="128">
        <v>1</v>
      </c>
      <c r="Z34" s="128">
        <v>0</v>
      </c>
      <c r="AA34" s="128">
        <v>0</v>
      </c>
      <c r="AB34" s="129">
        <v>12</v>
      </c>
      <c r="AC34" s="129">
        <v>9</v>
      </c>
      <c r="AD34" s="129">
        <v>3</v>
      </c>
      <c r="AE34" s="128">
        <v>9</v>
      </c>
      <c r="AF34" s="128">
        <v>3</v>
      </c>
      <c r="AG34" s="129">
        <v>0</v>
      </c>
      <c r="AH34" s="129">
        <v>0</v>
      </c>
      <c r="AI34" s="129">
        <v>0</v>
      </c>
      <c r="AJ34" s="129">
        <v>0</v>
      </c>
      <c r="AK34" s="128">
        <v>25</v>
      </c>
      <c r="AL34" s="128">
        <v>12</v>
      </c>
      <c r="AM34" s="128">
        <v>13</v>
      </c>
      <c r="AN34" s="128">
        <v>4</v>
      </c>
      <c r="AO34" s="128">
        <v>9</v>
      </c>
      <c r="AP34" s="129">
        <v>7</v>
      </c>
      <c r="AQ34" s="129">
        <v>3</v>
      </c>
      <c r="AR34" s="129">
        <v>1</v>
      </c>
      <c r="AS34" s="129">
        <v>0</v>
      </c>
      <c r="AT34" s="129">
        <v>0</v>
      </c>
      <c r="AU34" s="130">
        <v>1</v>
      </c>
    </row>
    <row r="35" spans="1:47" ht="21" customHeight="1">
      <c r="A35" s="65"/>
      <c r="B35" s="138"/>
      <c r="C35" s="250" t="s">
        <v>35</v>
      </c>
      <c r="D35" s="250"/>
      <c r="E35" s="250"/>
      <c r="F35" s="139"/>
      <c r="G35" s="128">
        <v>114</v>
      </c>
      <c r="H35" s="128">
        <v>52</v>
      </c>
      <c r="I35" s="128">
        <v>62</v>
      </c>
      <c r="J35" s="128">
        <v>1</v>
      </c>
      <c r="K35" s="128">
        <v>0</v>
      </c>
      <c r="L35" s="128">
        <v>1</v>
      </c>
      <c r="M35" s="128">
        <v>22</v>
      </c>
      <c r="N35" s="128">
        <v>12</v>
      </c>
      <c r="O35" s="128">
        <v>10</v>
      </c>
      <c r="P35" s="128">
        <v>25</v>
      </c>
      <c r="Q35" s="128">
        <v>16</v>
      </c>
      <c r="R35" s="128">
        <v>9</v>
      </c>
      <c r="S35" s="128">
        <v>14</v>
      </c>
      <c r="T35" s="128">
        <v>5</v>
      </c>
      <c r="U35" s="128">
        <v>9</v>
      </c>
      <c r="V35" s="128">
        <v>5</v>
      </c>
      <c r="W35" s="128">
        <v>7</v>
      </c>
      <c r="X35" s="128">
        <v>0</v>
      </c>
      <c r="Y35" s="128">
        <v>1</v>
      </c>
      <c r="Z35" s="128">
        <v>0</v>
      </c>
      <c r="AA35" s="128">
        <v>1</v>
      </c>
      <c r="AB35" s="129">
        <v>27</v>
      </c>
      <c r="AC35" s="129">
        <v>11</v>
      </c>
      <c r="AD35" s="129">
        <v>16</v>
      </c>
      <c r="AE35" s="128">
        <v>10</v>
      </c>
      <c r="AF35" s="128">
        <v>13</v>
      </c>
      <c r="AG35" s="129">
        <v>1</v>
      </c>
      <c r="AH35" s="129">
        <v>3</v>
      </c>
      <c r="AI35" s="129">
        <v>0</v>
      </c>
      <c r="AJ35" s="129">
        <v>0</v>
      </c>
      <c r="AK35" s="128">
        <v>25</v>
      </c>
      <c r="AL35" s="128">
        <v>8</v>
      </c>
      <c r="AM35" s="128">
        <v>17</v>
      </c>
      <c r="AN35" s="128">
        <v>8</v>
      </c>
      <c r="AO35" s="128">
        <v>15</v>
      </c>
      <c r="AP35" s="129">
        <v>0</v>
      </c>
      <c r="AQ35" s="129">
        <v>2</v>
      </c>
      <c r="AR35" s="129">
        <v>0</v>
      </c>
      <c r="AS35" s="129">
        <v>0</v>
      </c>
      <c r="AT35" s="129">
        <v>0</v>
      </c>
      <c r="AU35" s="130">
        <v>0</v>
      </c>
    </row>
    <row r="36" spans="1:47" ht="7.5" customHeight="1">
      <c r="A36" s="65"/>
      <c r="B36" s="141"/>
      <c r="C36" s="142"/>
      <c r="D36" s="142"/>
      <c r="E36" s="142"/>
      <c r="F36" s="143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4"/>
      <c r="AC36" s="144"/>
      <c r="AD36" s="144"/>
      <c r="AE36" s="142"/>
      <c r="AF36" s="142"/>
      <c r="AG36" s="144"/>
      <c r="AH36" s="144"/>
      <c r="AI36" s="144"/>
      <c r="AJ36" s="144"/>
      <c r="AK36" s="142"/>
      <c r="AL36" s="142"/>
      <c r="AM36" s="142"/>
      <c r="AN36" s="142"/>
      <c r="AO36" s="142"/>
      <c r="AP36" s="144"/>
      <c r="AQ36" s="144"/>
      <c r="AR36" s="144"/>
      <c r="AS36" s="144"/>
      <c r="AT36" s="144"/>
      <c r="AU36" s="145"/>
    </row>
    <row r="37" spans="1:47" s="146" customFormat="1" ht="16.5" customHeight="1">
      <c r="A37" s="65"/>
      <c r="D37" s="147"/>
      <c r="AB37" s="148"/>
      <c r="AC37" s="148"/>
      <c r="AD37" s="148"/>
      <c r="AG37" s="148"/>
      <c r="AH37" s="148"/>
      <c r="AI37" s="148"/>
      <c r="AJ37" s="148"/>
      <c r="AK37" s="76"/>
      <c r="AL37" s="76"/>
      <c r="AM37" s="76"/>
      <c r="AP37" s="148"/>
      <c r="AQ37" s="148"/>
      <c r="AR37" s="148"/>
      <c r="AS37" s="148"/>
      <c r="AT37" s="148"/>
      <c r="AU37" s="148"/>
    </row>
    <row r="38" spans="1:52" ht="13.5">
      <c r="A38" s="65"/>
      <c r="AV38" s="76"/>
      <c r="AW38" s="76"/>
      <c r="AX38" s="76"/>
      <c r="AY38" s="76"/>
      <c r="AZ38" s="76"/>
    </row>
    <row r="39" spans="1:52" ht="13.5">
      <c r="A39" s="65"/>
      <c r="AV39" s="76"/>
      <c r="AW39" s="76"/>
      <c r="AX39" s="76"/>
      <c r="AY39" s="76"/>
      <c r="AZ39" s="76"/>
    </row>
    <row r="40" spans="1:52" ht="13.5">
      <c r="A40" s="65"/>
      <c r="AV40" s="76"/>
      <c r="AW40" s="76"/>
      <c r="AX40" s="76"/>
      <c r="AY40" s="76"/>
      <c r="AZ40" s="76"/>
    </row>
    <row r="41" spans="1:52" ht="13.5">
      <c r="A41" s="65"/>
      <c r="AV41" s="76"/>
      <c r="AW41" s="76"/>
      <c r="AX41" s="76"/>
      <c r="AY41" s="76"/>
      <c r="AZ41" s="76"/>
    </row>
    <row r="42" spans="1:52" ht="13.5">
      <c r="A42" s="65"/>
      <c r="AV42" s="76"/>
      <c r="AW42" s="76"/>
      <c r="AX42" s="76"/>
      <c r="AY42" s="76"/>
      <c r="AZ42" s="76"/>
    </row>
    <row r="43" spans="1:52" ht="13.5">
      <c r="A43" s="65"/>
      <c r="AV43" s="76"/>
      <c r="AW43" s="76"/>
      <c r="AX43" s="76"/>
      <c r="AY43" s="76"/>
      <c r="AZ43" s="76"/>
    </row>
    <row r="44" spans="1:52" ht="13.5">
      <c r="A44" s="65"/>
      <c r="AV44" s="76"/>
      <c r="AW44" s="76"/>
      <c r="AX44" s="76"/>
      <c r="AY44" s="76"/>
      <c r="AZ44" s="76"/>
    </row>
    <row r="45" spans="1:52" ht="13.5">
      <c r="A45" s="65"/>
      <c r="AV45" s="76"/>
      <c r="AW45" s="76"/>
      <c r="AX45" s="76"/>
      <c r="AY45" s="76"/>
      <c r="AZ45" s="76"/>
    </row>
    <row r="46" spans="1:52" ht="13.5">
      <c r="A46" s="65"/>
      <c r="AV46" s="76"/>
      <c r="AW46" s="76"/>
      <c r="AX46" s="76"/>
      <c r="AY46" s="76"/>
      <c r="AZ46" s="76"/>
    </row>
    <row r="47" spans="1:52" ht="13.5">
      <c r="A47" s="65"/>
      <c r="AV47" s="76"/>
      <c r="AW47" s="76"/>
      <c r="AX47" s="76"/>
      <c r="AY47" s="76"/>
      <c r="AZ47" s="76"/>
    </row>
    <row r="48" spans="1:52" ht="13.5">
      <c r="A48" s="65"/>
      <c r="AV48" s="76"/>
      <c r="AW48" s="76"/>
      <c r="AX48" s="76"/>
      <c r="AY48" s="76"/>
      <c r="AZ48" s="76"/>
    </row>
    <row r="49" spans="1:52" ht="13.5">
      <c r="A49" s="65"/>
      <c r="AV49" s="76"/>
      <c r="AW49" s="76"/>
      <c r="AX49" s="76"/>
      <c r="AY49" s="76"/>
      <c r="AZ49" s="76"/>
    </row>
    <row r="50" spans="1:52" ht="13.5">
      <c r="A50" s="65"/>
      <c r="AV50" s="76"/>
      <c r="AW50" s="76"/>
      <c r="AX50" s="76"/>
      <c r="AY50" s="76"/>
      <c r="AZ50" s="76"/>
    </row>
    <row r="51" spans="1:52" ht="13.5">
      <c r="A51" s="65"/>
      <c r="AV51" s="76"/>
      <c r="AW51" s="76"/>
      <c r="AX51" s="76"/>
      <c r="AY51" s="76"/>
      <c r="AZ51" s="76"/>
    </row>
    <row r="52" spans="1:52" ht="13.5">
      <c r="A52" s="65"/>
      <c r="AV52" s="76"/>
      <c r="AW52" s="76"/>
      <c r="AX52" s="76"/>
      <c r="AY52" s="76"/>
      <c r="AZ52" s="76"/>
    </row>
    <row r="53" spans="1:52" ht="13.5">
      <c r="A53" s="65"/>
      <c r="AV53" s="76"/>
      <c r="AW53" s="76"/>
      <c r="AX53" s="76"/>
      <c r="AY53" s="76"/>
      <c r="AZ53" s="76"/>
    </row>
    <row r="54" spans="1:52" ht="13.5">
      <c r="A54" s="65"/>
      <c r="AV54" s="76"/>
      <c r="AW54" s="76"/>
      <c r="AX54" s="76"/>
      <c r="AY54" s="76"/>
      <c r="AZ54" s="76"/>
    </row>
    <row r="55" spans="1:52" ht="13.5">
      <c r="A55" s="65"/>
      <c r="AV55" s="76"/>
      <c r="AW55" s="76"/>
      <c r="AX55" s="76"/>
      <c r="AY55" s="76"/>
      <c r="AZ55" s="76"/>
    </row>
    <row r="56" spans="1:52" ht="13.5">
      <c r="A56" s="65"/>
      <c r="AV56" s="76"/>
      <c r="AW56" s="76"/>
      <c r="AX56" s="76"/>
      <c r="AY56" s="76"/>
      <c r="AZ56" s="76"/>
    </row>
    <row r="57" ht="13.5">
      <c r="A57" s="65"/>
    </row>
    <row r="58" ht="13.5">
      <c r="A58" s="65"/>
    </row>
    <row r="59" ht="13.5">
      <c r="A59" s="65"/>
    </row>
    <row r="60" ht="13.5">
      <c r="A60" s="65"/>
    </row>
    <row r="61" ht="13.5">
      <c r="A61" s="65"/>
    </row>
    <row r="62" ht="13.5">
      <c r="A62" s="65"/>
    </row>
    <row r="63" ht="13.5">
      <c r="A63" s="65"/>
    </row>
    <row r="64" ht="13.5">
      <c r="A64" s="65"/>
    </row>
    <row r="65" ht="13.5">
      <c r="A65" s="65"/>
    </row>
    <row r="66" ht="13.5">
      <c r="A66" s="65"/>
    </row>
    <row r="67" ht="13.5">
      <c r="A67" s="65"/>
    </row>
    <row r="68" ht="13.5">
      <c r="A68" s="65"/>
    </row>
    <row r="69" ht="13.5">
      <c r="A69" s="65"/>
    </row>
    <row r="70" ht="13.5">
      <c r="A70" s="65"/>
    </row>
    <row r="71" ht="13.5">
      <c r="A71" s="65"/>
    </row>
    <row r="72" ht="13.5">
      <c r="A72" s="65"/>
    </row>
    <row r="73" ht="13.5">
      <c r="A73" s="65"/>
    </row>
    <row r="74" ht="13.5">
      <c r="A74" s="65"/>
    </row>
    <row r="75" ht="13.5">
      <c r="A75" s="65"/>
    </row>
    <row r="76" ht="13.5">
      <c r="A76" s="65"/>
    </row>
    <row r="77" ht="13.5">
      <c r="A77" s="65"/>
    </row>
    <row r="78" ht="13.5">
      <c r="A78" s="65"/>
    </row>
    <row r="79" ht="13.5">
      <c r="A79" s="65"/>
    </row>
    <row r="80" ht="13.5">
      <c r="A80" s="65"/>
    </row>
    <row r="81" ht="13.5">
      <c r="A81" s="65"/>
    </row>
    <row r="82" ht="13.5">
      <c r="A82" s="65"/>
    </row>
    <row r="83" ht="13.5">
      <c r="A83" s="65"/>
    </row>
    <row r="84" ht="13.5">
      <c r="A84" s="65"/>
    </row>
    <row r="85" ht="13.5">
      <c r="A85" s="65"/>
    </row>
    <row r="86" ht="13.5">
      <c r="A86" s="65"/>
    </row>
    <row r="87" ht="13.5">
      <c r="A87" s="65"/>
    </row>
    <row r="88" ht="13.5">
      <c r="A88" s="65"/>
    </row>
    <row r="89" ht="13.5">
      <c r="A89" s="65"/>
    </row>
    <row r="90" ht="13.5">
      <c r="A90" s="65"/>
    </row>
    <row r="91" ht="13.5">
      <c r="A91" s="65"/>
    </row>
    <row r="92" ht="13.5">
      <c r="A92" s="65"/>
    </row>
    <row r="93" ht="13.5">
      <c r="A93" s="65"/>
    </row>
    <row r="94" ht="13.5">
      <c r="A94" s="65"/>
    </row>
    <row r="95" ht="13.5">
      <c r="A95" s="65"/>
    </row>
    <row r="96" ht="13.5">
      <c r="A96" s="65"/>
    </row>
    <row r="97" ht="13.5">
      <c r="A97" s="65"/>
    </row>
    <row r="98" ht="13.5">
      <c r="A98" s="65"/>
    </row>
    <row r="99" ht="13.5">
      <c r="A99" s="65"/>
    </row>
    <row r="100" ht="13.5">
      <c r="A100" s="65"/>
    </row>
    <row r="101" ht="13.5">
      <c r="A101" s="65"/>
    </row>
    <row r="102" ht="13.5">
      <c r="A102" s="65"/>
    </row>
    <row r="103" ht="13.5">
      <c r="A103" s="65"/>
    </row>
    <row r="104" ht="13.5">
      <c r="A104" s="65"/>
    </row>
    <row r="105" ht="13.5">
      <c r="A105" s="65"/>
    </row>
    <row r="106" ht="13.5">
      <c r="A106" s="65"/>
    </row>
    <row r="107" ht="13.5">
      <c r="A107" s="65"/>
    </row>
    <row r="108" ht="13.5">
      <c r="A108" s="65"/>
    </row>
    <row r="109" ht="13.5">
      <c r="A109" s="65"/>
    </row>
    <row r="110" ht="13.5">
      <c r="A110" s="65"/>
    </row>
    <row r="111" ht="13.5">
      <c r="A111" s="65"/>
    </row>
    <row r="112" ht="13.5">
      <c r="A112" s="65"/>
    </row>
    <row r="113" ht="13.5">
      <c r="A113" s="65"/>
    </row>
    <row r="114" ht="13.5">
      <c r="A114" s="65"/>
    </row>
    <row r="115" ht="13.5">
      <c r="A115" s="65"/>
    </row>
    <row r="116" ht="13.5">
      <c r="A116" s="65"/>
    </row>
    <row r="117" ht="13.5">
      <c r="A117" s="65"/>
    </row>
    <row r="118" ht="13.5">
      <c r="A118" s="65"/>
    </row>
    <row r="119" ht="13.5">
      <c r="A119" s="65"/>
    </row>
    <row r="120" ht="13.5">
      <c r="A120" s="65"/>
    </row>
    <row r="121" ht="13.5">
      <c r="A121" s="65"/>
    </row>
    <row r="122" ht="13.5">
      <c r="A122" s="65"/>
    </row>
    <row r="123" ht="13.5">
      <c r="A123" s="65"/>
    </row>
    <row r="124" ht="13.5">
      <c r="A124" s="65"/>
    </row>
    <row r="125" ht="13.5">
      <c r="A125" s="65"/>
    </row>
    <row r="126" ht="13.5">
      <c r="A126" s="65"/>
    </row>
    <row r="127" ht="13.5">
      <c r="A127" s="65"/>
    </row>
    <row r="128" ht="13.5">
      <c r="A128" s="65"/>
    </row>
    <row r="129" ht="13.5">
      <c r="A129" s="65"/>
    </row>
    <row r="130" ht="13.5">
      <c r="A130" s="65"/>
    </row>
    <row r="131" ht="13.5">
      <c r="A131" s="65"/>
    </row>
    <row r="132" ht="13.5">
      <c r="A132" s="65"/>
    </row>
    <row r="133" ht="13.5">
      <c r="A133" s="65"/>
    </row>
    <row r="134" ht="13.5">
      <c r="A134" s="65"/>
    </row>
    <row r="135" ht="13.5">
      <c r="A135" s="65"/>
    </row>
    <row r="136" ht="13.5">
      <c r="A136" s="65"/>
    </row>
    <row r="137" ht="13.5">
      <c r="A137" s="65"/>
    </row>
    <row r="138" ht="13.5">
      <c r="A138" s="65"/>
    </row>
    <row r="139" ht="13.5">
      <c r="A139" s="65"/>
    </row>
    <row r="140" ht="13.5">
      <c r="A140" s="65"/>
    </row>
    <row r="141" ht="13.5">
      <c r="A141" s="65"/>
    </row>
    <row r="142" ht="13.5">
      <c r="A142" s="65"/>
    </row>
    <row r="143" ht="13.5">
      <c r="A143" s="65"/>
    </row>
    <row r="144" ht="13.5">
      <c r="A144" s="65"/>
    </row>
    <row r="145" ht="13.5">
      <c r="A145" s="65"/>
    </row>
    <row r="146" ht="13.5">
      <c r="A146" s="65"/>
    </row>
    <row r="147" ht="13.5">
      <c r="A147" s="65"/>
    </row>
    <row r="148" ht="13.5">
      <c r="A148" s="65"/>
    </row>
    <row r="149" ht="13.5">
      <c r="A149" s="65"/>
    </row>
    <row r="150" ht="13.5">
      <c r="A150" s="65"/>
    </row>
    <row r="151" ht="13.5">
      <c r="A151" s="65"/>
    </row>
    <row r="152" ht="13.5">
      <c r="A152" s="65"/>
    </row>
    <row r="153" ht="13.5">
      <c r="A153" s="65"/>
    </row>
    <row r="154" ht="13.5">
      <c r="A154" s="65"/>
    </row>
    <row r="155" ht="13.5">
      <c r="A155" s="65"/>
    </row>
    <row r="156" ht="13.5">
      <c r="A156" s="65"/>
    </row>
    <row r="157" ht="13.5">
      <c r="A157" s="65"/>
    </row>
    <row r="158" ht="13.5">
      <c r="A158" s="65"/>
    </row>
    <row r="159" ht="13.5">
      <c r="A159" s="65"/>
    </row>
    <row r="160" ht="13.5">
      <c r="A160" s="65"/>
    </row>
    <row r="161" ht="13.5">
      <c r="A161" s="65"/>
    </row>
    <row r="162" ht="13.5">
      <c r="A162" s="65"/>
    </row>
    <row r="163" ht="13.5">
      <c r="A163" s="65"/>
    </row>
    <row r="164" ht="13.5">
      <c r="A164" s="65"/>
    </row>
    <row r="165" ht="13.5">
      <c r="A165" s="65"/>
    </row>
    <row r="166" ht="13.5">
      <c r="A166" s="65"/>
    </row>
    <row r="167" ht="13.5">
      <c r="A167" s="65"/>
    </row>
    <row r="168" ht="13.5">
      <c r="A168" s="65"/>
    </row>
    <row r="169" ht="13.5">
      <c r="A169" s="65"/>
    </row>
    <row r="170" ht="13.5">
      <c r="A170" s="65"/>
    </row>
    <row r="171" ht="13.5">
      <c r="A171" s="65"/>
    </row>
    <row r="172" ht="13.5">
      <c r="A172" s="65"/>
    </row>
    <row r="173" ht="13.5">
      <c r="A173" s="65"/>
    </row>
    <row r="174" ht="13.5">
      <c r="A174" s="65"/>
    </row>
    <row r="175" ht="13.5">
      <c r="A175" s="65"/>
    </row>
    <row r="176" ht="13.5">
      <c r="A176" s="65"/>
    </row>
    <row r="177" ht="13.5">
      <c r="A177" s="65"/>
    </row>
    <row r="178" ht="13.5">
      <c r="A178" s="65"/>
    </row>
    <row r="179" ht="13.5">
      <c r="A179" s="65"/>
    </row>
    <row r="180" ht="13.5">
      <c r="A180" s="65"/>
    </row>
    <row r="181" ht="13.5">
      <c r="A181" s="65"/>
    </row>
    <row r="182" ht="13.5">
      <c r="A182" s="65"/>
    </row>
    <row r="183" ht="13.5">
      <c r="A183" s="65"/>
    </row>
    <row r="184" ht="13.5">
      <c r="A184" s="65"/>
    </row>
    <row r="185" ht="13.5">
      <c r="A185" s="65"/>
    </row>
    <row r="186" ht="13.5">
      <c r="A186" s="65"/>
    </row>
    <row r="187" ht="13.5">
      <c r="A187" s="65"/>
    </row>
    <row r="188" ht="13.5">
      <c r="A188" s="65"/>
    </row>
    <row r="189" ht="13.5">
      <c r="A189" s="65"/>
    </row>
    <row r="190" ht="13.5">
      <c r="A190" s="65"/>
    </row>
    <row r="191" ht="13.5">
      <c r="A191" s="65"/>
    </row>
    <row r="192" ht="13.5">
      <c r="A192" s="65"/>
    </row>
    <row r="193" ht="13.5">
      <c r="A193" s="65"/>
    </row>
    <row r="194" ht="13.5">
      <c r="A194" s="65"/>
    </row>
    <row r="195" ht="13.5">
      <c r="A195" s="65"/>
    </row>
    <row r="196" ht="13.5">
      <c r="A196" s="65"/>
    </row>
    <row r="197" ht="13.5">
      <c r="A197" s="65"/>
    </row>
    <row r="198" ht="13.5">
      <c r="A198" s="65"/>
    </row>
    <row r="199" ht="13.5">
      <c r="A199" s="65"/>
    </row>
    <row r="200" ht="13.5">
      <c r="A200" s="65"/>
    </row>
  </sheetData>
  <sheetProtection/>
  <mergeCells count="44">
    <mergeCell ref="C33:E33"/>
    <mergeCell ref="C34:E34"/>
    <mergeCell ref="C35:E35"/>
    <mergeCell ref="C27:E27"/>
    <mergeCell ref="C28:D28"/>
    <mergeCell ref="C29:E29"/>
    <mergeCell ref="C30:E30"/>
    <mergeCell ref="C31:D31"/>
    <mergeCell ref="C32:E32"/>
    <mergeCell ref="C21:E21"/>
    <mergeCell ref="C22:E22"/>
    <mergeCell ref="C23:E23"/>
    <mergeCell ref="C24:E24"/>
    <mergeCell ref="C25:E25"/>
    <mergeCell ref="C26:E26"/>
    <mergeCell ref="C9:E9"/>
    <mergeCell ref="C11:E11"/>
    <mergeCell ref="C17:E17"/>
    <mergeCell ref="C18:E18"/>
    <mergeCell ref="C19:E19"/>
    <mergeCell ref="C20:E20"/>
    <mergeCell ref="AI5:AJ6"/>
    <mergeCell ref="AK5:AM6"/>
    <mergeCell ref="AN5:AO6"/>
    <mergeCell ref="AP5:AQ6"/>
    <mergeCell ref="AR5:AS6"/>
    <mergeCell ref="AT5:AU6"/>
    <mergeCell ref="V5:W6"/>
    <mergeCell ref="X5:AA5"/>
    <mergeCell ref="AB5:AD6"/>
    <mergeCell ref="AE5:AF6"/>
    <mergeCell ref="AG5:AH6"/>
    <mergeCell ref="X6:Y6"/>
    <mergeCell ref="Z6:AA6"/>
    <mergeCell ref="B1:AU1"/>
    <mergeCell ref="D3:D7"/>
    <mergeCell ref="G3:I6"/>
    <mergeCell ref="J3:L6"/>
    <mergeCell ref="M3:O6"/>
    <mergeCell ref="P3:R6"/>
    <mergeCell ref="S3:AA4"/>
    <mergeCell ref="AB3:AJ4"/>
    <mergeCell ref="AK3:AU4"/>
    <mergeCell ref="S5:U6"/>
  </mergeCells>
  <printOptions horizontalCentered="1"/>
  <pageMargins left="0.2755905511811024" right="0.1968503937007874" top="0.9448818897637796" bottom="0.7480314960629921" header="0.31496062992125984" footer="0.31496062992125984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.7109375" style="0" customWidth="1"/>
    <col min="2" max="2" width="0.71875" style="76" customWidth="1"/>
    <col min="3" max="3" width="0.9921875" style="76" customWidth="1"/>
    <col min="4" max="4" width="9.57421875" style="76" customWidth="1"/>
    <col min="5" max="5" width="0.9921875" style="76" customWidth="1"/>
    <col min="6" max="6" width="0.71875" style="76" customWidth="1"/>
    <col min="7" max="18" width="8.57421875" style="76" customWidth="1"/>
  </cols>
  <sheetData>
    <row r="1" spans="1:18" ht="21" customHeight="1">
      <c r="A1" s="1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26" s="5" customFormat="1" ht="27" customHeight="1">
      <c r="A2" s="6"/>
      <c r="B2" s="251" t="s">
        <v>71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7"/>
      <c r="T2" s="150"/>
      <c r="U2" s="150"/>
      <c r="V2" s="7"/>
      <c r="W2" s="7"/>
      <c r="X2" s="7"/>
      <c r="Y2" s="7"/>
      <c r="Z2" s="7"/>
    </row>
    <row r="3" spans="1:18" ht="2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51"/>
      <c r="Q3" s="151"/>
      <c r="R3" s="152" t="s">
        <v>37</v>
      </c>
    </row>
    <row r="4" spans="1:18" ht="13.5">
      <c r="A4" s="6"/>
      <c r="B4" s="252" t="s">
        <v>58</v>
      </c>
      <c r="C4" s="198"/>
      <c r="D4" s="198"/>
      <c r="E4" s="198"/>
      <c r="F4" s="253"/>
      <c r="G4" s="203" t="s">
        <v>59</v>
      </c>
      <c r="H4" s="203"/>
      <c r="I4" s="203"/>
      <c r="J4" s="203"/>
      <c r="K4" s="203"/>
      <c r="L4" s="203"/>
      <c r="M4" s="203"/>
      <c r="N4" s="203"/>
      <c r="O4" s="203"/>
      <c r="P4" s="258" t="s">
        <v>60</v>
      </c>
      <c r="Q4" s="203"/>
      <c r="R4" s="203"/>
    </row>
    <row r="5" spans="1:18" ht="13.5">
      <c r="A5" s="6"/>
      <c r="B5" s="254"/>
      <c r="C5" s="199"/>
      <c r="D5" s="199"/>
      <c r="E5" s="199"/>
      <c r="F5" s="255"/>
      <c r="G5" s="153" t="s">
        <v>11</v>
      </c>
      <c r="H5" s="154"/>
      <c r="I5" s="155"/>
      <c r="J5" s="201" t="s">
        <v>61</v>
      </c>
      <c r="K5" s="202"/>
      <c r="L5" s="204"/>
      <c r="M5" s="201" t="s">
        <v>62</v>
      </c>
      <c r="N5" s="202"/>
      <c r="O5" s="204"/>
      <c r="P5" s="203"/>
      <c r="Q5" s="203"/>
      <c r="R5" s="203"/>
    </row>
    <row r="6" spans="1:18" ht="13.5">
      <c r="A6" s="6"/>
      <c r="B6" s="256"/>
      <c r="C6" s="200"/>
      <c r="D6" s="200"/>
      <c r="E6" s="200"/>
      <c r="F6" s="257"/>
      <c r="G6" s="13" t="s">
        <v>11</v>
      </c>
      <c r="H6" s="13" t="s">
        <v>63</v>
      </c>
      <c r="I6" s="13" t="s">
        <v>64</v>
      </c>
      <c r="J6" s="18" t="s">
        <v>11</v>
      </c>
      <c r="K6" s="13" t="s">
        <v>63</v>
      </c>
      <c r="L6" s="13" t="s">
        <v>64</v>
      </c>
      <c r="M6" s="18" t="s">
        <v>11</v>
      </c>
      <c r="N6" s="13" t="s">
        <v>63</v>
      </c>
      <c r="O6" s="13" t="s">
        <v>64</v>
      </c>
      <c r="P6" s="13" t="s">
        <v>11</v>
      </c>
      <c r="Q6" s="13" t="s">
        <v>63</v>
      </c>
      <c r="R6" s="13" t="s">
        <v>64</v>
      </c>
    </row>
    <row r="7" spans="1:18" ht="13.5">
      <c r="A7" s="6"/>
      <c r="B7" s="15"/>
      <c r="C7" s="16"/>
      <c r="D7" s="16"/>
      <c r="E7" s="16"/>
      <c r="F7" s="17"/>
      <c r="G7" s="156"/>
      <c r="H7" s="157"/>
      <c r="I7" s="157"/>
      <c r="J7" s="157"/>
      <c r="K7" s="157"/>
      <c r="L7" s="157"/>
      <c r="M7" s="158"/>
      <c r="N7" s="158"/>
      <c r="O7" s="159"/>
      <c r="P7" s="160"/>
      <c r="Q7" s="158"/>
      <c r="R7" s="159"/>
    </row>
    <row r="8" spans="1:18" ht="15" customHeight="1">
      <c r="A8" s="6"/>
      <c r="B8" s="161"/>
      <c r="C8" s="259">
        <v>29</v>
      </c>
      <c r="D8" s="260"/>
      <c r="E8" s="260"/>
      <c r="F8" s="162"/>
      <c r="G8" s="163">
        <v>2152</v>
      </c>
      <c r="H8" s="164">
        <v>84</v>
      </c>
      <c r="I8" s="164">
        <v>2068</v>
      </c>
      <c r="J8" s="164">
        <v>2023</v>
      </c>
      <c r="K8" s="164">
        <v>77</v>
      </c>
      <c r="L8" s="164">
        <v>1946</v>
      </c>
      <c r="M8" s="165">
        <v>129</v>
      </c>
      <c r="N8" s="165">
        <v>7</v>
      </c>
      <c r="O8" s="166">
        <v>122</v>
      </c>
      <c r="P8" s="167">
        <v>413</v>
      </c>
      <c r="Q8" s="165">
        <v>40</v>
      </c>
      <c r="R8" s="166">
        <v>373</v>
      </c>
    </row>
    <row r="9" spans="1:18" ht="13.5">
      <c r="A9" s="6"/>
      <c r="B9" s="161"/>
      <c r="C9" s="168"/>
      <c r="D9" s="169"/>
      <c r="E9" s="169"/>
      <c r="F9" s="162"/>
      <c r="G9" s="32"/>
      <c r="H9" s="33"/>
      <c r="I9" s="33"/>
      <c r="J9" s="33"/>
      <c r="K9" s="33"/>
      <c r="L9" s="33"/>
      <c r="M9" s="33"/>
      <c r="N9" s="33"/>
      <c r="O9" s="170"/>
      <c r="P9" s="171"/>
      <c r="Q9" s="172"/>
      <c r="R9" s="173"/>
    </row>
    <row r="10" spans="1:18" ht="15" customHeight="1">
      <c r="A10" s="6"/>
      <c r="B10" s="161"/>
      <c r="C10" s="261">
        <v>30</v>
      </c>
      <c r="D10" s="262"/>
      <c r="E10" s="262"/>
      <c r="F10" s="162"/>
      <c r="G10" s="174">
        <f>SUM(H10:I10)</f>
        <v>2634</v>
      </c>
      <c r="H10" s="175">
        <f>SUM(K10,N10)</f>
        <v>96</v>
      </c>
      <c r="I10" s="175">
        <f>SUM(L10,O10)</f>
        <v>2538</v>
      </c>
      <c r="J10" s="175">
        <v>2494</v>
      </c>
      <c r="K10" s="175">
        <v>88</v>
      </c>
      <c r="L10" s="175">
        <v>2406</v>
      </c>
      <c r="M10" s="176">
        <v>140</v>
      </c>
      <c r="N10" s="176">
        <v>8</v>
      </c>
      <c r="O10" s="177">
        <v>132</v>
      </c>
      <c r="P10" s="178">
        <v>560</v>
      </c>
      <c r="Q10" s="179">
        <v>55</v>
      </c>
      <c r="R10" s="177">
        <v>505</v>
      </c>
    </row>
    <row r="11" spans="1:18" ht="13.5">
      <c r="A11" s="6"/>
      <c r="B11" s="161"/>
      <c r="C11" s="168"/>
      <c r="D11" s="169"/>
      <c r="E11" s="168"/>
      <c r="F11" s="162"/>
      <c r="G11" s="32"/>
      <c r="H11" s="33"/>
      <c r="I11" s="33"/>
      <c r="J11" s="33"/>
      <c r="K11" s="33"/>
      <c r="L11" s="33"/>
      <c r="M11" s="172"/>
      <c r="N11" s="172"/>
      <c r="O11" s="173"/>
      <c r="P11" s="171" t="s">
        <v>65</v>
      </c>
      <c r="Q11" s="180" t="s">
        <v>65</v>
      </c>
      <c r="R11" s="173" t="s">
        <v>65</v>
      </c>
    </row>
    <row r="12" spans="1:18" ht="15" customHeight="1">
      <c r="A12" s="6"/>
      <c r="B12" s="138"/>
      <c r="C12" s="181"/>
      <c r="D12" s="182" t="s">
        <v>66</v>
      </c>
      <c r="E12" s="181"/>
      <c r="F12" s="139"/>
      <c r="G12" s="163">
        <f>SUM(H12:I12)</f>
        <v>0</v>
      </c>
      <c r="H12" s="164">
        <f aca="true" t="shared" si="0" ref="H12:I14">SUM(K12,N12)</f>
        <v>0</v>
      </c>
      <c r="I12" s="164">
        <f t="shared" si="0"/>
        <v>0</v>
      </c>
      <c r="J12" s="164">
        <v>0</v>
      </c>
      <c r="K12" s="164">
        <v>0</v>
      </c>
      <c r="L12" s="164">
        <v>0</v>
      </c>
      <c r="M12" s="165">
        <v>0</v>
      </c>
      <c r="N12" s="183">
        <v>0</v>
      </c>
      <c r="O12" s="166">
        <v>0</v>
      </c>
      <c r="P12" s="167">
        <v>0</v>
      </c>
      <c r="Q12" s="183">
        <v>0</v>
      </c>
      <c r="R12" s="166">
        <v>0</v>
      </c>
    </row>
    <row r="13" spans="1:18" ht="15" customHeight="1">
      <c r="A13" s="6"/>
      <c r="B13" s="184"/>
      <c r="C13" s="185"/>
      <c r="D13" s="182" t="s">
        <v>67</v>
      </c>
      <c r="E13" s="181"/>
      <c r="F13" s="139"/>
      <c r="G13" s="163">
        <f>SUM(H13:I13)</f>
        <v>13</v>
      </c>
      <c r="H13" s="164">
        <f t="shared" si="0"/>
        <v>0</v>
      </c>
      <c r="I13" s="164">
        <f t="shared" si="0"/>
        <v>13</v>
      </c>
      <c r="J13" s="164">
        <v>13</v>
      </c>
      <c r="K13" s="164">
        <v>0</v>
      </c>
      <c r="L13" s="164">
        <v>13</v>
      </c>
      <c r="M13" s="165">
        <v>0</v>
      </c>
      <c r="N13" s="183">
        <v>0</v>
      </c>
      <c r="O13" s="166">
        <v>0</v>
      </c>
      <c r="P13" s="163">
        <v>0</v>
      </c>
      <c r="Q13" s="183">
        <v>0</v>
      </c>
      <c r="R13" s="186">
        <v>0</v>
      </c>
    </row>
    <row r="14" spans="1:18" ht="15" customHeight="1">
      <c r="A14" s="115"/>
      <c r="B14" s="184"/>
      <c r="C14" s="185"/>
      <c r="D14" s="182" t="s">
        <v>68</v>
      </c>
      <c r="E14" s="181"/>
      <c r="F14" s="139"/>
      <c r="G14" s="163">
        <f>SUM(H14:I14)</f>
        <v>2621</v>
      </c>
      <c r="H14" s="164">
        <f t="shared" si="0"/>
        <v>96</v>
      </c>
      <c r="I14" s="164">
        <f t="shared" si="0"/>
        <v>2525</v>
      </c>
      <c r="J14" s="164">
        <v>2481</v>
      </c>
      <c r="K14" s="164">
        <v>88</v>
      </c>
      <c r="L14" s="164">
        <v>2393</v>
      </c>
      <c r="M14" s="165">
        <v>140</v>
      </c>
      <c r="N14" s="183">
        <v>8</v>
      </c>
      <c r="O14" s="166">
        <v>132</v>
      </c>
      <c r="P14" s="163">
        <v>560</v>
      </c>
      <c r="Q14" s="183">
        <v>55</v>
      </c>
      <c r="R14" s="186">
        <v>505</v>
      </c>
    </row>
    <row r="15" spans="1:18" ht="13.5">
      <c r="A15" s="6"/>
      <c r="B15" s="184"/>
      <c r="C15" s="185"/>
      <c r="D15" s="185"/>
      <c r="E15" s="185"/>
      <c r="F15" s="187"/>
      <c r="G15" s="188"/>
      <c r="H15" s="189"/>
      <c r="I15" s="189"/>
      <c r="J15" s="189"/>
      <c r="K15" s="189"/>
      <c r="L15" s="189"/>
      <c r="M15" s="33"/>
      <c r="N15" s="33"/>
      <c r="O15" s="170"/>
      <c r="P15" s="32"/>
      <c r="Q15" s="190"/>
      <c r="R15" s="170"/>
    </row>
    <row r="16" spans="1:18" ht="15" customHeight="1">
      <c r="A16" s="115"/>
      <c r="B16" s="138"/>
      <c r="C16" s="250" t="s">
        <v>17</v>
      </c>
      <c r="D16" s="250"/>
      <c r="E16" s="250"/>
      <c r="F16" s="139"/>
      <c r="G16" s="191">
        <f aca="true" t="shared" si="1" ref="G16:G34">SUM(H16:I16)</f>
        <v>1033</v>
      </c>
      <c r="H16" s="192">
        <f aca="true" t="shared" si="2" ref="H16:I34">SUM(K16,N16)</f>
        <v>41</v>
      </c>
      <c r="I16" s="192">
        <f t="shared" si="2"/>
        <v>992</v>
      </c>
      <c r="J16" s="192">
        <v>997</v>
      </c>
      <c r="K16" s="192">
        <v>36</v>
      </c>
      <c r="L16" s="192">
        <v>961</v>
      </c>
      <c r="M16" s="192">
        <v>36</v>
      </c>
      <c r="N16" s="192">
        <v>5</v>
      </c>
      <c r="O16" s="186">
        <v>31</v>
      </c>
      <c r="P16" s="163">
        <v>160</v>
      </c>
      <c r="Q16" s="164">
        <v>13</v>
      </c>
      <c r="R16" s="186">
        <v>147</v>
      </c>
    </row>
    <row r="17" spans="1:18" ht="15" customHeight="1">
      <c r="A17" s="6"/>
      <c r="B17" s="138"/>
      <c r="C17" s="250" t="s">
        <v>18</v>
      </c>
      <c r="D17" s="250"/>
      <c r="E17" s="250"/>
      <c r="F17" s="139"/>
      <c r="G17" s="191">
        <f t="shared" si="1"/>
        <v>205</v>
      </c>
      <c r="H17" s="192">
        <f t="shared" si="2"/>
        <v>11</v>
      </c>
      <c r="I17" s="192">
        <f t="shared" si="2"/>
        <v>194</v>
      </c>
      <c r="J17" s="192">
        <v>199</v>
      </c>
      <c r="K17" s="192">
        <v>11</v>
      </c>
      <c r="L17" s="192">
        <v>188</v>
      </c>
      <c r="M17" s="192">
        <v>6</v>
      </c>
      <c r="N17" s="192">
        <v>0</v>
      </c>
      <c r="O17" s="186">
        <v>6</v>
      </c>
      <c r="P17" s="163">
        <v>61</v>
      </c>
      <c r="Q17" s="164">
        <v>3</v>
      </c>
      <c r="R17" s="186">
        <v>58</v>
      </c>
    </row>
    <row r="18" spans="1:18" ht="15" customHeight="1">
      <c r="A18" s="115"/>
      <c r="B18" s="138"/>
      <c r="C18" s="250" t="s">
        <v>19</v>
      </c>
      <c r="D18" s="250"/>
      <c r="E18" s="250"/>
      <c r="F18" s="139"/>
      <c r="G18" s="191">
        <f t="shared" si="1"/>
        <v>561</v>
      </c>
      <c r="H18" s="192">
        <f t="shared" si="2"/>
        <v>25</v>
      </c>
      <c r="I18" s="192">
        <f t="shared" si="2"/>
        <v>536</v>
      </c>
      <c r="J18" s="192">
        <v>554</v>
      </c>
      <c r="K18" s="192">
        <v>25</v>
      </c>
      <c r="L18" s="192">
        <v>529</v>
      </c>
      <c r="M18" s="192">
        <v>7</v>
      </c>
      <c r="N18" s="192">
        <v>0</v>
      </c>
      <c r="O18" s="186">
        <v>7</v>
      </c>
      <c r="P18" s="163">
        <v>145</v>
      </c>
      <c r="Q18" s="164">
        <v>17</v>
      </c>
      <c r="R18" s="186">
        <v>128</v>
      </c>
    </row>
    <row r="19" spans="1:18" ht="15" customHeight="1">
      <c r="A19" s="6"/>
      <c r="B19" s="138"/>
      <c r="C19" s="250" t="s">
        <v>20</v>
      </c>
      <c r="D19" s="250"/>
      <c r="E19" s="250"/>
      <c r="F19" s="139"/>
      <c r="G19" s="191">
        <f t="shared" si="1"/>
        <v>33</v>
      </c>
      <c r="H19" s="192">
        <f t="shared" si="2"/>
        <v>2</v>
      </c>
      <c r="I19" s="192">
        <f t="shared" si="2"/>
        <v>31</v>
      </c>
      <c r="J19" s="192">
        <v>27</v>
      </c>
      <c r="K19" s="192">
        <v>2</v>
      </c>
      <c r="L19" s="192">
        <v>25</v>
      </c>
      <c r="M19" s="192">
        <v>6</v>
      </c>
      <c r="N19" s="192">
        <v>0</v>
      </c>
      <c r="O19" s="186">
        <v>6</v>
      </c>
      <c r="P19" s="163">
        <v>9</v>
      </c>
      <c r="Q19" s="164">
        <v>2</v>
      </c>
      <c r="R19" s="186">
        <v>7</v>
      </c>
    </row>
    <row r="20" spans="1:18" ht="15" customHeight="1">
      <c r="A20" s="6"/>
      <c r="B20" s="138"/>
      <c r="C20" s="250" t="s">
        <v>21</v>
      </c>
      <c r="D20" s="250"/>
      <c r="E20" s="250"/>
      <c r="F20" s="139"/>
      <c r="G20" s="191">
        <f t="shared" si="1"/>
        <v>0</v>
      </c>
      <c r="H20" s="192">
        <f t="shared" si="2"/>
        <v>0</v>
      </c>
      <c r="I20" s="192">
        <f t="shared" si="2"/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63">
        <v>0</v>
      </c>
      <c r="Q20" s="164">
        <v>0</v>
      </c>
      <c r="R20" s="186">
        <v>0</v>
      </c>
    </row>
    <row r="21" spans="1:18" ht="15" customHeight="1">
      <c r="A21" s="6"/>
      <c r="B21" s="138"/>
      <c r="C21" s="250" t="s">
        <v>22</v>
      </c>
      <c r="D21" s="250"/>
      <c r="E21" s="250"/>
      <c r="F21" s="139"/>
      <c r="G21" s="191">
        <f t="shared" si="1"/>
        <v>62</v>
      </c>
      <c r="H21" s="192">
        <f t="shared" si="2"/>
        <v>0</v>
      </c>
      <c r="I21" s="192">
        <f t="shared" si="2"/>
        <v>62</v>
      </c>
      <c r="J21" s="192">
        <v>61</v>
      </c>
      <c r="K21" s="192">
        <v>0</v>
      </c>
      <c r="L21" s="192">
        <v>61</v>
      </c>
      <c r="M21" s="192">
        <v>1</v>
      </c>
      <c r="N21" s="192">
        <v>0</v>
      </c>
      <c r="O21" s="186">
        <v>1</v>
      </c>
      <c r="P21" s="163">
        <v>6</v>
      </c>
      <c r="Q21" s="164">
        <v>1</v>
      </c>
      <c r="R21" s="186">
        <v>5</v>
      </c>
    </row>
    <row r="22" spans="1:18" ht="15" customHeight="1">
      <c r="A22" s="6"/>
      <c r="B22" s="138"/>
      <c r="C22" s="250" t="s">
        <v>23</v>
      </c>
      <c r="D22" s="250"/>
      <c r="E22" s="250"/>
      <c r="F22" s="139"/>
      <c r="G22" s="191">
        <f t="shared" si="1"/>
        <v>24</v>
      </c>
      <c r="H22" s="192">
        <f t="shared" si="2"/>
        <v>1</v>
      </c>
      <c r="I22" s="192">
        <f t="shared" si="2"/>
        <v>23</v>
      </c>
      <c r="J22" s="192">
        <v>23</v>
      </c>
      <c r="K22" s="192">
        <v>1</v>
      </c>
      <c r="L22" s="192">
        <v>22</v>
      </c>
      <c r="M22" s="192">
        <v>1</v>
      </c>
      <c r="N22" s="192">
        <v>0</v>
      </c>
      <c r="O22" s="186">
        <v>1</v>
      </c>
      <c r="P22" s="163">
        <v>7</v>
      </c>
      <c r="Q22" s="164">
        <v>0</v>
      </c>
      <c r="R22" s="186">
        <v>7</v>
      </c>
    </row>
    <row r="23" spans="1:18" ht="15" customHeight="1">
      <c r="A23" s="6"/>
      <c r="B23" s="138"/>
      <c r="C23" s="250" t="s">
        <v>24</v>
      </c>
      <c r="D23" s="250"/>
      <c r="E23" s="250"/>
      <c r="F23" s="139"/>
      <c r="G23" s="191">
        <f t="shared" si="1"/>
        <v>38</v>
      </c>
      <c r="H23" s="192">
        <f t="shared" si="2"/>
        <v>1</v>
      </c>
      <c r="I23" s="192">
        <f t="shared" si="2"/>
        <v>37</v>
      </c>
      <c r="J23" s="192">
        <v>38</v>
      </c>
      <c r="K23" s="192">
        <v>1</v>
      </c>
      <c r="L23" s="192">
        <v>37</v>
      </c>
      <c r="M23" s="192">
        <v>0</v>
      </c>
      <c r="N23" s="192">
        <v>0</v>
      </c>
      <c r="O23" s="192">
        <v>0</v>
      </c>
      <c r="P23" s="163">
        <v>17</v>
      </c>
      <c r="Q23" s="164">
        <v>6</v>
      </c>
      <c r="R23" s="186">
        <v>11</v>
      </c>
    </row>
    <row r="24" spans="1:18" ht="15" customHeight="1">
      <c r="A24" s="6"/>
      <c r="B24" s="138"/>
      <c r="C24" s="250" t="s">
        <v>25</v>
      </c>
      <c r="D24" s="250"/>
      <c r="E24" s="250"/>
      <c r="F24" s="139"/>
      <c r="G24" s="191">
        <f t="shared" si="1"/>
        <v>266</v>
      </c>
      <c r="H24" s="192">
        <f t="shared" si="2"/>
        <v>7</v>
      </c>
      <c r="I24" s="192">
        <f t="shared" si="2"/>
        <v>259</v>
      </c>
      <c r="J24" s="192">
        <v>200</v>
      </c>
      <c r="K24" s="192">
        <v>5</v>
      </c>
      <c r="L24" s="192">
        <v>195</v>
      </c>
      <c r="M24" s="192">
        <v>66</v>
      </c>
      <c r="N24" s="192">
        <v>2</v>
      </c>
      <c r="O24" s="186">
        <v>64</v>
      </c>
      <c r="P24" s="163">
        <v>69</v>
      </c>
      <c r="Q24" s="164">
        <v>9</v>
      </c>
      <c r="R24" s="186">
        <v>60</v>
      </c>
    </row>
    <row r="25" spans="1:18" ht="15" customHeight="1">
      <c r="A25" s="6"/>
      <c r="B25" s="138"/>
      <c r="C25" s="250" t="s">
        <v>26</v>
      </c>
      <c r="D25" s="250"/>
      <c r="E25" s="250"/>
      <c r="F25" s="139"/>
      <c r="G25" s="191">
        <f t="shared" si="1"/>
        <v>0</v>
      </c>
      <c r="H25" s="192">
        <f t="shared" si="2"/>
        <v>0</v>
      </c>
      <c r="I25" s="192">
        <f t="shared" si="2"/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63">
        <v>0</v>
      </c>
      <c r="Q25" s="164">
        <v>0</v>
      </c>
      <c r="R25" s="186">
        <v>0</v>
      </c>
    </row>
    <row r="26" spans="1:18" ht="15" customHeight="1">
      <c r="A26" s="6"/>
      <c r="B26" s="138"/>
      <c r="C26" s="249" t="s">
        <v>27</v>
      </c>
      <c r="D26" s="249"/>
      <c r="E26" s="249"/>
      <c r="F26" s="139"/>
      <c r="G26" s="191">
        <f t="shared" si="1"/>
        <v>170</v>
      </c>
      <c r="H26" s="192">
        <f t="shared" si="2"/>
        <v>3</v>
      </c>
      <c r="I26" s="192">
        <f t="shared" si="2"/>
        <v>167</v>
      </c>
      <c r="J26" s="192">
        <v>168</v>
      </c>
      <c r="K26" s="192">
        <v>2</v>
      </c>
      <c r="L26" s="192">
        <v>166</v>
      </c>
      <c r="M26" s="192">
        <v>2</v>
      </c>
      <c r="N26" s="192">
        <v>1</v>
      </c>
      <c r="O26" s="186">
        <v>1</v>
      </c>
      <c r="P26" s="163">
        <v>34</v>
      </c>
      <c r="Q26" s="164">
        <v>0</v>
      </c>
      <c r="R26" s="186">
        <v>34</v>
      </c>
    </row>
    <row r="27" spans="1:18" ht="15" customHeight="1">
      <c r="A27" s="6"/>
      <c r="B27" s="138"/>
      <c r="C27" s="250" t="s">
        <v>28</v>
      </c>
      <c r="D27" s="250"/>
      <c r="E27" s="140"/>
      <c r="F27" s="139"/>
      <c r="G27" s="191">
        <f t="shared" si="1"/>
        <v>0</v>
      </c>
      <c r="H27" s="192">
        <f t="shared" si="2"/>
        <v>0</v>
      </c>
      <c r="I27" s="192">
        <f t="shared" si="2"/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63">
        <v>0</v>
      </c>
      <c r="Q27" s="164">
        <v>0</v>
      </c>
      <c r="R27" s="186">
        <v>0</v>
      </c>
    </row>
    <row r="28" spans="1:18" ht="15" customHeight="1">
      <c r="A28" s="6"/>
      <c r="B28" s="138"/>
      <c r="C28" s="250" t="s">
        <v>29</v>
      </c>
      <c r="D28" s="250"/>
      <c r="E28" s="250"/>
      <c r="F28" s="139"/>
      <c r="G28" s="191">
        <f t="shared" si="1"/>
        <v>114</v>
      </c>
      <c r="H28" s="192">
        <f t="shared" si="2"/>
        <v>1</v>
      </c>
      <c r="I28" s="192">
        <f t="shared" si="2"/>
        <v>113</v>
      </c>
      <c r="J28" s="192">
        <v>110</v>
      </c>
      <c r="K28" s="192">
        <v>1</v>
      </c>
      <c r="L28" s="192">
        <v>109</v>
      </c>
      <c r="M28" s="192">
        <v>4</v>
      </c>
      <c r="N28" s="192">
        <v>0</v>
      </c>
      <c r="O28" s="186">
        <v>4</v>
      </c>
      <c r="P28" s="163">
        <v>27</v>
      </c>
      <c r="Q28" s="164">
        <v>2</v>
      </c>
      <c r="R28" s="186">
        <v>25</v>
      </c>
    </row>
    <row r="29" spans="1:18" ht="15" customHeight="1">
      <c r="A29" s="6"/>
      <c r="B29" s="138"/>
      <c r="C29" s="250" t="s">
        <v>30</v>
      </c>
      <c r="D29" s="250"/>
      <c r="E29" s="250"/>
      <c r="F29" s="139"/>
      <c r="G29" s="191">
        <f t="shared" si="1"/>
        <v>33</v>
      </c>
      <c r="H29" s="192">
        <f t="shared" si="2"/>
        <v>0</v>
      </c>
      <c r="I29" s="192">
        <f t="shared" si="2"/>
        <v>33</v>
      </c>
      <c r="J29" s="192">
        <v>27</v>
      </c>
      <c r="K29" s="192">
        <v>0</v>
      </c>
      <c r="L29" s="192">
        <v>27</v>
      </c>
      <c r="M29" s="192">
        <v>6</v>
      </c>
      <c r="N29" s="192">
        <v>0</v>
      </c>
      <c r="O29" s="186">
        <v>6</v>
      </c>
      <c r="P29" s="163">
        <v>2</v>
      </c>
      <c r="Q29" s="164">
        <v>0</v>
      </c>
      <c r="R29" s="186">
        <v>2</v>
      </c>
    </row>
    <row r="30" spans="1:18" ht="15" customHeight="1">
      <c r="A30" s="6"/>
      <c r="B30" s="138"/>
      <c r="C30" s="250" t="s">
        <v>31</v>
      </c>
      <c r="D30" s="250"/>
      <c r="E30" s="140"/>
      <c r="F30" s="139"/>
      <c r="G30" s="191">
        <f t="shared" si="1"/>
        <v>30</v>
      </c>
      <c r="H30" s="192">
        <f t="shared" si="2"/>
        <v>0</v>
      </c>
      <c r="I30" s="192">
        <f t="shared" si="2"/>
        <v>30</v>
      </c>
      <c r="J30" s="192">
        <v>30</v>
      </c>
      <c r="K30" s="192">
        <v>0</v>
      </c>
      <c r="L30" s="192">
        <v>30</v>
      </c>
      <c r="M30" s="192">
        <v>0</v>
      </c>
      <c r="N30" s="192">
        <v>0</v>
      </c>
      <c r="O30" s="192">
        <v>0</v>
      </c>
      <c r="P30" s="163">
        <v>12</v>
      </c>
      <c r="Q30" s="164">
        <v>0</v>
      </c>
      <c r="R30" s="186">
        <v>12</v>
      </c>
    </row>
    <row r="31" spans="1:18" ht="15" customHeight="1">
      <c r="A31" s="6"/>
      <c r="B31" s="138"/>
      <c r="C31" s="249" t="s">
        <v>32</v>
      </c>
      <c r="D31" s="249"/>
      <c r="E31" s="249"/>
      <c r="F31" s="139"/>
      <c r="G31" s="191">
        <f t="shared" si="1"/>
        <v>0</v>
      </c>
      <c r="H31" s="192">
        <f t="shared" si="2"/>
        <v>0</v>
      </c>
      <c r="I31" s="192">
        <f t="shared" si="2"/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63">
        <v>0</v>
      </c>
      <c r="Q31" s="164">
        <v>0</v>
      </c>
      <c r="R31" s="186">
        <v>0</v>
      </c>
    </row>
    <row r="32" spans="1:18" ht="15" customHeight="1">
      <c r="A32" s="65"/>
      <c r="B32" s="138"/>
      <c r="C32" s="249" t="s">
        <v>33</v>
      </c>
      <c r="D32" s="249"/>
      <c r="E32" s="249"/>
      <c r="F32" s="139"/>
      <c r="G32" s="191">
        <f t="shared" si="1"/>
        <v>19</v>
      </c>
      <c r="H32" s="192">
        <f t="shared" si="2"/>
        <v>1</v>
      </c>
      <c r="I32" s="192">
        <f t="shared" si="2"/>
        <v>18</v>
      </c>
      <c r="J32" s="192">
        <v>14</v>
      </c>
      <c r="K32" s="192">
        <v>1</v>
      </c>
      <c r="L32" s="192">
        <v>13</v>
      </c>
      <c r="M32" s="192">
        <v>5</v>
      </c>
      <c r="N32" s="192">
        <v>0</v>
      </c>
      <c r="O32" s="192">
        <v>5</v>
      </c>
      <c r="P32" s="163">
        <v>0</v>
      </c>
      <c r="Q32" s="164">
        <v>0</v>
      </c>
      <c r="R32" s="186">
        <v>0</v>
      </c>
    </row>
    <row r="33" spans="1:18" ht="15" customHeight="1">
      <c r="A33" s="65"/>
      <c r="B33" s="138"/>
      <c r="C33" s="250" t="s">
        <v>34</v>
      </c>
      <c r="D33" s="250"/>
      <c r="E33" s="250"/>
      <c r="F33" s="139"/>
      <c r="G33" s="191">
        <f t="shared" si="1"/>
        <v>21</v>
      </c>
      <c r="H33" s="192">
        <f t="shared" si="2"/>
        <v>2</v>
      </c>
      <c r="I33" s="192">
        <f t="shared" si="2"/>
        <v>19</v>
      </c>
      <c r="J33" s="192">
        <v>21</v>
      </c>
      <c r="K33" s="192">
        <v>2</v>
      </c>
      <c r="L33" s="192">
        <v>19</v>
      </c>
      <c r="M33" s="192">
        <v>0</v>
      </c>
      <c r="N33" s="192">
        <v>0</v>
      </c>
      <c r="O33" s="192">
        <v>0</v>
      </c>
      <c r="P33" s="163">
        <v>5</v>
      </c>
      <c r="Q33" s="164">
        <v>1</v>
      </c>
      <c r="R33" s="186">
        <v>4</v>
      </c>
    </row>
    <row r="34" spans="1:18" ht="15" customHeight="1">
      <c r="A34" s="65"/>
      <c r="B34" s="138"/>
      <c r="C34" s="250" t="s">
        <v>35</v>
      </c>
      <c r="D34" s="250"/>
      <c r="E34" s="250"/>
      <c r="F34" s="139"/>
      <c r="G34" s="191">
        <f t="shared" si="1"/>
        <v>25</v>
      </c>
      <c r="H34" s="192">
        <f t="shared" si="2"/>
        <v>1</v>
      </c>
      <c r="I34" s="192">
        <f t="shared" si="2"/>
        <v>24</v>
      </c>
      <c r="J34" s="192">
        <v>25</v>
      </c>
      <c r="K34" s="192">
        <v>1</v>
      </c>
      <c r="L34" s="192">
        <v>24</v>
      </c>
      <c r="M34" s="192">
        <v>0</v>
      </c>
      <c r="N34" s="192">
        <v>0</v>
      </c>
      <c r="O34" s="192">
        <v>0</v>
      </c>
      <c r="P34" s="163">
        <v>6</v>
      </c>
      <c r="Q34" s="164">
        <v>1</v>
      </c>
      <c r="R34" s="186">
        <v>5</v>
      </c>
    </row>
    <row r="35" spans="1:18" ht="7.5" customHeight="1">
      <c r="A35" s="65"/>
      <c r="B35" s="141"/>
      <c r="C35" s="142"/>
      <c r="D35" s="142"/>
      <c r="E35" s="142"/>
      <c r="F35" s="143"/>
      <c r="G35" s="141"/>
      <c r="H35" s="142"/>
      <c r="I35" s="142"/>
      <c r="J35" s="142"/>
      <c r="K35" s="142"/>
      <c r="L35" s="142"/>
      <c r="M35" s="193"/>
      <c r="N35" s="193"/>
      <c r="O35" s="194"/>
      <c r="P35" s="195"/>
      <c r="Q35" s="193"/>
      <c r="R35" s="194"/>
    </row>
    <row r="36" spans="1:18" ht="13.5">
      <c r="A36" s="65"/>
      <c r="M36" s="196"/>
      <c r="N36" s="196"/>
      <c r="O36" s="196"/>
      <c r="P36" s="196"/>
      <c r="Q36" s="196"/>
      <c r="R36" s="196"/>
    </row>
    <row r="37" spans="1:18" ht="13.5">
      <c r="A37" s="65"/>
      <c r="M37" s="196"/>
      <c r="N37" s="196"/>
      <c r="O37" s="196"/>
      <c r="P37" s="196"/>
      <c r="Q37" s="196"/>
      <c r="R37" s="196"/>
    </row>
    <row r="38" spans="1:18" ht="13.5">
      <c r="A38" s="65"/>
      <c r="M38" s="196"/>
      <c r="N38" s="196"/>
      <c r="O38" s="196"/>
      <c r="P38" s="196"/>
      <c r="Q38" s="196"/>
      <c r="R38" s="196"/>
    </row>
    <row r="39" spans="1:18" ht="13.5">
      <c r="A39" s="65"/>
      <c r="M39" s="196"/>
      <c r="N39" s="196"/>
      <c r="O39" s="196"/>
      <c r="P39" s="196"/>
      <c r="Q39" s="196"/>
      <c r="R39" s="196"/>
    </row>
    <row r="40" spans="1:18" ht="13.5">
      <c r="A40" s="65"/>
      <c r="M40" s="196"/>
      <c r="N40" s="196"/>
      <c r="O40" s="196"/>
      <c r="P40" s="196"/>
      <c r="Q40" s="196"/>
      <c r="R40" s="196"/>
    </row>
    <row r="41" spans="1:18" ht="13.5">
      <c r="A41" s="65"/>
      <c r="M41" s="196"/>
      <c r="N41" s="196"/>
      <c r="O41" s="196"/>
      <c r="P41" s="196"/>
      <c r="Q41" s="196"/>
      <c r="R41" s="196"/>
    </row>
    <row r="42" spans="1:18" ht="13.5">
      <c r="A42" s="65"/>
      <c r="M42" s="196"/>
      <c r="N42" s="196"/>
      <c r="O42" s="196"/>
      <c r="P42" s="196"/>
      <c r="Q42" s="196"/>
      <c r="R42" s="196"/>
    </row>
    <row r="43" spans="1:18" ht="13.5">
      <c r="A43" s="65"/>
      <c r="M43" s="196"/>
      <c r="N43" s="196"/>
      <c r="O43" s="196"/>
      <c r="P43" s="196"/>
      <c r="Q43" s="196"/>
      <c r="R43" s="196"/>
    </row>
    <row r="44" spans="1:18" ht="13.5">
      <c r="A44" s="65"/>
      <c r="M44" s="196"/>
      <c r="N44" s="196"/>
      <c r="O44" s="196"/>
      <c r="P44" s="196"/>
      <c r="Q44" s="196"/>
      <c r="R44" s="196"/>
    </row>
    <row r="45" spans="1:18" ht="13.5">
      <c r="A45" s="65"/>
      <c r="M45" s="196"/>
      <c r="N45" s="196"/>
      <c r="O45" s="196"/>
      <c r="P45" s="196"/>
      <c r="Q45" s="196"/>
      <c r="R45" s="196"/>
    </row>
    <row r="46" spans="1:18" ht="13.5">
      <c r="A46" s="65"/>
      <c r="M46" s="196"/>
      <c r="N46" s="196"/>
      <c r="O46" s="196"/>
      <c r="P46" s="196"/>
      <c r="Q46" s="196"/>
      <c r="R46" s="196"/>
    </row>
    <row r="47" spans="1:18" ht="13.5">
      <c r="A47" s="65"/>
      <c r="M47" s="196"/>
      <c r="N47" s="196"/>
      <c r="O47" s="196"/>
      <c r="P47" s="196"/>
      <c r="Q47" s="196"/>
      <c r="R47" s="196"/>
    </row>
    <row r="48" spans="1:18" ht="13.5">
      <c r="A48" s="65"/>
      <c r="M48" s="196"/>
      <c r="N48" s="196"/>
      <c r="O48" s="196"/>
      <c r="P48" s="196"/>
      <c r="Q48" s="196"/>
      <c r="R48" s="196"/>
    </row>
    <row r="49" spans="1:18" ht="13.5">
      <c r="A49" s="65"/>
      <c r="M49" s="196"/>
      <c r="N49" s="196"/>
      <c r="O49" s="196"/>
      <c r="P49" s="196"/>
      <c r="Q49" s="196"/>
      <c r="R49" s="196"/>
    </row>
    <row r="50" spans="1:18" ht="13.5">
      <c r="A50" s="65"/>
      <c r="M50" s="196"/>
      <c r="N50" s="196"/>
      <c r="O50" s="196"/>
      <c r="P50" s="196"/>
      <c r="Q50" s="196"/>
      <c r="R50" s="196"/>
    </row>
    <row r="51" spans="1:18" ht="13.5">
      <c r="A51" s="65"/>
      <c r="M51" s="196"/>
      <c r="N51" s="196"/>
      <c r="O51" s="196"/>
      <c r="P51" s="196"/>
      <c r="Q51" s="196"/>
      <c r="R51" s="196"/>
    </row>
    <row r="52" spans="1:18" ht="13.5">
      <c r="A52" s="65"/>
      <c r="M52" s="196"/>
      <c r="N52" s="196"/>
      <c r="O52" s="196"/>
      <c r="P52" s="196"/>
      <c r="Q52" s="196"/>
      <c r="R52" s="196"/>
    </row>
    <row r="53" spans="1:18" ht="13.5">
      <c r="A53" s="65"/>
      <c r="M53" s="196"/>
      <c r="N53" s="196"/>
      <c r="O53" s="196"/>
      <c r="P53" s="196"/>
      <c r="Q53" s="196"/>
      <c r="R53" s="196"/>
    </row>
    <row r="54" spans="1:18" ht="13.5">
      <c r="A54" s="65"/>
      <c r="M54" s="196"/>
      <c r="N54" s="196"/>
      <c r="O54" s="196"/>
      <c r="P54" s="196"/>
      <c r="Q54" s="196"/>
      <c r="R54" s="196"/>
    </row>
    <row r="55" spans="1:18" ht="13.5">
      <c r="A55" s="65"/>
      <c r="M55" s="196"/>
      <c r="N55" s="196"/>
      <c r="O55" s="196"/>
      <c r="P55" s="196"/>
      <c r="Q55" s="196"/>
      <c r="R55" s="196"/>
    </row>
    <row r="56" spans="1:18" ht="13.5">
      <c r="A56" s="65"/>
      <c r="M56" s="196"/>
      <c r="N56" s="196"/>
      <c r="O56" s="196"/>
      <c r="P56" s="196"/>
      <c r="Q56" s="196"/>
      <c r="R56" s="196"/>
    </row>
    <row r="57" spans="1:18" ht="13.5">
      <c r="A57" s="65"/>
      <c r="M57" s="196"/>
      <c r="N57" s="196"/>
      <c r="O57" s="196"/>
      <c r="P57" s="196"/>
      <c r="Q57" s="196"/>
      <c r="R57" s="196"/>
    </row>
    <row r="58" spans="1:18" ht="13.5">
      <c r="A58" s="65"/>
      <c r="M58" s="196"/>
      <c r="N58" s="196"/>
      <c r="O58" s="196"/>
      <c r="P58" s="196"/>
      <c r="Q58" s="196"/>
      <c r="R58" s="196"/>
    </row>
    <row r="59" spans="1:18" ht="13.5">
      <c r="A59" s="65"/>
      <c r="M59" s="196"/>
      <c r="N59" s="196"/>
      <c r="O59" s="196"/>
      <c r="P59" s="196"/>
      <c r="Q59" s="196"/>
      <c r="R59" s="196"/>
    </row>
    <row r="60" spans="1:18" ht="13.5">
      <c r="A60" s="65"/>
      <c r="M60" s="196"/>
      <c r="N60" s="196"/>
      <c r="O60" s="196"/>
      <c r="P60" s="196"/>
      <c r="Q60" s="196"/>
      <c r="R60" s="196"/>
    </row>
    <row r="61" spans="1:18" ht="13.5">
      <c r="A61" s="65"/>
      <c r="M61" s="196"/>
      <c r="N61" s="196"/>
      <c r="O61" s="196"/>
      <c r="P61" s="196"/>
      <c r="Q61" s="196"/>
      <c r="R61" s="196"/>
    </row>
    <row r="62" spans="1:18" ht="13.5">
      <c r="A62" s="65"/>
      <c r="M62" s="196"/>
      <c r="N62" s="196"/>
      <c r="O62" s="196"/>
      <c r="P62" s="196"/>
      <c r="Q62" s="196"/>
      <c r="R62" s="196"/>
    </row>
    <row r="63" spans="1:18" ht="13.5">
      <c r="A63" s="65"/>
      <c r="M63" s="196"/>
      <c r="N63" s="196"/>
      <c r="O63" s="196"/>
      <c r="P63" s="196"/>
      <c r="Q63" s="196"/>
      <c r="R63" s="196"/>
    </row>
    <row r="64" spans="1:18" ht="13.5">
      <c r="A64" s="65"/>
      <c r="M64" s="196"/>
      <c r="N64" s="196"/>
      <c r="O64" s="196"/>
      <c r="P64" s="196"/>
      <c r="Q64" s="196"/>
      <c r="R64" s="196"/>
    </row>
    <row r="65" spans="1:18" ht="13.5">
      <c r="A65" s="65"/>
      <c r="M65" s="196"/>
      <c r="N65" s="196"/>
      <c r="O65" s="196"/>
      <c r="P65" s="196"/>
      <c r="Q65" s="196"/>
      <c r="R65" s="196"/>
    </row>
    <row r="66" spans="1:18" ht="13.5">
      <c r="A66" s="65"/>
      <c r="M66" s="196"/>
      <c r="N66" s="196"/>
      <c r="O66" s="196"/>
      <c r="P66" s="196"/>
      <c r="Q66" s="196"/>
      <c r="R66" s="196"/>
    </row>
    <row r="67" spans="1:18" ht="13.5">
      <c r="A67" s="65"/>
      <c r="M67" s="196"/>
      <c r="N67" s="196"/>
      <c r="O67" s="196"/>
      <c r="P67" s="196"/>
      <c r="Q67" s="196"/>
      <c r="R67" s="196"/>
    </row>
    <row r="68" spans="1:18" ht="13.5">
      <c r="A68" s="65"/>
      <c r="M68" s="196"/>
      <c r="N68" s="196"/>
      <c r="O68" s="196"/>
      <c r="P68" s="196"/>
      <c r="Q68" s="196"/>
      <c r="R68" s="196"/>
    </row>
    <row r="69" ht="13.5">
      <c r="A69" s="65"/>
    </row>
    <row r="70" ht="13.5">
      <c r="A70" s="65"/>
    </row>
    <row r="71" ht="13.5">
      <c r="A71" s="65"/>
    </row>
    <row r="72" ht="13.5">
      <c r="A72" s="65"/>
    </row>
    <row r="73" ht="13.5">
      <c r="A73" s="65"/>
    </row>
    <row r="74" ht="13.5">
      <c r="A74" s="65"/>
    </row>
    <row r="75" ht="13.5">
      <c r="A75" s="65"/>
    </row>
    <row r="76" ht="13.5">
      <c r="A76" s="65"/>
    </row>
    <row r="77" ht="13.5">
      <c r="A77" s="65"/>
    </row>
    <row r="78" ht="13.5">
      <c r="A78" s="65"/>
    </row>
    <row r="79" ht="13.5">
      <c r="A79" s="65"/>
    </row>
    <row r="80" ht="13.5">
      <c r="A80" s="65"/>
    </row>
    <row r="81" ht="13.5">
      <c r="A81" s="65"/>
    </row>
    <row r="82" ht="13.5">
      <c r="A82" s="65"/>
    </row>
    <row r="83" ht="13.5">
      <c r="A83" s="65"/>
    </row>
    <row r="84" ht="13.5">
      <c r="A84" s="65"/>
    </row>
    <row r="85" ht="13.5">
      <c r="A85" s="65"/>
    </row>
    <row r="86" ht="13.5">
      <c r="A86" s="65"/>
    </row>
    <row r="87" ht="13.5">
      <c r="A87" s="65"/>
    </row>
    <row r="88" ht="13.5">
      <c r="A88" s="65"/>
    </row>
    <row r="89" ht="13.5">
      <c r="A89" s="65"/>
    </row>
    <row r="90" ht="13.5">
      <c r="A90" s="65"/>
    </row>
    <row r="91" ht="13.5">
      <c r="A91" s="65"/>
    </row>
    <row r="92" ht="13.5">
      <c r="A92" s="65"/>
    </row>
    <row r="93" ht="13.5">
      <c r="A93" s="65"/>
    </row>
    <row r="94" ht="13.5">
      <c r="A94" s="65"/>
    </row>
    <row r="95" ht="13.5">
      <c r="A95" s="65"/>
    </row>
    <row r="96" ht="13.5">
      <c r="A96" s="65"/>
    </row>
    <row r="97" ht="13.5">
      <c r="A97" s="65"/>
    </row>
    <row r="98" ht="13.5">
      <c r="A98" s="65"/>
    </row>
    <row r="99" ht="13.5">
      <c r="A99" s="65"/>
    </row>
    <row r="100" ht="13.5">
      <c r="A100" s="65"/>
    </row>
    <row r="101" ht="13.5">
      <c r="A101" s="65"/>
    </row>
    <row r="102" ht="13.5">
      <c r="A102" s="65"/>
    </row>
    <row r="103" ht="13.5">
      <c r="A103" s="65"/>
    </row>
    <row r="104" ht="13.5">
      <c r="A104" s="65"/>
    </row>
    <row r="105" ht="13.5">
      <c r="A105" s="65"/>
    </row>
    <row r="106" ht="13.5">
      <c r="A106" s="65"/>
    </row>
    <row r="107" ht="13.5">
      <c r="A107" s="65"/>
    </row>
    <row r="108" ht="13.5">
      <c r="A108" s="65"/>
    </row>
    <row r="109" ht="13.5">
      <c r="A109" s="65"/>
    </row>
    <row r="110" ht="13.5">
      <c r="A110" s="65"/>
    </row>
    <row r="111" ht="13.5">
      <c r="A111" s="65"/>
    </row>
    <row r="112" ht="13.5">
      <c r="A112" s="65"/>
    </row>
    <row r="113" ht="13.5">
      <c r="A113" s="65"/>
    </row>
    <row r="114" ht="13.5">
      <c r="A114" s="65"/>
    </row>
    <row r="115" ht="13.5">
      <c r="A115" s="65"/>
    </row>
    <row r="116" ht="13.5">
      <c r="A116" s="65"/>
    </row>
    <row r="117" ht="13.5">
      <c r="A117" s="65"/>
    </row>
    <row r="118" ht="13.5">
      <c r="A118" s="65"/>
    </row>
    <row r="119" ht="13.5">
      <c r="A119" s="65"/>
    </row>
    <row r="120" ht="13.5">
      <c r="A120" s="65"/>
    </row>
    <row r="121" ht="13.5">
      <c r="A121" s="65"/>
    </row>
    <row r="122" ht="13.5">
      <c r="A122" s="65"/>
    </row>
    <row r="123" ht="13.5">
      <c r="A123" s="65"/>
    </row>
    <row r="124" ht="13.5">
      <c r="A124" s="65"/>
    </row>
    <row r="125" ht="13.5">
      <c r="A125" s="65"/>
    </row>
    <row r="126" ht="13.5">
      <c r="A126" s="65"/>
    </row>
    <row r="127" ht="13.5">
      <c r="A127" s="65"/>
    </row>
    <row r="128" ht="13.5">
      <c r="A128" s="65"/>
    </row>
    <row r="129" ht="13.5">
      <c r="A129" s="65"/>
    </row>
    <row r="130" ht="13.5">
      <c r="A130" s="65"/>
    </row>
    <row r="131" ht="13.5">
      <c r="A131" s="65"/>
    </row>
    <row r="132" ht="13.5">
      <c r="A132" s="65"/>
    </row>
    <row r="133" ht="13.5">
      <c r="A133" s="65"/>
    </row>
    <row r="134" ht="13.5">
      <c r="A134" s="65"/>
    </row>
    <row r="135" ht="13.5">
      <c r="A135" s="65"/>
    </row>
    <row r="136" ht="13.5">
      <c r="A136" s="65"/>
    </row>
    <row r="137" ht="13.5">
      <c r="A137" s="65"/>
    </row>
    <row r="138" ht="13.5">
      <c r="A138" s="65"/>
    </row>
    <row r="139" ht="13.5">
      <c r="A139" s="65"/>
    </row>
    <row r="140" ht="13.5">
      <c r="A140" s="65"/>
    </row>
    <row r="141" ht="13.5">
      <c r="A141" s="65"/>
    </row>
    <row r="142" ht="13.5">
      <c r="A142" s="65"/>
    </row>
    <row r="143" ht="13.5">
      <c r="A143" s="65"/>
    </row>
    <row r="144" ht="13.5">
      <c r="A144" s="65"/>
    </row>
    <row r="145" ht="13.5">
      <c r="A145" s="65"/>
    </row>
    <row r="146" ht="13.5">
      <c r="A146" s="65"/>
    </row>
    <row r="147" ht="13.5">
      <c r="A147" s="65"/>
    </row>
    <row r="148" ht="13.5">
      <c r="A148" s="65"/>
    </row>
    <row r="149" ht="13.5">
      <c r="A149" s="65"/>
    </row>
    <row r="150" ht="13.5">
      <c r="A150" s="65"/>
    </row>
    <row r="151" ht="13.5">
      <c r="A151" s="65"/>
    </row>
    <row r="152" ht="13.5">
      <c r="A152" s="65"/>
    </row>
    <row r="153" ht="13.5">
      <c r="A153" s="65"/>
    </row>
    <row r="154" ht="13.5">
      <c r="A154" s="65"/>
    </row>
    <row r="155" ht="13.5">
      <c r="A155" s="65"/>
    </row>
    <row r="156" ht="13.5">
      <c r="A156" s="65"/>
    </row>
    <row r="157" ht="13.5">
      <c r="A157" s="65"/>
    </row>
    <row r="158" ht="13.5">
      <c r="A158" s="65"/>
    </row>
    <row r="159" ht="13.5">
      <c r="A159" s="65"/>
    </row>
    <row r="160" ht="13.5">
      <c r="A160" s="65"/>
    </row>
    <row r="161" ht="13.5">
      <c r="A161" s="65"/>
    </row>
    <row r="162" ht="13.5">
      <c r="A162" s="65"/>
    </row>
    <row r="163" ht="13.5">
      <c r="A163" s="65"/>
    </row>
    <row r="164" ht="13.5">
      <c r="A164" s="65"/>
    </row>
    <row r="165" ht="13.5">
      <c r="A165" s="65"/>
    </row>
    <row r="166" ht="13.5">
      <c r="A166" s="65"/>
    </row>
    <row r="167" ht="13.5">
      <c r="A167" s="65"/>
    </row>
    <row r="168" ht="13.5">
      <c r="A168" s="65"/>
    </row>
    <row r="169" ht="13.5">
      <c r="A169" s="65"/>
    </row>
    <row r="170" ht="13.5">
      <c r="A170" s="65"/>
    </row>
    <row r="171" ht="13.5">
      <c r="A171" s="65"/>
    </row>
    <row r="172" ht="13.5">
      <c r="A172" s="65"/>
    </row>
    <row r="173" ht="13.5">
      <c r="A173" s="65"/>
    </row>
    <row r="174" ht="13.5">
      <c r="A174" s="65"/>
    </row>
    <row r="175" ht="13.5">
      <c r="A175" s="65"/>
    </row>
    <row r="176" ht="13.5">
      <c r="A176" s="65"/>
    </row>
    <row r="177" ht="13.5">
      <c r="A177" s="65"/>
    </row>
    <row r="178" ht="13.5">
      <c r="A178" s="65"/>
    </row>
    <row r="179" ht="13.5">
      <c r="A179" s="65"/>
    </row>
    <row r="180" ht="13.5">
      <c r="A180" s="65"/>
    </row>
    <row r="181" ht="13.5">
      <c r="A181" s="65"/>
    </row>
    <row r="182" ht="13.5">
      <c r="A182" s="65"/>
    </row>
    <row r="183" ht="13.5">
      <c r="A183" s="65"/>
    </row>
    <row r="184" ht="13.5">
      <c r="A184" s="65"/>
    </row>
    <row r="185" ht="13.5">
      <c r="A185" s="65"/>
    </row>
    <row r="186" ht="13.5">
      <c r="A186" s="65"/>
    </row>
    <row r="187" ht="13.5">
      <c r="A187" s="65"/>
    </row>
    <row r="188" ht="13.5">
      <c r="A188" s="65"/>
    </row>
    <row r="189" ht="13.5">
      <c r="A189" s="65"/>
    </row>
    <row r="190" ht="13.5">
      <c r="A190" s="65"/>
    </row>
    <row r="191" ht="13.5">
      <c r="A191" s="65"/>
    </row>
    <row r="192" ht="13.5">
      <c r="A192" s="65"/>
    </row>
    <row r="193" ht="13.5">
      <c r="A193" s="65"/>
    </row>
    <row r="194" ht="13.5">
      <c r="A194" s="65"/>
    </row>
    <row r="195" ht="13.5">
      <c r="A195" s="65"/>
    </row>
    <row r="196" ht="13.5">
      <c r="A196" s="65"/>
    </row>
    <row r="197" ht="13.5">
      <c r="A197" s="65"/>
    </row>
    <row r="198" ht="13.5">
      <c r="A198" s="65"/>
    </row>
    <row r="199" ht="13.5">
      <c r="A199" s="65"/>
    </row>
  </sheetData>
  <sheetProtection/>
  <mergeCells count="27">
    <mergeCell ref="C32:E32"/>
    <mergeCell ref="C33:E33"/>
    <mergeCell ref="C34:E34"/>
    <mergeCell ref="C26:E26"/>
    <mergeCell ref="C27:D27"/>
    <mergeCell ref="C28:E28"/>
    <mergeCell ref="C29:E29"/>
    <mergeCell ref="C30:D30"/>
    <mergeCell ref="C31:E31"/>
    <mergeCell ref="C20:E20"/>
    <mergeCell ref="C21:E21"/>
    <mergeCell ref="C22:E22"/>
    <mergeCell ref="C23:E23"/>
    <mergeCell ref="C24:E24"/>
    <mergeCell ref="C25:E25"/>
    <mergeCell ref="C8:E8"/>
    <mergeCell ref="C10:E10"/>
    <mergeCell ref="C16:E16"/>
    <mergeCell ref="C17:E17"/>
    <mergeCell ref="C18:E18"/>
    <mergeCell ref="C19:E19"/>
    <mergeCell ref="B2:R2"/>
    <mergeCell ref="B4:F6"/>
    <mergeCell ref="G4:O4"/>
    <mergeCell ref="P4:R5"/>
    <mergeCell ref="J5:L5"/>
    <mergeCell ref="M5:O5"/>
  </mergeCells>
  <printOptions/>
  <pageMargins left="0.3937007874015748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　里絵</dc:creator>
  <cp:keywords/>
  <dc:description/>
  <cp:lastModifiedBy>奥　里絵</cp:lastModifiedBy>
  <dcterms:created xsi:type="dcterms:W3CDTF">2019-01-16T08:45:31Z</dcterms:created>
  <dcterms:modified xsi:type="dcterms:W3CDTF">2019-01-17T00:39:56Z</dcterms:modified>
  <cp:category/>
  <cp:version/>
  <cp:contentType/>
  <cp:contentStatus/>
</cp:coreProperties>
</file>