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5" windowWidth="8790" windowHeight="8115" activeTab="0"/>
  </bookViews>
  <sheets>
    <sheet name="コメント " sheetId="1" r:id="rId1"/>
    <sheet name="全世帯" sheetId="2" r:id="rId2"/>
    <sheet name="勤労者世帯" sheetId="3" r:id="rId3"/>
    <sheet name="図1.2データ" sheetId="4" r:id="rId4"/>
    <sheet name="図3.4データ " sheetId="5" r:id="rId5"/>
  </sheets>
  <definedNames>
    <definedName name="_xlnm.Print_Area" localSheetId="0">'コメント '!$A$2:$H$74</definedName>
    <definedName name="_xlnm.Print_Area" localSheetId="2">'勤労者世帯'!$H$1:$R$55</definedName>
    <definedName name="_xlnm.Print_Area" localSheetId="1">'全世帯'!$H$1:$R$54</definedName>
    <definedName name="_xlnm.Print_Titles" localSheetId="2">'勤労者世帯'!$H:$O,'勤労者世帯'!$15:$16</definedName>
    <definedName name="_xlnm.Print_Titles" localSheetId="1">'全世帯'!$H:$O,'全世帯'!$15:$16</definedName>
  </definedNames>
  <calcPr fullCalcOnLoad="1"/>
</workbook>
</file>

<file path=xl/sharedStrings.xml><?xml version="1.0" encoding="utf-8"?>
<sst xmlns="http://schemas.openxmlformats.org/spreadsheetml/2006/main" count="517" uniqueCount="129">
  <si>
    <t>勤労者世帯</t>
  </si>
  <si>
    <t>　金沢市</t>
  </si>
  <si>
    <t>　北　陸</t>
  </si>
  <si>
    <t>　全　国</t>
  </si>
  <si>
    <t>単位　万円</t>
  </si>
  <si>
    <t>全　世　帯</t>
  </si>
  <si>
    <t>項　　　目</t>
  </si>
  <si>
    <t>２　負債</t>
  </si>
  <si>
    <t>Ⅱ 貯蓄負債の状況</t>
  </si>
  <si>
    <t>Ⅰ　概　況</t>
  </si>
  <si>
    <r>
      <t>家計調査報告</t>
    </r>
    <r>
      <rPr>
        <b/>
        <sz val="12"/>
        <rFont val="ＭＳ ゴシック"/>
        <family val="3"/>
      </rPr>
      <t>（二人以上の世帯）</t>
    </r>
  </si>
  <si>
    <t>（　貯蓄･負債編結果　金沢市分）</t>
  </si>
  <si>
    <t>金 沢 市</t>
  </si>
  <si>
    <t>北   陸</t>
  </si>
  <si>
    <t>全   国</t>
  </si>
  <si>
    <t>80110</t>
  </si>
  <si>
    <t xml:space="preserve">77*10       </t>
  </si>
  <si>
    <t xml:space="preserve">            </t>
  </si>
  <si>
    <t xml:space="preserve">  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</si>
  <si>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</si>
  <si>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</si>
  <si>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</si>
  <si>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</si>
  <si>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</si>
  <si>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</si>
  <si>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</si>
  <si>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世帯主の配偶者のうち女の有業率(％)</t>
  </si>
  <si>
    <t xml:space="preserve"> 世帯主の年齢 (歳)       </t>
  </si>
  <si>
    <t xml:space="preserve"> 持家率(％)</t>
  </si>
  <si>
    <t xml:space="preserve">     貯蓄及び負債の１世帯当たり現在高</t>
  </si>
  <si>
    <t xml:space="preserve"> 全　世　帯</t>
  </si>
  <si>
    <t>(農林漁家世帯を含む)</t>
  </si>
  <si>
    <t>単位　 万円</t>
  </si>
  <si>
    <t>項　　    　　目</t>
  </si>
  <si>
    <t>Kanazawa-shi</t>
  </si>
  <si>
    <t>Hokuriku</t>
  </si>
  <si>
    <t>All Japan</t>
  </si>
  <si>
    <t xml:space="preserve"> 年間収入</t>
  </si>
  <si>
    <t xml:space="preserve"> 貯蓄</t>
  </si>
  <si>
    <t xml:space="preserve">  金融機関</t>
  </si>
  <si>
    <t xml:space="preserve">   通貨性預貯金</t>
  </si>
  <si>
    <t xml:space="preserve">  　郵便局</t>
  </si>
  <si>
    <t xml:space="preserve">    銀行等</t>
  </si>
  <si>
    <t xml:space="preserve">   定期性預貯金</t>
  </si>
  <si>
    <t xml:space="preserve">   生命保険など</t>
  </si>
  <si>
    <t xml:space="preserve">   有価証券</t>
  </si>
  <si>
    <t xml:space="preserve">    株式・株式投資信託</t>
  </si>
  <si>
    <t xml:space="preserve">    貸付信託・金銭信託</t>
  </si>
  <si>
    <t xml:space="preserve">    債券・公社債投資信託</t>
  </si>
  <si>
    <t xml:space="preserve">  金融機関外</t>
  </si>
  <si>
    <t xml:space="preserve"> (再掲)年金型貯蓄</t>
  </si>
  <si>
    <t xml:space="preserve"> (再掲)外貨預金・外債</t>
  </si>
  <si>
    <t xml:space="preserve"> 負債</t>
  </si>
  <si>
    <t xml:space="preserve">  住宅・土地のための負債</t>
  </si>
  <si>
    <t xml:space="preserve">   公的</t>
  </si>
  <si>
    <t>　</t>
  </si>
  <si>
    <t>　 民間</t>
  </si>
  <si>
    <t>　</t>
  </si>
  <si>
    <t>　 その他</t>
  </si>
  <si>
    <t xml:space="preserve">  住宅・土地以外の負債</t>
  </si>
  <si>
    <t xml:space="preserve">  月賦・年賦</t>
  </si>
  <si>
    <t xml:space="preserve"> 調整集計世帯数</t>
  </si>
  <si>
    <t>資料出所‐総務省統計局</t>
  </si>
  <si>
    <t xml:space="preserve"> </t>
  </si>
  <si>
    <t>80140</t>
  </si>
  <si>
    <t xml:space="preserve">     貯蓄及び負債の１世帯当たり現在高</t>
  </si>
  <si>
    <t xml:space="preserve"> 勤労者世帯</t>
  </si>
  <si>
    <t>(農林漁家世帯を含む)</t>
  </si>
  <si>
    <t>Kanazawa-shi</t>
  </si>
  <si>
    <t>Hokuriku</t>
  </si>
  <si>
    <t>All Japan</t>
  </si>
  <si>
    <t>　</t>
  </si>
  <si>
    <t>　　　</t>
  </si>
  <si>
    <t>図１　　貯蓄の種類別現在高及び構成比（全世帯）</t>
  </si>
  <si>
    <t>図２　　貯蓄の種類別現在高及び構成比（勤労者世帯）</t>
  </si>
  <si>
    <t>図３　　負債の種類別現在高及び構成比（全世帯）</t>
  </si>
  <si>
    <t>図４　　負債の種類別現在高及び構成比（勤労者世帯）</t>
  </si>
  <si>
    <t>１　貯蓄</t>
  </si>
  <si>
    <t>　負　　　　　　　　債</t>
  </si>
  <si>
    <t>　貯　　　　　　　　蓄</t>
  </si>
  <si>
    <t>生命保険</t>
  </si>
  <si>
    <t>有価証券</t>
  </si>
  <si>
    <t>金融機関外</t>
  </si>
  <si>
    <t>月賦・年賦</t>
  </si>
  <si>
    <t>通貨性預貯金</t>
  </si>
  <si>
    <t>［資　料］　詳細は、４～５ページ参照。</t>
  </si>
  <si>
    <t>下回っている。</t>
  </si>
  <si>
    <t>金沢市</t>
  </si>
  <si>
    <t>北陸</t>
  </si>
  <si>
    <t>全国</t>
  </si>
  <si>
    <t>北　陸</t>
  </si>
  <si>
    <t>全　国</t>
  </si>
  <si>
    <t>図　２       貯蓄の種類別現在高及び構成比（勤労者世帯）</t>
  </si>
  <si>
    <t>図　１       貯蓄の種類別現在高及び構成比（全世帯）</t>
  </si>
  <si>
    <t>図　３        負債の種類別現在高及び構成比（全世帯）</t>
  </si>
  <si>
    <t>図　４        負債の種類別現在高及び構成比（勤労者世帯）</t>
  </si>
  <si>
    <t>貯蓄総額</t>
  </si>
  <si>
    <t>負債総額</t>
  </si>
  <si>
    <t>住宅・土地
のための負債</t>
  </si>
  <si>
    <t>住宅・土地
以外の負債</t>
  </si>
  <si>
    <t>金 沢 市
(1,960万円)</t>
  </si>
  <si>
    <t>北   陸
(1,796万円)</t>
  </si>
  <si>
    <t>全   国
(1,692万円)</t>
  </si>
  <si>
    <t>通過性預貯金</t>
  </si>
  <si>
    <t>定期性預貯金</t>
  </si>
  <si>
    <t>全   国
(1,273万円)</t>
  </si>
  <si>
    <t>北   陸
(1,563万円)</t>
  </si>
  <si>
    <t>金 沢 市
(1,093万円)</t>
  </si>
  <si>
    <t>北   陸
(411万円)</t>
  </si>
  <si>
    <t>金 沢 市
(603万円)</t>
  </si>
  <si>
    <t>全   国
(524万円)</t>
  </si>
  <si>
    <t>全   国
(655万円)</t>
  </si>
  <si>
    <t>北   陸
(507万円)</t>
  </si>
  <si>
    <t>金 沢 市
(561万円)</t>
  </si>
  <si>
    <t>　　　ー平成１６年平均速報ー</t>
  </si>
  <si>
    <t>　平成１６年平均における全世帯の１世帯当り貯蓄現在高は1,960万円となっている。</t>
  </si>
  <si>
    <t>また、勤労者世帯の１世帯当り貯蓄現在高は1,093万円となっており、全世帯を867万円</t>
  </si>
  <si>
    <t>　負債現在高は、全世帯で１世帯当り603円となっている。また、勤労者世帯では１世</t>
  </si>
  <si>
    <t>平成16年平均</t>
  </si>
  <si>
    <t>帯当り561万円となっており、全世帯を42万円下回っている。</t>
  </si>
  <si>
    <t>　おり、北陸1,796万円を164万円、全国1,692万円を268万円共に上回っている。</t>
  </si>
  <si>
    <t>　また、勤労者世帯１世帯当り貯蓄現在高は1,093万円となっており、北陸1,563万円を</t>
  </si>
  <si>
    <t>　　負債現在高は、金沢市の全世帯で１世帯当り603万円で、北陸411万円を192万円上回って</t>
  </si>
  <si>
    <t>　おり、全国524万円を79万円上回っている。勤労者世帯で１世帯当り561万円で、北陸</t>
  </si>
  <si>
    <t>　507万円を54万円上回っており、全国655万円を94万円下回っている。</t>
  </si>
  <si>
    <t>　　平成１６年平均における金沢市の全世帯１世帯当り貯蓄現在高は1,960万円となって</t>
  </si>
  <si>
    <t xml:space="preserve">　470万円、全国1,273万円を180万円共に下回っている。 </t>
  </si>
  <si>
    <t>各項目を集計したため、内訳を足し上げても必ずしも合計とは一致しない。</t>
  </si>
  <si>
    <t>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</si>
</sst>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_ "/>
    <numFmt numFmtId="179" formatCode="#,##0.0"/>
    <numFmt numFmtId="180" formatCode="#,###&quot;万&quot;&quot;円&quot;"/>
    <numFmt numFmtId="181" formatCode="0.0%"/>
    <numFmt numFmtId="182" formatCode="#,##0_);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HGｺﾞｼｯｸE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明朝"/>
      <family val="1"/>
    </font>
    <font>
      <sz val="10"/>
      <name val="ＭＳ 明朝"/>
      <family val="1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.1"/>
      <name val="ＭＳ 明朝"/>
      <family val="1"/>
    </font>
    <font>
      <sz val="8.75"/>
      <name val="ＭＳ Ｐゴシック"/>
      <family val="3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2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3" borderId="9" xfId="0" applyFont="1" applyFill="1" applyBorder="1" applyAlignment="1">
      <alignment horizontal="center" vertical="center"/>
    </xf>
    <xf numFmtId="178" fontId="17" fillId="0" borderId="8" xfId="0" applyNumberFormat="1" applyFont="1" applyFill="1" applyBorder="1" applyAlignment="1">
      <alignment horizontal="center" vertical="center" wrapText="1"/>
    </xf>
    <xf numFmtId="178" fontId="18" fillId="0" borderId="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7" fillId="3" borderId="2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top"/>
    </xf>
    <xf numFmtId="178" fontId="17" fillId="0" borderId="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3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79" fontId="16" fillId="3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49" fontId="22" fillId="0" borderId="0" xfId="21" applyNumberFormat="1" applyFont="1" applyFill="1" applyBorder="1" applyAlignment="1">
      <alignment vertical="center"/>
      <protection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16" fillId="0" borderId="7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3" fontId="16" fillId="3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178" fontId="17" fillId="0" borderId="5" xfId="0" applyNumberFormat="1" applyFont="1" applyFill="1" applyBorder="1" applyAlignment="1">
      <alignment horizontal="left"/>
    </xf>
    <xf numFmtId="0" fontId="10" fillId="6" borderId="0" xfId="0" applyFont="1" applyFill="1" applyAlignment="1">
      <alignment/>
    </xf>
    <xf numFmtId="0" fontId="1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center"/>
    </xf>
    <xf numFmtId="3" fontId="16" fillId="3" borderId="0" xfId="0" applyNumberFormat="1" applyFont="1" applyFill="1" applyBorder="1" applyAlignment="1">
      <alignment/>
    </xf>
    <xf numFmtId="4" fontId="16" fillId="3" borderId="0" xfId="0" applyNumberFormat="1" applyFont="1" applyFill="1" applyBorder="1" applyAlignment="1">
      <alignment/>
    </xf>
    <xf numFmtId="179" fontId="16" fillId="3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7" borderId="3" xfId="0" applyFont="1" applyFill="1" applyBorder="1" applyAlignment="1">
      <alignment/>
    </xf>
    <xf numFmtId="0" fontId="23" fillId="0" borderId="0" xfId="0" applyFont="1" applyAlignment="1">
      <alignment/>
    </xf>
    <xf numFmtId="3" fontId="24" fillId="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3" borderId="0" xfId="0" applyNumberFormat="1" applyFont="1" applyFill="1" applyBorder="1" applyAlignment="1">
      <alignment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Alignment="1">
      <alignment/>
    </xf>
    <xf numFmtId="181" fontId="17" fillId="0" borderId="3" xfId="15" applyNumberFormat="1" applyFont="1" applyBorder="1" applyAlignment="1" applyProtection="1">
      <alignment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1" fontId="0" fillId="0" borderId="9" xfId="0" applyNumberFormat="1" applyBorder="1" applyAlignment="1">
      <alignment/>
    </xf>
    <xf numFmtId="41" fontId="15" fillId="0" borderId="3" xfId="0" applyNumberFormat="1" applyFont="1" applyBorder="1" applyAlignment="1" applyProtection="1">
      <alignment vertical="center"/>
      <protection locked="0"/>
    </xf>
    <xf numFmtId="41" fontId="15" fillId="0" borderId="3" xfId="0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vertical="center"/>
    </xf>
    <xf numFmtId="41" fontId="15" fillId="0" borderId="3" xfId="0" applyNumberFormat="1" applyFont="1" applyBorder="1" applyAlignment="1">
      <alignment vertical="center"/>
    </xf>
    <xf numFmtId="178" fontId="2" fillId="7" borderId="3" xfId="0" applyNumberFormat="1" applyFont="1" applyFill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78" fontId="17" fillId="0" borderId="0" xfId="0" applyNumberFormat="1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'図1.2データ'!$B$4</c:f>
              <c:strCache>
                <c:ptCount val="1"/>
                <c:pt idx="0">
                  <c:v>通過性預貯金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(17.1%)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259万円
(15.3％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'図1.2データ'!$B$5:$B$7</c:f>
              <c:numCache>
                <c:ptCount val="3"/>
                <c:pt idx="0">
                  <c:v>335</c:v>
                </c:pt>
                <c:pt idx="1">
                  <c:v>230</c:v>
                </c:pt>
                <c:pt idx="2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'図1.2データ'!$C$4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959万円
(48.9%)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852万円
(47.4%)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763万円
(45.1%)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'図1.2データ'!$C$5:$C$7</c:f>
              <c:numCache>
                <c:ptCount val="3"/>
                <c:pt idx="0">
                  <c:v>959</c:v>
                </c:pt>
                <c:pt idx="1">
                  <c:v>852</c:v>
                </c:pt>
                <c:pt idx="2">
                  <c:v>763</c:v>
                </c:pt>
              </c:numCache>
            </c:numRef>
          </c:val>
        </c:ser>
        <c:ser>
          <c:idx val="2"/>
          <c:order val="2"/>
          <c:tx>
            <c:strRef>
              <c:f>'図1.2データ'!$D$4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421万円
(21.5%)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533万円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440万円
(26.0%)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'図1.2データ'!$D$5:$D$7</c:f>
              <c:numCache>
                <c:ptCount val="3"/>
                <c:pt idx="0">
                  <c:v>421</c:v>
                </c:pt>
                <c:pt idx="1">
                  <c:v>533</c:v>
                </c:pt>
                <c:pt idx="2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'図1.2データ'!$E$4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207万円
(10.6%)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142万円
(7.9%)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185万円
(10.9%)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'図1.2データ'!$E$5:$E$7</c:f>
              <c:numCache>
                <c:ptCount val="3"/>
                <c:pt idx="0">
                  <c:v>207</c:v>
                </c:pt>
                <c:pt idx="1">
                  <c:v>142</c:v>
                </c:pt>
                <c:pt idx="2">
                  <c:v>185</c:v>
                </c:pt>
              </c:numCache>
            </c:numRef>
          </c:val>
        </c:ser>
        <c:ser>
          <c:idx val="4"/>
          <c:order val="4"/>
          <c:tx>
            <c:strRef>
              <c:f>'図1.2データ'!$F$4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38万円
(1.9%)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45万円
(2.7%)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'図1.2データ'!$F$5:$F$7</c:f>
              <c:numCache>
                <c:ptCount val="3"/>
                <c:pt idx="0">
                  <c:v>38</c:v>
                </c:pt>
                <c:pt idx="1">
                  <c:v>39</c:v>
                </c:pt>
                <c:pt idx="2">
                  <c:v>45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1220877"/>
        <c:axId val="33879030"/>
      </c:barChart>
      <c:catAx>
        <c:axId val="11220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  <c:max val="200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11220877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'図1.2データ'!$B$14</c:f>
              <c:strCache>
                <c:ptCount val="1"/>
                <c:pt idx="0">
                  <c:v>通貨性預貯金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237万円
(21.7%)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206万円
(16.2%)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'図1.2データ'!$B$15:$B$17</c:f>
              <c:numCache>
                <c:ptCount val="3"/>
                <c:pt idx="0">
                  <c:v>237</c:v>
                </c:pt>
                <c:pt idx="1">
                  <c:v>200</c:v>
                </c:pt>
                <c:pt idx="2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'図1.2データ'!$C$14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402万円
(36.8%)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732万円
(46.8%)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521万円
(40.9%)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'図1.2データ'!$C$15:$C$17</c:f>
              <c:numCache>
                <c:ptCount val="3"/>
                <c:pt idx="0">
                  <c:v>402</c:v>
                </c:pt>
                <c:pt idx="1">
                  <c:v>732</c:v>
                </c:pt>
                <c:pt idx="2">
                  <c:v>521</c:v>
                </c:pt>
              </c:numCache>
            </c:numRef>
          </c:val>
        </c:ser>
        <c:ser>
          <c:idx val="2"/>
          <c:order val="2"/>
          <c:tx>
            <c:strRef>
              <c:f>'図1.2データ'!$D$14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(30.6%)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452万円
(28.9%)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378万円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'図1.2データ'!$D$15:$D$17</c:f>
              <c:numCache>
                <c:ptCount val="3"/>
                <c:pt idx="0">
                  <c:v>335</c:v>
                </c:pt>
                <c:pt idx="1">
                  <c:v>452</c:v>
                </c:pt>
                <c:pt idx="2">
                  <c:v>378</c:v>
                </c:pt>
              </c:numCache>
            </c:numRef>
          </c:val>
        </c:ser>
        <c:ser>
          <c:idx val="3"/>
          <c:order val="3"/>
          <c:tx>
            <c:strRef>
              <c:f>'図1.2データ'!$E$14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70万円
(6.4%)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122万円
(7.8%)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106万円
(8.3%)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'図1.2データ'!$E$15:$E$17</c:f>
              <c:numCache>
                <c:ptCount val="3"/>
                <c:pt idx="0">
                  <c:v>70</c:v>
                </c:pt>
                <c:pt idx="1">
                  <c:v>122</c:v>
                </c:pt>
                <c:pt idx="2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'図1.2データ'!$F$14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49万円
(4.5%)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57万円
(3.6%)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(4.9%)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'図1.2データ'!$F$15:$F$17</c:f>
              <c:numCache>
                <c:ptCount val="3"/>
                <c:pt idx="0">
                  <c:v>49</c:v>
                </c:pt>
                <c:pt idx="1">
                  <c:v>57</c:v>
                </c:pt>
                <c:pt idx="2">
                  <c:v>63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6475815"/>
        <c:axId val="59846880"/>
      </c:barChart>
      <c:catAx>
        <c:axId val="36475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  <c:max val="20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5815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'!$B$4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525万円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358万円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463万円
(88.4%)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'!$B$5:$B$7</c:f>
              <c:numCache>
                <c:ptCount val="3"/>
                <c:pt idx="0">
                  <c:v>525</c:v>
                </c:pt>
                <c:pt idx="1">
                  <c:v>358</c:v>
                </c:pt>
                <c:pt idx="2">
                  <c:v>463</c:v>
                </c:pt>
              </c:numCache>
            </c:numRef>
          </c:val>
        </c:ser>
        <c:ser>
          <c:idx val="1"/>
          <c:order val="1"/>
          <c:tx>
            <c:strRef>
              <c:f>'図3.4データ '!$C$4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(10.4%)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42万円
(10.2%)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48万円
(9.2%)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'!$C$5:$C$7</c:f>
              <c:numCache>
                <c:ptCount val="3"/>
                <c:pt idx="0">
                  <c:v>63</c:v>
                </c:pt>
                <c:pt idx="1">
                  <c:v>42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'図3.4データ '!$D$4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10万円
(2.4%)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13万円
(2.5%)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'!$D$5:$D$7</c:f>
              <c:numCache>
                <c:ptCount val="3"/>
                <c:pt idx="0">
                  <c:v>14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751009"/>
        <c:axId val="15759082"/>
      </c:barChart>
      <c:catAx>
        <c:axId val="1751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009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'!$B$15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511万円
(91.1%)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460万円
(90.7%)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605万円
(92.4%)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'!$B$16:$B$18</c:f>
              <c:numCache>
                <c:ptCount val="3"/>
                <c:pt idx="0">
                  <c:v>511</c:v>
                </c:pt>
                <c:pt idx="1">
                  <c:v>460</c:v>
                </c:pt>
                <c:pt idx="2">
                  <c:v>605</c:v>
                </c:pt>
              </c:numCache>
            </c:numRef>
          </c:val>
        </c:ser>
        <c:ser>
          <c:idx val="1"/>
          <c:order val="1"/>
          <c:tx>
            <c:strRef>
              <c:f>'図3.4データ '!$C$15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32万円
(5.7%)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37万円
(7.3%)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34万円
(5.2%)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'!$C$16:$C$18</c:f>
              <c:numCache>
                <c:ptCount val="3"/>
                <c:pt idx="0">
                  <c:v>32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'図3.4データ '!$D$15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17万円
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'!$D$16:$D$18</c:f>
              <c:numCache>
                <c:ptCount val="3"/>
                <c:pt idx="0">
                  <c:v>17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7614011"/>
        <c:axId val="1417236"/>
      </c:barChart>
      <c:catAx>
        <c:axId val="7614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4011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190500</xdr:rowOff>
    </xdr:from>
    <xdr:to>
      <xdr:col>7</xdr:col>
      <xdr:colOff>1009650</xdr:colOff>
      <xdr:row>35</xdr:row>
      <xdr:rowOff>57150</xdr:rowOff>
    </xdr:to>
    <xdr:graphicFrame>
      <xdr:nvGraphicFramePr>
        <xdr:cNvPr id="1" name="Chart 21"/>
        <xdr:cNvGraphicFramePr/>
      </xdr:nvGraphicFramePr>
      <xdr:xfrm>
        <a:off x="57150" y="10248900"/>
        <a:ext cx="7267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26</xdr:row>
      <xdr:rowOff>180975</xdr:rowOff>
    </xdr:from>
    <xdr:to>
      <xdr:col>7</xdr:col>
      <xdr:colOff>1028700</xdr:colOff>
      <xdr:row>27</xdr:row>
      <xdr:rowOff>57150</xdr:rowOff>
    </xdr:to>
    <xdr:sp>
      <xdr:nvSpPr>
        <xdr:cNvPr id="2" name="TextBox 314"/>
        <xdr:cNvSpPr txBox="1">
          <a:spLocks noChangeArrowheads="1"/>
        </xdr:cNvSpPr>
      </xdr:nvSpPr>
      <xdr:spPr>
        <a:xfrm>
          <a:off x="6610350" y="10239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5</xdr:col>
      <xdr:colOff>847725</xdr:colOff>
      <xdr:row>27</xdr:row>
      <xdr:rowOff>266700</xdr:rowOff>
    </xdr:from>
    <xdr:to>
      <xdr:col>6</xdr:col>
      <xdr:colOff>542925</xdr:colOff>
      <xdr:row>28</xdr:row>
      <xdr:rowOff>85725</xdr:rowOff>
    </xdr:to>
    <xdr:sp>
      <xdr:nvSpPr>
        <xdr:cNvPr id="3" name="TextBox 315"/>
        <xdr:cNvSpPr txBox="1">
          <a:spLocks noChangeArrowheads="1"/>
        </xdr:cNvSpPr>
      </xdr:nvSpPr>
      <xdr:spPr>
        <a:xfrm>
          <a:off x="5391150" y="106775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4</xdr:col>
      <xdr:colOff>542925</xdr:colOff>
      <xdr:row>27</xdr:row>
      <xdr:rowOff>238125</xdr:rowOff>
    </xdr:from>
    <xdr:to>
      <xdr:col>5</xdr:col>
      <xdr:colOff>485775</xdr:colOff>
      <xdr:row>28</xdr:row>
      <xdr:rowOff>76200</xdr:rowOff>
    </xdr:to>
    <xdr:sp>
      <xdr:nvSpPr>
        <xdr:cNvPr id="4" name="TextBox 316"/>
        <xdr:cNvSpPr txBox="1">
          <a:spLocks noChangeArrowheads="1"/>
        </xdr:cNvSpPr>
      </xdr:nvSpPr>
      <xdr:spPr>
        <a:xfrm>
          <a:off x="4200525" y="106489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142875</xdr:colOff>
      <xdr:row>27</xdr:row>
      <xdr:rowOff>247650</xdr:rowOff>
    </xdr:from>
    <xdr:to>
      <xdr:col>3</xdr:col>
      <xdr:colOff>104775</xdr:colOff>
      <xdr:row>28</xdr:row>
      <xdr:rowOff>66675</xdr:rowOff>
    </xdr:to>
    <xdr:sp>
      <xdr:nvSpPr>
        <xdr:cNvPr id="5" name="TextBox 317"/>
        <xdr:cNvSpPr txBox="1">
          <a:spLocks noChangeArrowheads="1"/>
        </xdr:cNvSpPr>
      </xdr:nvSpPr>
      <xdr:spPr>
        <a:xfrm>
          <a:off x="2028825" y="106584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0</xdr:col>
      <xdr:colOff>876300</xdr:colOff>
      <xdr:row>27</xdr:row>
      <xdr:rowOff>238125</xdr:rowOff>
    </xdr:from>
    <xdr:to>
      <xdr:col>1</xdr:col>
      <xdr:colOff>628650</xdr:colOff>
      <xdr:row>28</xdr:row>
      <xdr:rowOff>57150</xdr:rowOff>
    </xdr:to>
    <xdr:sp>
      <xdr:nvSpPr>
        <xdr:cNvPr id="6" name="TextBox 318"/>
        <xdr:cNvSpPr txBox="1">
          <a:spLocks noChangeArrowheads="1"/>
        </xdr:cNvSpPr>
      </xdr:nvSpPr>
      <xdr:spPr>
        <a:xfrm>
          <a:off x="876300" y="1064895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6</xdr:col>
      <xdr:colOff>466725</xdr:colOff>
      <xdr:row>27</xdr:row>
      <xdr:rowOff>257175</xdr:rowOff>
    </xdr:from>
    <xdr:to>
      <xdr:col>7</xdr:col>
      <xdr:colOff>266700</xdr:colOff>
      <xdr:row>28</xdr:row>
      <xdr:rowOff>95250</xdr:rowOff>
    </xdr:to>
    <xdr:sp>
      <xdr:nvSpPr>
        <xdr:cNvPr id="7" name="TextBox 319"/>
        <xdr:cNvSpPr txBox="1">
          <a:spLocks noChangeArrowheads="1"/>
        </xdr:cNvSpPr>
      </xdr:nvSpPr>
      <xdr:spPr>
        <a:xfrm>
          <a:off x="5895975" y="10668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0</xdr:col>
      <xdr:colOff>47625</xdr:colOff>
      <xdr:row>37</xdr:row>
      <xdr:rowOff>85725</xdr:rowOff>
    </xdr:from>
    <xdr:to>
      <xdr:col>7</xdr:col>
      <xdr:colOff>1000125</xdr:colOff>
      <xdr:row>45</xdr:row>
      <xdr:rowOff>209550</xdr:rowOff>
    </xdr:to>
    <xdr:graphicFrame>
      <xdr:nvGraphicFramePr>
        <xdr:cNvPr id="8" name="Chart 320"/>
        <xdr:cNvGraphicFramePr/>
      </xdr:nvGraphicFramePr>
      <xdr:xfrm>
        <a:off x="47625" y="14478000"/>
        <a:ext cx="7267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866775</xdr:colOff>
      <xdr:row>38</xdr:row>
      <xdr:rowOff>104775</xdr:rowOff>
    </xdr:from>
    <xdr:to>
      <xdr:col>1</xdr:col>
      <xdr:colOff>619125</xdr:colOff>
      <xdr:row>38</xdr:row>
      <xdr:rowOff>276225</xdr:rowOff>
    </xdr:to>
    <xdr:sp>
      <xdr:nvSpPr>
        <xdr:cNvPr id="9" name="TextBox 321"/>
        <xdr:cNvSpPr txBox="1">
          <a:spLocks noChangeArrowheads="1"/>
        </xdr:cNvSpPr>
      </xdr:nvSpPr>
      <xdr:spPr>
        <a:xfrm>
          <a:off x="866775" y="148494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3</xdr:col>
      <xdr:colOff>504825</xdr:colOff>
      <xdr:row>38</xdr:row>
      <xdr:rowOff>104775</xdr:rowOff>
    </xdr:from>
    <xdr:to>
      <xdr:col>4</xdr:col>
      <xdr:colOff>447675</xdr:colOff>
      <xdr:row>38</xdr:row>
      <xdr:rowOff>295275</xdr:rowOff>
    </xdr:to>
    <xdr:sp>
      <xdr:nvSpPr>
        <xdr:cNvPr id="10" name="TextBox 322"/>
        <xdr:cNvSpPr txBox="1">
          <a:spLocks noChangeArrowheads="1"/>
        </xdr:cNvSpPr>
      </xdr:nvSpPr>
      <xdr:spPr>
        <a:xfrm>
          <a:off x="3276600" y="14849475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76200</xdr:colOff>
      <xdr:row>38</xdr:row>
      <xdr:rowOff>114300</xdr:rowOff>
    </xdr:from>
    <xdr:to>
      <xdr:col>3</xdr:col>
      <xdr:colOff>38100</xdr:colOff>
      <xdr:row>38</xdr:row>
      <xdr:rowOff>285750</xdr:rowOff>
    </xdr:to>
    <xdr:sp>
      <xdr:nvSpPr>
        <xdr:cNvPr id="11" name="TextBox 323"/>
        <xdr:cNvSpPr txBox="1">
          <a:spLocks noChangeArrowheads="1"/>
        </xdr:cNvSpPr>
      </xdr:nvSpPr>
      <xdr:spPr>
        <a:xfrm>
          <a:off x="1962150" y="148590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4</xdr:col>
      <xdr:colOff>619125</xdr:colOff>
      <xdr:row>38</xdr:row>
      <xdr:rowOff>133350</xdr:rowOff>
    </xdr:from>
    <xdr:to>
      <xdr:col>5</xdr:col>
      <xdr:colOff>266700</xdr:colOff>
      <xdr:row>38</xdr:row>
      <xdr:rowOff>295275</xdr:rowOff>
    </xdr:to>
    <xdr:sp>
      <xdr:nvSpPr>
        <xdr:cNvPr id="12" name="TextBox 324"/>
        <xdr:cNvSpPr txBox="1">
          <a:spLocks noChangeArrowheads="1"/>
        </xdr:cNvSpPr>
      </xdr:nvSpPr>
      <xdr:spPr>
        <a:xfrm>
          <a:off x="4276725" y="148780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5</xdr:col>
      <xdr:colOff>247650</xdr:colOff>
      <xdr:row>38</xdr:row>
      <xdr:rowOff>114300</xdr:rowOff>
    </xdr:from>
    <xdr:to>
      <xdr:col>6</xdr:col>
      <xdr:colOff>47625</xdr:colOff>
      <xdr:row>38</xdr:row>
      <xdr:rowOff>304800</xdr:rowOff>
    </xdr:to>
    <xdr:sp>
      <xdr:nvSpPr>
        <xdr:cNvPr id="13" name="TextBox 325"/>
        <xdr:cNvSpPr txBox="1">
          <a:spLocks noChangeArrowheads="1"/>
        </xdr:cNvSpPr>
      </xdr:nvSpPr>
      <xdr:spPr>
        <a:xfrm>
          <a:off x="4791075" y="14859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7</xdr:col>
      <xdr:colOff>247650</xdr:colOff>
      <xdr:row>37</xdr:row>
      <xdr:rowOff>66675</xdr:rowOff>
    </xdr:from>
    <xdr:to>
      <xdr:col>7</xdr:col>
      <xdr:colOff>981075</xdr:colOff>
      <xdr:row>37</xdr:row>
      <xdr:rowOff>295275</xdr:rowOff>
    </xdr:to>
    <xdr:sp>
      <xdr:nvSpPr>
        <xdr:cNvPr id="14" name="TextBox 326"/>
        <xdr:cNvSpPr txBox="1">
          <a:spLocks noChangeArrowheads="1"/>
        </xdr:cNvSpPr>
      </xdr:nvSpPr>
      <xdr:spPr>
        <a:xfrm>
          <a:off x="6562725" y="144589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0</xdr:col>
      <xdr:colOff>76200</xdr:colOff>
      <xdr:row>53</xdr:row>
      <xdr:rowOff>123825</xdr:rowOff>
    </xdr:from>
    <xdr:to>
      <xdr:col>7</xdr:col>
      <xdr:colOff>1019175</xdr:colOff>
      <xdr:row>61</xdr:row>
      <xdr:rowOff>285750</xdr:rowOff>
    </xdr:to>
    <xdr:graphicFrame>
      <xdr:nvGraphicFramePr>
        <xdr:cNvPr id="15" name="Chart 327"/>
        <xdr:cNvGraphicFramePr/>
      </xdr:nvGraphicFramePr>
      <xdr:xfrm>
        <a:off x="76200" y="20335875"/>
        <a:ext cx="72580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53</xdr:row>
      <xdr:rowOff>95250</xdr:rowOff>
    </xdr:from>
    <xdr:to>
      <xdr:col>7</xdr:col>
      <xdr:colOff>990600</xdr:colOff>
      <xdr:row>53</xdr:row>
      <xdr:rowOff>323850</xdr:rowOff>
    </xdr:to>
    <xdr:sp>
      <xdr:nvSpPr>
        <xdr:cNvPr id="16" name="TextBox 328"/>
        <xdr:cNvSpPr txBox="1">
          <a:spLocks noChangeArrowheads="1"/>
        </xdr:cNvSpPr>
      </xdr:nvSpPr>
      <xdr:spPr>
        <a:xfrm>
          <a:off x="6572250" y="203073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285750</xdr:colOff>
      <xdr:row>54</xdr:row>
      <xdr:rowOff>161925</xdr:rowOff>
    </xdr:from>
    <xdr:to>
      <xdr:col>4</xdr:col>
      <xdr:colOff>19050</xdr:colOff>
      <xdr:row>54</xdr:row>
      <xdr:rowOff>333375</xdr:rowOff>
    </xdr:to>
    <xdr:sp>
      <xdr:nvSpPr>
        <xdr:cNvPr id="17" name="TextBox 329"/>
        <xdr:cNvSpPr txBox="1">
          <a:spLocks noChangeArrowheads="1"/>
        </xdr:cNvSpPr>
      </xdr:nvSpPr>
      <xdr:spPr>
        <a:xfrm>
          <a:off x="2171700" y="2072640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209550</xdr:colOff>
      <xdr:row>56</xdr:row>
      <xdr:rowOff>152400</xdr:rowOff>
    </xdr:from>
    <xdr:to>
      <xdr:col>7</xdr:col>
      <xdr:colOff>38100</xdr:colOff>
      <xdr:row>56</xdr:row>
      <xdr:rowOff>314325</xdr:rowOff>
    </xdr:to>
    <xdr:sp>
      <xdr:nvSpPr>
        <xdr:cNvPr id="18" name="TextBox 330"/>
        <xdr:cNvSpPr txBox="1">
          <a:spLocks noChangeArrowheads="1"/>
        </xdr:cNvSpPr>
      </xdr:nvSpPr>
      <xdr:spPr>
        <a:xfrm>
          <a:off x="5638800" y="214217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  <xdr:twoCellAnchor>
    <xdr:from>
      <xdr:col>5</xdr:col>
      <xdr:colOff>219075</xdr:colOff>
      <xdr:row>54</xdr:row>
      <xdr:rowOff>142875</xdr:rowOff>
    </xdr:from>
    <xdr:to>
      <xdr:col>6</xdr:col>
      <xdr:colOff>581025</xdr:colOff>
      <xdr:row>54</xdr:row>
      <xdr:rowOff>304800</xdr:rowOff>
    </xdr:to>
    <xdr:sp>
      <xdr:nvSpPr>
        <xdr:cNvPr id="19" name="TextBox 331"/>
        <xdr:cNvSpPr txBox="1">
          <a:spLocks noChangeArrowheads="1"/>
        </xdr:cNvSpPr>
      </xdr:nvSpPr>
      <xdr:spPr>
        <a:xfrm>
          <a:off x="4762500" y="20707350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0</xdr:col>
      <xdr:colOff>66675</xdr:colOff>
      <xdr:row>63</xdr:row>
      <xdr:rowOff>66675</xdr:rowOff>
    </xdr:from>
    <xdr:to>
      <xdr:col>7</xdr:col>
      <xdr:colOff>981075</xdr:colOff>
      <xdr:row>71</xdr:row>
      <xdr:rowOff>285750</xdr:rowOff>
    </xdr:to>
    <xdr:graphicFrame>
      <xdr:nvGraphicFramePr>
        <xdr:cNvPr id="20" name="Chart 333"/>
        <xdr:cNvGraphicFramePr/>
      </xdr:nvGraphicFramePr>
      <xdr:xfrm>
        <a:off x="66675" y="24317325"/>
        <a:ext cx="72294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257175</xdr:colOff>
      <xdr:row>63</xdr:row>
      <xdr:rowOff>85725</xdr:rowOff>
    </xdr:from>
    <xdr:to>
      <xdr:col>7</xdr:col>
      <xdr:colOff>990600</xdr:colOff>
      <xdr:row>63</xdr:row>
      <xdr:rowOff>314325</xdr:rowOff>
    </xdr:to>
    <xdr:sp>
      <xdr:nvSpPr>
        <xdr:cNvPr id="21" name="TextBox 334"/>
        <xdr:cNvSpPr txBox="1">
          <a:spLocks noChangeArrowheads="1"/>
        </xdr:cNvSpPr>
      </xdr:nvSpPr>
      <xdr:spPr>
        <a:xfrm>
          <a:off x="6572250" y="24336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209550</xdr:colOff>
      <xdr:row>64</xdr:row>
      <xdr:rowOff>104775</xdr:rowOff>
    </xdr:from>
    <xdr:to>
      <xdr:col>3</xdr:col>
      <xdr:colOff>828675</xdr:colOff>
      <xdr:row>64</xdr:row>
      <xdr:rowOff>276225</xdr:rowOff>
    </xdr:to>
    <xdr:sp>
      <xdr:nvSpPr>
        <xdr:cNvPr id="22" name="TextBox 335"/>
        <xdr:cNvSpPr txBox="1">
          <a:spLocks noChangeArrowheads="1"/>
        </xdr:cNvSpPr>
      </xdr:nvSpPr>
      <xdr:spPr>
        <a:xfrm>
          <a:off x="2095500" y="2470785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28575</xdr:colOff>
      <xdr:row>64</xdr:row>
      <xdr:rowOff>95250</xdr:rowOff>
    </xdr:from>
    <xdr:to>
      <xdr:col>7</xdr:col>
      <xdr:colOff>390525</xdr:colOff>
      <xdr:row>64</xdr:row>
      <xdr:rowOff>257175</xdr:rowOff>
    </xdr:to>
    <xdr:sp>
      <xdr:nvSpPr>
        <xdr:cNvPr id="23" name="TextBox 336"/>
        <xdr:cNvSpPr txBox="1">
          <a:spLocks noChangeArrowheads="1"/>
        </xdr:cNvSpPr>
      </xdr:nvSpPr>
      <xdr:spPr>
        <a:xfrm>
          <a:off x="5457825" y="24698325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6</xdr:col>
      <xdr:colOff>857250</xdr:colOff>
      <xdr:row>66</xdr:row>
      <xdr:rowOff>247650</xdr:rowOff>
    </xdr:from>
    <xdr:to>
      <xdr:col>7</xdr:col>
      <xdr:colOff>685800</xdr:colOff>
      <xdr:row>67</xdr:row>
      <xdr:rowOff>57150</xdr:rowOff>
    </xdr:to>
    <xdr:sp>
      <xdr:nvSpPr>
        <xdr:cNvPr id="24" name="TextBox 337"/>
        <xdr:cNvSpPr txBox="1">
          <a:spLocks noChangeArrowheads="1"/>
        </xdr:cNvSpPr>
      </xdr:nvSpPr>
      <xdr:spPr>
        <a:xfrm>
          <a:off x="6286500" y="255555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7" width="11.625" style="0" customWidth="1"/>
    <col min="8" max="8" width="14.25390625" style="0" customWidth="1"/>
  </cols>
  <sheetData>
    <row r="1" ht="30" customHeight="1"/>
    <row r="2" spans="2:24" ht="26.25" customHeight="1">
      <c r="B2" s="1"/>
      <c r="C2" s="10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25" customHeight="1">
      <c r="A3" t="s">
        <v>72</v>
      </c>
      <c r="B3" s="1"/>
      <c r="C3" s="79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5.5" customHeight="1">
      <c r="B4" s="1"/>
      <c r="C4" s="6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7.75" customHeight="1">
      <c r="A7" s="9" t="s">
        <v>9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.75" customHeight="1">
      <c r="A8" s="7" t="s">
        <v>115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.75" customHeight="1">
      <c r="A9" s="7" t="s">
        <v>116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7.75" customHeight="1">
      <c r="A10" s="7" t="s">
        <v>86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7.75" customHeight="1">
      <c r="A11" s="7" t="s">
        <v>117</v>
      </c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.75" customHeight="1">
      <c r="A12" s="7" t="s">
        <v>119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5.5" customHeight="1">
      <c r="A13" s="1"/>
      <c r="B13" s="1"/>
      <c r="C13" s="1"/>
      <c r="D13" s="1"/>
      <c r="E13" s="1"/>
      <c r="F13" s="1"/>
      <c r="G13" s="1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 customHeight="1">
      <c r="A14" s="3"/>
      <c r="B14" s="104" t="s">
        <v>79</v>
      </c>
      <c r="C14" s="105"/>
      <c r="D14" s="106"/>
      <c r="E14" s="104" t="s">
        <v>78</v>
      </c>
      <c r="F14" s="105"/>
      <c r="G14" s="10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 customHeight="1">
      <c r="A15" s="4" t="s">
        <v>6</v>
      </c>
      <c r="B15" s="80" t="s">
        <v>1</v>
      </c>
      <c r="C15" s="5" t="s">
        <v>2</v>
      </c>
      <c r="D15" s="5" t="s">
        <v>3</v>
      </c>
      <c r="E15" s="80" t="s">
        <v>1</v>
      </c>
      <c r="F15" s="5" t="s">
        <v>2</v>
      </c>
      <c r="G15" s="5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customHeight="1">
      <c r="A16" s="5" t="s">
        <v>5</v>
      </c>
      <c r="B16" s="102">
        <v>1960</v>
      </c>
      <c r="C16" s="103">
        <v>1796</v>
      </c>
      <c r="D16" s="103">
        <v>1692</v>
      </c>
      <c r="E16" s="102">
        <v>603</v>
      </c>
      <c r="F16" s="103">
        <v>411</v>
      </c>
      <c r="G16" s="103">
        <v>524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5" t="s">
        <v>0</v>
      </c>
      <c r="B17" s="102">
        <v>1093</v>
      </c>
      <c r="C17" s="103">
        <v>1563</v>
      </c>
      <c r="D17" s="103">
        <v>1273</v>
      </c>
      <c r="E17" s="102">
        <v>561</v>
      </c>
      <c r="F17" s="103">
        <v>507</v>
      </c>
      <c r="G17" s="103">
        <v>655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61.5" customHeight="1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7.75" customHeight="1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7.75" customHeight="1">
      <c r="A20" s="81" t="s">
        <v>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7.75" customHeight="1">
      <c r="A21" s="1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.75" customHeight="1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7.75" customHeight="1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7.75" customHeight="1">
      <c r="A24" s="1" t="s">
        <v>126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7.75" customHeight="1">
      <c r="A26" t="s">
        <v>73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7.75" customHeight="1">
      <c r="A37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7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7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7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7.75" customHeight="1">
      <c r="A48" s="81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7.75" customHeight="1">
      <c r="A49" s="1" t="s">
        <v>122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7.75" customHeight="1">
      <c r="A50" s="1" t="s">
        <v>123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7.75" customHeight="1">
      <c r="A51" s="1" t="s">
        <v>124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7.75" customHeight="1">
      <c r="A53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68.25" customHeight="1">
      <c r="A63" t="s">
        <v>76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7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7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1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ht="14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mergeCells count="2">
    <mergeCell ref="B14:D14"/>
    <mergeCell ref="E14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&amp;C&amp;"ＭＳ 明朝,標準"- &amp;P -</oddFooter>
  </headerFooter>
  <rowBreaks count="2" manualBreakCount="2">
    <brk id="25" max="7" man="1"/>
    <brk id="5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G37">
      <selection activeCell="T54" sqref="T54"/>
    </sheetView>
  </sheetViews>
  <sheetFormatPr defaultColWidth="9.00390625" defaultRowHeight="13.5"/>
  <cols>
    <col min="1" max="1" width="12.75390625" style="11" hidden="1" customWidth="1"/>
    <col min="2" max="2" width="14.00390625" style="11" hidden="1" customWidth="1"/>
    <col min="3" max="3" width="11.875" style="11" hidden="1" customWidth="1"/>
    <col min="4" max="4" width="11.125" style="11" hidden="1" customWidth="1"/>
    <col min="5" max="5" width="2.375" style="11" hidden="1" customWidth="1"/>
    <col min="6" max="6" width="5.37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5.00390625" style="12" customWidth="1"/>
    <col min="15" max="15" width="14.25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29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" customHeight="1">
      <c r="A3" s="11"/>
      <c r="B3" s="11"/>
      <c r="C3" s="11"/>
      <c r="D3" s="11"/>
      <c r="E3" s="11"/>
      <c r="F3" s="14"/>
      <c r="G3" s="15"/>
      <c r="H3" s="18"/>
      <c r="I3" s="19"/>
      <c r="J3" s="19"/>
      <c r="K3" s="19"/>
      <c r="L3" s="19"/>
      <c r="M3" s="19"/>
      <c r="N3" s="19"/>
      <c r="O3" s="19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30</v>
      </c>
      <c r="I4" s="15"/>
      <c r="J4" s="15"/>
      <c r="K4" s="15"/>
      <c r="L4" s="15"/>
      <c r="M4" s="15"/>
      <c r="N4" s="15"/>
      <c r="O4" s="21" t="s">
        <v>31</v>
      </c>
      <c r="Q4" s="15"/>
      <c r="R4" s="22" t="s">
        <v>32</v>
      </c>
      <c r="S4" s="15"/>
    </row>
    <row r="5" spans="1:19" s="17" customFormat="1" ht="15" customHeight="1">
      <c r="A5" s="11"/>
      <c r="B5" s="11"/>
      <c r="C5" s="11"/>
      <c r="D5" s="11"/>
      <c r="E5" s="11"/>
      <c r="F5" s="14"/>
      <c r="G5" s="15"/>
      <c r="H5" s="23"/>
      <c r="I5" s="19"/>
      <c r="J5" s="19"/>
      <c r="K5" s="19"/>
      <c r="L5" s="19"/>
      <c r="M5" s="19"/>
      <c r="N5" s="19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34</v>
      </c>
      <c r="Q11" s="51" t="s">
        <v>35</v>
      </c>
      <c r="R11" s="52" t="s">
        <v>36</v>
      </c>
      <c r="S11" s="34"/>
    </row>
    <row r="12" spans="1:19" s="35" customFormat="1" ht="25.5" customHeight="1">
      <c r="A12" s="53" t="s">
        <v>15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55">
        <v>32</v>
      </c>
      <c r="Q12" s="56">
        <v>477</v>
      </c>
      <c r="R12" s="56">
        <v>10000</v>
      </c>
      <c r="S12" s="34"/>
    </row>
    <row r="13" spans="1:19" s="35" customFormat="1" ht="27.75" customHeight="1">
      <c r="A13" s="53" t="s">
        <v>15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55">
        <v>72</v>
      </c>
      <c r="Q13" s="56">
        <v>480</v>
      </c>
      <c r="R13" s="56">
        <v>6608</v>
      </c>
      <c r="S13" s="34"/>
    </row>
    <row r="14" spans="1:19" s="35" customFormat="1" ht="27.75" customHeight="1">
      <c r="A14" s="53" t="s">
        <v>15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57">
        <v>3.42</v>
      </c>
      <c r="Q14" s="58">
        <v>3.41</v>
      </c>
      <c r="R14" s="58">
        <v>3.19</v>
      </c>
      <c r="S14" s="34"/>
    </row>
    <row r="15" spans="1:19" s="35" customFormat="1" ht="14.25" customHeight="1">
      <c r="A15" s="53" t="s">
        <v>15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57">
        <v>1.03</v>
      </c>
      <c r="Q15" s="58">
        <v>0.79</v>
      </c>
      <c r="R15" s="58">
        <v>0.68</v>
      </c>
      <c r="S15" s="34"/>
    </row>
    <row r="16" spans="1:19" s="35" customFormat="1" ht="14.25" customHeight="1">
      <c r="A16" s="53" t="s">
        <v>15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57">
        <v>0.48</v>
      </c>
      <c r="Q16" s="58">
        <v>0.6</v>
      </c>
      <c r="R16" s="58">
        <v>0.6</v>
      </c>
      <c r="S16" s="34"/>
    </row>
    <row r="17" spans="1:19" s="35" customFormat="1" ht="14.25" customHeight="1">
      <c r="A17" s="53" t="s">
        <v>15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57">
        <v>0.38</v>
      </c>
      <c r="Q17" s="58">
        <v>0.5</v>
      </c>
      <c r="R17" s="58">
        <v>0.48</v>
      </c>
      <c r="S17" s="34"/>
    </row>
    <row r="18" spans="1:19" s="35" customFormat="1" ht="27.75" customHeight="1">
      <c r="A18" s="53" t="s">
        <v>15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57">
        <v>1.49</v>
      </c>
      <c r="Q18" s="58">
        <v>1.6</v>
      </c>
      <c r="R18" s="58">
        <v>1.41</v>
      </c>
      <c r="S18" s="34"/>
    </row>
    <row r="19" spans="1:19" s="35" customFormat="1" ht="14.25" customHeight="1">
      <c r="A19" s="53" t="s">
        <v>15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59">
        <v>44</v>
      </c>
      <c r="Q19" s="60">
        <v>47.2</v>
      </c>
      <c r="R19" s="60">
        <v>35.8</v>
      </c>
      <c r="S19" s="34"/>
    </row>
    <row r="20" spans="1:19" s="35" customFormat="1" ht="27.75" customHeight="1">
      <c r="A20" s="53" t="s">
        <v>15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59">
        <v>49.7</v>
      </c>
      <c r="Q20" s="60">
        <v>53.9</v>
      </c>
      <c r="R20" s="60">
        <v>54.3</v>
      </c>
      <c r="S20" s="34"/>
    </row>
    <row r="21" spans="1:19" s="35" customFormat="1" ht="27.75" customHeight="1">
      <c r="A21" s="53" t="s">
        <v>15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59">
        <v>67.5</v>
      </c>
      <c r="Q21" s="60">
        <v>87.4</v>
      </c>
      <c r="R21" s="60">
        <v>77.3</v>
      </c>
      <c r="S21" s="34"/>
    </row>
    <row r="22" spans="1:19" s="35" customFormat="1" ht="27.75" customHeight="1">
      <c r="A22" s="53" t="s">
        <v>15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55">
        <v>721</v>
      </c>
      <c r="Q22" s="56">
        <v>699</v>
      </c>
      <c r="R22" s="56">
        <v>650</v>
      </c>
      <c r="S22" s="34"/>
    </row>
    <row r="23" spans="1:19" s="35" customFormat="1" ht="26.25" customHeight="1">
      <c r="A23" s="53" t="s">
        <v>15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2">
        <v>1960</v>
      </c>
      <c r="Q23" s="83">
        <v>1796</v>
      </c>
      <c r="R23" s="83">
        <v>1692</v>
      </c>
      <c r="S23" s="34"/>
    </row>
    <row r="24" spans="1:19" s="35" customFormat="1" ht="21" customHeight="1">
      <c r="A24" s="53" t="s">
        <v>15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55">
        <v>1922</v>
      </c>
      <c r="Q24" s="56">
        <v>1757</v>
      </c>
      <c r="R24" s="56">
        <v>1647</v>
      </c>
      <c r="S24" s="34"/>
    </row>
    <row r="25" spans="1:19" s="35" customFormat="1" ht="21" customHeight="1">
      <c r="A25" s="53" t="s">
        <v>15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55">
        <v>335</v>
      </c>
      <c r="Q25" s="56">
        <v>230</v>
      </c>
      <c r="R25" s="56">
        <v>259</v>
      </c>
      <c r="S25" s="34"/>
    </row>
    <row r="26" spans="1:19" s="35" customFormat="1" ht="15" customHeight="1">
      <c r="A26" s="53" t="s">
        <v>15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55">
        <v>62</v>
      </c>
      <c r="Q26" s="56">
        <v>64</v>
      </c>
      <c r="R26" s="56">
        <v>65</v>
      </c>
      <c r="S26" s="34"/>
    </row>
    <row r="27" spans="1:20" s="35" customFormat="1" ht="15" customHeight="1">
      <c r="A27" s="53" t="s">
        <v>15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55">
        <v>274</v>
      </c>
      <c r="Q27" s="56">
        <v>165</v>
      </c>
      <c r="R27" s="56">
        <v>194</v>
      </c>
      <c r="S27" s="34"/>
      <c r="T27" s="61"/>
    </row>
    <row r="28" spans="1:19" s="35" customFormat="1" ht="21" customHeight="1">
      <c r="A28" s="53" t="s">
        <v>15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55">
        <v>959</v>
      </c>
      <c r="Q28" s="56">
        <v>852</v>
      </c>
      <c r="R28" s="56">
        <v>763</v>
      </c>
      <c r="S28" s="34"/>
    </row>
    <row r="29" spans="1:20" s="35" customFormat="1" ht="15" customHeight="1">
      <c r="A29" s="53" t="s">
        <v>15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55">
        <v>337</v>
      </c>
      <c r="Q29" s="56">
        <v>331</v>
      </c>
      <c r="R29" s="56">
        <v>290</v>
      </c>
      <c r="S29" s="34"/>
      <c r="T29" s="61"/>
    </row>
    <row r="30" spans="1:20" s="35" customFormat="1" ht="15" customHeight="1">
      <c r="A30" s="53" t="s">
        <v>15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55">
        <v>621</v>
      </c>
      <c r="Q30" s="56">
        <v>522</v>
      </c>
      <c r="R30" s="56">
        <v>473</v>
      </c>
      <c r="S30" s="34"/>
      <c r="T30" s="61"/>
    </row>
    <row r="31" spans="1:20" s="35" customFormat="1" ht="21" customHeight="1">
      <c r="A31" s="53" t="s">
        <v>15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55">
        <v>421</v>
      </c>
      <c r="Q31" s="56">
        <v>533</v>
      </c>
      <c r="R31" s="56">
        <v>440</v>
      </c>
      <c r="S31" s="34"/>
      <c r="T31" s="61"/>
    </row>
    <row r="32" spans="1:19" s="35" customFormat="1" ht="21" customHeight="1">
      <c r="A32" s="53" t="s">
        <v>15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55">
        <v>207</v>
      </c>
      <c r="Q32" s="56">
        <v>142</v>
      </c>
      <c r="R32" s="56">
        <v>185</v>
      </c>
      <c r="S32" s="34"/>
    </row>
    <row r="33" spans="1:19" s="35" customFormat="1" ht="15" customHeight="1">
      <c r="A33" s="53" t="s">
        <v>15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55">
        <v>154</v>
      </c>
      <c r="Q33" s="56">
        <v>92</v>
      </c>
      <c r="R33" s="56">
        <v>120</v>
      </c>
      <c r="S33" s="34"/>
    </row>
    <row r="34" spans="1:19" s="35" customFormat="1" ht="15" customHeight="1">
      <c r="A34" s="53" t="s">
        <v>15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55">
        <v>4</v>
      </c>
      <c r="Q34" s="56">
        <v>7</v>
      </c>
      <c r="R34" s="56">
        <v>16</v>
      </c>
      <c r="S34" s="34"/>
    </row>
    <row r="35" spans="1:20" s="35" customFormat="1" ht="15" customHeight="1">
      <c r="A35" s="53" t="s">
        <v>15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55">
        <v>48</v>
      </c>
      <c r="Q35" s="56">
        <v>43</v>
      </c>
      <c r="R35" s="56">
        <v>48</v>
      </c>
      <c r="S35" s="34"/>
      <c r="T35" s="61"/>
    </row>
    <row r="36" spans="1:20" s="35" customFormat="1" ht="29.25" customHeight="1">
      <c r="A36" s="53" t="s">
        <v>15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55">
        <v>38</v>
      </c>
      <c r="Q36" s="56">
        <v>39</v>
      </c>
      <c r="R36" s="56">
        <v>45</v>
      </c>
      <c r="S36" s="34"/>
      <c r="T36" s="61"/>
    </row>
    <row r="37" spans="1:20" s="35" customFormat="1" ht="29.25" customHeight="1">
      <c r="A37" s="53" t="s">
        <v>15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55">
        <v>42</v>
      </c>
      <c r="Q37" s="56">
        <v>94</v>
      </c>
      <c r="R37" s="56">
        <v>82</v>
      </c>
      <c r="S37" s="34"/>
      <c r="T37" s="66"/>
    </row>
    <row r="38" spans="1:19" s="35" customFormat="1" ht="14.25" customHeight="1">
      <c r="A38" s="53" t="s">
        <v>15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55">
        <v>23</v>
      </c>
      <c r="Q38" s="56">
        <v>13</v>
      </c>
      <c r="R38" s="56">
        <v>25</v>
      </c>
      <c r="S38" s="34"/>
    </row>
    <row r="39" spans="1:20" s="35" customFormat="1" ht="28.5" customHeight="1">
      <c r="A39" s="53" t="s">
        <v>15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2">
        <v>603</v>
      </c>
      <c r="Q39" s="83">
        <v>411</v>
      </c>
      <c r="R39" s="83">
        <v>524</v>
      </c>
      <c r="S39" s="34"/>
      <c r="T39" s="61"/>
    </row>
    <row r="40" spans="1:20" s="35" customFormat="1" ht="21" customHeight="1">
      <c r="A40" s="53" t="s">
        <v>15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55">
        <v>525</v>
      </c>
      <c r="Q40" s="56">
        <v>358</v>
      </c>
      <c r="R40" s="56">
        <v>463</v>
      </c>
      <c r="S40" s="34"/>
      <c r="T40" s="61"/>
    </row>
    <row r="41" spans="1:20" s="35" customFormat="1" ht="15" customHeight="1">
      <c r="A41" s="53" t="s">
        <v>15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55</v>
      </c>
      <c r="O41" s="38"/>
      <c r="P41" s="55">
        <v>230</v>
      </c>
      <c r="Q41" s="56">
        <v>139</v>
      </c>
      <c r="R41" s="56">
        <v>159</v>
      </c>
      <c r="S41" s="34"/>
      <c r="T41" s="61"/>
    </row>
    <row r="42" spans="1:19" s="35" customFormat="1" ht="15" customHeight="1">
      <c r="A42" s="53" t="s">
        <v>15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55">
        <v>274</v>
      </c>
      <c r="Q42" s="56">
        <v>185</v>
      </c>
      <c r="R42" s="56">
        <v>269</v>
      </c>
      <c r="S42" s="34"/>
    </row>
    <row r="43" spans="1:20" s="35" customFormat="1" ht="15" customHeight="1">
      <c r="A43" s="53" t="s">
        <v>15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55">
        <v>21</v>
      </c>
      <c r="Q43" s="56">
        <v>35</v>
      </c>
      <c r="R43" s="56">
        <v>35</v>
      </c>
      <c r="S43" s="34"/>
      <c r="T43" s="61"/>
    </row>
    <row r="44" spans="1:20" s="35" customFormat="1" ht="21" customHeight="1">
      <c r="A44" s="53" t="s">
        <v>15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55">
        <v>63</v>
      </c>
      <c r="Q44" s="56">
        <v>42</v>
      </c>
      <c r="R44" s="56">
        <v>48</v>
      </c>
      <c r="S44" s="34"/>
      <c r="T44" s="61"/>
    </row>
    <row r="45" spans="1:20" s="35" customFormat="1" ht="15" customHeight="1">
      <c r="A45" s="53" t="s">
        <v>15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55">
        <v>16</v>
      </c>
      <c r="Q45" s="56">
        <v>8</v>
      </c>
      <c r="R45" s="56">
        <v>9</v>
      </c>
      <c r="S45" s="34"/>
      <c r="T45" s="61"/>
    </row>
    <row r="46" spans="1:20" s="35" customFormat="1" ht="15" customHeight="1">
      <c r="A46" s="53" t="s">
        <v>15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55">
        <v>45</v>
      </c>
      <c r="Q46" s="56">
        <v>29</v>
      </c>
      <c r="R46" s="56">
        <v>31</v>
      </c>
      <c r="S46" s="34"/>
      <c r="T46" s="61"/>
    </row>
    <row r="47" spans="1:20" s="35" customFormat="1" ht="15" customHeight="1">
      <c r="A47" s="53" t="s">
        <v>15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55">
        <v>3</v>
      </c>
      <c r="Q47" s="56">
        <v>5</v>
      </c>
      <c r="R47" s="56">
        <v>8</v>
      </c>
      <c r="S47" s="34"/>
      <c r="T47" s="61"/>
    </row>
    <row r="48" spans="1:20" s="35" customFormat="1" ht="20.25" customHeight="1">
      <c r="A48" s="53" t="s">
        <v>15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55">
        <v>14</v>
      </c>
      <c r="Q48" s="56">
        <v>10</v>
      </c>
      <c r="R48" s="56">
        <v>13</v>
      </c>
      <c r="S48" s="34"/>
      <c r="T48" s="61"/>
    </row>
    <row r="49" spans="1:20" s="35" customFormat="1" ht="30.75" customHeight="1">
      <c r="A49" s="53" t="s">
        <v>15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1943</v>
      </c>
      <c r="Q49" s="70">
        <v>28827</v>
      </c>
      <c r="R49" s="70">
        <v>604304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3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4" useFirstPageNumber="1" fitToHeight="1" fitToWidth="1" horizontalDpi="600" verticalDpi="600" orientation="portrait" paperSize="9" scale="78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A1">
      <pane xSplit="15" ySplit="11" topLeftCell="P46" activePane="bottomRight" state="frozen"/>
      <selection pane="topLeft" activeCell="S60" sqref="S60"/>
      <selection pane="topRight" activeCell="S60" sqref="S60"/>
      <selection pane="bottomLeft" activeCell="S60" sqref="S60"/>
      <selection pane="bottomRight" activeCell="T54" sqref="T54"/>
    </sheetView>
  </sheetViews>
  <sheetFormatPr defaultColWidth="9.00390625" defaultRowHeight="13.5"/>
  <cols>
    <col min="1" max="5" width="0" style="11" hidden="1" customWidth="1"/>
    <col min="6" max="6" width="2.12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6.875" style="12" customWidth="1"/>
    <col min="15" max="15" width="14.50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65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.75" customHeight="1">
      <c r="A3" s="11"/>
      <c r="B3" s="11"/>
      <c r="C3" s="11"/>
      <c r="D3" s="11"/>
      <c r="E3" s="11"/>
      <c r="F3" s="14"/>
      <c r="G3" s="15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66</v>
      </c>
      <c r="I4" s="15"/>
      <c r="J4" s="15"/>
      <c r="K4" s="15"/>
      <c r="L4" s="15"/>
      <c r="M4" s="15"/>
      <c r="N4" s="15"/>
      <c r="O4" s="21" t="s">
        <v>67</v>
      </c>
      <c r="Q4" s="15"/>
      <c r="R4" s="22" t="s">
        <v>32</v>
      </c>
      <c r="S4" s="15"/>
    </row>
    <row r="5" spans="1:19" s="17" customFormat="1" ht="15.75" customHeight="1">
      <c r="A5" s="11"/>
      <c r="B5" s="11"/>
      <c r="C5" s="11"/>
      <c r="D5" s="11"/>
      <c r="E5" s="11"/>
      <c r="F5" s="14"/>
      <c r="G5" s="15"/>
      <c r="H5" s="23"/>
      <c r="I5" s="15"/>
      <c r="J5" s="15"/>
      <c r="K5" s="15"/>
      <c r="L5" s="15"/>
      <c r="M5" s="15"/>
      <c r="N5" s="15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68</v>
      </c>
      <c r="Q11" s="51" t="s">
        <v>69</v>
      </c>
      <c r="R11" s="52" t="s">
        <v>70</v>
      </c>
      <c r="S11" s="34"/>
    </row>
    <row r="12" spans="1:19" s="35" customFormat="1" ht="25.5" customHeight="1">
      <c r="A12" s="53" t="s">
        <v>64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76">
        <v>36</v>
      </c>
      <c r="Q12" s="56">
        <v>510</v>
      </c>
      <c r="R12" s="56">
        <v>10000</v>
      </c>
      <c r="S12" s="34"/>
    </row>
    <row r="13" spans="1:19" s="35" customFormat="1" ht="27.75" customHeight="1">
      <c r="A13" s="53" t="s">
        <v>64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76">
        <v>44</v>
      </c>
      <c r="Q13" s="56">
        <v>294</v>
      </c>
      <c r="R13" s="56">
        <v>3789</v>
      </c>
      <c r="S13" s="34"/>
    </row>
    <row r="14" spans="1:19" s="35" customFormat="1" ht="27.75" customHeight="1">
      <c r="A14" s="53" t="s">
        <v>64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77">
        <v>3.68</v>
      </c>
      <c r="Q14" s="58">
        <v>3.63</v>
      </c>
      <c r="R14" s="58">
        <v>3.48</v>
      </c>
      <c r="S14" s="34"/>
    </row>
    <row r="15" spans="1:19" s="35" customFormat="1" ht="14.25" customHeight="1">
      <c r="A15" s="53" t="s">
        <v>64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77">
        <v>1.37</v>
      </c>
      <c r="Q15" s="58">
        <v>1.04</v>
      </c>
      <c r="R15" s="58">
        <v>1</v>
      </c>
      <c r="S15" s="34"/>
    </row>
    <row r="16" spans="1:19" s="35" customFormat="1" ht="14.25" customHeight="1">
      <c r="A16" s="53" t="s">
        <v>64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77">
        <v>0.15</v>
      </c>
      <c r="Q16" s="58">
        <v>0.33</v>
      </c>
      <c r="R16" s="58">
        <v>0.22</v>
      </c>
      <c r="S16" s="34"/>
    </row>
    <row r="17" spans="1:19" s="35" customFormat="1" ht="14.25" customHeight="1">
      <c r="A17" s="53" t="s">
        <v>64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77">
        <v>0.13</v>
      </c>
      <c r="Q17" s="58">
        <v>0.28</v>
      </c>
      <c r="R17" s="58">
        <v>0.17</v>
      </c>
      <c r="S17" s="34"/>
    </row>
    <row r="18" spans="1:19" s="35" customFormat="1" ht="27.75" customHeight="1">
      <c r="A18" s="53" t="s">
        <v>64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77">
        <v>1.59</v>
      </c>
      <c r="Q18" s="58">
        <v>1.83</v>
      </c>
      <c r="R18" s="58">
        <v>1.64</v>
      </c>
      <c r="S18" s="34"/>
    </row>
    <row r="19" spans="1:19" s="35" customFormat="1" ht="14.25" customHeight="1">
      <c r="A19" s="53" t="s">
        <v>64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78">
        <v>45.6</v>
      </c>
      <c r="Q19" s="60">
        <v>56.6</v>
      </c>
      <c r="R19" s="60">
        <v>40.3</v>
      </c>
      <c r="S19" s="34"/>
    </row>
    <row r="20" spans="1:19" s="35" customFormat="1" ht="27.75" customHeight="1">
      <c r="A20" s="53" t="s">
        <v>64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78">
        <v>41.7</v>
      </c>
      <c r="Q20" s="60">
        <v>47.6</v>
      </c>
      <c r="R20" s="60">
        <v>46.4</v>
      </c>
      <c r="S20" s="34"/>
    </row>
    <row r="21" spans="1:19" s="35" customFormat="1" ht="27.75" customHeight="1">
      <c r="A21" s="53" t="s">
        <v>64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78">
        <v>58.6</v>
      </c>
      <c r="Q21" s="60">
        <v>83.1</v>
      </c>
      <c r="R21" s="60">
        <v>69</v>
      </c>
      <c r="S21" s="34"/>
    </row>
    <row r="22" spans="1:19" s="35" customFormat="1" ht="27.75" customHeight="1">
      <c r="A22" s="53" t="s">
        <v>64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76">
        <v>697</v>
      </c>
      <c r="Q22" s="56">
        <v>786</v>
      </c>
      <c r="R22" s="56">
        <v>730</v>
      </c>
      <c r="S22" s="34"/>
    </row>
    <row r="23" spans="1:19" s="35" customFormat="1" ht="26.25" customHeight="1">
      <c r="A23" s="53" t="s">
        <v>64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4">
        <v>1093</v>
      </c>
      <c r="Q23" s="83">
        <v>1563</v>
      </c>
      <c r="R23" s="83">
        <v>1273</v>
      </c>
      <c r="S23" s="34"/>
    </row>
    <row r="24" spans="1:19" s="35" customFormat="1" ht="21" customHeight="1">
      <c r="A24" s="53" t="s">
        <v>64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76">
        <v>1043</v>
      </c>
      <c r="Q24" s="56">
        <v>1506</v>
      </c>
      <c r="R24" s="56">
        <v>1210</v>
      </c>
      <c r="S24" s="34"/>
    </row>
    <row r="25" spans="1:19" s="35" customFormat="1" ht="21" customHeight="1">
      <c r="A25" s="53" t="s">
        <v>64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76">
        <v>237</v>
      </c>
      <c r="Q25" s="56">
        <v>200</v>
      </c>
      <c r="R25" s="56">
        <v>206</v>
      </c>
      <c r="S25" s="34"/>
    </row>
    <row r="26" spans="1:19" s="35" customFormat="1" ht="15" customHeight="1">
      <c r="A26" s="53" t="s">
        <v>64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76">
        <v>39</v>
      </c>
      <c r="Q26" s="56">
        <v>57</v>
      </c>
      <c r="R26" s="56">
        <v>49</v>
      </c>
      <c r="S26" s="34"/>
    </row>
    <row r="27" spans="1:20" s="35" customFormat="1" ht="15" customHeight="1">
      <c r="A27" s="53" t="s">
        <v>64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76">
        <v>198</v>
      </c>
      <c r="Q27" s="56">
        <v>143</v>
      </c>
      <c r="R27" s="56">
        <v>157</v>
      </c>
      <c r="S27" s="34"/>
      <c r="T27" s="61"/>
    </row>
    <row r="28" spans="1:19" s="35" customFormat="1" ht="21" customHeight="1">
      <c r="A28" s="53" t="s">
        <v>64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76">
        <v>402</v>
      </c>
      <c r="Q28" s="56">
        <v>732</v>
      </c>
      <c r="R28" s="56">
        <v>521</v>
      </c>
      <c r="S28" s="34"/>
    </row>
    <row r="29" spans="1:20" s="35" customFormat="1" ht="15" customHeight="1">
      <c r="A29" s="53" t="s">
        <v>64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76">
        <v>177</v>
      </c>
      <c r="Q29" s="56">
        <v>292</v>
      </c>
      <c r="R29" s="56">
        <v>212</v>
      </c>
      <c r="S29" s="34"/>
      <c r="T29" s="61"/>
    </row>
    <row r="30" spans="1:20" s="35" customFormat="1" ht="15" customHeight="1">
      <c r="A30" s="53" t="s">
        <v>64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76">
        <v>225</v>
      </c>
      <c r="Q30" s="56">
        <v>440</v>
      </c>
      <c r="R30" s="56">
        <v>309</v>
      </c>
      <c r="S30" s="34"/>
      <c r="T30" s="61"/>
    </row>
    <row r="31" spans="1:20" s="35" customFormat="1" ht="21" customHeight="1">
      <c r="A31" s="53" t="s">
        <v>64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76">
        <v>335</v>
      </c>
      <c r="Q31" s="56">
        <v>452</v>
      </c>
      <c r="R31" s="56">
        <v>378</v>
      </c>
      <c r="S31" s="34"/>
      <c r="T31" s="61"/>
    </row>
    <row r="32" spans="1:19" s="35" customFormat="1" ht="21" customHeight="1">
      <c r="A32" s="53" t="s">
        <v>64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76">
        <v>70</v>
      </c>
      <c r="Q32" s="56">
        <v>122</v>
      </c>
      <c r="R32" s="56">
        <v>106</v>
      </c>
      <c r="S32" s="34"/>
    </row>
    <row r="33" spans="1:19" s="35" customFormat="1" ht="15" customHeight="1">
      <c r="A33" s="53" t="s">
        <v>64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76">
        <v>39</v>
      </c>
      <c r="Q33" s="56">
        <v>80</v>
      </c>
      <c r="R33" s="56">
        <v>70</v>
      </c>
      <c r="S33" s="34"/>
    </row>
    <row r="34" spans="1:19" s="35" customFormat="1" ht="15" customHeight="1">
      <c r="A34" s="53" t="s">
        <v>64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76">
        <v>5</v>
      </c>
      <c r="Q34" s="56">
        <v>8</v>
      </c>
      <c r="R34" s="56">
        <v>10</v>
      </c>
      <c r="S34" s="34"/>
    </row>
    <row r="35" spans="1:20" s="35" customFormat="1" ht="15" customHeight="1">
      <c r="A35" s="53" t="s">
        <v>64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76">
        <v>26</v>
      </c>
      <c r="Q35" s="56">
        <v>34</v>
      </c>
      <c r="R35" s="56">
        <v>25</v>
      </c>
      <c r="S35" s="34"/>
      <c r="T35" s="61"/>
    </row>
    <row r="36" spans="1:20" s="35" customFormat="1" ht="29.25" customHeight="1">
      <c r="A36" s="53" t="s">
        <v>64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76">
        <v>49</v>
      </c>
      <c r="Q36" s="56">
        <v>57</v>
      </c>
      <c r="R36" s="56">
        <v>63</v>
      </c>
      <c r="S36" s="34"/>
      <c r="T36" s="61"/>
    </row>
    <row r="37" spans="1:20" s="35" customFormat="1" ht="29.25" customHeight="1">
      <c r="A37" s="53" t="s">
        <v>64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76">
        <v>44</v>
      </c>
      <c r="Q37" s="56">
        <v>67</v>
      </c>
      <c r="R37" s="56">
        <v>73</v>
      </c>
      <c r="S37" s="34"/>
      <c r="T37" s="66"/>
    </row>
    <row r="38" spans="1:19" s="35" customFormat="1" ht="14.25" customHeight="1">
      <c r="A38" s="53" t="s">
        <v>64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76">
        <v>6</v>
      </c>
      <c r="Q38" s="56">
        <v>16</v>
      </c>
      <c r="R38" s="56">
        <v>13</v>
      </c>
      <c r="S38" s="34"/>
    </row>
    <row r="39" spans="1:20" s="35" customFormat="1" ht="28.5" customHeight="1">
      <c r="A39" s="53" t="s">
        <v>64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4">
        <v>561</v>
      </c>
      <c r="Q39" s="83">
        <v>507</v>
      </c>
      <c r="R39" s="83">
        <v>655</v>
      </c>
      <c r="S39" s="34"/>
      <c r="T39" s="61"/>
    </row>
    <row r="40" spans="1:20" s="35" customFormat="1" ht="21" customHeight="1">
      <c r="A40" s="53" t="s">
        <v>64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76">
        <v>511</v>
      </c>
      <c r="Q40" s="56">
        <v>460</v>
      </c>
      <c r="R40" s="56">
        <v>605</v>
      </c>
      <c r="S40" s="34"/>
      <c r="T40" s="61"/>
    </row>
    <row r="41" spans="1:20" s="35" customFormat="1" ht="15" customHeight="1">
      <c r="A41" s="53" t="s">
        <v>64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71</v>
      </c>
      <c r="O41" s="38"/>
      <c r="P41" s="76">
        <v>266</v>
      </c>
      <c r="Q41" s="56">
        <v>181</v>
      </c>
      <c r="R41" s="56">
        <v>221</v>
      </c>
      <c r="S41" s="34"/>
      <c r="T41" s="61"/>
    </row>
    <row r="42" spans="1:19" s="35" customFormat="1" ht="15" customHeight="1">
      <c r="A42" s="53" t="s">
        <v>64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76">
        <v>213</v>
      </c>
      <c r="Q42" s="56">
        <v>224</v>
      </c>
      <c r="R42" s="56">
        <v>327</v>
      </c>
      <c r="S42" s="34"/>
    </row>
    <row r="43" spans="1:20" s="35" customFormat="1" ht="15" customHeight="1">
      <c r="A43" s="53" t="s">
        <v>64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76">
        <v>33</v>
      </c>
      <c r="Q43" s="56">
        <v>54</v>
      </c>
      <c r="R43" s="56">
        <v>58</v>
      </c>
      <c r="S43" s="34"/>
      <c r="T43" s="61"/>
    </row>
    <row r="44" spans="1:20" s="35" customFormat="1" ht="21" customHeight="1">
      <c r="A44" s="53" t="s">
        <v>64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76">
        <v>32</v>
      </c>
      <c r="Q44" s="56">
        <v>37</v>
      </c>
      <c r="R44" s="56">
        <v>34</v>
      </c>
      <c r="S44" s="34"/>
      <c r="T44" s="61"/>
    </row>
    <row r="45" spans="1:20" s="35" customFormat="1" ht="15" customHeight="1">
      <c r="A45" s="53" t="s">
        <v>64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76">
        <v>16</v>
      </c>
      <c r="Q45" s="56">
        <v>7</v>
      </c>
      <c r="R45" s="56">
        <v>6</v>
      </c>
      <c r="S45" s="34"/>
      <c r="T45" s="61"/>
    </row>
    <row r="46" spans="1:20" s="35" customFormat="1" ht="15" customHeight="1">
      <c r="A46" s="53" t="s">
        <v>64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76">
        <v>14</v>
      </c>
      <c r="Q46" s="56">
        <v>25</v>
      </c>
      <c r="R46" s="56">
        <v>20</v>
      </c>
      <c r="S46" s="34"/>
      <c r="T46" s="61"/>
    </row>
    <row r="47" spans="1:20" s="35" customFormat="1" ht="15" customHeight="1">
      <c r="A47" s="53" t="s">
        <v>64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76">
        <v>3</v>
      </c>
      <c r="Q47" s="56">
        <v>4</v>
      </c>
      <c r="R47" s="56">
        <v>8</v>
      </c>
      <c r="S47" s="34"/>
      <c r="T47" s="61"/>
    </row>
    <row r="48" spans="1:20" s="35" customFormat="1" ht="20.25" customHeight="1">
      <c r="A48" s="53" t="s">
        <v>64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76">
        <v>17</v>
      </c>
      <c r="Q48" s="56">
        <v>11</v>
      </c>
      <c r="R48" s="56">
        <v>15</v>
      </c>
      <c r="S48" s="34"/>
      <c r="T48" s="61"/>
    </row>
    <row r="49" spans="1:20" s="35" customFormat="1" ht="30.75" customHeight="1">
      <c r="A49" s="53" t="s">
        <v>64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1231</v>
      </c>
      <c r="Q49" s="70">
        <v>17422</v>
      </c>
      <c r="R49" s="70">
        <v>341488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0.75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5" useFirstPageNumber="1" fitToHeight="1" fitToWidth="1" horizontalDpi="600" verticalDpi="600" orientation="portrait" paperSize="9" scale="76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J7" sqref="J7"/>
    </sheetView>
  </sheetViews>
  <sheetFormatPr defaultColWidth="9.00390625" defaultRowHeight="13.5"/>
  <cols>
    <col min="2" max="2" width="9.375" style="0" customWidth="1"/>
    <col min="3" max="3" width="10.625" style="0" customWidth="1"/>
    <col min="8" max="8" width="5.875" style="0" customWidth="1"/>
    <col min="10" max="10" width="9.50390625" style="0" customWidth="1"/>
    <col min="11" max="11" width="10.375" style="0" customWidth="1"/>
  </cols>
  <sheetData>
    <row r="2" ht="13.5">
      <c r="A2" t="s">
        <v>93</v>
      </c>
    </row>
    <row r="3" spans="2:6" ht="13.5">
      <c r="B3" s="113"/>
      <c r="C3" s="113"/>
      <c r="D3" s="113"/>
      <c r="E3" s="114"/>
      <c r="F3" s="114"/>
    </row>
    <row r="4" spans="1:14" ht="19.5" customHeight="1">
      <c r="A4" s="85"/>
      <c r="B4" s="92" t="s">
        <v>103</v>
      </c>
      <c r="C4" s="92" t="s">
        <v>104</v>
      </c>
      <c r="D4" s="93" t="s">
        <v>80</v>
      </c>
      <c r="E4" s="99" t="s">
        <v>81</v>
      </c>
      <c r="F4" s="99" t="s">
        <v>82</v>
      </c>
      <c r="G4" s="99" t="s">
        <v>96</v>
      </c>
      <c r="H4" s="95"/>
      <c r="I4" s="88"/>
      <c r="J4" s="92" t="s">
        <v>103</v>
      </c>
      <c r="K4" s="92" t="s">
        <v>104</v>
      </c>
      <c r="L4" s="93" t="s">
        <v>80</v>
      </c>
      <c r="M4" s="99" t="s">
        <v>81</v>
      </c>
      <c r="N4" s="99" t="s">
        <v>82</v>
      </c>
    </row>
    <row r="5" spans="1:14" ht="27" customHeight="1">
      <c r="A5" s="89" t="s">
        <v>100</v>
      </c>
      <c r="B5" s="97">
        <v>335</v>
      </c>
      <c r="C5" s="97">
        <v>959</v>
      </c>
      <c r="D5" s="97">
        <v>421</v>
      </c>
      <c r="E5" s="97">
        <v>207</v>
      </c>
      <c r="F5" s="97">
        <v>38</v>
      </c>
      <c r="G5" s="101">
        <f>SUM(B5:F5)</f>
        <v>1960</v>
      </c>
      <c r="H5" s="96"/>
      <c r="I5" s="94" t="s">
        <v>87</v>
      </c>
      <c r="J5" s="91">
        <f>B5/G5</f>
        <v>0.17091836734693877</v>
      </c>
      <c r="K5" s="91">
        <f>C5/G5</f>
        <v>0.48928571428571427</v>
      </c>
      <c r="L5" s="91">
        <f>D5/G5</f>
        <v>0.21479591836734693</v>
      </c>
      <c r="M5" s="91">
        <f>E5/G5</f>
        <v>0.10561224489795919</v>
      </c>
      <c r="N5" s="91">
        <f>F5/G5</f>
        <v>0.019387755102040816</v>
      </c>
    </row>
    <row r="6" spans="1:14" ht="27" customHeight="1">
      <c r="A6" s="89" t="s">
        <v>101</v>
      </c>
      <c r="B6" s="98">
        <v>230</v>
      </c>
      <c r="C6" s="98">
        <v>852</v>
      </c>
      <c r="D6" s="98">
        <v>533</v>
      </c>
      <c r="E6" s="97">
        <v>142</v>
      </c>
      <c r="F6" s="97">
        <v>39</v>
      </c>
      <c r="G6" s="101">
        <f>SUM(B6:F6)</f>
        <v>1796</v>
      </c>
      <c r="H6" s="96"/>
      <c r="I6" s="94" t="s">
        <v>88</v>
      </c>
      <c r="J6" s="91">
        <f>B6/G6</f>
        <v>0.12806236080178174</v>
      </c>
      <c r="K6" s="91">
        <f>C6/G6</f>
        <v>0.47438752783964366</v>
      </c>
      <c r="L6" s="91">
        <f>D6/G6</f>
        <v>0.2967706013363029</v>
      </c>
      <c r="M6" s="91">
        <f>E6/G6</f>
        <v>0.07906458797327394</v>
      </c>
      <c r="N6" s="91">
        <f>F6/G6</f>
        <v>0.021714922048997772</v>
      </c>
    </row>
    <row r="7" spans="1:14" ht="27" customHeight="1">
      <c r="A7" s="89" t="s">
        <v>102</v>
      </c>
      <c r="B7" s="98">
        <v>259</v>
      </c>
      <c r="C7" s="98">
        <v>763</v>
      </c>
      <c r="D7" s="98">
        <v>440</v>
      </c>
      <c r="E7" s="97">
        <v>185</v>
      </c>
      <c r="F7" s="97">
        <v>45</v>
      </c>
      <c r="G7" s="101">
        <v>1692</v>
      </c>
      <c r="H7" s="96"/>
      <c r="I7" s="94" t="s">
        <v>89</v>
      </c>
      <c r="J7" s="91">
        <f>B7/G7</f>
        <v>0.15307328605200946</v>
      </c>
      <c r="K7" s="91">
        <f>C7/G7</f>
        <v>0.4509456264775414</v>
      </c>
      <c r="L7" s="91">
        <f>D7/G7</f>
        <v>0.26004728132387706</v>
      </c>
      <c r="M7" s="91">
        <f>E7/G7</f>
        <v>0.10933806146572105</v>
      </c>
      <c r="N7" s="91">
        <f>F7/G7</f>
        <v>0.026595744680851064</v>
      </c>
    </row>
    <row r="12" ht="13.5">
      <c r="A12" t="s">
        <v>92</v>
      </c>
    </row>
    <row r="14" spans="1:14" ht="19.5" customHeight="1">
      <c r="A14" s="85"/>
      <c r="B14" s="92" t="s">
        <v>84</v>
      </c>
      <c r="C14" s="92" t="s">
        <v>104</v>
      </c>
      <c r="D14" s="93" t="s">
        <v>80</v>
      </c>
      <c r="E14" s="99" t="s">
        <v>81</v>
      </c>
      <c r="F14" s="99" t="s">
        <v>82</v>
      </c>
      <c r="G14" s="99" t="s">
        <v>96</v>
      </c>
      <c r="H14" s="95"/>
      <c r="I14" s="85"/>
      <c r="J14" s="92" t="s">
        <v>84</v>
      </c>
      <c r="K14" s="92" t="s">
        <v>104</v>
      </c>
      <c r="L14" s="93" t="s">
        <v>80</v>
      </c>
      <c r="M14" s="99" t="s">
        <v>81</v>
      </c>
      <c r="N14" s="99" t="s">
        <v>82</v>
      </c>
    </row>
    <row r="15" spans="1:14" ht="27" customHeight="1">
      <c r="A15" s="89" t="s">
        <v>107</v>
      </c>
      <c r="B15" s="97">
        <v>237</v>
      </c>
      <c r="C15" s="97">
        <v>402</v>
      </c>
      <c r="D15" s="97">
        <v>335</v>
      </c>
      <c r="E15" s="101">
        <v>70</v>
      </c>
      <c r="F15" s="101">
        <v>49</v>
      </c>
      <c r="G15" s="101">
        <f>SUM(B15:F15)</f>
        <v>1093</v>
      </c>
      <c r="H15" s="96"/>
      <c r="I15" s="94" t="s">
        <v>87</v>
      </c>
      <c r="J15" s="91">
        <f>B15/G15</f>
        <v>0.21683440073193047</v>
      </c>
      <c r="K15" s="91">
        <f>C15/G15</f>
        <v>0.3677950594693504</v>
      </c>
      <c r="L15" s="91">
        <f>D15/G15</f>
        <v>0.30649588289112534</v>
      </c>
      <c r="M15" s="91">
        <f>E15/G15</f>
        <v>0.06404391582799634</v>
      </c>
      <c r="N15" s="91">
        <f>F15/G15</f>
        <v>0.04483074107959744</v>
      </c>
    </row>
    <row r="16" spans="1:14" ht="27" customHeight="1">
      <c r="A16" s="89" t="s">
        <v>106</v>
      </c>
      <c r="B16" s="98">
        <v>200</v>
      </c>
      <c r="C16" s="98">
        <v>732</v>
      </c>
      <c r="D16" s="98">
        <v>452</v>
      </c>
      <c r="E16" s="101">
        <v>122</v>
      </c>
      <c r="F16" s="101">
        <v>57</v>
      </c>
      <c r="G16" s="101">
        <f>SUM(B16:F16)</f>
        <v>1563</v>
      </c>
      <c r="H16" s="96"/>
      <c r="I16" s="94" t="s">
        <v>88</v>
      </c>
      <c r="J16" s="91">
        <f>B16/G16</f>
        <v>0.12795905310300704</v>
      </c>
      <c r="K16" s="91">
        <f>C16/G16</f>
        <v>0.46833013435700577</v>
      </c>
      <c r="L16" s="91">
        <f>D16/G16</f>
        <v>0.2891874600127959</v>
      </c>
      <c r="M16" s="91">
        <f>E16/G16</f>
        <v>0.0780550223928343</v>
      </c>
      <c r="N16" s="91">
        <f>F16/G16</f>
        <v>0.036468330134357005</v>
      </c>
    </row>
    <row r="17" spans="1:14" ht="27" customHeight="1">
      <c r="A17" s="89" t="s">
        <v>105</v>
      </c>
      <c r="B17" s="98">
        <v>206</v>
      </c>
      <c r="C17" s="98">
        <v>521</v>
      </c>
      <c r="D17" s="98">
        <v>378</v>
      </c>
      <c r="E17" s="101">
        <v>106</v>
      </c>
      <c r="F17" s="101">
        <v>63</v>
      </c>
      <c r="G17" s="101">
        <v>1273</v>
      </c>
      <c r="H17" s="96"/>
      <c r="I17" s="94" t="s">
        <v>89</v>
      </c>
      <c r="J17" s="91">
        <f>B17/G17</f>
        <v>0.16182246661429694</v>
      </c>
      <c r="K17" s="91">
        <f>C17/G17</f>
        <v>0.40926944226237233</v>
      </c>
      <c r="L17" s="91">
        <f>D17/G17</f>
        <v>0.2969363707776905</v>
      </c>
      <c r="M17" s="91">
        <f>E17/G17</f>
        <v>0.08326787117046347</v>
      </c>
      <c r="N17" s="91">
        <f>F17/G17</f>
        <v>0.04948939512961508</v>
      </c>
    </row>
  </sheetData>
  <mergeCells count="1">
    <mergeCell ref="B3:F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9.00390625" defaultRowHeight="13.5"/>
  <cols>
    <col min="2" max="2" width="9.375" style="0" customWidth="1"/>
    <col min="5" max="6" width="9.125" style="0" customWidth="1"/>
  </cols>
  <sheetData>
    <row r="2" ht="13.5">
      <c r="A2" t="s">
        <v>94</v>
      </c>
    </row>
    <row r="3" spans="2:4" ht="13.5">
      <c r="B3" s="113"/>
      <c r="C3" s="113"/>
      <c r="D3" s="113"/>
    </row>
    <row r="4" spans="1:10" ht="21">
      <c r="A4" s="85"/>
      <c r="B4" s="92" t="s">
        <v>98</v>
      </c>
      <c r="C4" s="92" t="s">
        <v>99</v>
      </c>
      <c r="D4" s="93" t="s">
        <v>83</v>
      </c>
      <c r="E4" s="99" t="s">
        <v>97</v>
      </c>
      <c r="G4" s="85"/>
      <c r="H4" s="92" t="s">
        <v>98</v>
      </c>
      <c r="I4" s="92" t="s">
        <v>99</v>
      </c>
      <c r="J4" s="93" t="s">
        <v>83</v>
      </c>
    </row>
    <row r="5" spans="1:10" ht="23.25" customHeight="1">
      <c r="A5" s="89" t="s">
        <v>109</v>
      </c>
      <c r="B5" s="87">
        <v>525</v>
      </c>
      <c r="C5" s="87">
        <v>63</v>
      </c>
      <c r="D5" s="87">
        <v>14</v>
      </c>
      <c r="E5" s="100">
        <v>603</v>
      </c>
      <c r="F5" s="90"/>
      <c r="G5" s="89" t="s">
        <v>87</v>
      </c>
      <c r="H5" s="91">
        <f>B5/E5</f>
        <v>0.8706467661691543</v>
      </c>
      <c r="I5" s="91">
        <f>C5/E5</f>
        <v>0.1044776119402985</v>
      </c>
      <c r="J5" s="91">
        <f>D5/E5</f>
        <v>0.02321724709784411</v>
      </c>
    </row>
    <row r="6" spans="1:10" ht="24.75" customHeight="1">
      <c r="A6" s="89" t="s">
        <v>108</v>
      </c>
      <c r="B6" s="86">
        <v>358</v>
      </c>
      <c r="C6" s="86">
        <v>42</v>
      </c>
      <c r="D6" s="86">
        <v>10</v>
      </c>
      <c r="E6" s="100">
        <v>411</v>
      </c>
      <c r="F6" s="90"/>
      <c r="G6" s="89" t="s">
        <v>90</v>
      </c>
      <c r="H6" s="91">
        <f>B6/E6</f>
        <v>0.8710462287104623</v>
      </c>
      <c r="I6" s="91">
        <f>C6/E6</f>
        <v>0.10218978102189781</v>
      </c>
      <c r="J6" s="91">
        <f>D6/E6</f>
        <v>0.024330900243309004</v>
      </c>
    </row>
    <row r="7" spans="1:10" ht="27" customHeight="1">
      <c r="A7" s="89" t="s">
        <v>110</v>
      </c>
      <c r="B7" s="86">
        <v>463</v>
      </c>
      <c r="C7" s="86">
        <v>48</v>
      </c>
      <c r="D7" s="86">
        <v>13</v>
      </c>
      <c r="E7" s="100">
        <v>524</v>
      </c>
      <c r="F7" s="90"/>
      <c r="G7" s="89" t="s">
        <v>91</v>
      </c>
      <c r="H7" s="91">
        <f>B7/E7</f>
        <v>0.8835877862595419</v>
      </c>
      <c r="I7" s="91">
        <f>C7/E7</f>
        <v>0.0916030534351145</v>
      </c>
      <c r="J7" s="91">
        <f>D7/E7</f>
        <v>0.02480916030534351</v>
      </c>
    </row>
    <row r="13" ht="13.5">
      <c r="A13" t="s">
        <v>95</v>
      </c>
    </row>
    <row r="15" spans="1:10" ht="21">
      <c r="A15" s="85"/>
      <c r="B15" s="92" t="s">
        <v>98</v>
      </c>
      <c r="C15" s="92" t="s">
        <v>99</v>
      </c>
      <c r="D15" s="93" t="s">
        <v>83</v>
      </c>
      <c r="E15" s="99" t="s">
        <v>97</v>
      </c>
      <c r="G15" s="85"/>
      <c r="H15" s="92" t="s">
        <v>98</v>
      </c>
      <c r="I15" s="92" t="s">
        <v>99</v>
      </c>
      <c r="J15" s="93" t="s">
        <v>83</v>
      </c>
    </row>
    <row r="16" spans="1:10" ht="26.25" customHeight="1">
      <c r="A16" s="89" t="s">
        <v>113</v>
      </c>
      <c r="B16" s="87">
        <v>511</v>
      </c>
      <c r="C16" s="87">
        <v>32</v>
      </c>
      <c r="D16" s="87">
        <v>17</v>
      </c>
      <c r="E16" s="100">
        <v>561</v>
      </c>
      <c r="F16" s="90"/>
      <c r="G16" s="89" t="s">
        <v>87</v>
      </c>
      <c r="H16" s="91">
        <f>B16/E16</f>
        <v>0.910873440285205</v>
      </c>
      <c r="I16" s="91">
        <f>C16/E16</f>
        <v>0.0570409982174688</v>
      </c>
      <c r="J16" s="91">
        <f>D16/E16</f>
        <v>0.030303030303030304</v>
      </c>
    </row>
    <row r="17" spans="1:10" ht="26.25" customHeight="1">
      <c r="A17" s="89" t="s">
        <v>112</v>
      </c>
      <c r="B17" s="86">
        <v>460</v>
      </c>
      <c r="C17" s="86">
        <v>37</v>
      </c>
      <c r="D17" s="86">
        <v>11</v>
      </c>
      <c r="E17" s="100">
        <v>507</v>
      </c>
      <c r="F17" s="90"/>
      <c r="G17" s="89" t="s">
        <v>90</v>
      </c>
      <c r="H17" s="91">
        <f>B17/E17</f>
        <v>0.9072978303747534</v>
      </c>
      <c r="I17" s="91">
        <f>C17/E17</f>
        <v>0.07297830374753451</v>
      </c>
      <c r="J17" s="91">
        <f>D17/E17</f>
        <v>0.021696252465483234</v>
      </c>
    </row>
    <row r="18" spans="1:10" ht="26.25" customHeight="1">
      <c r="A18" s="89" t="s">
        <v>111</v>
      </c>
      <c r="B18" s="86">
        <v>605</v>
      </c>
      <c r="C18" s="86">
        <v>34</v>
      </c>
      <c r="D18" s="86">
        <v>15</v>
      </c>
      <c r="E18" s="100">
        <v>655</v>
      </c>
      <c r="F18" s="90"/>
      <c r="G18" s="89" t="s">
        <v>91</v>
      </c>
      <c r="H18" s="91">
        <f>B18/E18</f>
        <v>0.9236641221374046</v>
      </c>
      <c r="I18" s="91">
        <f>C18/E18</f>
        <v>0.051908396946564885</v>
      </c>
      <c r="J18" s="91">
        <f>D18/E18</f>
        <v>0.022900763358778626</v>
      </c>
    </row>
  </sheetData>
  <mergeCells count="1">
    <mergeCell ref="B3:D3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y-tagawa</cp:lastModifiedBy>
  <cp:lastPrinted>2005-05-17T01:42:09Z</cp:lastPrinted>
  <dcterms:created xsi:type="dcterms:W3CDTF">2002-08-07T06:05:56Z</dcterms:created>
  <dcterms:modified xsi:type="dcterms:W3CDTF">2005-05-17T01:46:35Z</dcterms:modified>
  <cp:category/>
  <cp:version/>
  <cp:contentType/>
  <cp:contentStatus/>
</cp:coreProperties>
</file>