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0"/>
  </bookViews>
  <sheets>
    <sheet name="344" sheetId="1" r:id="rId1"/>
    <sheet name="352" sheetId="2" r:id="rId2"/>
  </sheets>
  <definedNames>
    <definedName name="_xlnm.Print_Area" localSheetId="0">'344'!$A$1:$O$74</definedName>
    <definedName name="_xlnm.Print_Area" localSheetId="1">'352'!$A$1:$F$29</definedName>
  </definedNames>
  <calcPr calcMode="manual" fullCalcOnLoad="1"/>
</workbook>
</file>

<file path=xl/sharedStrings.xml><?xml version="1.0" encoding="utf-8"?>
<sst xmlns="http://schemas.openxmlformats.org/spreadsheetml/2006/main" count="209" uniqueCount="150">
  <si>
    <t>温泉地区別宿泊者数及び料金</t>
  </si>
  <si>
    <t>宿泊者数</t>
  </si>
  <si>
    <t>宿泊料金</t>
  </si>
  <si>
    <t>山中</t>
  </si>
  <si>
    <t>山代</t>
  </si>
  <si>
    <t>片山津</t>
  </si>
  <si>
    <t>辰口</t>
  </si>
  <si>
    <t>湯涌</t>
  </si>
  <si>
    <t>深谷</t>
  </si>
  <si>
    <t>和倉</t>
  </si>
  <si>
    <t>総　計</t>
  </si>
  <si>
    <t>山　中</t>
  </si>
  <si>
    <t>山　代</t>
  </si>
  <si>
    <t>粟　津</t>
  </si>
  <si>
    <t>辰　口</t>
  </si>
  <si>
    <t>中　宮　　岩　間</t>
  </si>
  <si>
    <t>湯　涌</t>
  </si>
  <si>
    <t>深　谷</t>
  </si>
  <si>
    <t>和　倉</t>
  </si>
  <si>
    <t>（単位　人、金額　千円）</t>
  </si>
  <si>
    <t>温泉名</t>
  </si>
  <si>
    <t>中宮</t>
  </si>
  <si>
    <t>岩間</t>
  </si>
  <si>
    <t>旅館数</t>
  </si>
  <si>
    <t>合計</t>
  </si>
  <si>
    <t>（単位　千人）</t>
  </si>
  <si>
    <t>片山津</t>
  </si>
  <si>
    <t>計</t>
  </si>
  <si>
    <t>国宝・特別</t>
  </si>
  <si>
    <t>重文</t>
  </si>
  <si>
    <t>県指定</t>
  </si>
  <si>
    <t>建造物</t>
  </si>
  <si>
    <t>絵画</t>
  </si>
  <si>
    <t>彫刻</t>
  </si>
  <si>
    <t>書跡・典籍</t>
  </si>
  <si>
    <t>工芸品</t>
  </si>
  <si>
    <t>考古資料</t>
  </si>
  <si>
    <t>歴史資料</t>
  </si>
  <si>
    <t>工芸技術</t>
  </si>
  <si>
    <t>史跡</t>
  </si>
  <si>
    <t>名勝</t>
  </si>
  <si>
    <t>名勝及び天然記念物</t>
  </si>
  <si>
    <t>天然記念物</t>
  </si>
  <si>
    <t>有形民俗文化財</t>
  </si>
  <si>
    <t>無形民俗文化財</t>
  </si>
  <si>
    <t>有形文化財</t>
  </si>
  <si>
    <t>無形文化財</t>
  </si>
  <si>
    <t>記念物</t>
  </si>
  <si>
    <t>民俗文化財</t>
  </si>
  <si>
    <t>資料　石川県観光物産課「観光客数調査」による。</t>
  </si>
  <si>
    <t>資料　石川県観光物産課「観光統計調査」による。</t>
  </si>
  <si>
    <t>江沼郡　山中町</t>
  </si>
  <si>
    <t>加賀市　山代温泉</t>
  </si>
  <si>
    <t>加賀市　片山津温泉</t>
  </si>
  <si>
    <t>小松市　粟津町</t>
  </si>
  <si>
    <t>能美郡　辰口町</t>
  </si>
  <si>
    <t>石川郡　吉野谷村</t>
  </si>
  <si>
    <t>石川郡　尾口村</t>
  </si>
  <si>
    <t>金沢市　湯涌町</t>
  </si>
  <si>
    <t>粟津</t>
  </si>
  <si>
    <t>金沢市　深谷町</t>
  </si>
  <si>
    <t>七尾市　和倉町</t>
  </si>
  <si>
    <t>ナトリウム―硫酸塩泉</t>
  </si>
  <si>
    <t>ナトリウム―硫酸塩・塩化物泉</t>
  </si>
  <si>
    <t>ナトリウム―塩化物泉</t>
  </si>
  <si>
    <t>ナトリウム・カルシウム―塩化物・硫酸塩泉</t>
  </si>
  <si>
    <t>59.2℃</t>
  </si>
  <si>
    <t>65.5℃</t>
  </si>
  <si>
    <t>39.5℃</t>
  </si>
  <si>
    <t>14.2℃</t>
  </si>
  <si>
    <t>資料　石川県小松県税事務所、石川県金沢県税事務所、石川県七尾事務所「料理飲食等消費税納入申告書」による。</t>
  </si>
  <si>
    <t>344　観光及び文化財</t>
  </si>
  <si>
    <t>観光売上額（消費金額、百万円）</t>
  </si>
  <si>
    <t>特別天然記念物</t>
  </si>
  <si>
    <t>ナトリウム―塩化物・炭酸水素塩泉</t>
  </si>
  <si>
    <t>米国人</t>
  </si>
  <si>
    <t>カナダ人</t>
  </si>
  <si>
    <t>英国人</t>
  </si>
  <si>
    <t>オーストラリア人</t>
  </si>
  <si>
    <t>フランス人</t>
  </si>
  <si>
    <t>中国人</t>
  </si>
  <si>
    <t>インド人</t>
  </si>
  <si>
    <t>フィリピン人</t>
  </si>
  <si>
    <t>その他</t>
  </si>
  <si>
    <t>男</t>
  </si>
  <si>
    <t>女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</si>
  <si>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</si>
  <si>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</si>
  <si>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</si>
  <si>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t>昭和51年</t>
  </si>
  <si>
    <t>189　外国人観光客数（昭和55年）</t>
  </si>
  <si>
    <t>リューマチ性疾患、慢性中毒症、糖尿病、角化症</t>
  </si>
  <si>
    <t>リューマチ性疾患、運動器障害、神経麻痺、神経症</t>
  </si>
  <si>
    <t>単純温泉</t>
  </si>
  <si>
    <t>含硫黄・炭酸水素塩泉</t>
  </si>
  <si>
    <t>ナトリウム・マグネシウム―塩化物泉</t>
  </si>
  <si>
    <t>ナトリウム・マグネシウム―塩化物泉</t>
  </si>
  <si>
    <t>46.0℃</t>
  </si>
  <si>
    <t>73.0℃</t>
  </si>
  <si>
    <t>55.0℃</t>
  </si>
  <si>
    <t>48.0℃</t>
  </si>
  <si>
    <t>96.0℃</t>
  </si>
  <si>
    <t>リューマチ性疾患、動脈硬化症、創傷、高血圧症</t>
  </si>
  <si>
    <t>リューマチ性疾患、動脈硬化症、高血圧症、創傷</t>
  </si>
  <si>
    <t>リューマチ性疾患、運動器障害、創傷、慢性湿疹及び角化症</t>
  </si>
  <si>
    <t>リューマチ性疾患、運動器障害、通風及び尿酸素質、創傷</t>
  </si>
  <si>
    <t>191　温泉旅館月別宿泊者数及び宿泊料金（昭和55年）</t>
  </si>
  <si>
    <t>資料　石川県衛生公害研究所「温泉分析成績」、石川県環境衛生課による。</t>
  </si>
  <si>
    <t>40.0℃</t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</si>
  <si>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</si>
  <si>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t>-</t>
  </si>
  <si>
    <t xml:space="preserve"> </t>
  </si>
  <si>
    <t>188　観　光　客　数　及　び　観　光　売　上　高（昭和51～55年）</t>
  </si>
  <si>
    <t>２５　　観　　　　　　　　　　光</t>
  </si>
  <si>
    <t>年　次</t>
  </si>
  <si>
    <t>人　　　員</t>
  </si>
  <si>
    <t>総　　　　　　　　数</t>
  </si>
  <si>
    <t>対　前　年　比（％）</t>
  </si>
  <si>
    <t>県　　　　　内</t>
  </si>
  <si>
    <t>県　　　　　外</t>
  </si>
  <si>
    <t>日　　　　　帰</t>
  </si>
  <si>
    <t>宿　　　　　泊</t>
  </si>
  <si>
    <t>国　籍　別</t>
  </si>
  <si>
    <t>実　　　　　人　　　　　員</t>
  </si>
  <si>
    <t>延　　　　　人　　　　　員</t>
  </si>
  <si>
    <t>-</t>
  </si>
  <si>
    <t>所　在　地</t>
  </si>
  <si>
    <t>泉　　　　　　　　　　　　　　　質</t>
  </si>
  <si>
    <t>泉　温</t>
  </si>
  <si>
    <t>効　　　　　　　　　　能　（浴用の適応症）</t>
  </si>
  <si>
    <t>190　　温　　　　　　　　　　泉　（　泉　質　及　び　効　能　）（昭和55年）</t>
  </si>
  <si>
    <t>総　　計</t>
  </si>
  <si>
    <t>1　　月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</si>
  <si>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</si>
  <si>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</si>
  <si>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</si>
  <si>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</si>
  <si>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</si>
  <si>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</si>
  <si>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</si>
  <si>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</si>
  <si>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</si>
  <si>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</si>
  <si>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</si>
  <si>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352　観光及び文化財　</t>
  </si>
  <si>
    <t>195　　文　　　化　　　財</t>
  </si>
  <si>
    <t>（1）　国及び県指定文化財一覧表（昭和56.3.31現在）</t>
  </si>
  <si>
    <t>種　　　別</t>
  </si>
  <si>
    <t>区　　　分</t>
  </si>
  <si>
    <t>国　　指　　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</si>
</sst>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distributed" vertical="center"/>
    </xf>
    <xf numFmtId="3" fontId="3" fillId="0" borderId="11" xfId="0" applyNumberFormat="1" applyFont="1" applyFill="1" applyBorder="1" applyAlignment="1">
      <alignment horizontal="distributed" vertical="center"/>
    </xf>
    <xf numFmtId="3" fontId="3" fillId="0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>
      <alignment horizontal="right" shrinkToFit="1"/>
    </xf>
    <xf numFmtId="177" fontId="29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 shrinkToFit="1"/>
    </xf>
    <xf numFmtId="177" fontId="3" fillId="0" borderId="0" xfId="0" applyNumberFormat="1" applyFont="1" applyFill="1" applyAlignment="1">
      <alignment horizontal="right"/>
    </xf>
    <xf numFmtId="177" fontId="3" fillId="0" borderId="15" xfId="0" applyNumberFormat="1" applyFont="1" applyFill="1" applyBorder="1" applyAlignment="1">
      <alignment horizontal="right" shrinkToFit="1"/>
    </xf>
    <xf numFmtId="177" fontId="3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52</xdr:row>
      <xdr:rowOff>47625</xdr:rowOff>
    </xdr:from>
    <xdr:to>
      <xdr:col>0</xdr:col>
      <xdr:colOff>571500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85775" y="10182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54</xdr:row>
      <xdr:rowOff>47625</xdr:rowOff>
    </xdr:from>
    <xdr:to>
      <xdr:col>0</xdr:col>
      <xdr:colOff>571500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5775" y="10563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56</xdr:row>
      <xdr:rowOff>47625</xdr:rowOff>
    </xdr:from>
    <xdr:to>
      <xdr:col>0</xdr:col>
      <xdr:colOff>571500</xdr:colOff>
      <xdr:row>57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85775" y="10944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58</xdr:row>
      <xdr:rowOff>47625</xdr:rowOff>
    </xdr:from>
    <xdr:to>
      <xdr:col>0</xdr:col>
      <xdr:colOff>571500</xdr:colOff>
      <xdr:row>59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85775" y="11325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60</xdr:row>
      <xdr:rowOff>47625</xdr:rowOff>
    </xdr:from>
    <xdr:to>
      <xdr:col>0</xdr:col>
      <xdr:colOff>571500</xdr:colOff>
      <xdr:row>61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85775" y="11706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62</xdr:row>
      <xdr:rowOff>47625</xdr:rowOff>
    </xdr:from>
    <xdr:to>
      <xdr:col>0</xdr:col>
      <xdr:colOff>571500</xdr:colOff>
      <xdr:row>63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485775" y="12087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64</xdr:row>
      <xdr:rowOff>47625</xdr:rowOff>
    </xdr:from>
    <xdr:to>
      <xdr:col>0</xdr:col>
      <xdr:colOff>571500</xdr:colOff>
      <xdr:row>65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485775" y="12468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66</xdr:row>
      <xdr:rowOff>47625</xdr:rowOff>
    </xdr:from>
    <xdr:to>
      <xdr:col>0</xdr:col>
      <xdr:colOff>571500</xdr:colOff>
      <xdr:row>67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485775" y="12849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68</xdr:row>
      <xdr:rowOff>47625</xdr:rowOff>
    </xdr:from>
    <xdr:to>
      <xdr:col>0</xdr:col>
      <xdr:colOff>571500</xdr:colOff>
      <xdr:row>69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485775" y="13230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70</xdr:row>
      <xdr:rowOff>47625</xdr:rowOff>
    </xdr:from>
    <xdr:to>
      <xdr:col>0</xdr:col>
      <xdr:colOff>571500</xdr:colOff>
      <xdr:row>71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485775" y="13611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375" style="2" customWidth="1"/>
    <col min="3" max="3" width="15.25390625" style="2" customWidth="1"/>
    <col min="4" max="4" width="14.125" style="2" customWidth="1"/>
    <col min="5" max="5" width="13.75390625" style="2" customWidth="1"/>
    <col min="6" max="6" width="14.50390625" style="2" customWidth="1"/>
    <col min="7" max="7" width="14.125" style="2" customWidth="1"/>
    <col min="8" max="8" width="14.50390625" style="2" customWidth="1"/>
    <col min="9" max="9" width="13.75390625" style="2" customWidth="1"/>
    <col min="10" max="10" width="13.875" style="2" customWidth="1"/>
    <col min="11" max="11" width="14.50390625" style="2" customWidth="1"/>
    <col min="12" max="12" width="14.875" style="2" customWidth="1"/>
    <col min="13" max="13" width="15.00390625" style="2" customWidth="1"/>
    <col min="14" max="14" width="15.75390625" style="2" customWidth="1"/>
    <col min="15" max="15" width="14.00390625" style="2" customWidth="1"/>
    <col min="16" max="16" width="9.125" style="2" customWidth="1"/>
    <col min="17" max="16384" width="9.00390625" style="2" customWidth="1"/>
  </cols>
  <sheetData>
    <row r="1" spans="1:16" ht="15" customHeight="1">
      <c r="A1" s="42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1" t="s">
        <v>111</v>
      </c>
      <c r="P1" s="3"/>
    </row>
    <row r="2" spans="1:16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21" customHeight="1">
      <c r="A3" s="100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3"/>
    </row>
    <row r="4" spans="1:16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6" ht="18" customHeight="1">
      <c r="A5" s="101" t="s">
        <v>112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3"/>
    </row>
    <row r="6" spans="1:16" ht="15" customHeight="1" thickBo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 t="s">
        <v>25</v>
      </c>
      <c r="P6" s="3"/>
    </row>
    <row r="7" spans="1:16" ht="15" customHeight="1">
      <c r="A7" s="102" t="s">
        <v>114</v>
      </c>
      <c r="B7" s="103" t="s">
        <v>116</v>
      </c>
      <c r="C7" s="103"/>
      <c r="D7" s="103"/>
      <c r="E7" s="103"/>
      <c r="F7" s="103" t="s">
        <v>118</v>
      </c>
      <c r="G7" s="103"/>
      <c r="H7" s="103" t="s">
        <v>119</v>
      </c>
      <c r="I7" s="103"/>
      <c r="J7" s="103" t="s">
        <v>120</v>
      </c>
      <c r="K7" s="103"/>
      <c r="L7" s="103" t="s">
        <v>121</v>
      </c>
      <c r="M7" s="103"/>
      <c r="N7" s="103" t="s">
        <v>72</v>
      </c>
      <c r="O7" s="104"/>
      <c r="P7" s="3"/>
    </row>
    <row r="8" spans="1:16" ht="15" customHeight="1">
      <c r="A8" s="69"/>
      <c r="B8" s="70" t="s">
        <v>115</v>
      </c>
      <c r="C8" s="70"/>
      <c r="D8" s="70" t="s">
        <v>117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84"/>
      <c r="P8" s="3"/>
    </row>
    <row r="9" spans="1:16" ht="15" customHeight="1">
      <c r="A9" s="40" t="s">
        <v>89</v>
      </c>
      <c r="B9" s="86">
        <f>SUM(F9:M9)</f>
        <v>26640</v>
      </c>
      <c r="C9" s="86"/>
      <c r="D9" s="85">
        <v>99.1</v>
      </c>
      <c r="E9" s="85"/>
      <c r="F9" s="86">
        <v>3675</v>
      </c>
      <c r="G9" s="86"/>
      <c r="H9" s="86">
        <v>9745</v>
      </c>
      <c r="I9" s="86"/>
      <c r="J9" s="86">
        <v>6586</v>
      </c>
      <c r="K9" s="86"/>
      <c r="L9" s="86">
        <v>6634</v>
      </c>
      <c r="M9" s="86"/>
      <c r="N9" s="86">
        <v>99496</v>
      </c>
      <c r="O9" s="86"/>
      <c r="P9" s="3"/>
    </row>
    <row r="10" spans="1:16" ht="15" customHeight="1">
      <c r="A10" s="39" t="s">
        <v>87</v>
      </c>
      <c r="B10" s="87">
        <f>SUM(F10:M10)</f>
        <v>28874</v>
      </c>
      <c r="C10" s="87"/>
      <c r="D10" s="88">
        <v>107.6</v>
      </c>
      <c r="E10" s="88"/>
      <c r="F10" s="87">
        <v>4212</v>
      </c>
      <c r="G10" s="87"/>
      <c r="H10" s="87">
        <v>10225</v>
      </c>
      <c r="I10" s="87"/>
      <c r="J10" s="87">
        <v>7960</v>
      </c>
      <c r="K10" s="87"/>
      <c r="L10" s="87">
        <v>6477</v>
      </c>
      <c r="M10" s="87"/>
      <c r="N10" s="87">
        <v>120534</v>
      </c>
      <c r="O10" s="87"/>
      <c r="P10" s="3"/>
    </row>
    <row r="11" spans="1:16" ht="15" customHeight="1">
      <c r="A11" s="39" t="s">
        <v>88</v>
      </c>
      <c r="B11" s="87">
        <f>SUM(F11:M11)</f>
        <v>30828</v>
      </c>
      <c r="C11" s="87"/>
      <c r="D11" s="88">
        <v>106.8</v>
      </c>
      <c r="E11" s="88"/>
      <c r="F11" s="87">
        <v>4403</v>
      </c>
      <c r="G11" s="87"/>
      <c r="H11" s="87">
        <v>11011</v>
      </c>
      <c r="I11" s="87"/>
      <c r="J11" s="87">
        <v>8252</v>
      </c>
      <c r="K11" s="87"/>
      <c r="L11" s="87">
        <v>7162</v>
      </c>
      <c r="M11" s="87"/>
      <c r="N11" s="87">
        <v>137173</v>
      </c>
      <c r="O11" s="87"/>
      <c r="P11" s="3"/>
    </row>
    <row r="12" spans="1:16" ht="15" customHeight="1">
      <c r="A12" s="39" t="s">
        <v>86</v>
      </c>
      <c r="B12" s="87">
        <f>SUM(F12:M12)</f>
        <v>32050</v>
      </c>
      <c r="C12" s="87"/>
      <c r="D12" s="88">
        <v>104</v>
      </c>
      <c r="E12" s="88"/>
      <c r="F12" s="87">
        <v>4577</v>
      </c>
      <c r="G12" s="87"/>
      <c r="H12" s="87">
        <v>11448</v>
      </c>
      <c r="I12" s="87"/>
      <c r="J12" s="87">
        <v>8331</v>
      </c>
      <c r="K12" s="87"/>
      <c r="L12" s="87">
        <v>7694</v>
      </c>
      <c r="M12" s="87"/>
      <c r="N12" s="87">
        <v>149113</v>
      </c>
      <c r="O12" s="87"/>
      <c r="P12" s="3"/>
    </row>
    <row r="13" spans="1:16" ht="15" customHeight="1">
      <c r="A13" s="38" t="s">
        <v>109</v>
      </c>
      <c r="B13" s="105">
        <f>SUM(F13:M13)</f>
        <v>34784</v>
      </c>
      <c r="C13" s="105"/>
      <c r="D13" s="90">
        <v>108.5</v>
      </c>
      <c r="E13" s="90"/>
      <c r="F13" s="89">
        <v>4364</v>
      </c>
      <c r="G13" s="89"/>
      <c r="H13" s="89">
        <v>13028</v>
      </c>
      <c r="I13" s="89"/>
      <c r="J13" s="89">
        <v>8909</v>
      </c>
      <c r="K13" s="89"/>
      <c r="L13" s="89">
        <v>8483</v>
      </c>
      <c r="M13" s="89"/>
      <c r="N13" s="89">
        <v>174388</v>
      </c>
      <c r="O13" s="89"/>
      <c r="P13" s="3"/>
    </row>
    <row r="14" spans="1:16" ht="15" customHeight="1">
      <c r="A14" s="6" t="s">
        <v>49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"/>
    </row>
    <row r="15" spans="1:16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"/>
    </row>
    <row r="16" spans="1:16" ht="18" customHeight="1">
      <c r="A16" s="101" t="s">
        <v>90</v>
      </c>
      <c r="B16" s="101"/>
      <c r="C16" s="101"/>
      <c r="D16" s="101"/>
      <c r="E16" s="101"/>
      <c r="F16" s="101"/>
      <c r="G16" s="101"/>
      <c r="H16" s="101"/>
      <c r="I16" s="5"/>
      <c r="J16" s="5"/>
      <c r="K16" s="5"/>
      <c r="L16" s="5"/>
      <c r="M16" s="5"/>
      <c r="N16" s="5"/>
      <c r="O16" s="5"/>
      <c r="P16" s="3"/>
    </row>
    <row r="17" spans="1:16" ht="15" customHeight="1" thickBot="1">
      <c r="A17" s="6"/>
      <c r="B17" s="5"/>
      <c r="C17" s="5"/>
      <c r="D17" s="5"/>
      <c r="E17" s="5"/>
      <c r="F17" s="5"/>
      <c r="G17" s="5"/>
      <c r="H17" s="5"/>
      <c r="I17" s="12"/>
      <c r="J17" s="5"/>
      <c r="K17" s="5"/>
      <c r="L17" s="5"/>
      <c r="M17" s="5"/>
      <c r="N17" s="37"/>
      <c r="O17" s="5"/>
      <c r="P17" s="3"/>
    </row>
    <row r="18" spans="1:16" ht="15" customHeight="1">
      <c r="A18" s="111" t="s">
        <v>122</v>
      </c>
      <c r="B18" s="112"/>
      <c r="C18" s="113" t="s">
        <v>123</v>
      </c>
      <c r="D18" s="114"/>
      <c r="E18" s="115"/>
      <c r="F18" s="113" t="s">
        <v>124</v>
      </c>
      <c r="G18" s="114"/>
      <c r="H18" s="114"/>
      <c r="I18" s="5"/>
      <c r="J18" s="5"/>
      <c r="K18" s="5"/>
      <c r="L18" s="5"/>
      <c r="M18" s="5"/>
      <c r="N18" s="5"/>
      <c r="O18" s="5"/>
      <c r="P18" s="3"/>
    </row>
    <row r="19" spans="1:16" ht="15" customHeight="1">
      <c r="A19" s="58"/>
      <c r="B19" s="59"/>
      <c r="C19" s="36" t="s">
        <v>27</v>
      </c>
      <c r="D19" s="11" t="s">
        <v>84</v>
      </c>
      <c r="E19" s="11" t="s">
        <v>85</v>
      </c>
      <c r="F19" s="11" t="s">
        <v>27</v>
      </c>
      <c r="G19" s="11" t="s">
        <v>84</v>
      </c>
      <c r="H19" s="35" t="s">
        <v>85</v>
      </c>
      <c r="I19" s="5"/>
      <c r="J19" s="5"/>
      <c r="K19" s="5"/>
      <c r="L19" s="5"/>
      <c r="M19" s="5"/>
      <c r="N19" s="5"/>
      <c r="O19" s="5"/>
      <c r="P19" s="3"/>
    </row>
    <row r="20" spans="1:16" ht="15" customHeight="1">
      <c r="A20" s="33"/>
      <c r="B20" s="34"/>
      <c r="C20" s="33"/>
      <c r="D20" s="32"/>
      <c r="E20" s="32"/>
      <c r="F20" s="32"/>
      <c r="G20" s="32"/>
      <c r="H20" s="31"/>
      <c r="I20" s="5"/>
      <c r="J20" s="5"/>
      <c r="K20" s="5"/>
      <c r="L20" s="5"/>
      <c r="M20" s="5"/>
      <c r="N20" s="5"/>
      <c r="O20" s="5"/>
      <c r="P20" s="3"/>
    </row>
    <row r="21" spans="1:16" ht="15" customHeight="1">
      <c r="A21" s="56" t="s">
        <v>24</v>
      </c>
      <c r="B21" s="57"/>
      <c r="C21" s="108">
        <f aca="true" t="shared" si="0" ref="C21:H21">SUM(C23:C31)</f>
        <v>3709</v>
      </c>
      <c r="D21" s="106">
        <f t="shared" si="0"/>
        <v>2837</v>
      </c>
      <c r="E21" s="106">
        <f t="shared" si="0"/>
        <v>872</v>
      </c>
      <c r="F21" s="106">
        <f t="shared" si="0"/>
        <v>7476</v>
      </c>
      <c r="G21" s="106">
        <f t="shared" si="0"/>
        <v>5757</v>
      </c>
      <c r="H21" s="106">
        <f t="shared" si="0"/>
        <v>1719</v>
      </c>
      <c r="I21" s="5"/>
      <c r="J21" s="5"/>
      <c r="K21" s="5"/>
      <c r="L21" s="5"/>
      <c r="M21" s="5"/>
      <c r="N21" s="5"/>
      <c r="O21" s="5"/>
      <c r="P21" s="3"/>
    </row>
    <row r="22" spans="1:16" ht="15" customHeight="1">
      <c r="A22" s="30"/>
      <c r="B22" s="20"/>
      <c r="C22" s="29"/>
      <c r="D22" s="27"/>
      <c r="E22" s="27"/>
      <c r="F22" s="27"/>
      <c r="G22" s="27"/>
      <c r="H22" s="26"/>
      <c r="I22" s="5"/>
      <c r="J22" s="5"/>
      <c r="K22" s="5"/>
      <c r="L22" s="5"/>
      <c r="M22" s="5"/>
      <c r="N22" s="5"/>
      <c r="O22" s="5"/>
      <c r="P22" s="3"/>
    </row>
    <row r="23" spans="1:16" ht="15" customHeight="1">
      <c r="A23" s="52" t="s">
        <v>75</v>
      </c>
      <c r="B23" s="53"/>
      <c r="C23" s="107">
        <f>SUM(D23:E23)</f>
        <v>1221</v>
      </c>
      <c r="D23" s="27">
        <v>779</v>
      </c>
      <c r="E23" s="27">
        <v>442</v>
      </c>
      <c r="F23" s="27">
        <f>SUM(G23:H23)</f>
        <v>1441</v>
      </c>
      <c r="G23" s="27">
        <v>908</v>
      </c>
      <c r="H23" s="109">
        <v>533</v>
      </c>
      <c r="I23" s="5"/>
      <c r="J23" s="5"/>
      <c r="K23" s="5"/>
      <c r="L23" s="5"/>
      <c r="M23" s="5"/>
      <c r="N23" s="5"/>
      <c r="O23" s="5"/>
      <c r="P23" s="3"/>
    </row>
    <row r="24" spans="1:16" ht="15" customHeight="1">
      <c r="A24" s="52" t="s">
        <v>76</v>
      </c>
      <c r="B24" s="53"/>
      <c r="C24" s="107">
        <f aca="true" t="shared" si="1" ref="C24:C31">SUM(D24:E24)</f>
        <v>106</v>
      </c>
      <c r="D24" s="27">
        <v>98</v>
      </c>
      <c r="E24" s="27">
        <v>8</v>
      </c>
      <c r="F24" s="27">
        <f aca="true" t="shared" si="2" ref="F24:F31">SUM(G24:H24)</f>
        <v>117</v>
      </c>
      <c r="G24" s="27">
        <v>109</v>
      </c>
      <c r="H24" s="109">
        <v>8</v>
      </c>
      <c r="I24" s="5"/>
      <c r="J24" s="5"/>
      <c r="K24" s="5"/>
      <c r="L24" s="5"/>
      <c r="M24" s="5"/>
      <c r="N24" s="5"/>
      <c r="O24" s="5"/>
      <c r="P24" s="3"/>
    </row>
    <row r="25" spans="1:16" ht="15" customHeight="1">
      <c r="A25" s="52" t="s">
        <v>77</v>
      </c>
      <c r="B25" s="53"/>
      <c r="C25" s="107">
        <f t="shared" si="1"/>
        <v>103</v>
      </c>
      <c r="D25" s="27">
        <v>92</v>
      </c>
      <c r="E25" s="27">
        <v>11</v>
      </c>
      <c r="F25" s="27">
        <f t="shared" si="2"/>
        <v>132</v>
      </c>
      <c r="G25" s="27">
        <v>117</v>
      </c>
      <c r="H25" s="109">
        <v>15</v>
      </c>
      <c r="I25" s="5"/>
      <c r="J25" s="5"/>
      <c r="K25" s="5"/>
      <c r="L25" s="5"/>
      <c r="M25" s="5"/>
      <c r="N25" s="5"/>
      <c r="O25" s="5"/>
      <c r="P25" s="3"/>
    </row>
    <row r="26" spans="1:16" ht="15" customHeight="1">
      <c r="A26" s="52" t="s">
        <v>78</v>
      </c>
      <c r="B26" s="53"/>
      <c r="C26" s="107">
        <f t="shared" si="1"/>
        <v>17</v>
      </c>
      <c r="D26" s="27">
        <v>12</v>
      </c>
      <c r="E26" s="27">
        <v>5</v>
      </c>
      <c r="F26" s="27">
        <f t="shared" si="2"/>
        <v>21</v>
      </c>
      <c r="G26" s="27">
        <v>14</v>
      </c>
      <c r="H26" s="109">
        <v>7</v>
      </c>
      <c r="I26" s="5"/>
      <c r="J26" s="5"/>
      <c r="K26" s="5"/>
      <c r="L26" s="5"/>
      <c r="M26" s="5"/>
      <c r="N26" s="5"/>
      <c r="O26" s="5"/>
      <c r="P26" s="3"/>
    </row>
    <row r="27" spans="1:16" ht="15" customHeight="1">
      <c r="A27" s="52" t="s">
        <v>79</v>
      </c>
      <c r="B27" s="53"/>
      <c r="C27" s="107">
        <f t="shared" si="1"/>
        <v>82</v>
      </c>
      <c r="D27" s="27">
        <v>66</v>
      </c>
      <c r="E27" s="27">
        <v>16</v>
      </c>
      <c r="F27" s="27">
        <f t="shared" si="2"/>
        <v>114</v>
      </c>
      <c r="G27" s="27">
        <v>84</v>
      </c>
      <c r="H27" s="109">
        <v>30</v>
      </c>
      <c r="I27" s="5"/>
      <c r="J27" s="5"/>
      <c r="K27" s="5"/>
      <c r="L27" s="5"/>
      <c r="M27" s="5"/>
      <c r="N27" s="5"/>
      <c r="O27" s="5"/>
      <c r="P27" s="3"/>
    </row>
    <row r="28" spans="1:16" ht="15" customHeight="1">
      <c r="A28" s="52" t="s">
        <v>80</v>
      </c>
      <c r="B28" s="53"/>
      <c r="C28" s="107">
        <f t="shared" si="1"/>
        <v>645</v>
      </c>
      <c r="D28" s="27">
        <v>522</v>
      </c>
      <c r="E28" s="27">
        <v>123</v>
      </c>
      <c r="F28" s="27">
        <f t="shared" si="2"/>
        <v>3780</v>
      </c>
      <c r="G28" s="27">
        <v>3011</v>
      </c>
      <c r="H28" s="109">
        <v>769</v>
      </c>
      <c r="I28" s="5"/>
      <c r="J28" s="5"/>
      <c r="K28" s="5"/>
      <c r="L28" s="5"/>
      <c r="M28" s="5"/>
      <c r="N28" s="5"/>
      <c r="O28" s="5"/>
      <c r="P28" s="3"/>
    </row>
    <row r="29" spans="1:16" ht="15" customHeight="1">
      <c r="A29" s="52" t="s">
        <v>81</v>
      </c>
      <c r="B29" s="53"/>
      <c r="C29" s="107">
        <f t="shared" si="1"/>
        <v>15</v>
      </c>
      <c r="D29" s="27">
        <v>15</v>
      </c>
      <c r="E29" s="28" t="s">
        <v>125</v>
      </c>
      <c r="F29" s="27">
        <f t="shared" si="2"/>
        <v>16</v>
      </c>
      <c r="G29" s="27">
        <v>16</v>
      </c>
      <c r="H29" s="110" t="s">
        <v>125</v>
      </c>
      <c r="I29" s="5"/>
      <c r="J29" s="5"/>
      <c r="K29" s="5"/>
      <c r="L29" s="5"/>
      <c r="M29" s="5"/>
      <c r="N29" s="5"/>
      <c r="O29" s="5"/>
      <c r="P29" s="3"/>
    </row>
    <row r="30" spans="1:16" ht="15" customHeight="1">
      <c r="A30" s="52" t="s">
        <v>82</v>
      </c>
      <c r="B30" s="53"/>
      <c r="C30" s="107">
        <f t="shared" si="1"/>
        <v>24</v>
      </c>
      <c r="D30" s="27">
        <v>23</v>
      </c>
      <c r="E30" s="27">
        <v>1</v>
      </c>
      <c r="F30" s="27">
        <f t="shared" si="2"/>
        <v>24</v>
      </c>
      <c r="G30" s="27">
        <v>23</v>
      </c>
      <c r="H30" s="109">
        <v>1</v>
      </c>
      <c r="I30" s="5"/>
      <c r="J30" s="5"/>
      <c r="K30" s="5"/>
      <c r="L30" s="5"/>
      <c r="M30" s="5"/>
      <c r="N30" s="5"/>
      <c r="O30" s="5"/>
      <c r="P30" s="3"/>
    </row>
    <row r="31" spans="1:16" ht="15" customHeight="1">
      <c r="A31" s="52" t="s">
        <v>83</v>
      </c>
      <c r="B31" s="53"/>
      <c r="C31" s="107">
        <f t="shared" si="1"/>
        <v>1496</v>
      </c>
      <c r="D31" s="27">
        <v>1230</v>
      </c>
      <c r="E31" s="27">
        <v>266</v>
      </c>
      <c r="F31" s="27">
        <f t="shared" si="2"/>
        <v>1831</v>
      </c>
      <c r="G31" s="27">
        <v>1475</v>
      </c>
      <c r="H31" s="109">
        <v>356</v>
      </c>
      <c r="I31" s="5"/>
      <c r="J31" s="5"/>
      <c r="K31" s="5"/>
      <c r="L31" s="5"/>
      <c r="M31" s="5"/>
      <c r="N31" s="5"/>
      <c r="O31" s="5"/>
      <c r="P31" s="3"/>
    </row>
    <row r="32" spans="1:16" ht="15" customHeight="1">
      <c r="A32" s="54"/>
      <c r="B32" s="55"/>
      <c r="C32" s="25"/>
      <c r="D32" s="24"/>
      <c r="E32" s="24"/>
      <c r="F32" s="24"/>
      <c r="G32" s="24"/>
      <c r="H32" s="23"/>
      <c r="I32" s="5"/>
      <c r="J32" s="5"/>
      <c r="K32" s="5"/>
      <c r="L32" s="5"/>
      <c r="M32" s="5"/>
      <c r="N32" s="5"/>
      <c r="O32" s="5"/>
      <c r="P32" s="3"/>
    </row>
    <row r="33" spans="1:16" ht="15" customHeight="1">
      <c r="A33" s="6" t="s">
        <v>50</v>
      </c>
      <c r="B33" s="5"/>
      <c r="C33" s="5"/>
      <c r="D33" s="5"/>
      <c r="E33" s="21"/>
      <c r="F33" s="21"/>
      <c r="G33" s="21"/>
      <c r="H33" s="21"/>
      <c r="I33" s="22"/>
      <c r="J33" s="22"/>
      <c r="K33" s="22"/>
      <c r="L33" s="22"/>
      <c r="M33" s="5"/>
      <c r="N33" s="5"/>
      <c r="O33" s="5"/>
      <c r="P33" s="3"/>
    </row>
    <row r="34" spans="1:16" ht="15" customHeight="1">
      <c r="A34" s="6"/>
      <c r="B34" s="5"/>
      <c r="C34" s="5"/>
      <c r="D34" s="5"/>
      <c r="E34" s="21"/>
      <c r="F34" s="21"/>
      <c r="G34" s="21"/>
      <c r="H34" s="21"/>
      <c r="I34" s="5"/>
      <c r="J34" s="22"/>
      <c r="K34" s="22"/>
      <c r="L34" s="22"/>
      <c r="M34" s="22"/>
      <c r="N34" s="22"/>
      <c r="O34" s="5"/>
      <c r="P34" s="3"/>
    </row>
    <row r="35" spans="1:16" ht="18" customHeight="1">
      <c r="A35" s="101" t="s">
        <v>130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3"/>
    </row>
    <row r="36" spans="1:16" ht="15" customHeight="1" thickBot="1">
      <c r="A36" s="6"/>
      <c r="B36" s="5"/>
      <c r="C36" s="5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3"/>
    </row>
    <row r="37" spans="1:16" ht="15" customHeight="1">
      <c r="A37" s="116" t="s">
        <v>20</v>
      </c>
      <c r="B37" s="113" t="s">
        <v>126</v>
      </c>
      <c r="C37" s="115"/>
      <c r="D37" s="113" t="s">
        <v>127</v>
      </c>
      <c r="E37" s="114"/>
      <c r="F37" s="114"/>
      <c r="G37" s="114"/>
      <c r="H37" s="115"/>
      <c r="I37" s="51" t="s">
        <v>128</v>
      </c>
      <c r="J37" s="113" t="s">
        <v>129</v>
      </c>
      <c r="K37" s="114"/>
      <c r="L37" s="114"/>
      <c r="M37" s="114"/>
      <c r="N37" s="115"/>
      <c r="O37" s="117" t="s">
        <v>23</v>
      </c>
      <c r="P37" s="3"/>
    </row>
    <row r="38" spans="1:16" ht="15" customHeight="1">
      <c r="A38" s="20" t="s">
        <v>3</v>
      </c>
      <c r="B38" s="64" t="s">
        <v>51</v>
      </c>
      <c r="C38" s="65"/>
      <c r="D38" s="81" t="s">
        <v>93</v>
      </c>
      <c r="E38" s="82"/>
      <c r="F38" s="82"/>
      <c r="G38" s="82"/>
      <c r="H38" s="83"/>
      <c r="I38" s="19" t="s">
        <v>97</v>
      </c>
      <c r="J38" s="64" t="s">
        <v>92</v>
      </c>
      <c r="K38" s="73"/>
      <c r="L38" s="73"/>
      <c r="M38" s="73"/>
      <c r="N38" s="65"/>
      <c r="O38" s="16">
        <v>29</v>
      </c>
      <c r="P38" s="3"/>
    </row>
    <row r="39" spans="1:16" ht="15" customHeight="1">
      <c r="A39" s="20" t="s">
        <v>4</v>
      </c>
      <c r="B39" s="60" t="s">
        <v>52</v>
      </c>
      <c r="C39" s="61"/>
      <c r="D39" s="66" t="s">
        <v>62</v>
      </c>
      <c r="E39" s="67"/>
      <c r="F39" s="67"/>
      <c r="G39" s="67"/>
      <c r="H39" s="68"/>
      <c r="I39" s="19" t="s">
        <v>108</v>
      </c>
      <c r="J39" s="60" t="s">
        <v>102</v>
      </c>
      <c r="K39" s="74"/>
      <c r="L39" s="74"/>
      <c r="M39" s="74"/>
      <c r="N39" s="61"/>
      <c r="O39" s="16">
        <v>42</v>
      </c>
      <c r="P39" s="3"/>
    </row>
    <row r="40" spans="1:16" ht="15" customHeight="1">
      <c r="A40" s="20" t="s">
        <v>26</v>
      </c>
      <c r="B40" s="60" t="s">
        <v>53</v>
      </c>
      <c r="C40" s="61"/>
      <c r="D40" s="66" t="s">
        <v>95</v>
      </c>
      <c r="E40" s="67"/>
      <c r="F40" s="67"/>
      <c r="G40" s="67"/>
      <c r="H40" s="68"/>
      <c r="I40" s="19" t="s">
        <v>98</v>
      </c>
      <c r="J40" s="60" t="s">
        <v>104</v>
      </c>
      <c r="K40" s="74"/>
      <c r="L40" s="74"/>
      <c r="M40" s="74"/>
      <c r="N40" s="61"/>
      <c r="O40" s="16">
        <v>26</v>
      </c>
      <c r="P40" s="3"/>
    </row>
    <row r="41" spans="1:16" ht="15" customHeight="1">
      <c r="A41" s="20" t="s">
        <v>59</v>
      </c>
      <c r="B41" s="17" t="s">
        <v>54</v>
      </c>
      <c r="C41" s="18"/>
      <c r="D41" s="66" t="s">
        <v>63</v>
      </c>
      <c r="E41" s="67"/>
      <c r="F41" s="67"/>
      <c r="G41" s="67"/>
      <c r="H41" s="68"/>
      <c r="I41" s="19" t="s">
        <v>99</v>
      </c>
      <c r="J41" s="60" t="s">
        <v>103</v>
      </c>
      <c r="K41" s="74"/>
      <c r="L41" s="74"/>
      <c r="M41" s="74"/>
      <c r="N41" s="61"/>
      <c r="O41" s="16">
        <v>14</v>
      </c>
      <c r="P41" s="3"/>
    </row>
    <row r="42" spans="1:16" ht="15" customHeight="1">
      <c r="A42" s="20" t="s">
        <v>6</v>
      </c>
      <c r="B42" s="17" t="s">
        <v>55</v>
      </c>
      <c r="C42" s="18"/>
      <c r="D42" s="66" t="s">
        <v>63</v>
      </c>
      <c r="E42" s="67"/>
      <c r="F42" s="67"/>
      <c r="G42" s="67"/>
      <c r="H42" s="68"/>
      <c r="I42" s="19" t="s">
        <v>100</v>
      </c>
      <c r="J42" s="60" t="s">
        <v>103</v>
      </c>
      <c r="K42" s="74"/>
      <c r="L42" s="74"/>
      <c r="M42" s="74"/>
      <c r="N42" s="61"/>
      <c r="O42" s="16">
        <v>4</v>
      </c>
      <c r="P42" s="3"/>
    </row>
    <row r="43" spans="1:16" ht="15" customHeight="1">
      <c r="A43" s="20" t="s">
        <v>21</v>
      </c>
      <c r="B43" s="17" t="s">
        <v>56</v>
      </c>
      <c r="C43" s="18"/>
      <c r="D43" s="66" t="s">
        <v>74</v>
      </c>
      <c r="E43" s="67"/>
      <c r="F43" s="67"/>
      <c r="G43" s="67"/>
      <c r="H43" s="68"/>
      <c r="I43" s="19" t="s">
        <v>66</v>
      </c>
      <c r="J43" s="60" t="s">
        <v>104</v>
      </c>
      <c r="K43" s="74"/>
      <c r="L43" s="74"/>
      <c r="M43" s="74"/>
      <c r="N43" s="61"/>
      <c r="O43" s="16">
        <v>5</v>
      </c>
      <c r="P43" s="3"/>
    </row>
    <row r="44" spans="1:16" ht="15" customHeight="1">
      <c r="A44" s="20" t="s">
        <v>22</v>
      </c>
      <c r="B44" s="17" t="s">
        <v>57</v>
      </c>
      <c r="C44" s="18"/>
      <c r="D44" s="66" t="s">
        <v>64</v>
      </c>
      <c r="E44" s="67"/>
      <c r="F44" s="67"/>
      <c r="G44" s="67"/>
      <c r="H44" s="68"/>
      <c r="I44" s="19" t="s">
        <v>67</v>
      </c>
      <c r="J44" s="60" t="s">
        <v>104</v>
      </c>
      <c r="K44" s="74"/>
      <c r="L44" s="74"/>
      <c r="M44" s="74"/>
      <c r="N44" s="61"/>
      <c r="O44" s="16">
        <v>5</v>
      </c>
      <c r="P44" s="3"/>
    </row>
    <row r="45" spans="1:16" ht="15" customHeight="1">
      <c r="A45" s="20" t="s">
        <v>7</v>
      </c>
      <c r="B45" s="60" t="s">
        <v>58</v>
      </c>
      <c r="C45" s="61"/>
      <c r="D45" s="66" t="s">
        <v>65</v>
      </c>
      <c r="E45" s="67"/>
      <c r="F45" s="67"/>
      <c r="G45" s="67"/>
      <c r="H45" s="68"/>
      <c r="I45" s="19" t="s">
        <v>68</v>
      </c>
      <c r="J45" s="60" t="s">
        <v>105</v>
      </c>
      <c r="K45" s="74"/>
      <c r="L45" s="74"/>
      <c r="M45" s="74"/>
      <c r="N45" s="61"/>
      <c r="O45" s="16">
        <v>8</v>
      </c>
      <c r="P45" s="3"/>
    </row>
    <row r="46" spans="1:16" ht="15" customHeight="1">
      <c r="A46" s="20" t="s">
        <v>8</v>
      </c>
      <c r="B46" s="60" t="s">
        <v>60</v>
      </c>
      <c r="C46" s="61"/>
      <c r="D46" s="66" t="s">
        <v>94</v>
      </c>
      <c r="E46" s="67"/>
      <c r="F46" s="67"/>
      <c r="G46" s="67"/>
      <c r="H46" s="68"/>
      <c r="I46" s="19" t="s">
        <v>69</v>
      </c>
      <c r="J46" s="60" t="s">
        <v>91</v>
      </c>
      <c r="K46" s="74"/>
      <c r="L46" s="74"/>
      <c r="M46" s="74"/>
      <c r="N46" s="61"/>
      <c r="O46" s="16">
        <v>3</v>
      </c>
      <c r="P46" s="3"/>
    </row>
    <row r="47" spans="1:16" ht="15" customHeight="1">
      <c r="A47" s="15" t="s">
        <v>9</v>
      </c>
      <c r="B47" s="62" t="s">
        <v>61</v>
      </c>
      <c r="C47" s="63"/>
      <c r="D47" s="62" t="s">
        <v>96</v>
      </c>
      <c r="E47" s="72"/>
      <c r="F47" s="72"/>
      <c r="G47" s="72"/>
      <c r="H47" s="63"/>
      <c r="I47" s="14" t="s">
        <v>101</v>
      </c>
      <c r="J47" s="76" t="s">
        <v>104</v>
      </c>
      <c r="K47" s="77"/>
      <c r="L47" s="77"/>
      <c r="M47" s="77"/>
      <c r="N47" s="78"/>
      <c r="O47" s="13">
        <v>38</v>
      </c>
      <c r="P47" s="3"/>
    </row>
    <row r="48" spans="1:16" ht="15" customHeight="1">
      <c r="A48" s="6" t="s">
        <v>107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</row>
    <row r="49" spans="1:16" ht="15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</row>
    <row r="50" spans="1:16" ht="18" customHeight="1">
      <c r="A50" s="101" t="s">
        <v>106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3"/>
    </row>
    <row r="51" spans="1:16" ht="15" customHeight="1" thickBo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2" t="s">
        <v>19</v>
      </c>
      <c r="P51" s="3"/>
    </row>
    <row r="52" spans="1:16" ht="15" customHeight="1">
      <c r="A52" s="102" t="s">
        <v>0</v>
      </c>
      <c r="B52" s="103"/>
      <c r="C52" s="118" t="s">
        <v>131</v>
      </c>
      <c r="D52" s="51" t="s">
        <v>132</v>
      </c>
      <c r="E52" s="51" t="s">
        <v>133</v>
      </c>
      <c r="F52" s="51" t="s">
        <v>134</v>
      </c>
      <c r="G52" s="51" t="s">
        <v>135</v>
      </c>
      <c r="H52" s="51" t="s">
        <v>136</v>
      </c>
      <c r="I52" s="51" t="s">
        <v>137</v>
      </c>
      <c r="J52" s="51" t="s">
        <v>138</v>
      </c>
      <c r="K52" s="51" t="s">
        <v>139</v>
      </c>
      <c r="L52" s="51" t="s">
        <v>140</v>
      </c>
      <c r="M52" s="51" t="s">
        <v>141</v>
      </c>
      <c r="N52" s="51" t="s">
        <v>142</v>
      </c>
      <c r="O52" s="117" t="s">
        <v>143</v>
      </c>
      <c r="P52" s="3"/>
    </row>
    <row r="53" spans="1:16" ht="15" customHeight="1">
      <c r="A53" s="71" t="s">
        <v>10</v>
      </c>
      <c r="B53" s="10" t="s">
        <v>1</v>
      </c>
      <c r="C53" s="119">
        <f>SUM(C55,C57,C59,C61,C63,C65,C67,C69,C71)</f>
        <v>5731392</v>
      </c>
      <c r="D53" s="120">
        <f>SUM(D55,D57,D59,D61,D63,D65,D67,D69,D71)</f>
        <v>396284</v>
      </c>
      <c r="E53" s="120">
        <f aca="true" t="shared" si="3" ref="E53:O53">SUM(E55,E57,E59,E61,E63,E65,E67,E69,E71)</f>
        <v>427171</v>
      </c>
      <c r="F53" s="120">
        <f t="shared" si="3"/>
        <v>407149</v>
      </c>
      <c r="G53" s="120">
        <f t="shared" si="3"/>
        <v>374778</v>
      </c>
      <c r="H53" s="120">
        <f>SUM(H55,H57,H59,H61,H63,H65,H67,H69,H71)</f>
        <v>510061</v>
      </c>
      <c r="I53" s="120">
        <f>SUM(I55,I57,I59,I61,I63,I65,I67,I69,I71)</f>
        <v>536553</v>
      </c>
      <c r="J53" s="120">
        <f t="shared" si="3"/>
        <v>454217</v>
      </c>
      <c r="K53" s="120">
        <f t="shared" si="3"/>
        <v>539007</v>
      </c>
      <c r="L53" s="120">
        <f t="shared" si="3"/>
        <v>493303</v>
      </c>
      <c r="M53" s="120">
        <f t="shared" si="3"/>
        <v>605086</v>
      </c>
      <c r="N53" s="120">
        <f t="shared" si="3"/>
        <v>600943</v>
      </c>
      <c r="O53" s="120">
        <f t="shared" si="3"/>
        <v>386840</v>
      </c>
      <c r="P53" s="3"/>
    </row>
    <row r="54" spans="1:16" ht="15" customHeight="1">
      <c r="A54" s="71"/>
      <c r="B54" s="9" t="s">
        <v>2</v>
      </c>
      <c r="C54" s="119">
        <f>SUM(C56,C58,C60,C62,C64,C66,C68,C70,C72)</f>
        <v>74551438</v>
      </c>
      <c r="D54" s="120">
        <f>SUM(D56,D58,D60,D62,D64,D66,D68,D70,D72)</f>
        <v>5685251</v>
      </c>
      <c r="E54" s="120">
        <f>SUM(E56,E58,E60,E62,E64,E66,E68,E70,E72)</f>
        <v>5993940</v>
      </c>
      <c r="F54" s="120">
        <f aca="true" t="shared" si="4" ref="F54:O54">SUM(F56,F58,F60,F62,F64,F66,F68,F70,F72)</f>
        <v>5216269</v>
      </c>
      <c r="G54" s="120">
        <f t="shared" si="4"/>
        <v>4766450</v>
      </c>
      <c r="H54" s="120">
        <f t="shared" si="4"/>
        <v>6408660</v>
      </c>
      <c r="I54" s="120">
        <f t="shared" si="4"/>
        <v>6563603</v>
      </c>
      <c r="J54" s="120">
        <f t="shared" si="4"/>
        <v>5411739</v>
      </c>
      <c r="K54" s="120">
        <f t="shared" si="4"/>
        <v>6310670</v>
      </c>
      <c r="L54" s="120">
        <f t="shared" si="4"/>
        <v>6257824</v>
      </c>
      <c r="M54" s="120">
        <f t="shared" si="4"/>
        <v>8058441</v>
      </c>
      <c r="N54" s="120">
        <f t="shared" si="4"/>
        <v>8268738</v>
      </c>
      <c r="O54" s="120">
        <f t="shared" si="4"/>
        <v>5609852</v>
      </c>
      <c r="P54" s="3"/>
    </row>
    <row r="55" spans="1:16" ht="15" customHeight="1">
      <c r="A55" s="71" t="s">
        <v>11</v>
      </c>
      <c r="B55" s="8" t="s">
        <v>1</v>
      </c>
      <c r="C55" s="121">
        <f>SUM(D55:O55)</f>
        <v>732044</v>
      </c>
      <c r="D55" s="122">
        <v>45488</v>
      </c>
      <c r="E55" s="122">
        <v>57337</v>
      </c>
      <c r="F55" s="122">
        <v>53015</v>
      </c>
      <c r="G55" s="122">
        <v>50873</v>
      </c>
      <c r="H55" s="122">
        <v>62947</v>
      </c>
      <c r="I55" s="122">
        <v>74745</v>
      </c>
      <c r="J55" s="122">
        <v>55681</v>
      </c>
      <c r="K55" s="122">
        <v>63496</v>
      </c>
      <c r="L55" s="122">
        <v>62479</v>
      </c>
      <c r="M55" s="122">
        <v>79733</v>
      </c>
      <c r="N55" s="122">
        <v>81844</v>
      </c>
      <c r="O55" s="122">
        <v>44406</v>
      </c>
      <c r="P55" s="3"/>
    </row>
    <row r="56" spans="1:16" ht="15" customHeight="1">
      <c r="A56" s="71"/>
      <c r="B56" s="8" t="s">
        <v>2</v>
      </c>
      <c r="C56" s="121">
        <f aca="true" t="shared" si="5" ref="C56:C72">SUM(D56:O56)</f>
        <v>9850425</v>
      </c>
      <c r="D56" s="122">
        <v>659277</v>
      </c>
      <c r="E56" s="122">
        <v>823240</v>
      </c>
      <c r="F56" s="122">
        <v>709870</v>
      </c>
      <c r="G56" s="122">
        <v>641662</v>
      </c>
      <c r="H56" s="122">
        <v>805705</v>
      </c>
      <c r="I56" s="122">
        <v>872815</v>
      </c>
      <c r="J56" s="122">
        <v>695155</v>
      </c>
      <c r="K56" s="122">
        <v>796986</v>
      </c>
      <c r="L56" s="122">
        <v>858545</v>
      </c>
      <c r="M56" s="122">
        <v>1133815</v>
      </c>
      <c r="N56" s="122">
        <v>1181421</v>
      </c>
      <c r="O56" s="122">
        <v>671934</v>
      </c>
      <c r="P56" s="3"/>
    </row>
    <row r="57" spans="1:16" ht="15" customHeight="1">
      <c r="A57" s="71" t="s">
        <v>12</v>
      </c>
      <c r="B57" s="8" t="s">
        <v>1</v>
      </c>
      <c r="C57" s="121">
        <f t="shared" si="5"/>
        <v>1622940</v>
      </c>
      <c r="D57" s="122">
        <v>129719</v>
      </c>
      <c r="E57" s="122">
        <v>140127</v>
      </c>
      <c r="F57" s="122">
        <v>123774</v>
      </c>
      <c r="G57" s="122">
        <v>108328</v>
      </c>
      <c r="H57" s="122">
        <v>135384</v>
      </c>
      <c r="I57" s="122">
        <v>142108</v>
      </c>
      <c r="J57" s="122">
        <v>115151</v>
      </c>
      <c r="K57" s="122">
        <v>127170</v>
      </c>
      <c r="L57" s="122">
        <v>134215</v>
      </c>
      <c r="M57" s="122">
        <v>167718</v>
      </c>
      <c r="N57" s="122">
        <v>174720</v>
      </c>
      <c r="O57" s="122">
        <v>124526</v>
      </c>
      <c r="P57" s="3"/>
    </row>
    <row r="58" spans="1:16" ht="15" customHeight="1">
      <c r="A58" s="71"/>
      <c r="B58" s="8" t="s">
        <v>2</v>
      </c>
      <c r="C58" s="121">
        <f>SUM(D58:O58)</f>
        <v>25095605</v>
      </c>
      <c r="D58" s="122">
        <v>2111920</v>
      </c>
      <c r="E58" s="122">
        <v>2238332</v>
      </c>
      <c r="F58" s="122">
        <v>1877653</v>
      </c>
      <c r="G58" s="122">
        <v>1651597</v>
      </c>
      <c r="H58" s="122">
        <v>2070070</v>
      </c>
      <c r="I58" s="122">
        <v>2172468</v>
      </c>
      <c r="J58" s="122">
        <v>1678715</v>
      </c>
      <c r="K58" s="122">
        <v>1777310</v>
      </c>
      <c r="L58" s="122">
        <v>2055523</v>
      </c>
      <c r="M58" s="122">
        <v>2622612</v>
      </c>
      <c r="N58" s="122">
        <v>2795999</v>
      </c>
      <c r="O58" s="122">
        <v>2043406</v>
      </c>
      <c r="P58" s="3"/>
    </row>
    <row r="59" spans="1:16" ht="15" customHeight="1">
      <c r="A59" s="71" t="s">
        <v>5</v>
      </c>
      <c r="B59" s="8" t="s">
        <v>1</v>
      </c>
      <c r="C59" s="121">
        <f t="shared" si="5"/>
        <v>1503753</v>
      </c>
      <c r="D59" s="122">
        <v>99620</v>
      </c>
      <c r="E59" s="122">
        <v>110982</v>
      </c>
      <c r="F59" s="122">
        <v>103749</v>
      </c>
      <c r="G59" s="122">
        <v>97148</v>
      </c>
      <c r="H59" s="122">
        <v>143752</v>
      </c>
      <c r="I59" s="122">
        <v>135773</v>
      </c>
      <c r="J59" s="122">
        <v>123646</v>
      </c>
      <c r="K59" s="122">
        <v>155011</v>
      </c>
      <c r="L59" s="122">
        <v>130245</v>
      </c>
      <c r="M59" s="122">
        <v>159033</v>
      </c>
      <c r="N59" s="122">
        <v>153491</v>
      </c>
      <c r="O59" s="122">
        <v>91303</v>
      </c>
      <c r="P59" s="3"/>
    </row>
    <row r="60" spans="1:16" ht="15" customHeight="1">
      <c r="A60" s="71"/>
      <c r="B60" s="8" t="s">
        <v>2</v>
      </c>
      <c r="C60" s="121">
        <f t="shared" si="5"/>
        <v>21296928</v>
      </c>
      <c r="D60" s="122">
        <v>1529712</v>
      </c>
      <c r="E60" s="122">
        <v>1648835</v>
      </c>
      <c r="F60" s="122">
        <v>1433633</v>
      </c>
      <c r="G60" s="122">
        <v>1363758</v>
      </c>
      <c r="H60" s="122">
        <v>1930761</v>
      </c>
      <c r="I60" s="122">
        <v>1904561</v>
      </c>
      <c r="J60" s="122">
        <v>1650394</v>
      </c>
      <c r="K60" s="122">
        <v>1921911</v>
      </c>
      <c r="L60" s="122">
        <v>1821752</v>
      </c>
      <c r="M60" s="122">
        <v>2335033</v>
      </c>
      <c r="N60" s="122">
        <v>2307756</v>
      </c>
      <c r="O60" s="122">
        <v>1448822</v>
      </c>
      <c r="P60" s="3"/>
    </row>
    <row r="61" spans="1:16" ht="15" customHeight="1">
      <c r="A61" s="71" t="s">
        <v>13</v>
      </c>
      <c r="B61" s="8" t="s">
        <v>1</v>
      </c>
      <c r="C61" s="121">
        <f t="shared" si="5"/>
        <v>576718</v>
      </c>
      <c r="D61" s="122">
        <v>53256</v>
      </c>
      <c r="E61" s="122">
        <v>55327</v>
      </c>
      <c r="F61" s="122">
        <v>50761</v>
      </c>
      <c r="G61" s="122">
        <v>34188</v>
      </c>
      <c r="H61" s="122">
        <v>42761</v>
      </c>
      <c r="I61" s="122">
        <v>49111</v>
      </c>
      <c r="J61" s="122">
        <v>35840</v>
      </c>
      <c r="K61" s="122">
        <v>44108</v>
      </c>
      <c r="L61" s="122">
        <v>39958</v>
      </c>
      <c r="M61" s="122">
        <v>56588</v>
      </c>
      <c r="N61" s="122">
        <v>63184</v>
      </c>
      <c r="O61" s="122">
        <v>51636</v>
      </c>
      <c r="P61" s="3"/>
    </row>
    <row r="62" spans="1:16" ht="15" customHeight="1">
      <c r="A62" s="71"/>
      <c r="B62" s="8" t="s">
        <v>2</v>
      </c>
      <c r="C62" s="121">
        <f t="shared" si="5"/>
        <v>7427568</v>
      </c>
      <c r="D62" s="122">
        <v>732267</v>
      </c>
      <c r="E62" s="122">
        <v>730584</v>
      </c>
      <c r="F62" s="122">
        <v>583417</v>
      </c>
      <c r="G62" s="122">
        <v>421181</v>
      </c>
      <c r="H62" s="122">
        <v>546148</v>
      </c>
      <c r="I62" s="122">
        <v>574048</v>
      </c>
      <c r="J62" s="122">
        <v>436947</v>
      </c>
      <c r="K62" s="122">
        <v>517253</v>
      </c>
      <c r="L62" s="122">
        <v>516788</v>
      </c>
      <c r="M62" s="122">
        <v>735055</v>
      </c>
      <c r="N62" s="122">
        <v>876501</v>
      </c>
      <c r="O62" s="122">
        <v>757379</v>
      </c>
      <c r="P62" s="3"/>
    </row>
    <row r="63" spans="1:16" ht="15" customHeight="1">
      <c r="A63" s="71" t="s">
        <v>14</v>
      </c>
      <c r="B63" s="8" t="s">
        <v>1</v>
      </c>
      <c r="C63" s="121">
        <f t="shared" si="5"/>
        <v>34366</v>
      </c>
      <c r="D63" s="122">
        <v>2927</v>
      </c>
      <c r="E63" s="122">
        <v>2830</v>
      </c>
      <c r="F63" s="122">
        <v>2776</v>
      </c>
      <c r="G63" s="122">
        <v>1712</v>
      </c>
      <c r="H63" s="122">
        <v>2015</v>
      </c>
      <c r="I63" s="122">
        <v>2443</v>
      </c>
      <c r="J63" s="122">
        <v>1583</v>
      </c>
      <c r="K63" s="122">
        <v>3872</v>
      </c>
      <c r="L63" s="122">
        <v>3392</v>
      </c>
      <c r="M63" s="122">
        <v>3444</v>
      </c>
      <c r="N63" s="122">
        <v>4210</v>
      </c>
      <c r="O63" s="122">
        <v>3162</v>
      </c>
      <c r="P63" s="3"/>
    </row>
    <row r="64" spans="1:16" ht="15" customHeight="1">
      <c r="A64" s="71"/>
      <c r="B64" s="8" t="s">
        <v>2</v>
      </c>
      <c r="C64" s="121">
        <f t="shared" si="5"/>
        <v>477214</v>
      </c>
      <c r="D64" s="122">
        <v>45402</v>
      </c>
      <c r="E64" s="122">
        <v>45125</v>
      </c>
      <c r="F64" s="122">
        <v>39312</v>
      </c>
      <c r="G64" s="122">
        <v>25905</v>
      </c>
      <c r="H64" s="122">
        <v>30135</v>
      </c>
      <c r="I64" s="122">
        <v>36085</v>
      </c>
      <c r="J64" s="122">
        <v>23721</v>
      </c>
      <c r="K64" s="122">
        <v>34721</v>
      </c>
      <c r="L64" s="122">
        <v>38253</v>
      </c>
      <c r="M64" s="122">
        <v>44628</v>
      </c>
      <c r="N64" s="122">
        <v>62555</v>
      </c>
      <c r="O64" s="122">
        <v>51372</v>
      </c>
      <c r="P64" s="3"/>
    </row>
    <row r="65" spans="1:16" ht="15" customHeight="1">
      <c r="A65" s="80" t="s">
        <v>15</v>
      </c>
      <c r="B65" s="8" t="s">
        <v>1</v>
      </c>
      <c r="C65" s="121">
        <f t="shared" si="5"/>
        <v>25969</v>
      </c>
      <c r="D65" s="122" t="s">
        <v>125</v>
      </c>
      <c r="E65" s="122" t="s">
        <v>125</v>
      </c>
      <c r="F65" s="122" t="s">
        <v>125</v>
      </c>
      <c r="G65" s="122">
        <v>16</v>
      </c>
      <c r="H65" s="122">
        <v>2061</v>
      </c>
      <c r="I65" s="122">
        <v>2816</v>
      </c>
      <c r="J65" s="122">
        <v>3636</v>
      </c>
      <c r="K65" s="122">
        <v>7262</v>
      </c>
      <c r="L65" s="122">
        <v>3266</v>
      </c>
      <c r="M65" s="122">
        <v>4996</v>
      </c>
      <c r="N65" s="122">
        <v>1916</v>
      </c>
      <c r="O65" s="122" t="s">
        <v>125</v>
      </c>
      <c r="P65" s="3"/>
    </row>
    <row r="66" spans="1:16" ht="15" customHeight="1">
      <c r="A66" s="80"/>
      <c r="B66" s="8" t="s">
        <v>2</v>
      </c>
      <c r="C66" s="121">
        <f t="shared" si="5"/>
        <v>151164</v>
      </c>
      <c r="D66" s="122" t="s">
        <v>125</v>
      </c>
      <c r="E66" s="122" t="s">
        <v>125</v>
      </c>
      <c r="F66" s="122" t="s">
        <v>125</v>
      </c>
      <c r="G66" s="122">
        <v>105</v>
      </c>
      <c r="H66" s="122">
        <v>11877</v>
      </c>
      <c r="I66" s="122">
        <v>17430</v>
      </c>
      <c r="J66" s="122">
        <v>19571</v>
      </c>
      <c r="K66" s="122">
        <v>42265</v>
      </c>
      <c r="L66" s="122">
        <v>18981</v>
      </c>
      <c r="M66" s="122">
        <v>30074</v>
      </c>
      <c r="N66" s="122">
        <v>10861</v>
      </c>
      <c r="O66" s="122" t="s">
        <v>125</v>
      </c>
      <c r="P66" s="3"/>
    </row>
    <row r="67" spans="1:16" ht="15" customHeight="1">
      <c r="A67" s="75" t="s">
        <v>16</v>
      </c>
      <c r="B67" s="8" t="s">
        <v>1</v>
      </c>
      <c r="C67" s="121">
        <f t="shared" si="5"/>
        <v>106298</v>
      </c>
      <c r="D67" s="110">
        <v>7252</v>
      </c>
      <c r="E67" s="110">
        <v>7434</v>
      </c>
      <c r="F67" s="110">
        <v>8990</v>
      </c>
      <c r="G67" s="110">
        <v>7841</v>
      </c>
      <c r="H67" s="110">
        <v>10341</v>
      </c>
      <c r="I67" s="110">
        <v>9963</v>
      </c>
      <c r="J67" s="110">
        <v>7175</v>
      </c>
      <c r="K67" s="110">
        <v>12068</v>
      </c>
      <c r="L67" s="110">
        <v>8622</v>
      </c>
      <c r="M67" s="110">
        <v>10432</v>
      </c>
      <c r="N67" s="110">
        <v>11200</v>
      </c>
      <c r="O67" s="110">
        <v>4980</v>
      </c>
      <c r="P67" s="3"/>
    </row>
    <row r="68" spans="1:16" ht="15" customHeight="1">
      <c r="A68" s="75"/>
      <c r="B68" s="8" t="s">
        <v>2</v>
      </c>
      <c r="C68" s="121">
        <v>997463</v>
      </c>
      <c r="D68" s="110">
        <v>70388</v>
      </c>
      <c r="E68" s="110">
        <v>64209</v>
      </c>
      <c r="F68" s="110">
        <v>75907</v>
      </c>
      <c r="G68" s="110">
        <v>71687</v>
      </c>
      <c r="H68" s="110">
        <v>102206</v>
      </c>
      <c r="I68" s="110">
        <v>85593</v>
      </c>
      <c r="J68" s="110">
        <v>65511</v>
      </c>
      <c r="K68" s="110">
        <v>119102</v>
      </c>
      <c r="L68" s="110">
        <v>79255</v>
      </c>
      <c r="M68" s="110">
        <v>106551</v>
      </c>
      <c r="N68" s="110">
        <v>108314</v>
      </c>
      <c r="O68" s="110">
        <v>48739</v>
      </c>
      <c r="P68" s="3"/>
    </row>
    <row r="69" spans="1:16" ht="15" customHeight="1">
      <c r="A69" s="75" t="s">
        <v>17</v>
      </c>
      <c r="B69" s="8" t="s">
        <v>1</v>
      </c>
      <c r="C69" s="121">
        <f t="shared" si="5"/>
        <v>11951</v>
      </c>
      <c r="D69" s="110">
        <v>1455</v>
      </c>
      <c r="E69" s="110">
        <v>1011</v>
      </c>
      <c r="F69" s="110">
        <v>796</v>
      </c>
      <c r="G69" s="110">
        <v>793</v>
      </c>
      <c r="H69" s="110">
        <v>1180</v>
      </c>
      <c r="I69" s="110">
        <v>787</v>
      </c>
      <c r="J69" s="110">
        <v>789</v>
      </c>
      <c r="K69" s="110">
        <v>1468</v>
      </c>
      <c r="L69" s="110">
        <v>800</v>
      </c>
      <c r="M69" s="110">
        <v>852</v>
      </c>
      <c r="N69" s="110">
        <v>1247</v>
      </c>
      <c r="O69" s="110">
        <v>773</v>
      </c>
      <c r="P69" s="3"/>
    </row>
    <row r="70" spans="1:16" ht="15" customHeight="1">
      <c r="A70" s="75"/>
      <c r="B70" s="8" t="s">
        <v>2</v>
      </c>
      <c r="C70" s="121">
        <f t="shared" si="5"/>
        <v>87019</v>
      </c>
      <c r="D70" s="110">
        <v>10150</v>
      </c>
      <c r="E70" s="110">
        <v>6935</v>
      </c>
      <c r="F70" s="110">
        <v>5904</v>
      </c>
      <c r="G70" s="110">
        <v>6074</v>
      </c>
      <c r="H70" s="110">
        <v>8795</v>
      </c>
      <c r="I70" s="110">
        <v>5333</v>
      </c>
      <c r="J70" s="110">
        <v>5047</v>
      </c>
      <c r="K70" s="110">
        <v>11439</v>
      </c>
      <c r="L70" s="110">
        <v>5175</v>
      </c>
      <c r="M70" s="110">
        <v>6311</v>
      </c>
      <c r="N70" s="110">
        <v>9540</v>
      </c>
      <c r="O70" s="110">
        <v>6316</v>
      </c>
      <c r="P70" s="3"/>
    </row>
    <row r="71" spans="1:16" ht="15" customHeight="1">
      <c r="A71" s="75" t="s">
        <v>18</v>
      </c>
      <c r="B71" s="8" t="s">
        <v>1</v>
      </c>
      <c r="C71" s="121">
        <f t="shared" si="5"/>
        <v>1117353</v>
      </c>
      <c r="D71" s="110">
        <v>56567</v>
      </c>
      <c r="E71" s="110">
        <v>52123</v>
      </c>
      <c r="F71" s="110">
        <v>63288</v>
      </c>
      <c r="G71" s="110">
        <v>73879</v>
      </c>
      <c r="H71" s="110">
        <v>109620</v>
      </c>
      <c r="I71" s="110">
        <v>118807</v>
      </c>
      <c r="J71" s="110">
        <v>110716</v>
      </c>
      <c r="K71" s="110">
        <v>124552</v>
      </c>
      <c r="L71" s="110">
        <v>110326</v>
      </c>
      <c r="M71" s="110">
        <v>122290</v>
      </c>
      <c r="N71" s="110">
        <v>109131</v>
      </c>
      <c r="O71" s="110">
        <v>66054</v>
      </c>
      <c r="P71" s="3"/>
    </row>
    <row r="72" spans="1:16" ht="15" customHeight="1">
      <c r="A72" s="79"/>
      <c r="B72" s="7" t="s">
        <v>2</v>
      </c>
      <c r="C72" s="123">
        <f t="shared" si="5"/>
        <v>9168052</v>
      </c>
      <c r="D72" s="124">
        <v>526135</v>
      </c>
      <c r="E72" s="124">
        <v>436680</v>
      </c>
      <c r="F72" s="124">
        <v>490573</v>
      </c>
      <c r="G72" s="124">
        <v>584481</v>
      </c>
      <c r="H72" s="124">
        <v>902963</v>
      </c>
      <c r="I72" s="124">
        <v>895270</v>
      </c>
      <c r="J72" s="124">
        <v>836678</v>
      </c>
      <c r="K72" s="124">
        <v>1089683</v>
      </c>
      <c r="L72" s="124">
        <v>863552</v>
      </c>
      <c r="M72" s="124">
        <v>1044362</v>
      </c>
      <c r="N72" s="124">
        <v>915791</v>
      </c>
      <c r="O72" s="124">
        <v>581884</v>
      </c>
      <c r="P72" s="3"/>
    </row>
    <row r="73" spans="1:16" ht="15" customHeight="1">
      <c r="A73" s="6" t="s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</row>
    <row r="74" ht="14.25">
      <c r="P74" s="3"/>
    </row>
  </sheetData>
  <sheetProtection/>
  <mergeCells count="103">
    <mergeCell ref="A3:O3"/>
    <mergeCell ref="A5:O5"/>
    <mergeCell ref="A16:H16"/>
    <mergeCell ref="A35:O35"/>
    <mergeCell ref="A50:O50"/>
    <mergeCell ref="L13:M13"/>
    <mergeCell ref="N13:O13"/>
    <mergeCell ref="J13:K13"/>
    <mergeCell ref="B13:C13"/>
    <mergeCell ref="A7:A8"/>
    <mergeCell ref="D13:E13"/>
    <mergeCell ref="F13:G13"/>
    <mergeCell ref="H13:I13"/>
    <mergeCell ref="F9:G9"/>
    <mergeCell ref="H9:I9"/>
    <mergeCell ref="B9:C9"/>
    <mergeCell ref="B10:C10"/>
    <mergeCell ref="B11:C11"/>
    <mergeCell ref="B12:C12"/>
    <mergeCell ref="N11:O11"/>
    <mergeCell ref="D12:E12"/>
    <mergeCell ref="N12:O12"/>
    <mergeCell ref="D11:E11"/>
    <mergeCell ref="F11:G11"/>
    <mergeCell ref="H11:I11"/>
    <mergeCell ref="H12:I12"/>
    <mergeCell ref="N9:O9"/>
    <mergeCell ref="D10:E10"/>
    <mergeCell ref="F10:G10"/>
    <mergeCell ref="H10:I10"/>
    <mergeCell ref="J10:K10"/>
    <mergeCell ref="L10:M10"/>
    <mergeCell ref="N10:O10"/>
    <mergeCell ref="D9:E9"/>
    <mergeCell ref="J9:K9"/>
    <mergeCell ref="J7:K8"/>
    <mergeCell ref="L7:M8"/>
    <mergeCell ref="L9:M9"/>
    <mergeCell ref="J12:K12"/>
    <mergeCell ref="L12:M12"/>
    <mergeCell ref="L11:M11"/>
    <mergeCell ref="J11:K11"/>
    <mergeCell ref="F12:G12"/>
    <mergeCell ref="N7:O8"/>
    <mergeCell ref="B7:E7"/>
    <mergeCell ref="D8:E8"/>
    <mergeCell ref="F7:G8"/>
    <mergeCell ref="H7:I8"/>
    <mergeCell ref="B8:C8"/>
    <mergeCell ref="J41:N41"/>
    <mergeCell ref="J42:N42"/>
    <mergeCell ref="J43:N43"/>
    <mergeCell ref="J44:N44"/>
    <mergeCell ref="J45:N45"/>
    <mergeCell ref="D45:H45"/>
    <mergeCell ref="A71:A72"/>
    <mergeCell ref="B37:C37"/>
    <mergeCell ref="D43:H43"/>
    <mergeCell ref="D44:H44"/>
    <mergeCell ref="A63:A64"/>
    <mergeCell ref="A65:A66"/>
    <mergeCell ref="A67:A68"/>
    <mergeCell ref="B40:C40"/>
    <mergeCell ref="D39:H39"/>
    <mergeCell ref="D38:H38"/>
    <mergeCell ref="J37:N37"/>
    <mergeCell ref="J38:N38"/>
    <mergeCell ref="J39:N39"/>
    <mergeCell ref="J40:N40"/>
    <mergeCell ref="A69:A70"/>
    <mergeCell ref="A57:A58"/>
    <mergeCell ref="A59:A60"/>
    <mergeCell ref="A61:A62"/>
    <mergeCell ref="J46:N46"/>
    <mergeCell ref="J47:N47"/>
    <mergeCell ref="A52:B52"/>
    <mergeCell ref="A53:A54"/>
    <mergeCell ref="A55:A56"/>
    <mergeCell ref="D46:H46"/>
    <mergeCell ref="D47:H47"/>
    <mergeCell ref="B46:C46"/>
    <mergeCell ref="C18:E18"/>
    <mergeCell ref="F18:H18"/>
    <mergeCell ref="B45:C45"/>
    <mergeCell ref="B47:C47"/>
    <mergeCell ref="B38:C38"/>
    <mergeCell ref="B39:C39"/>
    <mergeCell ref="D40:H40"/>
    <mergeCell ref="D42:H42"/>
    <mergeCell ref="D41:H41"/>
    <mergeCell ref="D37:H37"/>
    <mergeCell ref="A23:B23"/>
    <mergeCell ref="A24:B24"/>
    <mergeCell ref="A25:B25"/>
    <mergeCell ref="A26:B26"/>
    <mergeCell ref="A21:B21"/>
    <mergeCell ref="A18:B19"/>
    <mergeCell ref="A28:B28"/>
    <mergeCell ref="A30:B30"/>
    <mergeCell ref="A31:B31"/>
    <mergeCell ref="A32:B32"/>
    <mergeCell ref="A29:B29"/>
    <mergeCell ref="A27:B27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20.625" style="0" customWidth="1"/>
    <col min="3" max="6" width="11.00390625" style="0" customWidth="1"/>
  </cols>
  <sheetData>
    <row r="1" spans="1:7" ht="15" customHeight="1">
      <c r="A1" s="42" t="s">
        <v>144</v>
      </c>
      <c r="B1" s="43"/>
      <c r="C1" s="43"/>
      <c r="D1" s="43"/>
      <c r="E1" s="43"/>
      <c r="G1" s="43"/>
    </row>
    <row r="2" spans="1:7" ht="15" customHeight="1">
      <c r="A2" s="42"/>
      <c r="B2" s="43"/>
      <c r="C2" s="43"/>
      <c r="D2" s="43"/>
      <c r="E2" s="43"/>
      <c r="G2" s="43"/>
    </row>
    <row r="3" spans="1:7" ht="15" customHeight="1">
      <c r="A3" s="44"/>
      <c r="B3" s="43"/>
      <c r="C3" s="43"/>
      <c r="D3" s="43"/>
      <c r="E3" s="43"/>
      <c r="F3" s="43"/>
      <c r="G3" s="43"/>
    </row>
    <row r="4" spans="1:7" ht="18" customHeight="1">
      <c r="A4" s="101" t="s">
        <v>145</v>
      </c>
      <c r="B4" s="101"/>
      <c r="C4" s="101"/>
      <c r="D4" s="101"/>
      <c r="E4" s="101"/>
      <c r="F4" s="101"/>
      <c r="G4" s="43"/>
    </row>
    <row r="5" spans="1:7" ht="15" customHeight="1">
      <c r="A5" s="44"/>
      <c r="B5" s="4"/>
      <c r="C5" s="43"/>
      <c r="D5" s="43"/>
      <c r="E5" s="43"/>
      <c r="F5" s="43"/>
      <c r="G5" s="43"/>
    </row>
    <row r="6" spans="1:7" ht="15" customHeight="1">
      <c r="A6" s="125" t="s">
        <v>146</v>
      </c>
      <c r="B6" s="125"/>
      <c r="C6" s="125"/>
      <c r="D6" s="125"/>
      <c r="E6" s="125"/>
      <c r="F6" s="125"/>
      <c r="G6" s="43"/>
    </row>
    <row r="7" spans="1:7" ht="15" customHeight="1" thickBot="1">
      <c r="A7" s="45"/>
      <c r="B7" s="45"/>
      <c r="C7" s="45"/>
      <c r="D7" s="45"/>
      <c r="E7" s="45"/>
      <c r="F7" s="45"/>
      <c r="G7" s="43"/>
    </row>
    <row r="8" spans="1:7" ht="15" customHeight="1">
      <c r="A8" s="95" t="s">
        <v>147</v>
      </c>
      <c r="B8" s="97" t="s">
        <v>148</v>
      </c>
      <c r="C8" s="95" t="s">
        <v>27</v>
      </c>
      <c r="D8" s="91" t="s">
        <v>149</v>
      </c>
      <c r="E8" s="91"/>
      <c r="F8" s="93" t="s">
        <v>30</v>
      </c>
      <c r="G8" s="46"/>
    </row>
    <row r="9" spans="1:7" ht="15" customHeight="1">
      <c r="A9" s="96"/>
      <c r="B9" s="98"/>
      <c r="C9" s="96"/>
      <c r="D9" s="11" t="s">
        <v>28</v>
      </c>
      <c r="E9" s="11" t="s">
        <v>29</v>
      </c>
      <c r="F9" s="94"/>
      <c r="G9" s="46"/>
    </row>
    <row r="10" spans="1:7" ht="15" customHeight="1">
      <c r="A10" s="92" t="s">
        <v>45</v>
      </c>
      <c r="B10" s="50" t="s">
        <v>27</v>
      </c>
      <c r="C10" s="126">
        <f>SUM(D10:F10)</f>
        <v>203</v>
      </c>
      <c r="D10" s="49">
        <v>3</v>
      </c>
      <c r="E10" s="49">
        <v>107</v>
      </c>
      <c r="F10" s="49">
        <v>93</v>
      </c>
      <c r="G10" s="46"/>
    </row>
    <row r="11" spans="1:7" ht="15" customHeight="1">
      <c r="A11" s="92"/>
      <c r="B11" s="47" t="s">
        <v>31</v>
      </c>
      <c r="C11" s="12">
        <f>SUM(D11:F11)</f>
        <v>56</v>
      </c>
      <c r="D11" s="12" t="s">
        <v>110</v>
      </c>
      <c r="E11" s="12">
        <v>39</v>
      </c>
      <c r="F11" s="12">
        <v>17</v>
      </c>
      <c r="G11" s="43"/>
    </row>
    <row r="12" spans="1:7" ht="15" customHeight="1">
      <c r="A12" s="92"/>
      <c r="B12" s="47" t="s">
        <v>32</v>
      </c>
      <c r="C12" s="12">
        <f aca="true" t="shared" si="0" ref="C12:C28">SUM(D12:F12)</f>
        <v>48</v>
      </c>
      <c r="D12" s="12" t="s">
        <v>110</v>
      </c>
      <c r="E12" s="12">
        <v>8</v>
      </c>
      <c r="F12" s="12">
        <v>40</v>
      </c>
      <c r="G12" s="43"/>
    </row>
    <row r="13" spans="1:7" ht="15" customHeight="1">
      <c r="A13" s="92"/>
      <c r="B13" s="47" t="s">
        <v>33</v>
      </c>
      <c r="C13" s="12">
        <f t="shared" si="0"/>
        <v>15</v>
      </c>
      <c r="D13" s="12" t="s">
        <v>110</v>
      </c>
      <c r="E13" s="12">
        <v>11</v>
      </c>
      <c r="F13" s="12">
        <v>4</v>
      </c>
      <c r="G13" s="43"/>
    </row>
    <row r="14" spans="1:7" ht="15" customHeight="1">
      <c r="A14" s="92"/>
      <c r="B14" s="47" t="s">
        <v>34</v>
      </c>
      <c r="C14" s="12">
        <f>SUM(D14:F14)</f>
        <v>32</v>
      </c>
      <c r="D14" s="12" t="s">
        <v>110</v>
      </c>
      <c r="E14" s="12">
        <v>29</v>
      </c>
      <c r="F14" s="12">
        <v>3</v>
      </c>
      <c r="G14" s="43"/>
    </row>
    <row r="15" spans="1:7" ht="15" customHeight="1">
      <c r="A15" s="92"/>
      <c r="B15" s="47" t="s">
        <v>35</v>
      </c>
      <c r="C15" s="12">
        <f t="shared" si="0"/>
        <v>46</v>
      </c>
      <c r="D15" s="12">
        <v>3</v>
      </c>
      <c r="E15" s="12">
        <v>18</v>
      </c>
      <c r="F15" s="12">
        <v>25</v>
      </c>
      <c r="G15" s="43"/>
    </row>
    <row r="16" spans="1:7" ht="15" customHeight="1">
      <c r="A16" s="92"/>
      <c r="B16" s="47" t="s">
        <v>36</v>
      </c>
      <c r="C16" s="12">
        <f>SUM(D16:F16)</f>
        <v>3</v>
      </c>
      <c r="D16" s="12" t="s">
        <v>110</v>
      </c>
      <c r="E16" s="12">
        <v>2</v>
      </c>
      <c r="F16" s="12">
        <v>1</v>
      </c>
      <c r="G16" s="43"/>
    </row>
    <row r="17" spans="1:7" ht="15" customHeight="1">
      <c r="A17" s="92"/>
      <c r="B17" s="47" t="s">
        <v>37</v>
      </c>
      <c r="C17" s="12">
        <f t="shared" si="0"/>
        <v>3</v>
      </c>
      <c r="D17" s="12" t="s">
        <v>110</v>
      </c>
      <c r="E17" s="12" t="s">
        <v>110</v>
      </c>
      <c r="F17" s="12">
        <v>3</v>
      </c>
      <c r="G17" s="43"/>
    </row>
    <row r="18" spans="1:7" ht="15" customHeight="1">
      <c r="A18" s="92" t="s">
        <v>46</v>
      </c>
      <c r="B18" s="50" t="s">
        <v>27</v>
      </c>
      <c r="C18" s="126">
        <f>SUM(D18:F18)</f>
        <v>8</v>
      </c>
      <c r="D18" s="12" t="s">
        <v>110</v>
      </c>
      <c r="E18" s="49">
        <v>1</v>
      </c>
      <c r="F18" s="49">
        <v>7</v>
      </c>
      <c r="G18" s="43"/>
    </row>
    <row r="19" spans="1:7" ht="15" customHeight="1">
      <c r="A19" s="92"/>
      <c r="B19" s="47" t="s">
        <v>38</v>
      </c>
      <c r="C19" s="12">
        <f t="shared" si="0"/>
        <v>8</v>
      </c>
      <c r="D19" s="12" t="s">
        <v>110</v>
      </c>
      <c r="E19" s="12">
        <v>1</v>
      </c>
      <c r="F19" s="12">
        <v>7</v>
      </c>
      <c r="G19" s="43"/>
    </row>
    <row r="20" spans="1:7" ht="15" customHeight="1">
      <c r="A20" s="92" t="s">
        <v>47</v>
      </c>
      <c r="B20" s="50" t="s">
        <v>27</v>
      </c>
      <c r="C20" s="126">
        <f>SUM(D20:F20)</f>
        <v>70</v>
      </c>
      <c r="D20" s="12" t="s">
        <v>110</v>
      </c>
      <c r="E20" s="49">
        <v>32</v>
      </c>
      <c r="F20" s="49">
        <v>38</v>
      </c>
      <c r="G20" s="43"/>
    </row>
    <row r="21" spans="1:7" ht="15" customHeight="1">
      <c r="A21" s="92"/>
      <c r="B21" s="47" t="s">
        <v>39</v>
      </c>
      <c r="C21" s="12">
        <f t="shared" si="0"/>
        <v>29</v>
      </c>
      <c r="D21" s="12" t="s">
        <v>110</v>
      </c>
      <c r="E21" s="12">
        <v>11</v>
      </c>
      <c r="F21" s="12">
        <v>18</v>
      </c>
      <c r="G21" s="43"/>
    </row>
    <row r="22" spans="1:7" ht="15" customHeight="1">
      <c r="A22" s="92"/>
      <c r="B22" s="47" t="s">
        <v>40</v>
      </c>
      <c r="C22" s="12">
        <f t="shared" si="0"/>
        <v>11</v>
      </c>
      <c r="D22" s="12" t="s">
        <v>110</v>
      </c>
      <c r="E22" s="12">
        <v>3</v>
      </c>
      <c r="F22" s="12">
        <v>8</v>
      </c>
      <c r="G22" s="43"/>
    </row>
    <row r="23" spans="1:7" ht="15" customHeight="1">
      <c r="A23" s="92"/>
      <c r="B23" s="47" t="s">
        <v>41</v>
      </c>
      <c r="C23" s="12">
        <f t="shared" si="0"/>
        <v>1</v>
      </c>
      <c r="D23" s="12" t="s">
        <v>110</v>
      </c>
      <c r="E23" s="12">
        <v>1</v>
      </c>
      <c r="F23" s="12" t="s">
        <v>110</v>
      </c>
      <c r="G23" s="43"/>
    </row>
    <row r="24" spans="1:7" ht="15" customHeight="1">
      <c r="A24" s="92"/>
      <c r="B24" s="47" t="s">
        <v>73</v>
      </c>
      <c r="C24" s="12">
        <f t="shared" si="0"/>
        <v>2</v>
      </c>
      <c r="D24" s="12" t="s">
        <v>110</v>
      </c>
      <c r="E24" s="12">
        <v>2</v>
      </c>
      <c r="F24" s="12" t="s">
        <v>110</v>
      </c>
      <c r="G24" s="43"/>
    </row>
    <row r="25" spans="1:7" ht="15" customHeight="1">
      <c r="A25" s="92"/>
      <c r="B25" s="47" t="s">
        <v>42</v>
      </c>
      <c r="C25" s="12">
        <f t="shared" si="0"/>
        <v>27</v>
      </c>
      <c r="D25" s="12" t="s">
        <v>110</v>
      </c>
      <c r="E25" s="12">
        <v>15</v>
      </c>
      <c r="F25" s="12">
        <v>12</v>
      </c>
      <c r="G25" s="43"/>
    </row>
    <row r="26" spans="1:7" ht="15" customHeight="1">
      <c r="A26" s="92" t="s">
        <v>48</v>
      </c>
      <c r="B26" s="50" t="s">
        <v>27</v>
      </c>
      <c r="C26" s="126">
        <f>SUM(D26:F26)</f>
        <v>20</v>
      </c>
      <c r="D26" s="12" t="s">
        <v>110</v>
      </c>
      <c r="E26" s="49">
        <v>14</v>
      </c>
      <c r="F26" s="49">
        <v>6</v>
      </c>
      <c r="G26" s="43"/>
    </row>
    <row r="27" spans="1:7" ht="15" customHeight="1">
      <c r="A27" s="92"/>
      <c r="B27" s="47" t="s">
        <v>43</v>
      </c>
      <c r="C27" s="12">
        <f t="shared" si="0"/>
        <v>11</v>
      </c>
      <c r="D27" s="12" t="s">
        <v>110</v>
      </c>
      <c r="E27" s="12">
        <v>10</v>
      </c>
      <c r="F27" s="12">
        <v>1</v>
      </c>
      <c r="G27" s="43"/>
    </row>
    <row r="28" spans="1:7" ht="15" customHeight="1">
      <c r="A28" s="99"/>
      <c r="B28" s="48" t="s">
        <v>44</v>
      </c>
      <c r="C28" s="14">
        <f t="shared" si="0"/>
        <v>9</v>
      </c>
      <c r="D28" s="13" t="s">
        <v>110</v>
      </c>
      <c r="E28" s="13">
        <v>4</v>
      </c>
      <c r="F28" s="13">
        <v>5</v>
      </c>
      <c r="G28" s="43"/>
    </row>
    <row r="29" spans="1:7" ht="14.25">
      <c r="A29" s="5"/>
      <c r="B29" s="5"/>
      <c r="C29" s="5"/>
      <c r="D29" s="5"/>
      <c r="E29" s="5"/>
      <c r="F29" s="5"/>
      <c r="G29" s="43"/>
    </row>
    <row r="30" spans="1:7" ht="14.25">
      <c r="A30" s="5"/>
      <c r="B30" s="5"/>
      <c r="C30" s="5"/>
      <c r="D30" s="5"/>
      <c r="E30" s="5"/>
      <c r="F30" s="5"/>
      <c r="G30" s="43"/>
    </row>
  </sheetData>
  <sheetProtection/>
  <mergeCells count="11">
    <mergeCell ref="A20:A25"/>
    <mergeCell ref="A26:A28"/>
    <mergeCell ref="A4:F4"/>
    <mergeCell ref="A6:F6"/>
    <mergeCell ref="D8:E8"/>
    <mergeCell ref="A18:A19"/>
    <mergeCell ref="A10:A17"/>
    <mergeCell ref="F8:F9"/>
    <mergeCell ref="C8:C9"/>
    <mergeCell ref="B8:B9"/>
    <mergeCell ref="A8:A9"/>
  </mergeCells>
  <printOptions horizontalCentered="1"/>
  <pageMargins left="0.5118110236220472" right="0.5118110236220472" top="0.5905511811023623" bottom="0.3937007874015748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2013-08-30T07:37:39Z</cp:lastPrinted>
  <dcterms:created xsi:type="dcterms:W3CDTF">2004-02-10T04:06:02Z</dcterms:created>
  <dcterms:modified xsi:type="dcterms:W3CDTF">2013-08-30T07:37:54Z</dcterms:modified>
  <cp:category/>
  <cp:version/>
  <cp:contentType/>
  <cp:contentStatus/>
</cp:coreProperties>
</file>