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790" tabRatio="764" activeTab="14"/>
  </bookViews>
  <sheets>
    <sheet name="082" sheetId="1" r:id="rId1"/>
    <sheet name="084" sheetId="2" r:id="rId2"/>
    <sheet name="086" sheetId="3" r:id="rId3"/>
    <sheet name="088" sheetId="4" r:id="rId4"/>
    <sheet name="090" sheetId="5" r:id="rId5"/>
    <sheet name="092" sheetId="6" r:id="rId6"/>
    <sheet name="094" sheetId="7" r:id="rId7"/>
    <sheet name="096" sheetId="8" r:id="rId8"/>
    <sheet name="098" sheetId="9" r:id="rId9"/>
    <sheet name="100" sheetId="10" r:id="rId10"/>
    <sheet name="102" sheetId="11" r:id="rId11"/>
    <sheet name="104" sheetId="12" r:id="rId12"/>
    <sheet name="106" sheetId="13" r:id="rId13"/>
    <sheet name="108" sheetId="14" r:id="rId14"/>
    <sheet name="110" sheetId="15" r:id="rId15"/>
  </sheets>
  <definedNames>
    <definedName name="_xlnm.Print_Area" localSheetId="0">'082'!$A$1:$CO$76</definedName>
    <definedName name="_xlnm.Print_Area" localSheetId="1">'084'!$A$1:$CL$56</definedName>
    <definedName name="_xlnm.Print_Area" localSheetId="2">'086'!$A$1:$AG$68</definedName>
    <definedName name="_xlnm.Print_Area" localSheetId="3">'088'!$A$1:$AF$62</definedName>
    <definedName name="_xlnm.Print_Area" localSheetId="4">'090'!$A$1:$S$73</definedName>
    <definedName name="_xlnm.Print_Area" localSheetId="5">'092'!$A$1:$U$70</definedName>
    <definedName name="_xlnm.Print_Area" localSheetId="6">'094'!$A$1:$U$75</definedName>
    <definedName name="_xlnm.Print_Area" localSheetId="7">'096'!$A$1:$W$73</definedName>
    <definedName name="_xlnm.Print_Area" localSheetId="8">'098'!$A$1:$R$73</definedName>
    <definedName name="_xlnm.Print_Area" localSheetId="9">'100'!$A$1:$T$73</definedName>
    <definedName name="_xlnm.Print_Area" localSheetId="10">'102'!$A$1:$U$71</definedName>
    <definedName name="_xlnm.Print_Area" localSheetId="12">'106'!$A$1:$V$71</definedName>
    <definedName name="_xlnm.Print_Area" localSheetId="13">'108'!$A$1:$U$72</definedName>
    <definedName name="_xlnm.Print_Area" localSheetId="14">'110'!$A$1:$CI$71</definedName>
  </definedNames>
  <calcPr fullCalcOnLoad="1"/>
</workbook>
</file>

<file path=xl/sharedStrings.xml><?xml version="1.0" encoding="utf-8"?>
<sst xmlns="http://schemas.openxmlformats.org/spreadsheetml/2006/main" count="7245" uniqueCount="720">
  <si>
    <t>1トン</t>
  </si>
  <si>
    <t>未満</t>
  </si>
  <si>
    <t>～</t>
  </si>
  <si>
    <t>1000トン</t>
  </si>
  <si>
    <t>以上</t>
  </si>
  <si>
    <t>遠洋底びき網</t>
  </si>
  <si>
    <t>その他の底びき網</t>
  </si>
  <si>
    <t>母船式漁業</t>
  </si>
  <si>
    <t>さば釣</t>
  </si>
  <si>
    <t>いか釣</t>
  </si>
  <si>
    <t>その他の釣</t>
  </si>
  <si>
    <t>その他のはえなわ</t>
  </si>
  <si>
    <t>造船非使用</t>
  </si>
  <si>
    <t>会社</t>
  </si>
  <si>
    <t>漁業協同組合</t>
  </si>
  <si>
    <t>漁業生産組合</t>
  </si>
  <si>
    <t>共同経営</t>
  </si>
  <si>
    <t>船外機付船隻数</t>
  </si>
  <si>
    <t>動力船隻数</t>
  </si>
  <si>
    <t>個人</t>
  </si>
  <si>
    <t>経営組織別</t>
  </si>
  <si>
    <t>官公庁・学校・試験場</t>
  </si>
  <si>
    <t>採貝・採藻</t>
  </si>
  <si>
    <t>採貝</t>
  </si>
  <si>
    <t>採藻</t>
  </si>
  <si>
    <t>そう類計</t>
  </si>
  <si>
    <t>てんぐさ</t>
  </si>
  <si>
    <t>もずく</t>
  </si>
  <si>
    <t>その他の水産動物</t>
  </si>
  <si>
    <t>底びき網</t>
  </si>
  <si>
    <t>とびうお類</t>
  </si>
  <si>
    <t>すずき</t>
  </si>
  <si>
    <t>いかなご</t>
  </si>
  <si>
    <t>貝類計</t>
  </si>
  <si>
    <t>あわび類</t>
  </si>
  <si>
    <t>はまぐり類</t>
  </si>
  <si>
    <t>水産業 97</t>
  </si>
  <si>
    <t>ま　す　類</t>
  </si>
  <si>
    <t>た　　ら</t>
  </si>
  <si>
    <t>魚類計</t>
  </si>
  <si>
    <t>かつお</t>
  </si>
  <si>
    <t>まぐろ</t>
  </si>
  <si>
    <t>めばち</t>
  </si>
  <si>
    <t>きわだ</t>
  </si>
  <si>
    <t>まかじき</t>
  </si>
  <si>
    <t>めかじき</t>
  </si>
  <si>
    <t>（単位　漁労体数　統、出漁日数　日、漁獲量　トン）</t>
  </si>
  <si>
    <t>年次及び漁業種類別</t>
  </si>
  <si>
    <t>20～50</t>
  </si>
  <si>
    <t>50～100</t>
  </si>
  <si>
    <t>100～200</t>
  </si>
  <si>
    <t>200～500</t>
  </si>
  <si>
    <t>500トン以上</t>
  </si>
  <si>
    <t>定置網</t>
  </si>
  <si>
    <t>資料　北陸農政局統計情報部「海面漁業生産統計調査」による。</t>
  </si>
  <si>
    <r>
      <t>注1．内訳の数字で発表できないものがあるので、総数と一致しない場合がある。　</t>
    </r>
  </si>
  <si>
    <t>総　　数</t>
  </si>
  <si>
    <t>船外機付船</t>
  </si>
  <si>
    <t>無動力</t>
  </si>
  <si>
    <t>1000T以上</t>
  </si>
  <si>
    <t>動力</t>
  </si>
  <si>
    <t>北大呑</t>
  </si>
  <si>
    <t>鵜の浜</t>
  </si>
  <si>
    <t>七　尾</t>
  </si>
  <si>
    <t>田鶴浜町</t>
  </si>
  <si>
    <t>田鶴浜</t>
  </si>
  <si>
    <t>西　湾</t>
  </si>
  <si>
    <t>西　岸</t>
  </si>
  <si>
    <t>能登島町</t>
  </si>
  <si>
    <t>島西部</t>
  </si>
  <si>
    <t>島東部</t>
  </si>
  <si>
    <t>穴水湾</t>
  </si>
  <si>
    <t>諸　橋</t>
  </si>
  <si>
    <t>能　都</t>
  </si>
  <si>
    <t>小　木</t>
  </si>
  <si>
    <t>松　波</t>
  </si>
  <si>
    <t>宝　立</t>
  </si>
  <si>
    <t>飯　田</t>
  </si>
  <si>
    <t>蛸　島</t>
  </si>
  <si>
    <t>狼　煙</t>
  </si>
  <si>
    <t>珠洲北部</t>
  </si>
  <si>
    <t>町　野</t>
  </si>
  <si>
    <t>輪　島</t>
  </si>
  <si>
    <t>門　前</t>
  </si>
  <si>
    <t>西　浦</t>
  </si>
  <si>
    <t>西　海</t>
  </si>
  <si>
    <t>福　浦</t>
  </si>
  <si>
    <t>志　賀</t>
  </si>
  <si>
    <t>高　浜</t>
  </si>
  <si>
    <t>柴　垣</t>
  </si>
  <si>
    <t>一の宮</t>
  </si>
  <si>
    <t>志　雄</t>
  </si>
  <si>
    <t>押　水</t>
  </si>
  <si>
    <t>高　松</t>
  </si>
  <si>
    <t>七　塚</t>
  </si>
  <si>
    <t>宇ノ気町</t>
  </si>
  <si>
    <t>大　崎</t>
  </si>
  <si>
    <t>内　灘</t>
  </si>
  <si>
    <t>金　沢</t>
  </si>
  <si>
    <t>松　任</t>
  </si>
  <si>
    <t>美　川</t>
  </si>
  <si>
    <t>根　上</t>
  </si>
  <si>
    <t>小　松</t>
  </si>
  <si>
    <t>橋　立</t>
  </si>
  <si>
    <t>塩　屋</t>
  </si>
  <si>
    <t>七尾市</t>
  </si>
  <si>
    <t xml:space="preserve"> </t>
  </si>
  <si>
    <t>無　　　動　　　力　　　船</t>
  </si>
  <si>
    <t>動　　　　　　　力　　　　　　　船</t>
  </si>
  <si>
    <t>漁労体数</t>
  </si>
  <si>
    <t>出漁日数</t>
  </si>
  <si>
    <t>無動力船</t>
  </si>
  <si>
    <t>動力船</t>
  </si>
  <si>
    <t>その他の底引き網</t>
  </si>
  <si>
    <t>まき網</t>
  </si>
  <si>
    <t>その他のまき網</t>
  </si>
  <si>
    <t>敷網</t>
  </si>
  <si>
    <t>その他の敷網</t>
  </si>
  <si>
    <t>刺網</t>
  </si>
  <si>
    <t>母船式さけ・ます</t>
  </si>
  <si>
    <t>さけ・ます流し網</t>
  </si>
  <si>
    <t>いか流し網</t>
  </si>
  <si>
    <t>遠洋かつお一本釣り</t>
  </si>
  <si>
    <t>さば釣</t>
  </si>
  <si>
    <t>いか釣</t>
  </si>
  <si>
    <t>その他の釣</t>
  </si>
  <si>
    <t>定置網</t>
  </si>
  <si>
    <t>その他の大型定置網</t>
  </si>
  <si>
    <t>小型定置網</t>
  </si>
  <si>
    <t>ひき網</t>
  </si>
  <si>
    <t>地びき網</t>
  </si>
  <si>
    <t>船びき網</t>
  </si>
  <si>
    <t>その他の漁業</t>
  </si>
  <si>
    <t>漁船使用</t>
  </si>
  <si>
    <t>のり養殖</t>
  </si>
  <si>
    <t>かき養殖</t>
  </si>
  <si>
    <t>ぶり類</t>
  </si>
  <si>
    <t>かれい類</t>
  </si>
  <si>
    <t>さわら類</t>
  </si>
  <si>
    <t>ぼら類</t>
  </si>
  <si>
    <t>その他の魚類</t>
  </si>
  <si>
    <t>その他の水産動物類</t>
  </si>
  <si>
    <t>計</t>
  </si>
  <si>
    <t>魚類</t>
  </si>
  <si>
    <t>総数</t>
  </si>
  <si>
    <t>漁船非使用</t>
  </si>
  <si>
    <t>動力船使用</t>
  </si>
  <si>
    <t>その他の刺網</t>
  </si>
  <si>
    <t>大型定置網</t>
  </si>
  <si>
    <t>海面養殖</t>
  </si>
  <si>
    <t>その他の養殖</t>
  </si>
  <si>
    <t>あわび類</t>
  </si>
  <si>
    <t>さざえ</t>
  </si>
  <si>
    <t>はまぐり</t>
  </si>
  <si>
    <t>あさり類</t>
  </si>
  <si>
    <t>か　き</t>
  </si>
  <si>
    <t>わかめ類</t>
  </si>
  <si>
    <t>てんぐさ類</t>
  </si>
  <si>
    <t>藻類</t>
  </si>
  <si>
    <t>貝　　　　類</t>
  </si>
  <si>
    <t>藻　　　　類</t>
  </si>
  <si>
    <t>海　　面　　漁　　業</t>
  </si>
  <si>
    <t>(単位　トン）</t>
  </si>
  <si>
    <t>めばる類</t>
  </si>
  <si>
    <t>ほっこく　　　　あかえび</t>
  </si>
  <si>
    <t>おす</t>
  </si>
  <si>
    <t>めす</t>
  </si>
  <si>
    <t>かざみ類</t>
  </si>
  <si>
    <t>するめいか</t>
  </si>
  <si>
    <t>たこ類</t>
  </si>
  <si>
    <t>なまこ類</t>
  </si>
  <si>
    <t>ずわいかに</t>
  </si>
  <si>
    <t>ひれぐろ</t>
  </si>
  <si>
    <t>その他の　　　かれい類</t>
  </si>
  <si>
    <t>た　ら</t>
  </si>
  <si>
    <t>ほっけ</t>
  </si>
  <si>
    <t>はたはた</t>
  </si>
  <si>
    <t>にぎす類</t>
  </si>
  <si>
    <t>たちうお</t>
  </si>
  <si>
    <t>ぼうぼう類</t>
  </si>
  <si>
    <t>まだい</t>
  </si>
  <si>
    <t>ちだい</t>
  </si>
  <si>
    <t>きだい</t>
  </si>
  <si>
    <t>くろだい</t>
  </si>
  <si>
    <t>しいら類</t>
  </si>
  <si>
    <t>総　数</t>
  </si>
  <si>
    <t>まぐろ類</t>
  </si>
  <si>
    <t>かじき類</t>
  </si>
  <si>
    <t>かつお類</t>
  </si>
  <si>
    <t>さめ類</t>
  </si>
  <si>
    <t>まいわし</t>
  </si>
  <si>
    <t>うるめ　　いわし</t>
  </si>
  <si>
    <t>あじ類</t>
  </si>
  <si>
    <t>さば類</t>
  </si>
  <si>
    <t>さんま</t>
  </si>
  <si>
    <t>当歳</t>
  </si>
  <si>
    <t>ひらめ</t>
  </si>
  <si>
    <t>まがれい</t>
  </si>
  <si>
    <t>年次</t>
  </si>
  <si>
    <t>総数</t>
  </si>
  <si>
    <t>　　　（単位　隻）</t>
  </si>
  <si>
    <t>無動力船隻数</t>
  </si>
  <si>
    <t>真珠養殖業</t>
  </si>
  <si>
    <t>品目別</t>
  </si>
  <si>
    <t>年次別生産量</t>
  </si>
  <si>
    <t>事業体数</t>
  </si>
  <si>
    <t>いかだ式</t>
  </si>
  <si>
    <t>簡易垂下式</t>
  </si>
  <si>
    <t>その他</t>
  </si>
  <si>
    <t>煮干し</t>
  </si>
  <si>
    <t>ねり製品</t>
  </si>
  <si>
    <t>やきちくわ</t>
  </si>
  <si>
    <t>塩蔵品</t>
  </si>
  <si>
    <t>かまぼこ類</t>
  </si>
  <si>
    <t>塩蔵さば</t>
  </si>
  <si>
    <t>あげかまぼこ</t>
  </si>
  <si>
    <t>くん製</t>
  </si>
  <si>
    <t>収穫量</t>
  </si>
  <si>
    <t>魚類養殖業</t>
  </si>
  <si>
    <t>その他の水産加工品</t>
  </si>
  <si>
    <t>こんぶ・つくだに</t>
  </si>
  <si>
    <t>するめ・つくだに</t>
  </si>
  <si>
    <t>さくらぼし・</t>
  </si>
  <si>
    <t>冷凍貝類</t>
  </si>
  <si>
    <t>みりんぼし</t>
  </si>
  <si>
    <t>いか塩辛</t>
  </si>
  <si>
    <t>さけ類</t>
  </si>
  <si>
    <t>さくらます</t>
  </si>
  <si>
    <t>冷凍食品</t>
  </si>
  <si>
    <t>にじます</t>
  </si>
  <si>
    <t>いか調味加工品</t>
  </si>
  <si>
    <t>いわな</t>
  </si>
  <si>
    <t>水産物調理食品</t>
  </si>
  <si>
    <t>あゆ</t>
  </si>
  <si>
    <t>わかさぎ</t>
  </si>
  <si>
    <t>しらうお</t>
  </si>
  <si>
    <t>こい</t>
  </si>
  <si>
    <t>ふな</t>
  </si>
  <si>
    <t>するめ</t>
  </si>
  <si>
    <t>うぐい</t>
  </si>
  <si>
    <t>おいかわ</t>
  </si>
  <si>
    <t>身かす</t>
  </si>
  <si>
    <t>うなぎ</t>
  </si>
  <si>
    <t>どじょう類</t>
  </si>
  <si>
    <t>あらかす</t>
  </si>
  <si>
    <t>干しいわし</t>
  </si>
  <si>
    <t>はぜ類</t>
  </si>
  <si>
    <t>干しあじ</t>
  </si>
  <si>
    <t>貝類</t>
  </si>
  <si>
    <t>干しさんま</t>
  </si>
  <si>
    <t>しじみ</t>
  </si>
  <si>
    <t>その他の貝類</t>
  </si>
  <si>
    <t>干しさば</t>
  </si>
  <si>
    <t>干しかれい</t>
  </si>
  <si>
    <t>えび類</t>
  </si>
  <si>
    <t>干したら</t>
  </si>
  <si>
    <t>資料　石川県統計情報課「第7次漁業センサス」、北陸農政局統計情報部「漁業経営体調査」よる。</t>
  </si>
  <si>
    <t>45　　魚　　　　種　　　　別　　　　漁　　　　獲　　　　量</t>
  </si>
  <si>
    <t>さんま棒受網</t>
  </si>
  <si>
    <t>漁　業　地　区　別　、魚　種　別　生　産　量　（属地）（昭和56～60年）（つづき）</t>
  </si>
  <si>
    <t>資料　　北陸農政局統計情報部　「海面漁業生産統計調査」による。</t>
  </si>
  <si>
    <t>千枚</t>
  </si>
  <si>
    <t>注　各年1月1日現在。ただし、昭和58年は11月1日現在である。</t>
  </si>
  <si>
    <t>はえ縄</t>
  </si>
  <si>
    <t>遠洋まぐろはえ縄</t>
  </si>
  <si>
    <t>さけ・ますはえ縄</t>
  </si>
  <si>
    <t>その他のはえ縄</t>
  </si>
  <si>
    <t>素干し</t>
  </si>
  <si>
    <t>x</t>
  </si>
  <si>
    <t>…</t>
  </si>
  <si>
    <t>がざみ類</t>
  </si>
  <si>
    <t>82　水　産　業</t>
  </si>
  <si>
    <t>昭和56年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</si>
  <si>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</si>
  <si>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</si>
  <si>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</si>
  <si>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t>底びき網</t>
  </si>
  <si>
    <t>遠洋底びき網</t>
  </si>
  <si>
    <t>あぐり網</t>
  </si>
  <si>
    <t>あぐり網</t>
  </si>
  <si>
    <t>小型底びき網</t>
  </si>
  <si>
    <t>小型底びき網</t>
  </si>
  <si>
    <t>沖合底底びき網</t>
  </si>
  <si>
    <t>〃</t>
  </si>
  <si>
    <t>釣</t>
  </si>
  <si>
    <t>釣</t>
  </si>
  <si>
    <t>　注　1.個人経営については、操業日数29日以下のものを除く。</t>
  </si>
  <si>
    <t>　　　2.各年1月1日現在。ただし、58年は11月1日現在である。</t>
  </si>
  <si>
    <t>刺網</t>
  </si>
  <si>
    <t>敷網</t>
  </si>
  <si>
    <t>さんま棒受網</t>
  </si>
  <si>
    <t>その他の刺網</t>
  </si>
  <si>
    <t>かつお1本釣</t>
  </si>
  <si>
    <t>地びき網</t>
  </si>
  <si>
    <t>採貝</t>
  </si>
  <si>
    <t>採藻</t>
  </si>
  <si>
    <t>未　満</t>
  </si>
  <si>
    <t>～</t>
  </si>
  <si>
    <t>以　上</t>
  </si>
  <si>
    <t>水　産　業　83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</si>
  <si>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</si>
  <si>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t>－</t>
  </si>
  <si>
    <t>7　　水　　　　　　産　　　　　　業</t>
  </si>
  <si>
    <t>42　　漁　　　業　　　経　　　営</t>
  </si>
  <si>
    <t>(1)　　経　　営　　体　　数</t>
  </si>
  <si>
    <t>84　水　産　業</t>
  </si>
  <si>
    <t>水　産　業　85</t>
  </si>
  <si>
    <t>団　　　　体</t>
  </si>
  <si>
    <t>　注　1.個人経営については、操業日数29日以下のものを除く。</t>
  </si>
  <si>
    <t>57年</t>
  </si>
  <si>
    <t>58年</t>
  </si>
  <si>
    <t>59年</t>
  </si>
  <si>
    <t>60年</t>
  </si>
  <si>
    <t>ト　ン</t>
  </si>
  <si>
    <t>海面養殖</t>
  </si>
  <si>
    <t>イ　　　経　　営　　組　　織　　別　　経　　営　　体　　数　(昭和56～60年)</t>
  </si>
  <si>
    <t>従事日数別</t>
  </si>
  <si>
    <t>29日以下</t>
  </si>
  <si>
    <t>250日以上</t>
  </si>
  <si>
    <t>総　　数</t>
  </si>
  <si>
    <t>　注　個人経営については、操業日数29日以下のものを除く。</t>
  </si>
  <si>
    <t>ウ　　　出　漁　日　数　、　経　営　体　階　層　別　経　営　体　数　(昭和61.1.1現在)</t>
  </si>
  <si>
    <t>30～89</t>
  </si>
  <si>
    <t>90～149</t>
  </si>
  <si>
    <t>150～199</t>
  </si>
  <si>
    <t>200～249</t>
  </si>
  <si>
    <r>
      <t>総</t>
    </r>
    <r>
      <rPr>
        <sz val="12"/>
        <color indexed="9"/>
        <rFont val="ＭＳ 明朝"/>
        <family val="1"/>
      </rPr>
      <t>ああああ</t>
    </r>
    <r>
      <rPr>
        <sz val="12"/>
        <rFont val="ＭＳ 明朝"/>
        <family val="1"/>
      </rPr>
      <t>数</t>
    </r>
  </si>
  <si>
    <t>無動力船のみ</t>
  </si>
  <si>
    <t>(2)　漁　業　地　区　別　、階　層　別　経　営　体　数　（昭和61.1.1現在）</t>
  </si>
  <si>
    <t>団　　　　　　　　　　　体</t>
  </si>
  <si>
    <t>個　　　　　人</t>
  </si>
  <si>
    <r>
      <t>試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験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場　　　　　　　　　　　　　　　　　　　　　官公庁、学校</t>
    </r>
  </si>
  <si>
    <t>会　　　　社</t>
  </si>
  <si>
    <t>（3）　　経営組織別経営体数　（昭和61.1.1現在）</t>
  </si>
  <si>
    <t>（昭和61.1.1現在）</t>
  </si>
  <si>
    <t>（4）　　漁船隻数</t>
  </si>
  <si>
    <r>
      <t>漁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　　　　　　　</t>
    </r>
    <r>
      <rPr>
        <sz val="12"/>
        <color indexed="9"/>
        <rFont val="ＭＳ 明朝"/>
        <family val="1"/>
      </rPr>
      <t>あああ　　　　　　　あああ　　　　　　　</t>
    </r>
    <r>
      <rPr>
        <sz val="12"/>
        <rFont val="ＭＳ 明朝"/>
        <family val="1"/>
      </rPr>
      <t>地区別</t>
    </r>
  </si>
  <si>
    <t>43　　漁　　　　業　　　　生　　　　産　　　　手　　　　段</t>
  </si>
  <si>
    <t>(1)　　漁　　船　　種　　類　　別　　隻　　数　（昭和56～60年）</t>
  </si>
  <si>
    <t>トン以上</t>
  </si>
  <si>
    <t>(単位　トン）</t>
  </si>
  <si>
    <t>1 T未満</t>
  </si>
  <si>
    <r>
      <t>未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満</t>
    </r>
  </si>
  <si>
    <r>
      <t>以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上</t>
    </r>
  </si>
  <si>
    <t>90　水　産　業</t>
  </si>
  <si>
    <t>水　産　業　91</t>
  </si>
  <si>
    <t>(北転船）</t>
  </si>
  <si>
    <t>沖合底引き網</t>
  </si>
  <si>
    <t>大中型まき網</t>
  </si>
  <si>
    <t>ぶり・さば定置網</t>
  </si>
  <si>
    <t>1)</t>
  </si>
  <si>
    <t>吾智網</t>
  </si>
  <si>
    <t>2)</t>
  </si>
  <si>
    <t>べにずわいかご網</t>
  </si>
  <si>
    <t>3)</t>
  </si>
  <si>
    <t>資料　北陸農政局統計情報部「海面漁業生産統計調査」による。</t>
  </si>
  <si>
    <t>注3．　調査区分の変更により、3トン未満、3～5トンを5トン未満及び20～30、30～50トンの区分を20～50トンとした。</t>
  </si>
  <si>
    <t>注2．(1)は、その他の大型定置網の内数、(2)は、船びき網の内数、(3)は、その他の漁業の内数である。</t>
  </si>
  <si>
    <t>5～10</t>
  </si>
  <si>
    <r>
      <t>10～</t>
    </r>
    <r>
      <rPr>
        <sz val="12"/>
        <rFont val="ＭＳ 明朝"/>
        <family val="1"/>
      </rPr>
      <t>20</t>
    </r>
  </si>
  <si>
    <t>漁獲量</t>
  </si>
  <si>
    <r>
      <t>漁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船　　　</t>
    </r>
    <r>
      <rPr>
        <sz val="12"/>
        <color indexed="9"/>
        <rFont val="ＭＳ 明朝"/>
        <family val="1"/>
      </rPr>
      <t>あああ　　　</t>
    </r>
    <r>
      <rPr>
        <sz val="12"/>
        <rFont val="ＭＳ 明朝"/>
        <family val="1"/>
      </rPr>
      <t>非使用</t>
    </r>
  </si>
  <si>
    <t>総数</t>
  </si>
  <si>
    <t>総　　　　　　　　　　　数</t>
  </si>
  <si>
    <t>5　ト　ン　未　満</t>
  </si>
  <si>
    <t>動　　　　　　　力　　　　　　　船</t>
  </si>
  <si>
    <t>92　水　産　業</t>
  </si>
  <si>
    <t>水　産　業　93</t>
  </si>
  <si>
    <t>（1そうびき）</t>
  </si>
  <si>
    <t>（縦びき1種）</t>
  </si>
  <si>
    <t>　　〃　　（縦びきその他）</t>
  </si>
  <si>
    <t>（1そうまき）</t>
  </si>
  <si>
    <t>（2そうまき）</t>
  </si>
  <si>
    <t>注　(1)は、その他の大型定置網の内数、(2)は、船びき網の内数、(3)は、その他の漁業の内数である。</t>
  </si>
  <si>
    <t>うるめ</t>
  </si>
  <si>
    <t>いわし</t>
  </si>
  <si>
    <t>かたくち</t>
  </si>
  <si>
    <t>そうだ</t>
  </si>
  <si>
    <t>がつお</t>
  </si>
  <si>
    <t>びん</t>
  </si>
  <si>
    <t>なが</t>
  </si>
  <si>
    <r>
      <t>め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じ</t>
    </r>
  </si>
  <si>
    <t>(その他</t>
  </si>
  <si>
    <t>94　水　産　業</t>
  </si>
  <si>
    <t>水　産　業　95</t>
  </si>
  <si>
    <t>(1)　漁 　業 　種 　類 　別 　・ 魚　　種　　別 　漁　 獲　 量　（属人）（昭和56～60年）</t>
  </si>
  <si>
    <t>96　水　産　業</t>
  </si>
  <si>
    <t>くろかわ</t>
  </si>
  <si>
    <t>類</t>
  </si>
  <si>
    <t>ばしょう</t>
  </si>
  <si>
    <t>かじき</t>
  </si>
  <si>
    <t>すけとう</t>
  </si>
  <si>
    <t>その他の</t>
  </si>
  <si>
    <t>いぼだい</t>
  </si>
  <si>
    <t>ぼうぼう</t>
  </si>
  <si>
    <t>かながし</t>
  </si>
  <si>
    <t>に　　べ</t>
  </si>
  <si>
    <t>は　　も</t>
  </si>
  <si>
    <t>-</t>
  </si>
  <si>
    <t>98　水　産　業</t>
  </si>
  <si>
    <t>水　産　業　99</t>
  </si>
  <si>
    <t>漁　業　種　類　別、魚　種　別　漁　獲　量　（属人）　（昭和56～60年）（つづき）</t>
  </si>
  <si>
    <t>漁　業　種　類　別、魚　種　別　漁　獲　量　（属人）　（昭和56～60年）（つづき）</t>
  </si>
  <si>
    <t>魚　　類</t>
  </si>
  <si>
    <t>貝類</t>
  </si>
  <si>
    <r>
      <t>その他の　　　　</t>
    </r>
    <r>
      <rPr>
        <sz val="12"/>
        <color indexed="9"/>
        <rFont val="ＭＳ 明朝"/>
        <family val="1"/>
      </rPr>
      <t>あ　　　　　</t>
    </r>
    <r>
      <rPr>
        <sz val="12"/>
        <rFont val="ＭＳ 明朝"/>
        <family val="1"/>
      </rPr>
      <t>水産動物　　　　　　</t>
    </r>
    <r>
      <rPr>
        <sz val="12"/>
        <color indexed="9"/>
        <rFont val="ＭＳ 明朝"/>
        <family val="1"/>
      </rPr>
      <t>あ　　　　　</t>
    </r>
    <r>
      <rPr>
        <sz val="12"/>
        <rFont val="ＭＳ 明朝"/>
        <family val="1"/>
      </rPr>
      <t>計</t>
    </r>
  </si>
  <si>
    <t>水　産　業　101</t>
  </si>
  <si>
    <t>水産動物類</t>
  </si>
  <si>
    <t>ずわい</t>
  </si>
  <si>
    <t>くるま</t>
  </si>
  <si>
    <t>いか類</t>
  </si>
  <si>
    <r>
      <t>い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か</t>
    </r>
  </si>
  <si>
    <r>
      <t>こ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う</t>
    </r>
  </si>
  <si>
    <t>た　　こ</t>
  </si>
  <si>
    <t>海産ほ乳類</t>
  </si>
  <si>
    <r>
      <t>海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産</t>
    </r>
  </si>
  <si>
    <t>ほ乳類</t>
  </si>
  <si>
    <r>
      <t>い 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</si>
  <si>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え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び</t>
    </r>
  </si>
  <si>
    <r>
      <t>え 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</si>
  <si>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が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に</t>
    </r>
  </si>
  <si>
    <r>
      <t>か 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</si>
  <si>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藻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類</t>
    </r>
  </si>
  <si>
    <t>－</t>
  </si>
  <si>
    <t>-</t>
  </si>
  <si>
    <t>（1そうびき）</t>
  </si>
  <si>
    <t>（縦びき1種）</t>
  </si>
  <si>
    <t>　　〃　　（縦びきその他）</t>
  </si>
  <si>
    <t>（1そうまき）</t>
  </si>
  <si>
    <t>（2そうまき）</t>
  </si>
  <si>
    <t>はえ縄</t>
  </si>
  <si>
    <t>さけ・ますはえ縄</t>
  </si>
  <si>
    <t>採貝・採藻</t>
  </si>
  <si>
    <t>採貝</t>
  </si>
  <si>
    <t>採藻</t>
  </si>
  <si>
    <t>-</t>
  </si>
  <si>
    <t>中島町</t>
  </si>
  <si>
    <t>穴水町</t>
  </si>
  <si>
    <t>甲</t>
  </si>
  <si>
    <t>能都町</t>
  </si>
  <si>
    <t>-</t>
  </si>
  <si>
    <t>姫</t>
  </si>
  <si>
    <t>内浦町</t>
  </si>
  <si>
    <t>珠洲市</t>
  </si>
  <si>
    <t>-</t>
  </si>
  <si>
    <t>輪島市</t>
  </si>
  <si>
    <t>門前町</t>
  </si>
  <si>
    <t>富来町</t>
  </si>
  <si>
    <t>志賀町</t>
  </si>
  <si>
    <t>羽咋市</t>
  </si>
  <si>
    <t>志雄町</t>
  </si>
  <si>
    <t>-</t>
  </si>
  <si>
    <t>押水町</t>
  </si>
  <si>
    <t>高松町</t>
  </si>
  <si>
    <t>-</t>
  </si>
  <si>
    <t>七塚町</t>
  </si>
  <si>
    <t>内灘町</t>
  </si>
  <si>
    <t>-</t>
  </si>
  <si>
    <t>金沢市</t>
  </si>
  <si>
    <t>松任市</t>
  </si>
  <si>
    <t>美川町</t>
  </si>
  <si>
    <t>-</t>
  </si>
  <si>
    <t>根上町</t>
  </si>
  <si>
    <t>小松市</t>
  </si>
  <si>
    <t>加賀市</t>
  </si>
  <si>
    <t>102　水　産　業</t>
  </si>
  <si>
    <t>水　産　業　103</t>
  </si>
  <si>
    <t>（2）　　漁　業　地　区　別　、魚　種　別　生　産　量　（属地）（昭和56～60年）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</si>
  <si>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</si>
  <si>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</si>
  <si>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</si>
  <si>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</si>
  <si>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t>2歳以上</t>
  </si>
  <si>
    <r>
      <t>年　次　及　び　　　　</t>
    </r>
    <r>
      <rPr>
        <sz val="12"/>
        <color indexed="9"/>
        <rFont val="ＭＳ 明朝"/>
        <family val="1"/>
      </rPr>
      <t>あああああ　　　　　</t>
    </r>
    <r>
      <rPr>
        <sz val="12"/>
        <rFont val="ＭＳ 明朝"/>
        <family val="1"/>
      </rPr>
      <t>漁 業 地 区 別</t>
    </r>
  </si>
  <si>
    <t>かたくち　　　い わ し</t>
  </si>
  <si>
    <t>そうはち　　　が れ い</t>
  </si>
  <si>
    <r>
      <t>む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し　　　がれい</t>
    </r>
  </si>
  <si>
    <t>104　水　産　業</t>
  </si>
  <si>
    <t>水　産　業　105</t>
  </si>
  <si>
    <t>漁　業　地　区　別　、魚　種　別　生　産　量（属地）　（昭和56～60年）（つづき）</t>
  </si>
  <si>
    <r>
      <t>年　次　及　び　　　</t>
    </r>
    <r>
      <rPr>
        <sz val="12"/>
        <color indexed="9"/>
        <rFont val="ＭＳ 明朝"/>
        <family val="1"/>
      </rPr>
      <t>あああああ　　　　　</t>
    </r>
    <r>
      <rPr>
        <sz val="12"/>
        <rFont val="ＭＳ 明朝"/>
        <family val="1"/>
      </rPr>
      <t>漁 業 地 区 別</t>
    </r>
  </si>
  <si>
    <r>
      <t>すけとう　　　だ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ら</t>
    </r>
  </si>
  <si>
    <r>
      <t xml:space="preserve">海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面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漁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業</t>
    </r>
  </si>
  <si>
    <t>漁　業　地　区　別　、　魚　種　別　生　産　量（属地）　（昭和56～60年）（つづき）</t>
  </si>
  <si>
    <t>水　産　業　107</t>
  </si>
  <si>
    <r>
      <t>と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び　　　　うお類</t>
    </r>
  </si>
  <si>
    <r>
      <t>その他の　　魚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類</t>
    </r>
  </si>
  <si>
    <r>
      <t>くるま　　　え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び</t>
    </r>
  </si>
  <si>
    <t>その他の　　　え び 類</t>
  </si>
  <si>
    <r>
      <t>べ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に　　　ずわい</t>
    </r>
  </si>
  <si>
    <t>その他の　　か に 類</t>
  </si>
  <si>
    <t>その他の　　　い か 類</t>
  </si>
  <si>
    <t>そ の他 の　　水産動物類</t>
  </si>
  <si>
    <t>魚　　　　　　類</t>
  </si>
  <si>
    <t>108　水　産　業</t>
  </si>
  <si>
    <t>水　産　業　109</t>
  </si>
  <si>
    <r>
      <t>その他の　　　貝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類</t>
    </r>
  </si>
  <si>
    <r>
      <t>その他の　　　藻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類</t>
    </r>
  </si>
  <si>
    <t>海面養殖業</t>
  </si>
  <si>
    <t>魚類</t>
  </si>
  <si>
    <t>貝類</t>
  </si>
  <si>
    <t>藻類</t>
  </si>
  <si>
    <t>（参考）</t>
  </si>
  <si>
    <t>板のり</t>
  </si>
  <si>
    <t>110　水　産　業</t>
  </si>
  <si>
    <t>施設数(台)</t>
  </si>
  <si>
    <r>
      <t>その他</t>
    </r>
    <r>
      <rPr>
        <sz val="10"/>
        <rFont val="ＭＳ 明朝"/>
        <family val="1"/>
      </rPr>
      <t>(台)</t>
    </r>
  </si>
  <si>
    <t>網びき</t>
  </si>
  <si>
    <t>(むき身)</t>
  </si>
  <si>
    <t>　資料　北陸農政局統計情報部調「水産物流通統計年報」による。</t>
  </si>
  <si>
    <t>　資料北陸農政局斗系情報部調「内水面漁業生産統計調査」による。</t>
  </si>
  <si>
    <t>(単位　トン)</t>
  </si>
  <si>
    <t>　資料　北陸農政局統計情報部調「海面養殖業収穫統計調査」による。</t>
  </si>
  <si>
    <t>真珠浜揚げ量(㎏)</t>
  </si>
  <si>
    <t>かき養殖業</t>
  </si>
  <si>
    <t>経営体数</t>
  </si>
  <si>
    <t>簡易垂</t>
  </si>
  <si>
    <t>(台)</t>
  </si>
  <si>
    <t>(千㎡)</t>
  </si>
  <si>
    <t>施設数</t>
  </si>
  <si>
    <t>年　次</t>
  </si>
  <si>
    <t>のり養殖業</t>
  </si>
  <si>
    <t>網びき養</t>
  </si>
  <si>
    <t>殖(さく)</t>
  </si>
  <si>
    <t>の方法</t>
  </si>
  <si>
    <t>板のり</t>
  </si>
  <si>
    <t>(千枚)</t>
  </si>
  <si>
    <t>ばらの</t>
  </si>
  <si>
    <t>り（t）</t>
  </si>
  <si>
    <t>その他の養殖業</t>
  </si>
  <si>
    <t>経営体</t>
  </si>
  <si>
    <t>藻類養殖業</t>
  </si>
  <si>
    <t>魚種別</t>
  </si>
  <si>
    <t>昭和58年</t>
  </si>
  <si>
    <t>年次別生産量</t>
  </si>
  <si>
    <t>総生産量</t>
  </si>
  <si>
    <t>冷凍水産物</t>
  </si>
  <si>
    <t>冷凍かつお</t>
  </si>
  <si>
    <t>冷凍ます類</t>
  </si>
  <si>
    <t>冷凍いわし</t>
  </si>
  <si>
    <t>冷凍あじ</t>
  </si>
  <si>
    <t>冷凍さば類</t>
  </si>
  <si>
    <t>冷凍さんま</t>
  </si>
  <si>
    <t>冷凍かれい類</t>
  </si>
  <si>
    <t>冷凍いか類</t>
  </si>
  <si>
    <t>塩干し</t>
  </si>
  <si>
    <t>煮干しいわし</t>
  </si>
  <si>
    <t>節類</t>
  </si>
  <si>
    <t>そうだかつお類</t>
  </si>
  <si>
    <t>けずり節</t>
  </si>
  <si>
    <t>水産物漬物</t>
  </si>
  <si>
    <t>魚油</t>
  </si>
  <si>
    <t>飼肥料</t>
  </si>
  <si>
    <t>水　産　業　111</t>
  </si>
  <si>
    <t>100　水　産　業</t>
  </si>
  <si>
    <t>年 次 及 び　　　　　　経営体階層別　</t>
  </si>
  <si>
    <t>－</t>
  </si>
  <si>
    <t>106　水　産　業</t>
  </si>
  <si>
    <t>　資料　石川県統計情報課「第7次漁業センサス」、北陸農政局統計情報部調「漁業経営体調査」による。</t>
  </si>
  <si>
    <t>水　産　業　87</t>
  </si>
  <si>
    <t>－</t>
  </si>
  <si>
    <t>－</t>
  </si>
  <si>
    <t>－</t>
  </si>
  <si>
    <t>-</t>
  </si>
  <si>
    <t>穴水町</t>
  </si>
  <si>
    <t>甲</t>
  </si>
  <si>
    <t>－</t>
  </si>
  <si>
    <t>能都町</t>
  </si>
  <si>
    <t>－</t>
  </si>
  <si>
    <t>姫</t>
  </si>
  <si>
    <t>内浦町</t>
  </si>
  <si>
    <t>－</t>
  </si>
  <si>
    <t>－</t>
  </si>
  <si>
    <t>珠洲市</t>
  </si>
  <si>
    <t>－</t>
  </si>
  <si>
    <t>－</t>
  </si>
  <si>
    <t>－</t>
  </si>
  <si>
    <t>－</t>
  </si>
  <si>
    <t>輪島市</t>
  </si>
  <si>
    <t>－</t>
  </si>
  <si>
    <t>門前町</t>
  </si>
  <si>
    <t>－</t>
  </si>
  <si>
    <t>富来町</t>
  </si>
  <si>
    <t>－</t>
  </si>
  <si>
    <t>－</t>
  </si>
  <si>
    <t>志賀町</t>
  </si>
  <si>
    <t>－</t>
  </si>
  <si>
    <t>羽咋市</t>
  </si>
  <si>
    <t>－</t>
  </si>
  <si>
    <t>－</t>
  </si>
  <si>
    <t>志雄町</t>
  </si>
  <si>
    <t>－</t>
  </si>
  <si>
    <t>押水町</t>
  </si>
  <si>
    <t>－</t>
  </si>
  <si>
    <t>高松町</t>
  </si>
  <si>
    <t>－</t>
  </si>
  <si>
    <t>-</t>
  </si>
  <si>
    <t>七塚町</t>
  </si>
  <si>
    <t>－</t>
  </si>
  <si>
    <t>－</t>
  </si>
  <si>
    <t>-</t>
  </si>
  <si>
    <t>内灘町</t>
  </si>
  <si>
    <t>－</t>
  </si>
  <si>
    <t>金沢市</t>
  </si>
  <si>
    <t>－</t>
  </si>
  <si>
    <t>松任市</t>
  </si>
  <si>
    <t>－</t>
  </si>
  <si>
    <t>美川町</t>
  </si>
  <si>
    <t>－</t>
  </si>
  <si>
    <t>根上町</t>
  </si>
  <si>
    <t>－</t>
  </si>
  <si>
    <t>小松市</t>
  </si>
  <si>
    <t>加賀市</t>
  </si>
  <si>
    <t>－</t>
  </si>
  <si>
    <t>　資料　北陸農政局統計情報部「漁業経営体調査」による。</t>
  </si>
  <si>
    <t>86　水　産　業</t>
  </si>
  <si>
    <t>1トン</t>
  </si>
  <si>
    <t>～</t>
  </si>
  <si>
    <t>トン</t>
  </si>
  <si>
    <t>七尾市</t>
  </si>
  <si>
    <t>－</t>
  </si>
  <si>
    <t>中島町</t>
  </si>
  <si>
    <t>(2)　　動　力　漁　船　ト　ン　数　（昭和56～60年）</t>
  </si>
  <si>
    <t>88　水　産　業</t>
  </si>
  <si>
    <t>水　産　業　89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</si>
  <si>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</si>
  <si>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</si>
  <si>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</si>
  <si>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</si>
  <si>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</si>
  <si>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</si>
  <si>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</si>
  <si>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</si>
  <si>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200～500</t>
  </si>
  <si>
    <t>500～1000</t>
  </si>
  <si>
    <t>－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</si>
  <si>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</si>
  <si>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t xml:space="preserve">1 ト ン 未 満 </t>
  </si>
  <si>
    <t>総数</t>
  </si>
  <si>
    <t>1トン</t>
  </si>
  <si>
    <t>－</t>
  </si>
  <si>
    <t>1　　　　　　　　　～　　　　　　　　3</t>
  </si>
  <si>
    <t>1000トン</t>
  </si>
  <si>
    <t>～</t>
  </si>
  <si>
    <t>のまぐろ)</t>
  </si>
  <si>
    <t>－</t>
  </si>
  <si>
    <t>（1そうびき）</t>
  </si>
  <si>
    <t>（縦びき1種）</t>
  </si>
  <si>
    <t>　　〃　　（縦びきその他）</t>
  </si>
  <si>
    <t>（1そうまき）</t>
  </si>
  <si>
    <t>-</t>
  </si>
  <si>
    <t>（2そうまき）</t>
  </si>
  <si>
    <t>はえ縄</t>
  </si>
  <si>
    <t>さけ・ますはえ縄</t>
  </si>
  <si>
    <t>採貝・採藻</t>
  </si>
  <si>
    <t>採貝</t>
  </si>
  <si>
    <t>採藻</t>
  </si>
  <si>
    <t>だ　　ら</t>
  </si>
  <si>
    <r>
      <t>ぐ 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</si>
  <si>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t>ら　　類</t>
  </si>
  <si>
    <t>－</t>
  </si>
  <si>
    <t>（1そうびき）</t>
  </si>
  <si>
    <t>（縦びき1種）</t>
  </si>
  <si>
    <t>-</t>
  </si>
  <si>
    <t>　　〃　　（縦びきその他）</t>
  </si>
  <si>
    <t>（1そうまき）</t>
  </si>
  <si>
    <t>（2そうまき）</t>
  </si>
  <si>
    <t>はえ縄</t>
  </si>
  <si>
    <t>さけ・ますはえ縄</t>
  </si>
  <si>
    <t>採貝・採藻</t>
  </si>
  <si>
    <t>採貝</t>
  </si>
  <si>
    <t>採藻</t>
  </si>
  <si>
    <t>－</t>
  </si>
  <si>
    <t>さけ・ますはえなわ</t>
  </si>
  <si>
    <t>まぐらはえなわ</t>
  </si>
  <si>
    <t>はえなわ</t>
  </si>
  <si>
    <t>(2そうまき)</t>
  </si>
  <si>
    <t>(1そうまき)</t>
  </si>
  <si>
    <t>(1そうびき)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</si>
  <si>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</si>
  <si>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</si>
  <si>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</si>
  <si>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>の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み無動力船</t>
    </r>
  </si>
  <si>
    <r>
      <t>総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数</t>
    </r>
  </si>
  <si>
    <r>
      <t>年次及び　　　　　　　　　　　　</t>
    </r>
    <r>
      <rPr>
        <sz val="12"/>
        <color indexed="9"/>
        <rFont val="ＭＳ 明朝"/>
        <family val="1"/>
      </rPr>
      <t>ああああ　　　　　　　　　　　　　　　</t>
    </r>
    <r>
      <rPr>
        <sz val="12"/>
        <rFont val="ＭＳ 明朝"/>
        <family val="1"/>
      </rPr>
      <t>主な漁業種類別</t>
    </r>
  </si>
  <si>
    <t>～</t>
  </si>
  <si>
    <t>1000トン</t>
  </si>
  <si>
    <t>1トン</t>
  </si>
  <si>
    <t>ア 主 な 漁 業 種 類 別 経 営 体 数 (昭和56～60年)</t>
  </si>
  <si>
    <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</si>
  <si>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r>
      <t>下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式</t>
    </r>
  </si>
  <si>
    <r>
      <t>養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殖</t>
    </r>
  </si>
  <si>
    <r>
      <t>数</t>
    </r>
    <r>
      <rPr>
        <sz val="12"/>
        <color indexed="9"/>
        <rFont val="ＭＳ 明朝"/>
        <family val="1"/>
      </rPr>
      <t>ああ</t>
    </r>
  </si>
  <si>
    <r>
      <t>57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年</t>
    </r>
  </si>
  <si>
    <r>
      <t>58</t>
    </r>
    <r>
      <rPr>
        <sz val="12"/>
        <color indexed="9"/>
        <rFont val="ＭＳ 明朝"/>
        <family val="1"/>
      </rPr>
      <t>あa</t>
    </r>
    <r>
      <rPr>
        <sz val="12"/>
        <rFont val="ＭＳ 明朝"/>
        <family val="1"/>
      </rPr>
      <t>年</t>
    </r>
  </si>
  <si>
    <r>
      <t>59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年</t>
    </r>
  </si>
  <si>
    <r>
      <t>60</t>
    </r>
    <r>
      <rPr>
        <sz val="12"/>
        <color indexed="9"/>
        <rFont val="ＭＳ 明朝"/>
        <family val="1"/>
      </rPr>
      <t>あa</t>
    </r>
    <r>
      <rPr>
        <sz val="12"/>
        <rFont val="ＭＳ 明朝"/>
        <family val="1"/>
      </rPr>
      <t>年</t>
    </r>
  </si>
  <si>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(t)</t>
    </r>
  </si>
  <si>
    <t>漁　業　種　類　別、魚　種　別　漁　獲　量　（属人）　（昭和56～60年）（つづき）</t>
  </si>
  <si>
    <r>
      <t>あ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か　 　　がれい</t>
    </r>
  </si>
  <si>
    <t>経　　　　営　　　　体　　　　数　(つづき)</t>
  </si>
  <si>
    <r>
      <t>の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み 無動力船</t>
    </r>
  </si>
  <si>
    <r>
      <t>の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み 無動力船</t>
    </r>
  </si>
  <si>
    <t>（単位　隻）</t>
  </si>
  <si>
    <r>
      <rPr>
        <b/>
        <sz val="12"/>
        <color indexed="9"/>
        <rFont val="ＭＳ 明朝"/>
        <family val="1"/>
      </rPr>
      <t>昭和</t>
    </r>
    <r>
      <rPr>
        <b/>
        <sz val="12"/>
        <rFont val="ＭＳ 明朝"/>
        <family val="1"/>
      </rPr>
      <t>60</t>
    </r>
    <r>
      <rPr>
        <b/>
        <sz val="12"/>
        <color indexed="9"/>
        <rFont val="ＭＳ 明朝"/>
        <family val="1"/>
      </rPr>
      <t>年</t>
    </r>
  </si>
  <si>
    <r>
      <t>44　　一　般　海　面　漁　業　種　類　別 、　規　模　別　漁　獲　量　（属 人）（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）</t>
    </r>
  </si>
  <si>
    <r>
      <t>一　般　海　面　漁　業　種　類　別 、規　模　別　漁　獲　量　（属 人）（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）（つづき）</t>
    </r>
  </si>
  <si>
    <t>さ け 類</t>
  </si>
  <si>
    <t>ひ ら め</t>
  </si>
  <si>
    <t>ほ っ け</t>
  </si>
  <si>
    <t>め ぬ け</t>
  </si>
  <si>
    <t>さ め 類</t>
  </si>
  <si>
    <t>え そ 類</t>
  </si>
  <si>
    <t>ま だ い</t>
  </si>
  <si>
    <t>ち だ い</t>
  </si>
  <si>
    <t>き だ い</t>
  </si>
  <si>
    <r>
      <t>46　海面養殖業の養殖方法別経営体数、施設数及び収穫量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</si>
  <si>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海面養殖業の養殖方法別経営体数、施設数及び収穫量　(</t>
    </r>
    <r>
      <rPr>
        <b/>
        <sz val="12"/>
        <rFont val="ＭＳ 明朝"/>
        <family val="1"/>
      </rPr>
      <t>昭和56～60年)　(つづき)</t>
    </r>
  </si>
  <si>
    <r>
      <t>47　内水面漁業魚種別漁獲量　(</t>
    </r>
    <r>
      <rPr>
        <b/>
        <sz val="12"/>
        <rFont val="ＭＳ 明朝"/>
        <family val="1"/>
      </rPr>
      <t>昭和56～60年)</t>
    </r>
  </si>
  <si>
    <r>
      <t>48　  水産加工品、品目別生産量 (</t>
    </r>
    <r>
      <rPr>
        <b/>
        <sz val="12"/>
        <rFont val="ＭＳ 明朝"/>
        <family val="1"/>
      </rPr>
      <t>昭和58～60年</t>
    </r>
    <r>
      <rPr>
        <b/>
        <sz val="14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</si>
</sst>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0.00_);[Red]\(0.00\)"/>
    <numFmt numFmtId="186" formatCode="0.00_ "/>
    <numFmt numFmtId="187" formatCode="0;[Red]0"/>
    <numFmt numFmtId="188" formatCode="#,##0_ ;[Red]\-#,##0\ 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12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sz val="14"/>
      <color indexed="12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 horizontal="right" vertical="top"/>
    </xf>
    <xf numFmtId="184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7" fontId="7" fillId="0" borderId="11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184" fontId="0" fillId="0" borderId="14" xfId="0" applyNumberFormat="1" applyFont="1" applyFill="1" applyBorder="1" applyAlignment="1">
      <alignment horizontal="center" vertical="center"/>
    </xf>
    <xf numFmtId="184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4" fontId="0" fillId="0" borderId="16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17" xfId="0" applyNumberFormat="1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center" vertical="center"/>
    </xf>
    <xf numFmtId="184" fontId="0" fillId="0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9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37" fontId="0" fillId="0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184" fontId="0" fillId="0" borderId="21" xfId="0" applyNumberFormat="1" applyFont="1" applyFill="1" applyBorder="1" applyAlignment="1">
      <alignment vertical="center"/>
    </xf>
    <xf numFmtId="184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184" fontId="0" fillId="0" borderId="0" xfId="0" applyNumberFormat="1" applyFont="1" applyFill="1" applyAlignment="1">
      <alignment horizontal="right" vertical="center"/>
    </xf>
    <xf numFmtId="184" fontId="0" fillId="0" borderId="22" xfId="0" applyNumberFormat="1" applyFont="1" applyFill="1" applyBorder="1" applyAlignment="1">
      <alignment horizontal="distributed" vertical="center"/>
    </xf>
    <xf numFmtId="184" fontId="0" fillId="0" borderId="20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184" fontId="13" fillId="0" borderId="0" xfId="0" applyNumberFormat="1" applyFont="1" applyFill="1" applyAlignment="1">
      <alignment vertical="center"/>
    </xf>
    <xf numFmtId="181" fontId="0" fillId="0" borderId="22" xfId="49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1" fontId="0" fillId="0" borderId="14" xfId="0" applyNumberFormat="1" applyFont="1" applyFill="1" applyBorder="1" applyAlignment="1">
      <alignment horizontal="center" vertical="center" wrapText="1"/>
    </xf>
    <xf numFmtId="181" fontId="0" fillId="0" borderId="18" xfId="0" applyNumberFormat="1" applyFont="1" applyFill="1" applyBorder="1" applyAlignment="1">
      <alignment horizontal="center" vertical="center" wrapText="1"/>
    </xf>
    <xf numFmtId="184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181" fontId="0" fillId="0" borderId="22" xfId="0" applyNumberFormat="1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38" fontId="0" fillId="0" borderId="24" xfId="49" applyFont="1" applyFill="1" applyBorder="1" applyAlignment="1">
      <alignment horizontal="right" vertical="center"/>
    </xf>
    <xf numFmtId="38" fontId="0" fillId="0" borderId="13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49" fontId="1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left"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10" fillId="0" borderId="0" xfId="49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38" fontId="0" fillId="0" borderId="11" xfId="49" applyFont="1" applyFill="1" applyBorder="1" applyAlignment="1">
      <alignment vertical="center"/>
    </xf>
    <xf numFmtId="18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wrapText="1"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distributed" vertical="center" wrapText="1"/>
    </xf>
    <xf numFmtId="0" fontId="18" fillId="0" borderId="0" xfId="0" applyFont="1" applyFill="1" applyAlignment="1">
      <alignment horizontal="center" vertical="center"/>
    </xf>
    <xf numFmtId="184" fontId="13" fillId="0" borderId="0" xfId="0" applyNumberFormat="1" applyFont="1" applyFill="1" applyAlignment="1">
      <alignment horizontal="center" vertical="center"/>
    </xf>
    <xf numFmtId="184" fontId="0" fillId="0" borderId="12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8" fontId="10" fillId="0" borderId="0" xfId="49" applyFont="1" applyFill="1" applyAlignment="1">
      <alignment vertical="center"/>
    </xf>
    <xf numFmtId="37" fontId="10" fillId="0" borderId="0" xfId="0" applyNumberFormat="1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184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1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24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4" fontId="0" fillId="0" borderId="14" xfId="0" applyNumberFormat="1" applyFon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184" fontId="0" fillId="0" borderId="18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distributed" vertical="center"/>
    </xf>
    <xf numFmtId="37" fontId="0" fillId="0" borderId="17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7" fontId="1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184" fontId="0" fillId="0" borderId="0" xfId="0" applyNumberForma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8" fontId="1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8" fontId="0" fillId="0" borderId="17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8" fontId="0" fillId="0" borderId="17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22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3" xfId="0" applyFont="1" applyFill="1" applyBorder="1" applyAlignment="1">
      <alignment horizontal="center" vertical="center" textRotation="255" wrapText="1"/>
    </xf>
    <xf numFmtId="0" fontId="0" fillId="0" borderId="20" xfId="0" applyFont="1" applyFill="1" applyBorder="1" applyAlignment="1">
      <alignment horizontal="center" vertical="center" textRotation="255" wrapText="1"/>
    </xf>
    <xf numFmtId="0" fontId="0" fillId="0" borderId="38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188" fontId="10" fillId="0" borderId="17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55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39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center" vertical="distributed" textRotation="255"/>
    </xf>
    <xf numFmtId="0" fontId="0" fillId="0" borderId="42" xfId="0" applyFont="1" applyFill="1" applyBorder="1" applyAlignment="1">
      <alignment horizontal="center" vertical="distributed" textRotation="255"/>
    </xf>
    <xf numFmtId="0" fontId="0" fillId="0" borderId="38" xfId="0" applyFont="1" applyFill="1" applyBorder="1" applyAlignment="1">
      <alignment horizontal="center" vertical="distributed" textRotation="255"/>
    </xf>
    <xf numFmtId="0" fontId="0" fillId="0" borderId="39" xfId="0" applyFont="1" applyFill="1" applyBorder="1" applyAlignment="1">
      <alignment horizontal="center" vertical="distributed" textRotation="255"/>
    </xf>
    <xf numFmtId="0" fontId="1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center" vertical="distributed" textRotation="255"/>
    </xf>
    <xf numFmtId="0" fontId="0" fillId="0" borderId="29" xfId="0" applyFont="1" applyFill="1" applyBorder="1" applyAlignment="1">
      <alignment horizontal="center" vertical="distributed" textRotation="255"/>
    </xf>
    <xf numFmtId="0" fontId="0" fillId="0" borderId="28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>
      <alignment horizontal="center" vertical="distributed" textRotation="255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distributed" textRotation="255" wrapText="1"/>
    </xf>
    <xf numFmtId="0" fontId="0" fillId="0" borderId="29" xfId="0" applyFont="1" applyFill="1" applyBorder="1" applyAlignment="1">
      <alignment horizontal="center" vertical="distributed" textRotation="255" wrapText="1"/>
    </xf>
    <xf numFmtId="0" fontId="0" fillId="0" borderId="28" xfId="0" applyFont="1" applyFill="1" applyBorder="1" applyAlignment="1">
      <alignment horizontal="center" vertical="distributed" textRotation="255" wrapText="1"/>
    </xf>
    <xf numFmtId="0" fontId="0" fillId="0" borderId="17" xfId="0" applyFont="1" applyFill="1" applyBorder="1" applyAlignment="1">
      <alignment horizontal="center" vertical="distributed" textRotation="255" wrapText="1"/>
    </xf>
    <xf numFmtId="0" fontId="0" fillId="0" borderId="0" xfId="0" applyFont="1" applyFill="1" applyBorder="1" applyAlignment="1">
      <alignment horizontal="center" vertical="distributed" textRotation="255" wrapText="1"/>
    </xf>
    <xf numFmtId="0" fontId="0" fillId="0" borderId="22" xfId="0" applyFont="1" applyFill="1" applyBorder="1" applyAlignment="1">
      <alignment horizontal="center" vertical="distributed" textRotation="255" wrapText="1"/>
    </xf>
    <xf numFmtId="0" fontId="0" fillId="0" borderId="24" xfId="0" applyFont="1" applyFill="1" applyBorder="1" applyAlignment="1">
      <alignment horizontal="center" vertical="distributed" textRotation="255" wrapText="1"/>
    </xf>
    <xf numFmtId="0" fontId="0" fillId="0" borderId="13" xfId="0" applyFont="1" applyFill="1" applyBorder="1" applyAlignment="1">
      <alignment horizontal="center" vertical="distributed" textRotation="255" wrapText="1"/>
    </xf>
    <xf numFmtId="0" fontId="0" fillId="0" borderId="20" xfId="0" applyFont="1" applyFill="1" applyBorder="1" applyAlignment="1">
      <alignment horizontal="center" vertical="distributed" textRotation="255" wrapText="1"/>
    </xf>
    <xf numFmtId="0" fontId="0" fillId="0" borderId="23" xfId="0" applyFill="1" applyBorder="1" applyAlignment="1">
      <alignment horizontal="center" vertical="distributed" textRotation="255" wrapText="1"/>
    </xf>
    <xf numFmtId="0" fontId="0" fillId="0" borderId="15" xfId="0" applyFont="1" applyFill="1" applyBorder="1" applyAlignment="1">
      <alignment horizontal="center" vertical="distributed" textRotation="255" wrapText="1"/>
    </xf>
    <xf numFmtId="0" fontId="0" fillId="0" borderId="21" xfId="0" applyFont="1" applyFill="1" applyBorder="1" applyAlignment="1">
      <alignment horizontal="center" vertical="distributed" textRotation="255" wrapTex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distributed" textRotation="255" wrapText="1"/>
    </xf>
    <xf numFmtId="0" fontId="0" fillId="0" borderId="26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44" xfId="0" applyFont="1" applyFill="1" applyBorder="1" applyAlignment="1">
      <alignment horizontal="center" vertical="distributed" textRotation="255"/>
    </xf>
    <xf numFmtId="0" fontId="13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40" xfId="0" applyFont="1" applyFill="1" applyBorder="1" applyAlignment="1">
      <alignment horizontal="center" vertical="center" textRotation="255"/>
    </xf>
    <xf numFmtId="184" fontId="0" fillId="0" borderId="24" xfId="0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181" fontId="0" fillId="0" borderId="17" xfId="0" applyNumberFormat="1" applyFont="1" applyFill="1" applyBorder="1" applyAlignment="1">
      <alignment horizontal="center" vertical="center" wrapText="1"/>
    </xf>
    <xf numFmtId="181" fontId="0" fillId="0" borderId="22" xfId="0" applyNumberFormat="1" applyFont="1" applyFill="1" applyBorder="1" applyAlignment="1">
      <alignment horizontal="center" vertical="center" wrapText="1"/>
    </xf>
    <xf numFmtId="181" fontId="0" fillId="0" borderId="24" xfId="0" applyNumberFormat="1" applyFont="1" applyFill="1" applyBorder="1" applyAlignment="1">
      <alignment horizontal="center" vertical="center" wrapText="1"/>
    </xf>
    <xf numFmtId="181" fontId="0" fillId="0" borderId="20" xfId="0" applyNumberFormat="1" applyFont="1" applyFill="1" applyBorder="1" applyAlignment="1">
      <alignment horizontal="center" vertical="center" wrapText="1"/>
    </xf>
    <xf numFmtId="181" fontId="0" fillId="0" borderId="23" xfId="0" applyNumberFormat="1" applyFont="1" applyFill="1" applyBorder="1" applyAlignment="1">
      <alignment horizontal="center" vertical="center" wrapText="1"/>
    </xf>
    <xf numFmtId="181" fontId="0" fillId="0" borderId="21" xfId="0" applyNumberFormat="1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center" vertical="center" wrapText="1"/>
    </xf>
    <xf numFmtId="184" fontId="0" fillId="0" borderId="24" xfId="0" applyNumberFormat="1" applyFont="1" applyFill="1" applyBorder="1" applyAlignment="1">
      <alignment horizontal="distributed" vertical="center" wrapText="1"/>
    </xf>
    <xf numFmtId="184" fontId="0" fillId="0" borderId="20" xfId="0" applyNumberFormat="1" applyFont="1" applyFill="1" applyBorder="1" applyAlignment="1">
      <alignment horizontal="distributed" vertical="center" wrapText="1"/>
    </xf>
    <xf numFmtId="184" fontId="0" fillId="0" borderId="17" xfId="0" applyNumberFormat="1" applyFont="1" applyFill="1" applyBorder="1" applyAlignment="1">
      <alignment horizontal="distributed" vertical="center" wrapText="1"/>
    </xf>
    <xf numFmtId="184" fontId="0" fillId="0" borderId="22" xfId="0" applyNumberFormat="1" applyFont="1" applyFill="1" applyBorder="1" applyAlignment="1">
      <alignment horizontal="distributed" vertic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distributed" vertical="center"/>
    </xf>
    <xf numFmtId="184" fontId="0" fillId="0" borderId="23" xfId="0" applyNumberFormat="1" applyFont="1" applyFill="1" applyBorder="1" applyAlignment="1">
      <alignment horizontal="distributed" vertical="center" wrapText="1"/>
    </xf>
    <xf numFmtId="184" fontId="0" fillId="0" borderId="21" xfId="0" applyNumberFormat="1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184" fontId="0" fillId="0" borderId="0" xfId="0" applyNumberFormat="1" applyFont="1" applyFill="1" applyBorder="1" applyAlignment="1">
      <alignment horizontal="right" vertical="center"/>
    </xf>
    <xf numFmtId="184" fontId="0" fillId="0" borderId="13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84" fontId="0" fillId="0" borderId="41" xfId="0" applyNumberFormat="1" applyFont="1" applyFill="1" applyBorder="1" applyAlignment="1">
      <alignment horizontal="center" vertical="center"/>
    </xf>
    <xf numFmtId="184" fontId="0" fillId="0" borderId="42" xfId="0" applyNumberFormat="1" applyFont="1" applyFill="1" applyBorder="1" applyAlignment="1">
      <alignment horizontal="center" vertical="center"/>
    </xf>
    <xf numFmtId="184" fontId="0" fillId="0" borderId="41" xfId="0" applyNumberFormat="1" applyFont="1" applyFill="1" applyBorder="1" applyAlignment="1">
      <alignment horizontal="distributed" vertical="center"/>
    </xf>
    <xf numFmtId="184" fontId="0" fillId="0" borderId="42" xfId="0" applyNumberFormat="1" applyFont="1" applyFill="1" applyBorder="1" applyAlignment="1">
      <alignment horizontal="distributed" vertical="center"/>
    </xf>
    <xf numFmtId="184" fontId="0" fillId="0" borderId="17" xfId="0" applyNumberFormat="1" applyFont="1" applyFill="1" applyBorder="1" applyAlignment="1">
      <alignment vertical="center"/>
    </xf>
    <xf numFmtId="184" fontId="0" fillId="0" borderId="41" xfId="0" applyNumberFormat="1" applyFont="1" applyFill="1" applyBorder="1" applyAlignment="1">
      <alignment vertical="distributed" textRotation="255"/>
    </xf>
    <xf numFmtId="184" fontId="0" fillId="0" borderId="42" xfId="0" applyNumberFormat="1" applyFont="1" applyFill="1" applyBorder="1" applyAlignment="1">
      <alignment vertical="distributed" textRotation="255"/>
    </xf>
    <xf numFmtId="184" fontId="0" fillId="0" borderId="41" xfId="0" applyNumberFormat="1" applyFont="1" applyFill="1" applyBorder="1" applyAlignment="1">
      <alignment horizontal="center" vertical="distributed" textRotation="255"/>
    </xf>
    <xf numFmtId="184" fontId="0" fillId="0" borderId="42" xfId="0" applyNumberFormat="1" applyFont="1" applyFill="1" applyBorder="1" applyAlignment="1">
      <alignment horizontal="center" vertical="distributed" textRotation="255"/>
    </xf>
    <xf numFmtId="184" fontId="10" fillId="0" borderId="0" xfId="0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0" fillId="0" borderId="17" xfId="0" applyNumberFormat="1" applyFont="1" applyFill="1" applyBorder="1" applyAlignment="1">
      <alignment horizontal="right" vertical="center"/>
    </xf>
    <xf numFmtId="184" fontId="0" fillId="0" borderId="3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184" fontId="0" fillId="0" borderId="37" xfId="0" applyNumberFormat="1" applyFont="1" applyFill="1" applyBorder="1" applyAlignment="1">
      <alignment horizontal="distributed" vertical="center"/>
    </xf>
    <xf numFmtId="184" fontId="0" fillId="0" borderId="29" xfId="0" applyNumberFormat="1" applyFont="1" applyFill="1" applyBorder="1" applyAlignment="1">
      <alignment horizontal="distributed" vertical="center"/>
    </xf>
    <xf numFmtId="184" fontId="0" fillId="0" borderId="13" xfId="0" applyNumberFormat="1" applyFont="1" applyFill="1" applyBorder="1" applyAlignment="1">
      <alignment horizontal="distributed" vertical="center"/>
    </xf>
    <xf numFmtId="184" fontId="10" fillId="0" borderId="17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22" xfId="0" applyNumberFormat="1" applyFont="1" applyFill="1" applyBorder="1" applyAlignment="1">
      <alignment horizontal="distributed" vertical="center"/>
    </xf>
    <xf numFmtId="184" fontId="0" fillId="0" borderId="38" xfId="0" applyNumberFormat="1" applyFont="1" applyFill="1" applyBorder="1" applyAlignment="1">
      <alignment horizontal="center" vertical="distributed" textRotation="255"/>
    </xf>
    <xf numFmtId="184" fontId="0" fillId="0" borderId="39" xfId="0" applyNumberFormat="1" applyFont="1" applyFill="1" applyBorder="1" applyAlignment="1">
      <alignment horizontal="center" vertical="distributed" textRotation="255"/>
    </xf>
    <xf numFmtId="184" fontId="0" fillId="0" borderId="28" xfId="0" applyNumberFormat="1" applyFont="1" applyFill="1" applyBorder="1" applyAlignment="1">
      <alignment horizontal="distributed" vertical="center"/>
    </xf>
    <xf numFmtId="184" fontId="0" fillId="0" borderId="2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10" fillId="0" borderId="22" xfId="0" applyFont="1" applyFill="1" applyBorder="1" applyAlignment="1">
      <alignment horizontal="distributed"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 wrapText="1"/>
      <protection/>
    </xf>
    <xf numFmtId="0" fontId="0" fillId="0" borderId="56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>
      <alignment horizontal="distributed"/>
    </xf>
    <xf numFmtId="0" fontId="0" fillId="0" borderId="6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distributed" vertical="center" wrapText="1"/>
    </xf>
    <xf numFmtId="184" fontId="0" fillId="0" borderId="42" xfId="0" applyNumberFormat="1" applyFont="1" applyFill="1" applyBorder="1" applyAlignment="1">
      <alignment horizontal="distributed" vertical="center" wrapText="1"/>
    </xf>
    <xf numFmtId="0" fontId="0" fillId="0" borderId="40" xfId="0" applyFill="1" applyBorder="1" applyAlignment="1">
      <alignment horizontal="distributed" vertical="center" wrapText="1"/>
    </xf>
    <xf numFmtId="0" fontId="0" fillId="0" borderId="42" xfId="0" applyFill="1" applyBorder="1" applyAlignment="1">
      <alignment horizontal="distributed" vertical="center" wrapText="1"/>
    </xf>
    <xf numFmtId="0" fontId="0" fillId="0" borderId="39" xfId="0" applyFill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184" fontId="0" fillId="0" borderId="42" xfId="0" applyNumberFormat="1" applyFill="1" applyBorder="1" applyAlignment="1">
      <alignment horizontal="center" vertical="center" wrapText="1"/>
    </xf>
    <xf numFmtId="184" fontId="0" fillId="0" borderId="42" xfId="0" applyNumberFormat="1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27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39" xfId="0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37" fontId="10" fillId="0" borderId="0" xfId="0" applyNumberFormat="1" applyFont="1" applyFill="1" applyBorder="1" applyAlignment="1">
      <alignment horizontal="right" vertical="center"/>
    </xf>
    <xf numFmtId="37" fontId="10" fillId="0" borderId="0" xfId="0" applyNumberFormat="1" applyFont="1" applyFill="1" applyAlignment="1">
      <alignment horizontal="right" vertical="center"/>
    </xf>
    <xf numFmtId="37" fontId="10" fillId="0" borderId="17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37" fontId="10" fillId="0" borderId="32" xfId="0" applyNumberFormat="1" applyFont="1" applyFill="1" applyBorder="1" applyAlignment="1">
      <alignment horizontal="right" vertical="center"/>
    </xf>
    <xf numFmtId="37" fontId="0" fillId="0" borderId="32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0" fillId="0" borderId="22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19</xdr:row>
      <xdr:rowOff>19050</xdr:rowOff>
    </xdr:from>
    <xdr:to>
      <xdr:col>2</xdr:col>
      <xdr:colOff>228600</xdr:colOff>
      <xdr:row>27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533400" y="4029075"/>
          <a:ext cx="190500" cy="1857375"/>
        </a:xfrm>
        <a:prstGeom prst="leftBrace">
          <a:avLst>
            <a:gd name="adj" fmla="val -49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75"/>
  <sheetViews>
    <sheetView zoomScalePageLayoutView="0" workbookViewId="0" topLeftCell="A1">
      <selection activeCell="A1" sqref="A1"/>
    </sheetView>
  </sheetViews>
  <sheetFormatPr defaultColWidth="8.796875" defaultRowHeight="15"/>
  <cols>
    <col min="1" max="195" width="2.59765625" style="28" customWidth="1"/>
    <col min="196" max="16384" width="9" style="9" customWidth="1"/>
  </cols>
  <sheetData>
    <row r="1" spans="1:195" ht="15" customHeight="1">
      <c r="A1" s="194" t="s">
        <v>271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" t="s">
        <v>299</v>
      </c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</row>
    <row r="2" spans="1:195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</row>
    <row r="3" spans="1:195" ht="21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215" t="s">
        <v>302</v>
      </c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176"/>
      <c r="BM3" s="176"/>
      <c r="BN3" s="176"/>
      <c r="BO3" s="176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</row>
    <row r="4" spans="1:195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</row>
    <row r="5" spans="1:195" ht="18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213" t="s">
        <v>303</v>
      </c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</row>
    <row r="6" spans="1:195" ht="1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16" t="s">
        <v>304</v>
      </c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</row>
    <row r="7" spans="1:195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</row>
    <row r="8" spans="1:195" ht="15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 t="s">
        <v>688</v>
      </c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</row>
    <row r="9" spans="1:195" ht="15" customHeight="1">
      <c r="A9" s="175"/>
      <c r="B9" s="175"/>
      <c r="C9" s="263" t="s">
        <v>684</v>
      </c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175"/>
      <c r="Q9" s="174"/>
      <c r="R9" s="231" t="s">
        <v>683</v>
      </c>
      <c r="S9" s="238"/>
      <c r="T9" s="238"/>
      <c r="U9" s="239"/>
      <c r="V9" s="226" t="s">
        <v>145</v>
      </c>
      <c r="W9" s="226"/>
      <c r="X9" s="226"/>
      <c r="Y9" s="226"/>
      <c r="Z9" s="253" t="s">
        <v>133</v>
      </c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5"/>
      <c r="BZ9" s="226" t="s">
        <v>148</v>
      </c>
      <c r="CA9" s="226"/>
      <c r="CB9" s="226"/>
      <c r="CC9" s="226"/>
      <c r="CD9" s="226" t="s">
        <v>128</v>
      </c>
      <c r="CE9" s="226"/>
      <c r="CF9" s="226"/>
      <c r="CG9" s="226"/>
      <c r="CH9" s="226" t="s">
        <v>293</v>
      </c>
      <c r="CI9" s="226"/>
      <c r="CJ9" s="226"/>
      <c r="CK9" s="226"/>
      <c r="CL9" s="226" t="s">
        <v>149</v>
      </c>
      <c r="CM9" s="226"/>
      <c r="CN9" s="226"/>
      <c r="CO9" s="231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</row>
    <row r="10" spans="1:195" ht="15" customHeight="1">
      <c r="A10" s="34"/>
      <c r="B10" s="3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34"/>
      <c r="Q10" s="171"/>
      <c r="R10" s="232"/>
      <c r="S10" s="240"/>
      <c r="T10" s="240"/>
      <c r="U10" s="241"/>
      <c r="V10" s="227"/>
      <c r="W10" s="227"/>
      <c r="X10" s="227"/>
      <c r="Y10" s="227"/>
      <c r="Z10" s="244" t="s">
        <v>682</v>
      </c>
      <c r="AA10" s="245"/>
      <c r="AB10" s="245"/>
      <c r="AC10" s="246"/>
      <c r="AD10" s="266" t="s">
        <v>146</v>
      </c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8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</row>
    <row r="11" spans="1:195" ht="15" customHeight="1">
      <c r="A11" s="34"/>
      <c r="B11" s="3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34"/>
      <c r="Q11" s="171"/>
      <c r="R11" s="232"/>
      <c r="S11" s="240"/>
      <c r="T11" s="240"/>
      <c r="U11" s="241"/>
      <c r="V11" s="227"/>
      <c r="W11" s="227"/>
      <c r="X11" s="227"/>
      <c r="Y11" s="227"/>
      <c r="Z11" s="247"/>
      <c r="AA11" s="248"/>
      <c r="AB11" s="248"/>
      <c r="AC11" s="249"/>
      <c r="AD11" s="259" t="s">
        <v>687</v>
      </c>
      <c r="AE11" s="259"/>
      <c r="AF11" s="259"/>
      <c r="AG11" s="259"/>
      <c r="AH11" s="229">
        <v>1</v>
      </c>
      <c r="AI11" s="229"/>
      <c r="AJ11" s="229"/>
      <c r="AK11" s="229"/>
      <c r="AL11" s="229">
        <v>3</v>
      </c>
      <c r="AM11" s="229"/>
      <c r="AN11" s="229"/>
      <c r="AO11" s="229"/>
      <c r="AP11" s="229">
        <v>5</v>
      </c>
      <c r="AQ11" s="229"/>
      <c r="AR11" s="229"/>
      <c r="AS11" s="229"/>
      <c r="AT11" s="229">
        <v>10</v>
      </c>
      <c r="AU11" s="229"/>
      <c r="AV11" s="229"/>
      <c r="AW11" s="229"/>
      <c r="AX11" s="229">
        <v>20</v>
      </c>
      <c r="AY11" s="229"/>
      <c r="AZ11" s="229"/>
      <c r="BA11" s="229"/>
      <c r="BB11" s="229">
        <v>30</v>
      </c>
      <c r="BC11" s="229"/>
      <c r="BD11" s="229"/>
      <c r="BE11" s="229"/>
      <c r="BF11" s="229">
        <v>50</v>
      </c>
      <c r="BG11" s="229"/>
      <c r="BH11" s="229"/>
      <c r="BI11" s="229"/>
      <c r="BJ11" s="229">
        <v>100</v>
      </c>
      <c r="BK11" s="229"/>
      <c r="BL11" s="229"/>
      <c r="BM11" s="229"/>
      <c r="BN11" s="229">
        <v>200</v>
      </c>
      <c r="BO11" s="229"/>
      <c r="BP11" s="229"/>
      <c r="BQ11" s="229"/>
      <c r="BR11" s="229">
        <v>500</v>
      </c>
      <c r="BS11" s="229"/>
      <c r="BT11" s="229"/>
      <c r="BU11" s="229"/>
      <c r="BV11" s="229" t="s">
        <v>686</v>
      </c>
      <c r="BW11" s="229"/>
      <c r="BX11" s="229"/>
      <c r="BY11" s="229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</row>
    <row r="12" spans="1:195" ht="15" customHeight="1">
      <c r="A12" s="34"/>
      <c r="B12" s="3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34"/>
      <c r="Q12" s="171"/>
      <c r="R12" s="232"/>
      <c r="S12" s="240"/>
      <c r="T12" s="240"/>
      <c r="U12" s="241"/>
      <c r="V12" s="227"/>
      <c r="W12" s="227"/>
      <c r="X12" s="227"/>
      <c r="Y12" s="227"/>
      <c r="Z12" s="247"/>
      <c r="AA12" s="248"/>
      <c r="AB12" s="248"/>
      <c r="AC12" s="249"/>
      <c r="AD12" s="259"/>
      <c r="AE12" s="259"/>
      <c r="AF12" s="259"/>
      <c r="AG12" s="259"/>
      <c r="AH12" s="229" t="s">
        <v>685</v>
      </c>
      <c r="AI12" s="229"/>
      <c r="AJ12" s="229"/>
      <c r="AK12" s="229"/>
      <c r="AL12" s="229" t="s">
        <v>685</v>
      </c>
      <c r="AM12" s="229"/>
      <c r="AN12" s="229"/>
      <c r="AO12" s="229"/>
      <c r="AP12" s="229" t="s">
        <v>685</v>
      </c>
      <c r="AQ12" s="229"/>
      <c r="AR12" s="229"/>
      <c r="AS12" s="229"/>
      <c r="AT12" s="229" t="s">
        <v>685</v>
      </c>
      <c r="AU12" s="229"/>
      <c r="AV12" s="229"/>
      <c r="AW12" s="229"/>
      <c r="AX12" s="229" t="s">
        <v>685</v>
      </c>
      <c r="AY12" s="229"/>
      <c r="AZ12" s="229"/>
      <c r="BA12" s="229"/>
      <c r="BB12" s="229" t="s">
        <v>685</v>
      </c>
      <c r="BC12" s="229"/>
      <c r="BD12" s="229"/>
      <c r="BE12" s="229"/>
      <c r="BF12" s="229" t="s">
        <v>685</v>
      </c>
      <c r="BG12" s="229"/>
      <c r="BH12" s="229"/>
      <c r="BI12" s="229"/>
      <c r="BJ12" s="229" t="s">
        <v>685</v>
      </c>
      <c r="BK12" s="229"/>
      <c r="BL12" s="229"/>
      <c r="BM12" s="229"/>
      <c r="BN12" s="229" t="s">
        <v>685</v>
      </c>
      <c r="BO12" s="229"/>
      <c r="BP12" s="229"/>
      <c r="BQ12" s="229"/>
      <c r="BR12" s="229" t="s">
        <v>685</v>
      </c>
      <c r="BS12" s="229"/>
      <c r="BT12" s="229"/>
      <c r="BU12" s="229"/>
      <c r="BV12" s="229"/>
      <c r="BW12" s="229"/>
      <c r="BX12" s="229"/>
      <c r="BY12" s="229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</row>
    <row r="13" spans="1:195" ht="15" customHeight="1">
      <c r="A13" s="56"/>
      <c r="B13" s="56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56"/>
      <c r="Q13" s="62"/>
      <c r="R13" s="233"/>
      <c r="S13" s="242"/>
      <c r="T13" s="242"/>
      <c r="U13" s="243"/>
      <c r="V13" s="228"/>
      <c r="W13" s="228"/>
      <c r="X13" s="228"/>
      <c r="Y13" s="228"/>
      <c r="Z13" s="250"/>
      <c r="AA13" s="251"/>
      <c r="AB13" s="251"/>
      <c r="AC13" s="252"/>
      <c r="AD13" s="260" t="s">
        <v>296</v>
      </c>
      <c r="AE13" s="260"/>
      <c r="AF13" s="260"/>
      <c r="AG13" s="260"/>
      <c r="AH13" s="230">
        <v>3</v>
      </c>
      <c r="AI13" s="230"/>
      <c r="AJ13" s="230"/>
      <c r="AK13" s="230"/>
      <c r="AL13" s="230">
        <v>5</v>
      </c>
      <c r="AM13" s="230"/>
      <c r="AN13" s="230"/>
      <c r="AO13" s="230"/>
      <c r="AP13" s="230">
        <v>10</v>
      </c>
      <c r="AQ13" s="230"/>
      <c r="AR13" s="230"/>
      <c r="AS13" s="230"/>
      <c r="AT13" s="230">
        <v>20</v>
      </c>
      <c r="AU13" s="230"/>
      <c r="AV13" s="230"/>
      <c r="AW13" s="230"/>
      <c r="AX13" s="230">
        <v>30</v>
      </c>
      <c r="AY13" s="230"/>
      <c r="AZ13" s="230"/>
      <c r="BA13" s="230"/>
      <c r="BB13" s="230">
        <v>50</v>
      </c>
      <c r="BC13" s="230"/>
      <c r="BD13" s="230"/>
      <c r="BE13" s="230"/>
      <c r="BF13" s="230">
        <v>100</v>
      </c>
      <c r="BG13" s="230"/>
      <c r="BH13" s="230"/>
      <c r="BI13" s="230"/>
      <c r="BJ13" s="230">
        <v>200</v>
      </c>
      <c r="BK13" s="230"/>
      <c r="BL13" s="230"/>
      <c r="BM13" s="230"/>
      <c r="BN13" s="230">
        <v>500</v>
      </c>
      <c r="BO13" s="230"/>
      <c r="BP13" s="230"/>
      <c r="BQ13" s="230"/>
      <c r="BR13" s="230">
        <v>1000</v>
      </c>
      <c r="BS13" s="230"/>
      <c r="BT13" s="230"/>
      <c r="BU13" s="230"/>
      <c r="BV13" s="234" t="s">
        <v>298</v>
      </c>
      <c r="BW13" s="235"/>
      <c r="BX13" s="235"/>
      <c r="BY13" s="236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33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</row>
    <row r="14" spans="1:195" ht="1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173"/>
      <c r="R14" s="271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</row>
    <row r="15" spans="1:195" ht="15" customHeight="1">
      <c r="A15" s="32"/>
      <c r="B15" s="258" t="s">
        <v>272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171"/>
      <c r="R15" s="220">
        <v>3744</v>
      </c>
      <c r="S15" s="221"/>
      <c r="T15" s="221"/>
      <c r="U15" s="221"/>
      <c r="V15" s="214">
        <v>86</v>
      </c>
      <c r="W15" s="214"/>
      <c r="X15" s="214"/>
      <c r="Y15" s="214"/>
      <c r="Z15" s="214">
        <v>30</v>
      </c>
      <c r="AA15" s="214"/>
      <c r="AB15" s="214"/>
      <c r="AC15" s="214"/>
      <c r="AD15" s="214">
        <v>1246</v>
      </c>
      <c r="AE15" s="214"/>
      <c r="AF15" s="214"/>
      <c r="AG15" s="214"/>
      <c r="AH15" s="214">
        <v>968</v>
      </c>
      <c r="AI15" s="214"/>
      <c r="AJ15" s="214"/>
      <c r="AK15" s="214"/>
      <c r="AL15" s="214">
        <v>540</v>
      </c>
      <c r="AM15" s="214"/>
      <c r="AN15" s="214"/>
      <c r="AO15" s="214"/>
      <c r="AP15" s="214">
        <v>203</v>
      </c>
      <c r="AQ15" s="214"/>
      <c r="AR15" s="214"/>
      <c r="AS15" s="214"/>
      <c r="AT15" s="214">
        <v>62</v>
      </c>
      <c r="AU15" s="214"/>
      <c r="AV15" s="214"/>
      <c r="AW15" s="214"/>
      <c r="AX15" s="214">
        <v>5</v>
      </c>
      <c r="AY15" s="214"/>
      <c r="AZ15" s="214"/>
      <c r="BA15" s="214"/>
      <c r="BB15" s="214">
        <v>39</v>
      </c>
      <c r="BC15" s="214"/>
      <c r="BD15" s="214"/>
      <c r="BE15" s="214"/>
      <c r="BF15" s="214">
        <v>41</v>
      </c>
      <c r="BG15" s="214"/>
      <c r="BH15" s="214"/>
      <c r="BI15" s="214"/>
      <c r="BJ15" s="214">
        <v>16</v>
      </c>
      <c r="BK15" s="214"/>
      <c r="BL15" s="214"/>
      <c r="BM15" s="214"/>
      <c r="BN15" s="214">
        <v>19</v>
      </c>
      <c r="BO15" s="214"/>
      <c r="BP15" s="214"/>
      <c r="BQ15" s="214"/>
      <c r="BR15" s="214">
        <v>4</v>
      </c>
      <c r="BS15" s="214"/>
      <c r="BT15" s="214"/>
      <c r="BU15" s="214"/>
      <c r="BV15" s="214">
        <v>3</v>
      </c>
      <c r="BW15" s="214"/>
      <c r="BX15" s="214"/>
      <c r="BY15" s="214"/>
      <c r="BZ15" s="214">
        <v>80</v>
      </c>
      <c r="CA15" s="214"/>
      <c r="CB15" s="214"/>
      <c r="CC15" s="214"/>
      <c r="CD15" s="214">
        <v>251</v>
      </c>
      <c r="CE15" s="214"/>
      <c r="CF15" s="214"/>
      <c r="CG15" s="214"/>
      <c r="CH15" s="214">
        <v>23</v>
      </c>
      <c r="CI15" s="214"/>
      <c r="CJ15" s="214"/>
      <c r="CK15" s="214"/>
      <c r="CL15" s="214">
        <v>128</v>
      </c>
      <c r="CM15" s="214"/>
      <c r="CN15" s="214"/>
      <c r="CO15" s="214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</row>
    <row r="16" spans="1:195" ht="15" customHeight="1">
      <c r="A16" s="32"/>
      <c r="B16" s="258" t="s">
        <v>681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171"/>
      <c r="R16" s="220">
        <v>3640</v>
      </c>
      <c r="S16" s="221"/>
      <c r="T16" s="221"/>
      <c r="U16" s="221"/>
      <c r="V16" s="214">
        <v>76</v>
      </c>
      <c r="W16" s="214"/>
      <c r="X16" s="214"/>
      <c r="Y16" s="214"/>
      <c r="Z16" s="214">
        <v>20</v>
      </c>
      <c r="AA16" s="214"/>
      <c r="AB16" s="214"/>
      <c r="AC16" s="214"/>
      <c r="AD16" s="214">
        <v>1134</v>
      </c>
      <c r="AE16" s="214"/>
      <c r="AF16" s="214"/>
      <c r="AG16" s="214"/>
      <c r="AH16" s="214">
        <v>980</v>
      </c>
      <c r="AI16" s="214"/>
      <c r="AJ16" s="214"/>
      <c r="AK16" s="214"/>
      <c r="AL16" s="214">
        <v>522</v>
      </c>
      <c r="AM16" s="214"/>
      <c r="AN16" s="214"/>
      <c r="AO16" s="214"/>
      <c r="AP16" s="214">
        <v>222</v>
      </c>
      <c r="AQ16" s="214"/>
      <c r="AR16" s="214"/>
      <c r="AS16" s="214"/>
      <c r="AT16" s="214">
        <v>67</v>
      </c>
      <c r="AU16" s="214"/>
      <c r="AV16" s="214"/>
      <c r="AW16" s="214"/>
      <c r="AX16" s="214">
        <v>6</v>
      </c>
      <c r="AY16" s="214"/>
      <c r="AZ16" s="214"/>
      <c r="BA16" s="214"/>
      <c r="BB16" s="214">
        <v>34</v>
      </c>
      <c r="BC16" s="214"/>
      <c r="BD16" s="214"/>
      <c r="BE16" s="214"/>
      <c r="BF16" s="214">
        <v>43</v>
      </c>
      <c r="BG16" s="214"/>
      <c r="BH16" s="214"/>
      <c r="BI16" s="214"/>
      <c r="BJ16" s="214">
        <v>16</v>
      </c>
      <c r="BK16" s="214"/>
      <c r="BL16" s="214"/>
      <c r="BM16" s="214"/>
      <c r="BN16" s="214">
        <v>15</v>
      </c>
      <c r="BO16" s="214"/>
      <c r="BP16" s="214"/>
      <c r="BQ16" s="214"/>
      <c r="BR16" s="214">
        <v>7</v>
      </c>
      <c r="BS16" s="214"/>
      <c r="BT16" s="214"/>
      <c r="BU16" s="214"/>
      <c r="BV16" s="214">
        <v>2</v>
      </c>
      <c r="BW16" s="214"/>
      <c r="BX16" s="214"/>
      <c r="BY16" s="214"/>
      <c r="BZ16" s="214">
        <v>79</v>
      </c>
      <c r="CA16" s="214"/>
      <c r="CB16" s="214"/>
      <c r="CC16" s="214"/>
      <c r="CD16" s="214">
        <v>255</v>
      </c>
      <c r="CE16" s="214"/>
      <c r="CF16" s="214"/>
      <c r="CG16" s="214"/>
      <c r="CH16" s="214">
        <v>24</v>
      </c>
      <c r="CI16" s="214"/>
      <c r="CJ16" s="214"/>
      <c r="CK16" s="214"/>
      <c r="CL16" s="214">
        <v>138</v>
      </c>
      <c r="CM16" s="214"/>
      <c r="CN16" s="214"/>
      <c r="CO16" s="214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</row>
    <row r="17" spans="1:195" ht="15" customHeight="1">
      <c r="A17" s="32"/>
      <c r="B17" s="258" t="s">
        <v>680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171"/>
      <c r="R17" s="220">
        <v>3614</v>
      </c>
      <c r="S17" s="221"/>
      <c r="T17" s="221"/>
      <c r="U17" s="221"/>
      <c r="V17" s="214">
        <v>6</v>
      </c>
      <c r="W17" s="214"/>
      <c r="X17" s="214"/>
      <c r="Y17" s="214"/>
      <c r="Z17" s="214">
        <v>38</v>
      </c>
      <c r="AA17" s="214"/>
      <c r="AB17" s="214"/>
      <c r="AC17" s="214"/>
      <c r="AD17" s="214">
        <v>1098</v>
      </c>
      <c r="AE17" s="214"/>
      <c r="AF17" s="214"/>
      <c r="AG17" s="214"/>
      <c r="AH17" s="214">
        <v>941</v>
      </c>
      <c r="AI17" s="214"/>
      <c r="AJ17" s="214"/>
      <c r="AK17" s="214"/>
      <c r="AL17" s="214">
        <v>573</v>
      </c>
      <c r="AM17" s="214"/>
      <c r="AN17" s="214"/>
      <c r="AO17" s="214"/>
      <c r="AP17" s="214">
        <v>283</v>
      </c>
      <c r="AQ17" s="214"/>
      <c r="AR17" s="214"/>
      <c r="AS17" s="214"/>
      <c r="AT17" s="214">
        <v>71</v>
      </c>
      <c r="AU17" s="214"/>
      <c r="AV17" s="214"/>
      <c r="AW17" s="214"/>
      <c r="AX17" s="214">
        <v>6</v>
      </c>
      <c r="AY17" s="214"/>
      <c r="AZ17" s="214"/>
      <c r="BA17" s="214"/>
      <c r="BB17" s="214">
        <v>29</v>
      </c>
      <c r="BC17" s="214"/>
      <c r="BD17" s="214"/>
      <c r="BE17" s="214"/>
      <c r="BF17" s="214">
        <v>44</v>
      </c>
      <c r="BG17" s="214"/>
      <c r="BH17" s="214"/>
      <c r="BI17" s="214"/>
      <c r="BJ17" s="214">
        <v>16</v>
      </c>
      <c r="BK17" s="214"/>
      <c r="BL17" s="214"/>
      <c r="BM17" s="214"/>
      <c r="BN17" s="214">
        <v>17</v>
      </c>
      <c r="BO17" s="214"/>
      <c r="BP17" s="214"/>
      <c r="BQ17" s="214"/>
      <c r="BR17" s="214">
        <v>9</v>
      </c>
      <c r="BS17" s="214"/>
      <c r="BT17" s="214"/>
      <c r="BU17" s="214"/>
      <c r="BV17" s="214">
        <v>2</v>
      </c>
      <c r="BW17" s="214"/>
      <c r="BX17" s="214"/>
      <c r="BY17" s="214"/>
      <c r="BZ17" s="214">
        <v>74</v>
      </c>
      <c r="CA17" s="214"/>
      <c r="CB17" s="214"/>
      <c r="CC17" s="214"/>
      <c r="CD17" s="214">
        <v>248</v>
      </c>
      <c r="CE17" s="214"/>
      <c r="CF17" s="214"/>
      <c r="CG17" s="214"/>
      <c r="CH17" s="214">
        <v>28</v>
      </c>
      <c r="CI17" s="214"/>
      <c r="CJ17" s="214"/>
      <c r="CK17" s="214"/>
      <c r="CL17" s="214">
        <v>131</v>
      </c>
      <c r="CM17" s="214"/>
      <c r="CN17" s="214"/>
      <c r="CO17" s="214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</row>
    <row r="18" spans="1:195" ht="15" customHeight="1">
      <c r="A18" s="32"/>
      <c r="B18" s="258" t="s">
        <v>679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171"/>
      <c r="R18" s="220">
        <v>3527</v>
      </c>
      <c r="S18" s="221"/>
      <c r="T18" s="221"/>
      <c r="U18" s="221"/>
      <c r="V18" s="214">
        <v>5</v>
      </c>
      <c r="W18" s="214"/>
      <c r="X18" s="214"/>
      <c r="Y18" s="214"/>
      <c r="Z18" s="214">
        <v>21</v>
      </c>
      <c r="AA18" s="214"/>
      <c r="AB18" s="214"/>
      <c r="AC18" s="214"/>
      <c r="AD18" s="214">
        <v>1052</v>
      </c>
      <c r="AE18" s="214"/>
      <c r="AF18" s="214"/>
      <c r="AG18" s="214"/>
      <c r="AH18" s="214">
        <v>929</v>
      </c>
      <c r="AI18" s="214"/>
      <c r="AJ18" s="214"/>
      <c r="AK18" s="214"/>
      <c r="AL18" s="214">
        <v>557</v>
      </c>
      <c r="AM18" s="214"/>
      <c r="AN18" s="214"/>
      <c r="AO18" s="214"/>
      <c r="AP18" s="214">
        <v>286</v>
      </c>
      <c r="AQ18" s="214"/>
      <c r="AR18" s="214"/>
      <c r="AS18" s="214"/>
      <c r="AT18" s="214">
        <v>66</v>
      </c>
      <c r="AU18" s="214"/>
      <c r="AV18" s="214"/>
      <c r="AW18" s="214"/>
      <c r="AX18" s="214">
        <v>9</v>
      </c>
      <c r="AY18" s="214"/>
      <c r="AZ18" s="214"/>
      <c r="BA18" s="214"/>
      <c r="BB18" s="214">
        <v>30</v>
      </c>
      <c r="BC18" s="214"/>
      <c r="BD18" s="214"/>
      <c r="BE18" s="214"/>
      <c r="BF18" s="214">
        <v>43</v>
      </c>
      <c r="BG18" s="214"/>
      <c r="BH18" s="214"/>
      <c r="BI18" s="214"/>
      <c r="BJ18" s="214">
        <v>15</v>
      </c>
      <c r="BK18" s="214"/>
      <c r="BL18" s="214"/>
      <c r="BM18" s="214"/>
      <c r="BN18" s="214">
        <v>13</v>
      </c>
      <c r="BO18" s="214"/>
      <c r="BP18" s="214"/>
      <c r="BQ18" s="214"/>
      <c r="BR18" s="214">
        <v>10</v>
      </c>
      <c r="BS18" s="214"/>
      <c r="BT18" s="214"/>
      <c r="BU18" s="214"/>
      <c r="BV18" s="214">
        <v>2</v>
      </c>
      <c r="BW18" s="214"/>
      <c r="BX18" s="214"/>
      <c r="BY18" s="214"/>
      <c r="BZ18" s="214">
        <v>76</v>
      </c>
      <c r="CA18" s="214"/>
      <c r="CB18" s="214"/>
      <c r="CC18" s="214"/>
      <c r="CD18" s="214">
        <v>266</v>
      </c>
      <c r="CE18" s="214"/>
      <c r="CF18" s="214"/>
      <c r="CG18" s="214"/>
      <c r="CH18" s="214">
        <v>10</v>
      </c>
      <c r="CI18" s="214"/>
      <c r="CJ18" s="214"/>
      <c r="CK18" s="214"/>
      <c r="CL18" s="214">
        <v>137</v>
      </c>
      <c r="CM18" s="214"/>
      <c r="CN18" s="214"/>
      <c r="CO18" s="214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</row>
    <row r="19" spans="1:195" s="29" customFormat="1" ht="15" customHeight="1">
      <c r="A19" s="81"/>
      <c r="B19" s="261" t="s">
        <v>689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172"/>
      <c r="R19" s="256">
        <f>SUM(R22,R25:U28,R31:U33,R36:U37,R40:U41,R44:U47,R50:U52,R54,R56,R58,R60,R62,R64,R66,R69:U71)</f>
        <v>3506</v>
      </c>
      <c r="S19" s="257"/>
      <c r="T19" s="257"/>
      <c r="U19" s="257"/>
      <c r="V19" s="218">
        <f>SUM(V22,V25:Y28,V31:Y33,V36:Y37,V40:Y41,V44:Y47,V50:Y52,V54,V56,V58,V60,V62,V64,V66,V69:Y71)</f>
        <v>8</v>
      </c>
      <c r="W19" s="218"/>
      <c r="X19" s="218"/>
      <c r="Y19" s="218"/>
      <c r="Z19" s="218">
        <f>SUM(Z22,Z25:AC28,Z31:AC33,Z36:AC37,Z40:AC41,Z44:AC47,Z50:AC52,Z54,Z56,Z58,Z60,Z62,Z64,Z66,Z69:AC71)</f>
        <v>20</v>
      </c>
      <c r="AA19" s="218"/>
      <c r="AB19" s="218"/>
      <c r="AC19" s="218"/>
      <c r="AD19" s="218">
        <f>SUM(AD22,AD25:AG28,AD31:AG33,AD36:AG37,AD40:AG41,AD44:AG47,AD50:AG52,AD54,AD56,AD58,AD60,AD62,AD64,AD66,AD69:AG71)</f>
        <v>1052</v>
      </c>
      <c r="AE19" s="218"/>
      <c r="AF19" s="218"/>
      <c r="AG19" s="218"/>
      <c r="AH19" s="218">
        <f>SUM(AH22,AH25:AK28,AH31:AK33,AH36:AK37,AH40:AK41,AH44:AK47,AH50:AK52,AH54,AH56,AH58,AH60,AH62,AH64,AH66,AH69:AK71)</f>
        <v>905</v>
      </c>
      <c r="AI19" s="218"/>
      <c r="AJ19" s="218"/>
      <c r="AK19" s="218"/>
      <c r="AL19" s="218">
        <f>SUM(AL22,AL25:AO28,AL31:AO33,AL36:AO37,AL40:AO41,AL44:AO47,AL50:AO52,AL54,AL56,AL58,AL60,AL62,AL64,AL66,AL69:AO71)</f>
        <v>539</v>
      </c>
      <c r="AM19" s="218"/>
      <c r="AN19" s="218"/>
      <c r="AO19" s="218"/>
      <c r="AP19" s="218">
        <f>SUM(AP22,AP25:AS28,AP31:AS33,AP36:AS37,AP40:AS41,AP44:AS47,AP50:AS52,AP54,AP56,AP58,AP60,AP62,AP64,AP66,AP69:AS71)</f>
        <v>287</v>
      </c>
      <c r="AQ19" s="218"/>
      <c r="AR19" s="218"/>
      <c r="AS19" s="218"/>
      <c r="AT19" s="218">
        <f>SUM(AT22,AT25:AW28,AT31:AW33,AT36:AW37,AT40:AW41,AT44:AW47,AT50:AW52,AT54,AT56,AT58,AT60,AT62,AT64,AT66,AT69:AW71)</f>
        <v>68</v>
      </c>
      <c r="AU19" s="218"/>
      <c r="AV19" s="218"/>
      <c r="AW19" s="218"/>
      <c r="AX19" s="218">
        <f>SUM(AX22,AX25:BA28,AX31:BA33,AX36:BA37,AX40:BA41,AX44:BA47,AX50:BA52,AX54,AX56,AX58,AX60,AX62,AX64,AX66,AX69:BA71)</f>
        <v>8</v>
      </c>
      <c r="AY19" s="218"/>
      <c r="AZ19" s="218"/>
      <c r="BA19" s="218"/>
      <c r="BB19" s="218">
        <f>SUM(BB22,BB25:BE28,BB31:BE33,BB36:BE37,BB40:BE41,BB44:BE47,BB50:BE52,BB54,BB56,BB58,BB60,BB62,BB64,BB66,BB69:BE71)</f>
        <v>30</v>
      </c>
      <c r="BC19" s="218"/>
      <c r="BD19" s="218"/>
      <c r="BE19" s="218"/>
      <c r="BF19" s="218">
        <f>SUM(BF22,BF25:BI28,BF31:BI33,BF36:BI37,BF40:BI41,BF44:BI47,BF50:BI52,BF54,BF56,BF58,BF60,BF62,BF64,BF66,BF69:BI71)</f>
        <v>39</v>
      </c>
      <c r="BG19" s="218"/>
      <c r="BH19" s="218"/>
      <c r="BI19" s="218"/>
      <c r="BJ19" s="218">
        <f>SUM(BJ22,BJ25:BM28,BJ31:BM33,BJ36:BM37,BJ40:BM41,BJ44:BM47,BJ50:BM52,BJ54,BJ56,BJ58,BJ60,BJ62,BJ64,BJ66,BJ69:BM71)</f>
        <v>16</v>
      </c>
      <c r="BK19" s="218"/>
      <c r="BL19" s="218"/>
      <c r="BM19" s="218"/>
      <c r="BN19" s="218">
        <f>SUM(BN22,BN25:BQ28,BN31:BQ33,BN36:BQ37,BN40:BQ41,BN44:BQ47,BN50:BQ52,BN54,BN56,BN58,BN60,BN62,BN64,BN66,BN69:BQ71)</f>
        <v>12</v>
      </c>
      <c r="BO19" s="218"/>
      <c r="BP19" s="218"/>
      <c r="BQ19" s="218"/>
      <c r="BR19" s="218">
        <f>SUM(BR22,BR25:BU28,BR31:BU33,BR36:BU37,BR40:BU41,BR44:BU47,BR50:BU52,BR54,BR56,BR58,BR60,BR62,BR64,BR66,BR69:BU71)</f>
        <v>9</v>
      </c>
      <c r="BS19" s="218"/>
      <c r="BT19" s="218"/>
      <c r="BU19" s="218"/>
      <c r="BV19" s="218">
        <f>SUM(BV22,BV25:BY28,BV31:BY33,BV36:BY37,BV40:BY41,BV44:BY47,BV50:BY52,BV54,BV56,BV58,BV60,BV62,BV64,BV66,BV69:BY71)</f>
        <v>2</v>
      </c>
      <c r="BW19" s="218"/>
      <c r="BX19" s="218"/>
      <c r="BY19" s="218"/>
      <c r="BZ19" s="218">
        <f>SUM(BZ22,BZ25:CC28,BZ31:CC33,BZ36:CC37,BZ40:CC41,BZ44:CC47,BZ50:CC52,BZ54,BZ56,BZ58,BZ60,BZ62,BZ64,BZ66,BZ69:CC71)</f>
        <v>75</v>
      </c>
      <c r="CA19" s="218"/>
      <c r="CB19" s="218"/>
      <c r="CC19" s="218"/>
      <c r="CD19" s="218">
        <f>SUM(CD22,CD25:CG28,CD31:CG33,CD36:CG37,CD40:CG41,CD44:CG47,CD50:CG52,CD54,CD56,CD58,CD60,CD62,CD64,CD66,CD69:CG71)</f>
        <v>283</v>
      </c>
      <c r="CE19" s="218"/>
      <c r="CF19" s="218"/>
      <c r="CG19" s="218"/>
      <c r="CH19" s="218">
        <f>SUM(CH22,CH25:CK28,CH31:CK33,CH36:CK37,CH40:CK41,CH44:CK47,CH50:CK52,CH54,CH56,CH58,CH60,CH62,CH64,CH66,CH69:CK71)</f>
        <v>12</v>
      </c>
      <c r="CI19" s="218"/>
      <c r="CJ19" s="218"/>
      <c r="CK19" s="218"/>
      <c r="CL19" s="218">
        <f>SUM(CL22,CL25:CO28,CL31:CO33,CL36:CO37,CL40:CO41,CL44:CO47,CL50:CO52,CL54,CL56,CL58,CL60,CL62,CL64,CL66,CL69:CO71)</f>
        <v>141</v>
      </c>
      <c r="CM19" s="218"/>
      <c r="CN19" s="218"/>
      <c r="CO19" s="218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</row>
    <row r="20" spans="1:195" ht="1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171"/>
      <c r="R20" s="222"/>
      <c r="S20" s="223"/>
      <c r="T20" s="223"/>
      <c r="U20" s="223"/>
      <c r="V20" s="219"/>
      <c r="W20" s="219"/>
      <c r="X20" s="219"/>
      <c r="Y20" s="219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</row>
    <row r="21" spans="1:195" ht="15" customHeight="1">
      <c r="A21" s="32"/>
      <c r="B21" s="258" t="s">
        <v>7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171"/>
      <c r="R21" s="224"/>
      <c r="S21" s="225"/>
      <c r="T21" s="225"/>
      <c r="U21" s="225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</row>
    <row r="22" spans="1:195" ht="15" customHeight="1">
      <c r="A22" s="32"/>
      <c r="B22" s="32"/>
      <c r="C22" s="258" t="s">
        <v>119</v>
      </c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171"/>
      <c r="R22" s="220" t="s">
        <v>672</v>
      </c>
      <c r="S22" s="221"/>
      <c r="T22" s="221"/>
      <c r="U22" s="221"/>
      <c r="V22" s="214" t="s">
        <v>672</v>
      </c>
      <c r="W22" s="214"/>
      <c r="X22" s="214"/>
      <c r="Y22" s="214"/>
      <c r="Z22" s="214" t="s">
        <v>672</v>
      </c>
      <c r="AA22" s="214"/>
      <c r="AB22" s="214"/>
      <c r="AC22" s="214"/>
      <c r="AD22" s="214" t="s">
        <v>672</v>
      </c>
      <c r="AE22" s="214"/>
      <c r="AF22" s="214"/>
      <c r="AG22" s="214"/>
      <c r="AH22" s="214" t="s">
        <v>672</v>
      </c>
      <c r="AI22" s="214"/>
      <c r="AJ22" s="214"/>
      <c r="AK22" s="214"/>
      <c r="AL22" s="214" t="s">
        <v>672</v>
      </c>
      <c r="AM22" s="214"/>
      <c r="AN22" s="214"/>
      <c r="AO22" s="214"/>
      <c r="AP22" s="214" t="s">
        <v>672</v>
      </c>
      <c r="AQ22" s="214"/>
      <c r="AR22" s="214"/>
      <c r="AS22" s="214"/>
      <c r="AT22" s="214" t="s">
        <v>672</v>
      </c>
      <c r="AU22" s="214"/>
      <c r="AV22" s="214"/>
      <c r="AW22" s="214"/>
      <c r="AX22" s="214" t="s">
        <v>672</v>
      </c>
      <c r="AY22" s="214"/>
      <c r="AZ22" s="214"/>
      <c r="BA22" s="214"/>
      <c r="BB22" s="214" t="s">
        <v>672</v>
      </c>
      <c r="BC22" s="214"/>
      <c r="BD22" s="214"/>
      <c r="BE22" s="214"/>
      <c r="BF22" s="214" t="s">
        <v>672</v>
      </c>
      <c r="BG22" s="214"/>
      <c r="BH22" s="214"/>
      <c r="BI22" s="214"/>
      <c r="BJ22" s="214" t="s">
        <v>672</v>
      </c>
      <c r="BK22" s="214"/>
      <c r="BL22" s="214"/>
      <c r="BM22" s="214"/>
      <c r="BN22" s="214" t="s">
        <v>672</v>
      </c>
      <c r="BO22" s="214"/>
      <c r="BP22" s="214"/>
      <c r="BQ22" s="214"/>
      <c r="BR22" s="214" t="s">
        <v>672</v>
      </c>
      <c r="BS22" s="214"/>
      <c r="BT22" s="214"/>
      <c r="BU22" s="214"/>
      <c r="BV22" s="214" t="s">
        <v>672</v>
      </c>
      <c r="BW22" s="214"/>
      <c r="BX22" s="214"/>
      <c r="BY22" s="214"/>
      <c r="BZ22" s="214" t="s">
        <v>672</v>
      </c>
      <c r="CA22" s="214"/>
      <c r="CB22" s="214"/>
      <c r="CC22" s="214"/>
      <c r="CD22" s="214" t="s">
        <v>672</v>
      </c>
      <c r="CE22" s="214"/>
      <c r="CF22" s="214"/>
      <c r="CG22" s="214"/>
      <c r="CH22" s="214" t="s">
        <v>672</v>
      </c>
      <c r="CI22" s="214"/>
      <c r="CJ22" s="214"/>
      <c r="CK22" s="214"/>
      <c r="CL22" s="214" t="s">
        <v>672</v>
      </c>
      <c r="CM22" s="214"/>
      <c r="CN22" s="214"/>
      <c r="CO22" s="214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</row>
    <row r="23" spans="1:195" ht="1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171"/>
      <c r="R23" s="222"/>
      <c r="S23" s="223"/>
      <c r="T23" s="223"/>
      <c r="U23" s="223"/>
      <c r="V23" s="219"/>
      <c r="W23" s="219"/>
      <c r="X23" s="219"/>
      <c r="Y23" s="219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</row>
    <row r="24" spans="1:195" ht="15" customHeight="1">
      <c r="A24" s="32"/>
      <c r="B24" s="258" t="s">
        <v>276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171"/>
      <c r="R24" s="224"/>
      <c r="S24" s="225"/>
      <c r="T24" s="225"/>
      <c r="U24" s="225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</row>
    <row r="25" spans="1:195" ht="15" customHeight="1">
      <c r="A25" s="32"/>
      <c r="B25" s="32"/>
      <c r="C25" s="258" t="s">
        <v>5</v>
      </c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171"/>
      <c r="R25" s="220">
        <v>1</v>
      </c>
      <c r="S25" s="221"/>
      <c r="T25" s="221"/>
      <c r="U25" s="221"/>
      <c r="V25" s="214" t="s">
        <v>672</v>
      </c>
      <c r="W25" s="214"/>
      <c r="X25" s="214"/>
      <c r="Y25" s="214"/>
      <c r="Z25" s="214" t="s">
        <v>672</v>
      </c>
      <c r="AA25" s="214"/>
      <c r="AB25" s="214"/>
      <c r="AC25" s="214"/>
      <c r="AD25" s="214" t="s">
        <v>672</v>
      </c>
      <c r="AE25" s="214"/>
      <c r="AF25" s="214"/>
      <c r="AG25" s="214"/>
      <c r="AH25" s="214" t="s">
        <v>672</v>
      </c>
      <c r="AI25" s="214"/>
      <c r="AJ25" s="214"/>
      <c r="AK25" s="214"/>
      <c r="AL25" s="214" t="s">
        <v>672</v>
      </c>
      <c r="AM25" s="214"/>
      <c r="AN25" s="214"/>
      <c r="AO25" s="214"/>
      <c r="AP25" s="214" t="s">
        <v>672</v>
      </c>
      <c r="AQ25" s="214"/>
      <c r="AR25" s="214"/>
      <c r="AS25" s="214"/>
      <c r="AT25" s="214" t="s">
        <v>672</v>
      </c>
      <c r="AU25" s="214"/>
      <c r="AV25" s="214"/>
      <c r="AW25" s="214"/>
      <c r="AX25" s="214" t="s">
        <v>672</v>
      </c>
      <c r="AY25" s="214"/>
      <c r="AZ25" s="214"/>
      <c r="BA25" s="214"/>
      <c r="BB25" s="214" t="s">
        <v>672</v>
      </c>
      <c r="BC25" s="214"/>
      <c r="BD25" s="214"/>
      <c r="BE25" s="214"/>
      <c r="BF25" s="214" t="s">
        <v>672</v>
      </c>
      <c r="BG25" s="214"/>
      <c r="BH25" s="214"/>
      <c r="BI25" s="214"/>
      <c r="BJ25" s="214" t="s">
        <v>672</v>
      </c>
      <c r="BK25" s="214"/>
      <c r="BL25" s="214"/>
      <c r="BM25" s="214"/>
      <c r="BN25" s="214" t="s">
        <v>672</v>
      </c>
      <c r="BO25" s="214"/>
      <c r="BP25" s="214"/>
      <c r="BQ25" s="214"/>
      <c r="BR25" s="214">
        <v>1</v>
      </c>
      <c r="BS25" s="214"/>
      <c r="BT25" s="214"/>
      <c r="BU25" s="214"/>
      <c r="BV25" s="214" t="s">
        <v>672</v>
      </c>
      <c r="BW25" s="214"/>
      <c r="BX25" s="214"/>
      <c r="BY25" s="214"/>
      <c r="BZ25" s="214" t="s">
        <v>672</v>
      </c>
      <c r="CA25" s="214"/>
      <c r="CB25" s="214"/>
      <c r="CC25" s="214"/>
      <c r="CD25" s="214" t="s">
        <v>672</v>
      </c>
      <c r="CE25" s="214"/>
      <c r="CF25" s="214"/>
      <c r="CG25" s="214"/>
      <c r="CH25" s="214" t="s">
        <v>672</v>
      </c>
      <c r="CI25" s="214"/>
      <c r="CJ25" s="214"/>
      <c r="CK25" s="214"/>
      <c r="CL25" s="214" t="s">
        <v>672</v>
      </c>
      <c r="CM25" s="214"/>
      <c r="CN25" s="214"/>
      <c r="CO25" s="214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</row>
    <row r="26" spans="1:195" ht="15" customHeight="1">
      <c r="A26" s="32"/>
      <c r="B26" s="32"/>
      <c r="C26" s="258" t="s">
        <v>282</v>
      </c>
      <c r="D26" s="258"/>
      <c r="E26" s="258"/>
      <c r="F26" s="258"/>
      <c r="G26" s="258"/>
      <c r="H26" s="258"/>
      <c r="I26" s="258"/>
      <c r="J26" s="258" t="s">
        <v>678</v>
      </c>
      <c r="K26" s="258"/>
      <c r="L26" s="258"/>
      <c r="M26" s="258"/>
      <c r="N26" s="258"/>
      <c r="O26" s="258"/>
      <c r="P26" s="258"/>
      <c r="Q26" s="171"/>
      <c r="R26" s="220">
        <v>28</v>
      </c>
      <c r="S26" s="221"/>
      <c r="T26" s="221"/>
      <c r="U26" s="221"/>
      <c r="V26" s="214" t="s">
        <v>672</v>
      </c>
      <c r="W26" s="214"/>
      <c r="X26" s="214"/>
      <c r="Y26" s="214"/>
      <c r="Z26" s="214" t="s">
        <v>672</v>
      </c>
      <c r="AA26" s="214"/>
      <c r="AB26" s="214"/>
      <c r="AC26" s="214"/>
      <c r="AD26" s="214" t="s">
        <v>672</v>
      </c>
      <c r="AE26" s="214"/>
      <c r="AF26" s="214"/>
      <c r="AG26" s="214"/>
      <c r="AH26" s="214" t="s">
        <v>672</v>
      </c>
      <c r="AI26" s="214"/>
      <c r="AJ26" s="214"/>
      <c r="AK26" s="214"/>
      <c r="AL26" s="214" t="s">
        <v>672</v>
      </c>
      <c r="AM26" s="214"/>
      <c r="AN26" s="214"/>
      <c r="AO26" s="214"/>
      <c r="AP26" s="214" t="s">
        <v>672</v>
      </c>
      <c r="AQ26" s="214"/>
      <c r="AR26" s="214"/>
      <c r="AS26" s="214"/>
      <c r="AT26" s="214">
        <v>3</v>
      </c>
      <c r="AU26" s="214"/>
      <c r="AV26" s="214"/>
      <c r="AW26" s="214"/>
      <c r="AX26" s="214" t="s">
        <v>672</v>
      </c>
      <c r="AY26" s="214"/>
      <c r="AZ26" s="214"/>
      <c r="BA26" s="214"/>
      <c r="BB26" s="214">
        <v>17</v>
      </c>
      <c r="BC26" s="214"/>
      <c r="BD26" s="214"/>
      <c r="BE26" s="214"/>
      <c r="BF26" s="214">
        <v>7</v>
      </c>
      <c r="BG26" s="214"/>
      <c r="BH26" s="214"/>
      <c r="BI26" s="214"/>
      <c r="BJ26" s="214">
        <v>1</v>
      </c>
      <c r="BK26" s="214"/>
      <c r="BL26" s="214"/>
      <c r="BM26" s="214"/>
      <c r="BN26" s="214" t="s">
        <v>672</v>
      </c>
      <c r="BO26" s="214"/>
      <c r="BP26" s="214"/>
      <c r="BQ26" s="214"/>
      <c r="BR26" s="214" t="s">
        <v>672</v>
      </c>
      <c r="BS26" s="214"/>
      <c r="BT26" s="214"/>
      <c r="BU26" s="214"/>
      <c r="BV26" s="214" t="s">
        <v>672</v>
      </c>
      <c r="BW26" s="214"/>
      <c r="BX26" s="214"/>
      <c r="BY26" s="214"/>
      <c r="BZ26" s="214" t="s">
        <v>672</v>
      </c>
      <c r="CA26" s="214"/>
      <c r="CB26" s="214"/>
      <c r="CC26" s="214"/>
      <c r="CD26" s="214" t="s">
        <v>672</v>
      </c>
      <c r="CE26" s="214"/>
      <c r="CF26" s="214"/>
      <c r="CG26" s="214"/>
      <c r="CH26" s="214" t="s">
        <v>672</v>
      </c>
      <c r="CI26" s="214"/>
      <c r="CJ26" s="214"/>
      <c r="CK26" s="214"/>
      <c r="CL26" s="214" t="s">
        <v>672</v>
      </c>
      <c r="CM26" s="214"/>
      <c r="CN26" s="214"/>
      <c r="CO26" s="214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</row>
    <row r="27" spans="1:195" ht="15" customHeight="1">
      <c r="A27" s="32"/>
      <c r="B27" s="32"/>
      <c r="C27" s="258" t="s">
        <v>281</v>
      </c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171"/>
      <c r="R27" s="220">
        <v>383</v>
      </c>
      <c r="S27" s="221"/>
      <c r="T27" s="221"/>
      <c r="U27" s="221"/>
      <c r="V27" s="214" t="s">
        <v>672</v>
      </c>
      <c r="W27" s="214"/>
      <c r="X27" s="214"/>
      <c r="Y27" s="214"/>
      <c r="Z27" s="214" t="s">
        <v>672</v>
      </c>
      <c r="AA27" s="214"/>
      <c r="AB27" s="214"/>
      <c r="AC27" s="214"/>
      <c r="AD27" s="214">
        <v>12</v>
      </c>
      <c r="AE27" s="214"/>
      <c r="AF27" s="214"/>
      <c r="AG27" s="214"/>
      <c r="AH27" s="214">
        <v>167</v>
      </c>
      <c r="AI27" s="214"/>
      <c r="AJ27" s="214"/>
      <c r="AK27" s="214"/>
      <c r="AL27" s="214">
        <v>113</v>
      </c>
      <c r="AM27" s="214"/>
      <c r="AN27" s="214"/>
      <c r="AO27" s="214"/>
      <c r="AP27" s="214">
        <v>68</v>
      </c>
      <c r="AQ27" s="214"/>
      <c r="AR27" s="214"/>
      <c r="AS27" s="214"/>
      <c r="AT27" s="214">
        <v>20</v>
      </c>
      <c r="AU27" s="214"/>
      <c r="AV27" s="214"/>
      <c r="AW27" s="214"/>
      <c r="AX27" s="214">
        <v>2</v>
      </c>
      <c r="AY27" s="214"/>
      <c r="AZ27" s="214"/>
      <c r="BA27" s="214"/>
      <c r="BB27" s="214" t="s">
        <v>672</v>
      </c>
      <c r="BC27" s="214"/>
      <c r="BD27" s="214"/>
      <c r="BE27" s="214"/>
      <c r="BF27" s="214">
        <v>1</v>
      </c>
      <c r="BG27" s="214"/>
      <c r="BH27" s="214"/>
      <c r="BI27" s="214"/>
      <c r="BJ27" s="214" t="s">
        <v>672</v>
      </c>
      <c r="BK27" s="214"/>
      <c r="BL27" s="214"/>
      <c r="BM27" s="214"/>
      <c r="BN27" s="214" t="s">
        <v>672</v>
      </c>
      <c r="BO27" s="214"/>
      <c r="BP27" s="214"/>
      <c r="BQ27" s="214"/>
      <c r="BR27" s="214" t="s">
        <v>672</v>
      </c>
      <c r="BS27" s="214"/>
      <c r="BT27" s="214"/>
      <c r="BU27" s="214"/>
      <c r="BV27" s="214" t="s">
        <v>672</v>
      </c>
      <c r="BW27" s="214"/>
      <c r="BX27" s="214"/>
      <c r="BY27" s="214"/>
      <c r="BZ27" s="214" t="s">
        <v>672</v>
      </c>
      <c r="CA27" s="214"/>
      <c r="CB27" s="214"/>
      <c r="CC27" s="214"/>
      <c r="CD27" s="214" t="s">
        <v>672</v>
      </c>
      <c r="CE27" s="214"/>
      <c r="CF27" s="214"/>
      <c r="CG27" s="214"/>
      <c r="CH27" s="214" t="s">
        <v>672</v>
      </c>
      <c r="CI27" s="214"/>
      <c r="CJ27" s="214"/>
      <c r="CK27" s="214"/>
      <c r="CL27" s="214" t="s">
        <v>672</v>
      </c>
      <c r="CM27" s="214"/>
      <c r="CN27" s="214"/>
      <c r="CO27" s="214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</row>
    <row r="28" spans="1:195" ht="15" customHeight="1">
      <c r="A28" s="32"/>
      <c r="B28" s="32"/>
      <c r="C28" s="258" t="s">
        <v>6</v>
      </c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171"/>
      <c r="R28" s="220" t="s">
        <v>672</v>
      </c>
      <c r="S28" s="221"/>
      <c r="T28" s="221"/>
      <c r="U28" s="221"/>
      <c r="V28" s="214" t="s">
        <v>672</v>
      </c>
      <c r="W28" s="214"/>
      <c r="X28" s="214"/>
      <c r="Y28" s="214"/>
      <c r="Z28" s="214" t="s">
        <v>672</v>
      </c>
      <c r="AA28" s="214"/>
      <c r="AB28" s="214"/>
      <c r="AC28" s="214"/>
      <c r="AD28" s="214" t="s">
        <v>672</v>
      </c>
      <c r="AE28" s="214"/>
      <c r="AF28" s="214"/>
      <c r="AG28" s="214"/>
      <c r="AH28" s="214" t="s">
        <v>672</v>
      </c>
      <c r="AI28" s="214"/>
      <c r="AJ28" s="214"/>
      <c r="AK28" s="214"/>
      <c r="AL28" s="214" t="s">
        <v>672</v>
      </c>
      <c r="AM28" s="214"/>
      <c r="AN28" s="214"/>
      <c r="AO28" s="214"/>
      <c r="AP28" s="214" t="s">
        <v>672</v>
      </c>
      <c r="AQ28" s="214"/>
      <c r="AR28" s="214"/>
      <c r="AS28" s="214"/>
      <c r="AT28" s="214" t="s">
        <v>672</v>
      </c>
      <c r="AU28" s="214"/>
      <c r="AV28" s="214"/>
      <c r="AW28" s="214"/>
      <c r="AX28" s="214" t="s">
        <v>672</v>
      </c>
      <c r="AY28" s="214"/>
      <c r="AZ28" s="214"/>
      <c r="BA28" s="214"/>
      <c r="BB28" s="214" t="s">
        <v>672</v>
      </c>
      <c r="BC28" s="214"/>
      <c r="BD28" s="214"/>
      <c r="BE28" s="214"/>
      <c r="BF28" s="214" t="s">
        <v>672</v>
      </c>
      <c r="BG28" s="214"/>
      <c r="BH28" s="214"/>
      <c r="BI28" s="214"/>
      <c r="BJ28" s="214" t="s">
        <v>672</v>
      </c>
      <c r="BK28" s="214"/>
      <c r="BL28" s="214"/>
      <c r="BM28" s="214"/>
      <c r="BN28" s="214" t="s">
        <v>672</v>
      </c>
      <c r="BO28" s="214"/>
      <c r="BP28" s="214"/>
      <c r="BQ28" s="214"/>
      <c r="BR28" s="214" t="s">
        <v>672</v>
      </c>
      <c r="BS28" s="214"/>
      <c r="BT28" s="214"/>
      <c r="BU28" s="214"/>
      <c r="BV28" s="214" t="s">
        <v>672</v>
      </c>
      <c r="BW28" s="214"/>
      <c r="BX28" s="214"/>
      <c r="BY28" s="214"/>
      <c r="BZ28" s="214" t="s">
        <v>672</v>
      </c>
      <c r="CA28" s="214"/>
      <c r="CB28" s="214"/>
      <c r="CC28" s="214"/>
      <c r="CD28" s="214" t="s">
        <v>672</v>
      </c>
      <c r="CE28" s="214"/>
      <c r="CF28" s="214"/>
      <c r="CG28" s="214"/>
      <c r="CH28" s="214" t="s">
        <v>672</v>
      </c>
      <c r="CI28" s="214"/>
      <c r="CJ28" s="214"/>
      <c r="CK28" s="214"/>
      <c r="CL28" s="214" t="s">
        <v>672</v>
      </c>
      <c r="CM28" s="214"/>
      <c r="CN28" s="214"/>
      <c r="CO28" s="214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</row>
    <row r="29" spans="1:195" ht="1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171"/>
      <c r="R29" s="222"/>
      <c r="S29" s="223"/>
      <c r="T29" s="223"/>
      <c r="U29" s="223"/>
      <c r="V29" s="219"/>
      <c r="W29" s="219"/>
      <c r="X29" s="219"/>
      <c r="Y29" s="219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</row>
    <row r="30" spans="1:195" ht="15" customHeight="1">
      <c r="A30" s="32"/>
      <c r="B30" s="258" t="s">
        <v>114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171"/>
      <c r="R30" s="224"/>
      <c r="S30" s="225"/>
      <c r="T30" s="225"/>
      <c r="U30" s="225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</row>
    <row r="31" spans="1:195" ht="15" customHeight="1">
      <c r="A31" s="32"/>
      <c r="B31" s="110"/>
      <c r="C31" s="258" t="s">
        <v>279</v>
      </c>
      <c r="D31" s="258"/>
      <c r="E31" s="258"/>
      <c r="F31" s="258"/>
      <c r="G31" s="258"/>
      <c r="H31" s="258"/>
      <c r="I31" s="258"/>
      <c r="J31" s="258" t="s">
        <v>677</v>
      </c>
      <c r="K31" s="258"/>
      <c r="L31" s="258"/>
      <c r="M31" s="258"/>
      <c r="N31" s="258"/>
      <c r="O31" s="258"/>
      <c r="P31" s="258"/>
      <c r="Q31" s="171"/>
      <c r="R31" s="220">
        <v>2</v>
      </c>
      <c r="S31" s="221"/>
      <c r="T31" s="221"/>
      <c r="U31" s="221"/>
      <c r="V31" s="214" t="s">
        <v>672</v>
      </c>
      <c r="W31" s="214"/>
      <c r="X31" s="214"/>
      <c r="Y31" s="214"/>
      <c r="Z31" s="214" t="s">
        <v>672</v>
      </c>
      <c r="AA31" s="214"/>
      <c r="AB31" s="214"/>
      <c r="AC31" s="214"/>
      <c r="AD31" s="214" t="s">
        <v>672</v>
      </c>
      <c r="AE31" s="214"/>
      <c r="AF31" s="214"/>
      <c r="AG31" s="214"/>
      <c r="AH31" s="214" t="s">
        <v>672</v>
      </c>
      <c r="AI31" s="214"/>
      <c r="AJ31" s="214"/>
      <c r="AK31" s="214"/>
      <c r="AL31" s="214" t="s">
        <v>672</v>
      </c>
      <c r="AM31" s="214"/>
      <c r="AN31" s="214"/>
      <c r="AO31" s="214"/>
      <c r="AP31" s="214" t="s">
        <v>672</v>
      </c>
      <c r="AQ31" s="214"/>
      <c r="AR31" s="214"/>
      <c r="AS31" s="214"/>
      <c r="AT31" s="214" t="s">
        <v>672</v>
      </c>
      <c r="AU31" s="214"/>
      <c r="AV31" s="214"/>
      <c r="AW31" s="214"/>
      <c r="AX31" s="214" t="s">
        <v>672</v>
      </c>
      <c r="AY31" s="214"/>
      <c r="AZ31" s="214"/>
      <c r="BA31" s="214"/>
      <c r="BB31" s="214" t="s">
        <v>672</v>
      </c>
      <c r="BC31" s="214"/>
      <c r="BD31" s="214"/>
      <c r="BE31" s="214"/>
      <c r="BF31" s="214" t="s">
        <v>672</v>
      </c>
      <c r="BG31" s="214"/>
      <c r="BH31" s="214"/>
      <c r="BI31" s="214"/>
      <c r="BJ31" s="214" t="s">
        <v>672</v>
      </c>
      <c r="BK31" s="214"/>
      <c r="BL31" s="214"/>
      <c r="BM31" s="214"/>
      <c r="BN31" s="214" t="s">
        <v>672</v>
      </c>
      <c r="BO31" s="214"/>
      <c r="BP31" s="214"/>
      <c r="BQ31" s="214"/>
      <c r="BR31" s="214">
        <v>1</v>
      </c>
      <c r="BS31" s="214"/>
      <c r="BT31" s="214"/>
      <c r="BU31" s="214"/>
      <c r="BV31" s="214">
        <v>1</v>
      </c>
      <c r="BW31" s="214"/>
      <c r="BX31" s="214"/>
      <c r="BY31" s="214"/>
      <c r="BZ31" s="214" t="s">
        <v>672</v>
      </c>
      <c r="CA31" s="214"/>
      <c r="CB31" s="214"/>
      <c r="CC31" s="214"/>
      <c r="CD31" s="214" t="s">
        <v>672</v>
      </c>
      <c r="CE31" s="214"/>
      <c r="CF31" s="214"/>
      <c r="CG31" s="214"/>
      <c r="CH31" s="214" t="s">
        <v>672</v>
      </c>
      <c r="CI31" s="214"/>
      <c r="CJ31" s="214"/>
      <c r="CK31" s="214"/>
      <c r="CL31" s="214" t="s">
        <v>672</v>
      </c>
      <c r="CM31" s="214"/>
      <c r="CN31" s="214"/>
      <c r="CO31" s="214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</row>
    <row r="32" spans="1:195" ht="15" customHeight="1">
      <c r="A32" s="32"/>
      <c r="B32" s="110"/>
      <c r="C32" s="216" t="s">
        <v>283</v>
      </c>
      <c r="D32" s="216"/>
      <c r="E32" s="216"/>
      <c r="F32" s="216"/>
      <c r="G32" s="216"/>
      <c r="H32" s="216"/>
      <c r="I32" s="216"/>
      <c r="J32" s="258" t="s">
        <v>676</v>
      </c>
      <c r="K32" s="258"/>
      <c r="L32" s="258"/>
      <c r="M32" s="258"/>
      <c r="N32" s="258"/>
      <c r="O32" s="258"/>
      <c r="P32" s="258"/>
      <c r="Q32" s="171"/>
      <c r="R32" s="220" t="s">
        <v>672</v>
      </c>
      <c r="S32" s="221"/>
      <c r="T32" s="221"/>
      <c r="U32" s="221"/>
      <c r="V32" s="214" t="s">
        <v>672</v>
      </c>
      <c r="W32" s="214"/>
      <c r="X32" s="214"/>
      <c r="Y32" s="214"/>
      <c r="Z32" s="214" t="s">
        <v>672</v>
      </c>
      <c r="AA32" s="214"/>
      <c r="AB32" s="214"/>
      <c r="AC32" s="214"/>
      <c r="AD32" s="214" t="s">
        <v>672</v>
      </c>
      <c r="AE32" s="214"/>
      <c r="AF32" s="214"/>
      <c r="AG32" s="214"/>
      <c r="AH32" s="214" t="s">
        <v>672</v>
      </c>
      <c r="AI32" s="214"/>
      <c r="AJ32" s="214"/>
      <c r="AK32" s="214"/>
      <c r="AL32" s="214" t="s">
        <v>672</v>
      </c>
      <c r="AM32" s="214"/>
      <c r="AN32" s="214"/>
      <c r="AO32" s="214"/>
      <c r="AP32" s="214" t="s">
        <v>672</v>
      </c>
      <c r="AQ32" s="214"/>
      <c r="AR32" s="214"/>
      <c r="AS32" s="214"/>
      <c r="AT32" s="214" t="s">
        <v>672</v>
      </c>
      <c r="AU32" s="214"/>
      <c r="AV32" s="214"/>
      <c r="AW32" s="214"/>
      <c r="AX32" s="214" t="s">
        <v>672</v>
      </c>
      <c r="AY32" s="214"/>
      <c r="AZ32" s="214"/>
      <c r="BA32" s="214"/>
      <c r="BB32" s="214" t="s">
        <v>672</v>
      </c>
      <c r="BC32" s="214"/>
      <c r="BD32" s="214"/>
      <c r="BE32" s="214"/>
      <c r="BF32" s="214" t="s">
        <v>672</v>
      </c>
      <c r="BG32" s="214"/>
      <c r="BH32" s="214"/>
      <c r="BI32" s="214"/>
      <c r="BJ32" s="214" t="s">
        <v>672</v>
      </c>
      <c r="BK32" s="214"/>
      <c r="BL32" s="214"/>
      <c r="BM32" s="214"/>
      <c r="BN32" s="214" t="s">
        <v>672</v>
      </c>
      <c r="BO32" s="214"/>
      <c r="BP32" s="214"/>
      <c r="BQ32" s="214"/>
      <c r="BR32" s="214" t="s">
        <v>672</v>
      </c>
      <c r="BS32" s="214"/>
      <c r="BT32" s="214"/>
      <c r="BU32" s="214"/>
      <c r="BV32" s="214" t="s">
        <v>672</v>
      </c>
      <c r="BW32" s="214"/>
      <c r="BX32" s="214"/>
      <c r="BY32" s="214"/>
      <c r="BZ32" s="214" t="s">
        <v>672</v>
      </c>
      <c r="CA32" s="214"/>
      <c r="CB32" s="214"/>
      <c r="CC32" s="214"/>
      <c r="CD32" s="214" t="s">
        <v>672</v>
      </c>
      <c r="CE32" s="214"/>
      <c r="CF32" s="214"/>
      <c r="CG32" s="214"/>
      <c r="CH32" s="214" t="s">
        <v>672</v>
      </c>
      <c r="CI32" s="214"/>
      <c r="CJ32" s="214"/>
      <c r="CK32" s="214"/>
      <c r="CL32" s="214" t="s">
        <v>672</v>
      </c>
      <c r="CM32" s="214"/>
      <c r="CN32" s="214"/>
      <c r="CO32" s="214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</row>
    <row r="33" spans="1:195" ht="15" customHeight="1">
      <c r="A33" s="32"/>
      <c r="B33" s="110"/>
      <c r="C33" s="258" t="s">
        <v>115</v>
      </c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171"/>
      <c r="R33" s="220">
        <v>10</v>
      </c>
      <c r="S33" s="221"/>
      <c r="T33" s="221"/>
      <c r="U33" s="221"/>
      <c r="V33" s="214" t="s">
        <v>672</v>
      </c>
      <c r="W33" s="214"/>
      <c r="X33" s="214"/>
      <c r="Y33" s="214"/>
      <c r="Z33" s="214" t="s">
        <v>672</v>
      </c>
      <c r="AA33" s="214"/>
      <c r="AB33" s="214"/>
      <c r="AC33" s="214"/>
      <c r="AD33" s="214" t="s">
        <v>672</v>
      </c>
      <c r="AE33" s="214"/>
      <c r="AF33" s="214"/>
      <c r="AG33" s="214"/>
      <c r="AH33" s="214" t="s">
        <v>672</v>
      </c>
      <c r="AI33" s="214"/>
      <c r="AJ33" s="214"/>
      <c r="AK33" s="214"/>
      <c r="AL33" s="214">
        <v>1</v>
      </c>
      <c r="AM33" s="214"/>
      <c r="AN33" s="214"/>
      <c r="AO33" s="214"/>
      <c r="AP33" s="214" t="s">
        <v>672</v>
      </c>
      <c r="AQ33" s="214"/>
      <c r="AR33" s="214"/>
      <c r="AS33" s="214"/>
      <c r="AT33" s="214" t="s">
        <v>672</v>
      </c>
      <c r="AU33" s="214"/>
      <c r="AV33" s="214"/>
      <c r="AW33" s="214"/>
      <c r="AX33" s="214" t="s">
        <v>672</v>
      </c>
      <c r="AY33" s="214"/>
      <c r="AZ33" s="214"/>
      <c r="BA33" s="214"/>
      <c r="BB33" s="214" t="s">
        <v>672</v>
      </c>
      <c r="BC33" s="214"/>
      <c r="BD33" s="214"/>
      <c r="BE33" s="214"/>
      <c r="BF33" s="214">
        <v>9</v>
      </c>
      <c r="BG33" s="214"/>
      <c r="BH33" s="214"/>
      <c r="BI33" s="214"/>
      <c r="BJ33" s="214" t="s">
        <v>672</v>
      </c>
      <c r="BK33" s="214"/>
      <c r="BL33" s="214"/>
      <c r="BM33" s="214"/>
      <c r="BN33" s="214" t="s">
        <v>672</v>
      </c>
      <c r="BO33" s="214"/>
      <c r="BP33" s="214"/>
      <c r="BQ33" s="214"/>
      <c r="BR33" s="214" t="s">
        <v>672</v>
      </c>
      <c r="BS33" s="214"/>
      <c r="BT33" s="214"/>
      <c r="BU33" s="214"/>
      <c r="BV33" s="214" t="s">
        <v>672</v>
      </c>
      <c r="BW33" s="214"/>
      <c r="BX33" s="214"/>
      <c r="BY33" s="214"/>
      <c r="BZ33" s="214" t="s">
        <v>672</v>
      </c>
      <c r="CA33" s="214"/>
      <c r="CB33" s="214"/>
      <c r="CC33" s="214"/>
      <c r="CD33" s="214" t="s">
        <v>672</v>
      </c>
      <c r="CE33" s="214"/>
      <c r="CF33" s="214"/>
      <c r="CG33" s="214"/>
      <c r="CH33" s="214" t="s">
        <v>672</v>
      </c>
      <c r="CI33" s="214"/>
      <c r="CJ33" s="214"/>
      <c r="CK33" s="214"/>
      <c r="CL33" s="214" t="s">
        <v>672</v>
      </c>
      <c r="CM33" s="214"/>
      <c r="CN33" s="214"/>
      <c r="CO33" s="214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</row>
    <row r="34" spans="1:195" ht="1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171"/>
      <c r="R34" s="222"/>
      <c r="S34" s="223"/>
      <c r="T34" s="223"/>
      <c r="U34" s="223"/>
      <c r="V34" s="219"/>
      <c r="W34" s="219"/>
      <c r="X34" s="219"/>
      <c r="Y34" s="219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</row>
    <row r="35" spans="1:195" ht="15" customHeight="1">
      <c r="A35" s="32"/>
      <c r="B35" s="258" t="s">
        <v>289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171"/>
      <c r="R35" s="224"/>
      <c r="S35" s="225"/>
      <c r="T35" s="225"/>
      <c r="U35" s="225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  <c r="CA35" s="273"/>
      <c r="CB35" s="273"/>
      <c r="CC35" s="273"/>
      <c r="CD35" s="273"/>
      <c r="CE35" s="273"/>
      <c r="CF35" s="273"/>
      <c r="CG35" s="273"/>
      <c r="CH35" s="273"/>
      <c r="CI35" s="273"/>
      <c r="CJ35" s="273"/>
      <c r="CK35" s="273"/>
      <c r="CL35" s="273"/>
      <c r="CM35" s="273"/>
      <c r="CN35" s="273"/>
      <c r="CO35" s="273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</row>
    <row r="36" spans="1:195" ht="15" customHeight="1">
      <c r="A36" s="32"/>
      <c r="B36" s="110"/>
      <c r="C36" s="258" t="s">
        <v>290</v>
      </c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171"/>
      <c r="R36" s="220">
        <v>1</v>
      </c>
      <c r="S36" s="221"/>
      <c r="T36" s="221"/>
      <c r="U36" s="221"/>
      <c r="V36" s="214" t="s">
        <v>672</v>
      </c>
      <c r="W36" s="214"/>
      <c r="X36" s="214"/>
      <c r="Y36" s="214"/>
      <c r="Z36" s="214" t="s">
        <v>672</v>
      </c>
      <c r="AA36" s="214"/>
      <c r="AB36" s="214"/>
      <c r="AC36" s="214"/>
      <c r="AD36" s="214" t="s">
        <v>672</v>
      </c>
      <c r="AE36" s="214"/>
      <c r="AF36" s="214"/>
      <c r="AG36" s="214"/>
      <c r="AH36" s="214" t="s">
        <v>672</v>
      </c>
      <c r="AI36" s="214"/>
      <c r="AJ36" s="214"/>
      <c r="AK36" s="214"/>
      <c r="AL36" s="214" t="s">
        <v>672</v>
      </c>
      <c r="AM36" s="214"/>
      <c r="AN36" s="214"/>
      <c r="AO36" s="214"/>
      <c r="AP36" s="214" t="s">
        <v>672</v>
      </c>
      <c r="AQ36" s="214"/>
      <c r="AR36" s="214"/>
      <c r="AS36" s="214"/>
      <c r="AT36" s="214" t="s">
        <v>672</v>
      </c>
      <c r="AU36" s="214"/>
      <c r="AV36" s="214"/>
      <c r="AW36" s="214"/>
      <c r="AX36" s="214" t="s">
        <v>672</v>
      </c>
      <c r="AY36" s="214"/>
      <c r="AZ36" s="214"/>
      <c r="BA36" s="214"/>
      <c r="BB36" s="214" t="s">
        <v>672</v>
      </c>
      <c r="BC36" s="214"/>
      <c r="BD36" s="214"/>
      <c r="BE36" s="214"/>
      <c r="BF36" s="214" t="s">
        <v>672</v>
      </c>
      <c r="BG36" s="214"/>
      <c r="BH36" s="214"/>
      <c r="BI36" s="214"/>
      <c r="BJ36" s="214" t="s">
        <v>672</v>
      </c>
      <c r="BK36" s="214"/>
      <c r="BL36" s="214"/>
      <c r="BM36" s="214"/>
      <c r="BN36" s="214">
        <v>1</v>
      </c>
      <c r="BO36" s="214"/>
      <c r="BP36" s="214"/>
      <c r="BQ36" s="214"/>
      <c r="BR36" s="214" t="s">
        <v>672</v>
      </c>
      <c r="BS36" s="214"/>
      <c r="BT36" s="214"/>
      <c r="BU36" s="214"/>
      <c r="BV36" s="214" t="s">
        <v>672</v>
      </c>
      <c r="BW36" s="214"/>
      <c r="BX36" s="214"/>
      <c r="BY36" s="214"/>
      <c r="BZ36" s="214" t="s">
        <v>672</v>
      </c>
      <c r="CA36" s="214"/>
      <c r="CB36" s="214"/>
      <c r="CC36" s="214"/>
      <c r="CD36" s="214" t="s">
        <v>672</v>
      </c>
      <c r="CE36" s="214"/>
      <c r="CF36" s="214"/>
      <c r="CG36" s="214"/>
      <c r="CH36" s="214" t="s">
        <v>672</v>
      </c>
      <c r="CI36" s="214"/>
      <c r="CJ36" s="214"/>
      <c r="CK36" s="214"/>
      <c r="CL36" s="214" t="s">
        <v>672</v>
      </c>
      <c r="CM36" s="214"/>
      <c r="CN36" s="214"/>
      <c r="CO36" s="214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</row>
    <row r="37" spans="1:195" ht="15" customHeight="1">
      <c r="A37" s="32"/>
      <c r="B37" s="110"/>
      <c r="C37" s="258" t="s">
        <v>117</v>
      </c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171"/>
      <c r="R37" s="220" t="s">
        <v>672</v>
      </c>
      <c r="S37" s="221"/>
      <c r="T37" s="221"/>
      <c r="U37" s="221"/>
      <c r="V37" s="214" t="s">
        <v>672</v>
      </c>
      <c r="W37" s="214"/>
      <c r="X37" s="214"/>
      <c r="Y37" s="214"/>
      <c r="Z37" s="214" t="s">
        <v>672</v>
      </c>
      <c r="AA37" s="214"/>
      <c r="AB37" s="214"/>
      <c r="AC37" s="214"/>
      <c r="AD37" s="214" t="s">
        <v>672</v>
      </c>
      <c r="AE37" s="214"/>
      <c r="AF37" s="214"/>
      <c r="AG37" s="214"/>
      <c r="AH37" s="214" t="s">
        <v>672</v>
      </c>
      <c r="AI37" s="214"/>
      <c r="AJ37" s="214"/>
      <c r="AK37" s="214"/>
      <c r="AL37" s="214" t="s">
        <v>672</v>
      </c>
      <c r="AM37" s="214"/>
      <c r="AN37" s="214"/>
      <c r="AO37" s="214"/>
      <c r="AP37" s="214" t="s">
        <v>672</v>
      </c>
      <c r="AQ37" s="214"/>
      <c r="AR37" s="214"/>
      <c r="AS37" s="214"/>
      <c r="AT37" s="214" t="s">
        <v>672</v>
      </c>
      <c r="AU37" s="214"/>
      <c r="AV37" s="214"/>
      <c r="AW37" s="214"/>
      <c r="AX37" s="214" t="s">
        <v>672</v>
      </c>
      <c r="AY37" s="214"/>
      <c r="AZ37" s="214"/>
      <c r="BA37" s="214"/>
      <c r="BB37" s="214" t="s">
        <v>672</v>
      </c>
      <c r="BC37" s="214"/>
      <c r="BD37" s="214"/>
      <c r="BE37" s="214"/>
      <c r="BF37" s="214" t="s">
        <v>672</v>
      </c>
      <c r="BG37" s="214"/>
      <c r="BH37" s="214"/>
      <c r="BI37" s="214"/>
      <c r="BJ37" s="214" t="s">
        <v>672</v>
      </c>
      <c r="BK37" s="214"/>
      <c r="BL37" s="214"/>
      <c r="BM37" s="214"/>
      <c r="BN37" s="214" t="s">
        <v>672</v>
      </c>
      <c r="BO37" s="214"/>
      <c r="BP37" s="214"/>
      <c r="BQ37" s="214"/>
      <c r="BR37" s="214" t="s">
        <v>672</v>
      </c>
      <c r="BS37" s="214"/>
      <c r="BT37" s="214"/>
      <c r="BU37" s="214"/>
      <c r="BV37" s="214" t="s">
        <v>672</v>
      </c>
      <c r="BW37" s="214"/>
      <c r="BX37" s="214"/>
      <c r="BY37" s="214"/>
      <c r="BZ37" s="214" t="s">
        <v>672</v>
      </c>
      <c r="CA37" s="214"/>
      <c r="CB37" s="214"/>
      <c r="CC37" s="214"/>
      <c r="CD37" s="214" t="s">
        <v>672</v>
      </c>
      <c r="CE37" s="214"/>
      <c r="CF37" s="214"/>
      <c r="CG37" s="214"/>
      <c r="CH37" s="214" t="s">
        <v>672</v>
      </c>
      <c r="CI37" s="214"/>
      <c r="CJ37" s="214"/>
      <c r="CK37" s="214"/>
      <c r="CL37" s="214" t="s">
        <v>672</v>
      </c>
      <c r="CM37" s="214"/>
      <c r="CN37" s="214"/>
      <c r="CO37" s="214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</row>
    <row r="38" spans="1:195" ht="15" customHeight="1">
      <c r="A38" s="32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71"/>
      <c r="R38" s="222"/>
      <c r="S38" s="223"/>
      <c r="T38" s="223"/>
      <c r="U38" s="223"/>
      <c r="V38" s="219"/>
      <c r="W38" s="219"/>
      <c r="X38" s="219"/>
      <c r="Y38" s="219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</row>
    <row r="39" spans="1:195" ht="15" customHeight="1">
      <c r="A39" s="32"/>
      <c r="B39" s="258" t="s">
        <v>288</v>
      </c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171"/>
      <c r="R39" s="224"/>
      <c r="S39" s="225"/>
      <c r="T39" s="225"/>
      <c r="U39" s="225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  <c r="CE39" s="273"/>
      <c r="CF39" s="273"/>
      <c r="CG39" s="273"/>
      <c r="CH39" s="273"/>
      <c r="CI39" s="273"/>
      <c r="CJ39" s="273"/>
      <c r="CK39" s="273"/>
      <c r="CL39" s="273"/>
      <c r="CM39" s="273"/>
      <c r="CN39" s="273"/>
      <c r="CO39" s="273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</row>
    <row r="40" spans="1:195" ht="15" customHeight="1">
      <c r="A40" s="32"/>
      <c r="B40" s="110"/>
      <c r="C40" s="258" t="s">
        <v>120</v>
      </c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171"/>
      <c r="R40" s="220">
        <v>8</v>
      </c>
      <c r="S40" s="221"/>
      <c r="T40" s="221"/>
      <c r="U40" s="221"/>
      <c r="V40" s="214" t="s">
        <v>672</v>
      </c>
      <c r="W40" s="214"/>
      <c r="X40" s="214"/>
      <c r="Y40" s="214"/>
      <c r="Z40" s="214" t="s">
        <v>672</v>
      </c>
      <c r="AA40" s="214"/>
      <c r="AB40" s="214"/>
      <c r="AC40" s="214"/>
      <c r="AD40" s="214" t="s">
        <v>672</v>
      </c>
      <c r="AE40" s="214"/>
      <c r="AF40" s="214"/>
      <c r="AG40" s="214"/>
      <c r="AH40" s="214" t="s">
        <v>672</v>
      </c>
      <c r="AI40" s="214"/>
      <c r="AJ40" s="214"/>
      <c r="AK40" s="214"/>
      <c r="AL40" s="214" t="s">
        <v>672</v>
      </c>
      <c r="AM40" s="214"/>
      <c r="AN40" s="214"/>
      <c r="AO40" s="214"/>
      <c r="AP40" s="214" t="s">
        <v>672</v>
      </c>
      <c r="AQ40" s="214"/>
      <c r="AR40" s="214"/>
      <c r="AS40" s="214"/>
      <c r="AT40" s="214" t="s">
        <v>672</v>
      </c>
      <c r="AU40" s="214"/>
      <c r="AV40" s="214"/>
      <c r="AW40" s="214"/>
      <c r="AX40" s="214" t="s">
        <v>672</v>
      </c>
      <c r="AY40" s="214"/>
      <c r="AZ40" s="214"/>
      <c r="BA40" s="214"/>
      <c r="BB40" s="214">
        <v>2</v>
      </c>
      <c r="BC40" s="214"/>
      <c r="BD40" s="214"/>
      <c r="BE40" s="214"/>
      <c r="BF40" s="214">
        <v>1</v>
      </c>
      <c r="BG40" s="214"/>
      <c r="BH40" s="214"/>
      <c r="BI40" s="214"/>
      <c r="BJ40" s="214">
        <v>3</v>
      </c>
      <c r="BK40" s="214"/>
      <c r="BL40" s="214"/>
      <c r="BM40" s="214"/>
      <c r="BN40" s="214">
        <v>2</v>
      </c>
      <c r="BO40" s="214"/>
      <c r="BP40" s="214"/>
      <c r="BQ40" s="214"/>
      <c r="BR40" s="214" t="s">
        <v>672</v>
      </c>
      <c r="BS40" s="214"/>
      <c r="BT40" s="214"/>
      <c r="BU40" s="214"/>
      <c r="BV40" s="214" t="s">
        <v>672</v>
      </c>
      <c r="BW40" s="214"/>
      <c r="BX40" s="214"/>
      <c r="BY40" s="214"/>
      <c r="BZ40" s="214" t="s">
        <v>672</v>
      </c>
      <c r="CA40" s="214"/>
      <c r="CB40" s="214"/>
      <c r="CC40" s="214"/>
      <c r="CD40" s="214" t="s">
        <v>672</v>
      </c>
      <c r="CE40" s="214"/>
      <c r="CF40" s="214"/>
      <c r="CG40" s="214"/>
      <c r="CH40" s="214" t="s">
        <v>672</v>
      </c>
      <c r="CI40" s="214"/>
      <c r="CJ40" s="214"/>
      <c r="CK40" s="214"/>
      <c r="CL40" s="214" t="s">
        <v>672</v>
      </c>
      <c r="CM40" s="214"/>
      <c r="CN40" s="214"/>
      <c r="CO40" s="214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</row>
    <row r="41" spans="1:195" ht="15" customHeight="1">
      <c r="A41" s="32"/>
      <c r="B41" s="110"/>
      <c r="C41" s="258" t="s">
        <v>291</v>
      </c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171"/>
      <c r="R41" s="220">
        <v>1300</v>
      </c>
      <c r="S41" s="221"/>
      <c r="T41" s="221"/>
      <c r="U41" s="221"/>
      <c r="V41" s="214" t="s">
        <v>672</v>
      </c>
      <c r="W41" s="214"/>
      <c r="X41" s="214"/>
      <c r="Y41" s="214"/>
      <c r="Z41" s="214">
        <v>4</v>
      </c>
      <c r="AA41" s="214"/>
      <c r="AB41" s="214"/>
      <c r="AC41" s="214"/>
      <c r="AD41" s="214">
        <v>567</v>
      </c>
      <c r="AE41" s="214"/>
      <c r="AF41" s="214"/>
      <c r="AG41" s="214"/>
      <c r="AH41" s="214">
        <v>415</v>
      </c>
      <c r="AI41" s="214"/>
      <c r="AJ41" s="214"/>
      <c r="AK41" s="214"/>
      <c r="AL41" s="214">
        <v>246</v>
      </c>
      <c r="AM41" s="214"/>
      <c r="AN41" s="214"/>
      <c r="AO41" s="214"/>
      <c r="AP41" s="214">
        <v>54</v>
      </c>
      <c r="AQ41" s="214"/>
      <c r="AR41" s="214"/>
      <c r="AS41" s="214"/>
      <c r="AT41" s="214">
        <v>5</v>
      </c>
      <c r="AU41" s="214"/>
      <c r="AV41" s="214"/>
      <c r="AW41" s="214"/>
      <c r="AX41" s="214" t="s">
        <v>672</v>
      </c>
      <c r="AY41" s="214"/>
      <c r="AZ41" s="214"/>
      <c r="BA41" s="214"/>
      <c r="BB41" s="214" t="s">
        <v>672</v>
      </c>
      <c r="BC41" s="214"/>
      <c r="BD41" s="214"/>
      <c r="BE41" s="214"/>
      <c r="BF41" s="214" t="s">
        <v>672</v>
      </c>
      <c r="BG41" s="214"/>
      <c r="BH41" s="214"/>
      <c r="BI41" s="214"/>
      <c r="BJ41" s="214" t="s">
        <v>672</v>
      </c>
      <c r="BK41" s="214"/>
      <c r="BL41" s="214"/>
      <c r="BM41" s="214"/>
      <c r="BN41" s="214">
        <v>4</v>
      </c>
      <c r="BO41" s="214"/>
      <c r="BP41" s="214"/>
      <c r="BQ41" s="214"/>
      <c r="BR41" s="214">
        <v>4</v>
      </c>
      <c r="BS41" s="214"/>
      <c r="BT41" s="214"/>
      <c r="BU41" s="214"/>
      <c r="BV41" s="214">
        <v>1</v>
      </c>
      <c r="BW41" s="214"/>
      <c r="BX41" s="214"/>
      <c r="BY41" s="214"/>
      <c r="BZ41" s="214" t="s">
        <v>672</v>
      </c>
      <c r="CA41" s="214"/>
      <c r="CB41" s="214"/>
      <c r="CC41" s="214"/>
      <c r="CD41" s="214" t="s">
        <v>672</v>
      </c>
      <c r="CE41" s="214"/>
      <c r="CF41" s="214"/>
      <c r="CG41" s="214"/>
      <c r="CH41" s="214" t="s">
        <v>672</v>
      </c>
      <c r="CI41" s="214"/>
      <c r="CJ41" s="214"/>
      <c r="CK41" s="214"/>
      <c r="CL41" s="214" t="s">
        <v>672</v>
      </c>
      <c r="CM41" s="214"/>
      <c r="CN41" s="214"/>
      <c r="CO41" s="214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</row>
    <row r="42" spans="1:195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171"/>
      <c r="R42" s="222"/>
      <c r="S42" s="223"/>
      <c r="T42" s="223"/>
      <c r="U42" s="223"/>
      <c r="V42" s="219"/>
      <c r="W42" s="219"/>
      <c r="X42" s="219"/>
      <c r="Y42" s="219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</row>
    <row r="43" spans="1:195" ht="15" customHeight="1">
      <c r="A43" s="32"/>
      <c r="B43" s="32" t="s">
        <v>285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171"/>
      <c r="R43" s="222"/>
      <c r="S43" s="223"/>
      <c r="T43" s="223"/>
      <c r="U43" s="223"/>
      <c r="V43" s="219"/>
      <c r="W43" s="219"/>
      <c r="X43" s="219"/>
      <c r="Y43" s="219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</row>
    <row r="44" spans="1:195" ht="15" customHeight="1">
      <c r="A44" s="32"/>
      <c r="B44" s="110"/>
      <c r="C44" s="258" t="s">
        <v>292</v>
      </c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171"/>
      <c r="R44" s="220">
        <v>1</v>
      </c>
      <c r="S44" s="221"/>
      <c r="T44" s="221"/>
      <c r="U44" s="221"/>
      <c r="V44" s="214" t="s">
        <v>672</v>
      </c>
      <c r="W44" s="214"/>
      <c r="X44" s="214"/>
      <c r="Y44" s="214"/>
      <c r="Z44" s="214" t="s">
        <v>672</v>
      </c>
      <c r="AA44" s="214"/>
      <c r="AB44" s="214"/>
      <c r="AC44" s="214"/>
      <c r="AD44" s="214" t="s">
        <v>672</v>
      </c>
      <c r="AE44" s="214"/>
      <c r="AF44" s="214"/>
      <c r="AG44" s="214"/>
      <c r="AH44" s="214" t="s">
        <v>672</v>
      </c>
      <c r="AI44" s="214"/>
      <c r="AJ44" s="214"/>
      <c r="AK44" s="214"/>
      <c r="AL44" s="214" t="s">
        <v>672</v>
      </c>
      <c r="AM44" s="214"/>
      <c r="AN44" s="214"/>
      <c r="AO44" s="214"/>
      <c r="AP44" s="214" t="s">
        <v>672</v>
      </c>
      <c r="AQ44" s="214"/>
      <c r="AR44" s="214"/>
      <c r="AS44" s="214"/>
      <c r="AT44" s="214" t="s">
        <v>672</v>
      </c>
      <c r="AU44" s="214"/>
      <c r="AV44" s="214"/>
      <c r="AW44" s="214"/>
      <c r="AX44" s="214" t="s">
        <v>672</v>
      </c>
      <c r="AY44" s="214"/>
      <c r="AZ44" s="214"/>
      <c r="BA44" s="214"/>
      <c r="BB44" s="214" t="s">
        <v>672</v>
      </c>
      <c r="BC44" s="214"/>
      <c r="BD44" s="214"/>
      <c r="BE44" s="214"/>
      <c r="BF44" s="214" t="s">
        <v>672</v>
      </c>
      <c r="BG44" s="214"/>
      <c r="BH44" s="214"/>
      <c r="BI44" s="214"/>
      <c r="BJ44" s="214" t="s">
        <v>672</v>
      </c>
      <c r="BK44" s="214"/>
      <c r="BL44" s="214"/>
      <c r="BM44" s="214"/>
      <c r="BN44" s="214" t="s">
        <v>672</v>
      </c>
      <c r="BO44" s="214"/>
      <c r="BP44" s="214"/>
      <c r="BQ44" s="214"/>
      <c r="BR44" s="214">
        <v>1</v>
      </c>
      <c r="BS44" s="214"/>
      <c r="BT44" s="214"/>
      <c r="BU44" s="214"/>
      <c r="BV44" s="214" t="s">
        <v>672</v>
      </c>
      <c r="BW44" s="214"/>
      <c r="BX44" s="214"/>
      <c r="BY44" s="214"/>
      <c r="BZ44" s="214" t="s">
        <v>672</v>
      </c>
      <c r="CA44" s="214"/>
      <c r="CB44" s="214"/>
      <c r="CC44" s="214"/>
      <c r="CD44" s="214" t="s">
        <v>672</v>
      </c>
      <c r="CE44" s="214"/>
      <c r="CF44" s="214"/>
      <c r="CG44" s="214"/>
      <c r="CH44" s="214" t="s">
        <v>672</v>
      </c>
      <c r="CI44" s="214"/>
      <c r="CJ44" s="214"/>
      <c r="CK44" s="214"/>
      <c r="CL44" s="214" t="s">
        <v>672</v>
      </c>
      <c r="CM44" s="214"/>
      <c r="CN44" s="214"/>
      <c r="CO44" s="214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</row>
    <row r="45" spans="1:195" ht="15" customHeight="1">
      <c r="A45" s="32"/>
      <c r="B45" s="110"/>
      <c r="C45" s="258" t="s">
        <v>8</v>
      </c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171"/>
      <c r="R45" s="220">
        <v>1</v>
      </c>
      <c r="S45" s="221"/>
      <c r="T45" s="221"/>
      <c r="U45" s="221"/>
      <c r="V45" s="214" t="s">
        <v>672</v>
      </c>
      <c r="W45" s="214"/>
      <c r="X45" s="214"/>
      <c r="Y45" s="214"/>
      <c r="Z45" s="214" t="s">
        <v>672</v>
      </c>
      <c r="AA45" s="214"/>
      <c r="AB45" s="214"/>
      <c r="AC45" s="214"/>
      <c r="AD45" s="214">
        <v>1</v>
      </c>
      <c r="AE45" s="214"/>
      <c r="AF45" s="214"/>
      <c r="AG45" s="214"/>
      <c r="AH45" s="214" t="s">
        <v>672</v>
      </c>
      <c r="AI45" s="214"/>
      <c r="AJ45" s="214"/>
      <c r="AK45" s="214"/>
      <c r="AL45" s="214" t="s">
        <v>672</v>
      </c>
      <c r="AM45" s="214"/>
      <c r="AN45" s="214"/>
      <c r="AO45" s="214"/>
      <c r="AP45" s="214" t="s">
        <v>672</v>
      </c>
      <c r="AQ45" s="214"/>
      <c r="AR45" s="214"/>
      <c r="AS45" s="214"/>
      <c r="AT45" s="214" t="s">
        <v>672</v>
      </c>
      <c r="AU45" s="214"/>
      <c r="AV45" s="214"/>
      <c r="AW45" s="214"/>
      <c r="AX45" s="214" t="s">
        <v>672</v>
      </c>
      <c r="AY45" s="214"/>
      <c r="AZ45" s="214"/>
      <c r="BA45" s="214"/>
      <c r="BB45" s="214" t="s">
        <v>672</v>
      </c>
      <c r="BC45" s="214"/>
      <c r="BD45" s="214"/>
      <c r="BE45" s="214"/>
      <c r="BF45" s="214" t="s">
        <v>672</v>
      </c>
      <c r="BG45" s="214"/>
      <c r="BH45" s="214"/>
      <c r="BI45" s="214"/>
      <c r="BJ45" s="214" t="s">
        <v>672</v>
      </c>
      <c r="BK45" s="214"/>
      <c r="BL45" s="214"/>
      <c r="BM45" s="214"/>
      <c r="BN45" s="214" t="s">
        <v>672</v>
      </c>
      <c r="BO45" s="214"/>
      <c r="BP45" s="214"/>
      <c r="BQ45" s="214"/>
      <c r="BR45" s="214" t="s">
        <v>672</v>
      </c>
      <c r="BS45" s="214"/>
      <c r="BT45" s="214"/>
      <c r="BU45" s="214"/>
      <c r="BV45" s="214" t="s">
        <v>672</v>
      </c>
      <c r="BW45" s="214"/>
      <c r="BX45" s="214"/>
      <c r="BY45" s="214"/>
      <c r="BZ45" s="214" t="s">
        <v>672</v>
      </c>
      <c r="CA45" s="214"/>
      <c r="CB45" s="214"/>
      <c r="CC45" s="214"/>
      <c r="CD45" s="214" t="s">
        <v>672</v>
      </c>
      <c r="CE45" s="214"/>
      <c r="CF45" s="214"/>
      <c r="CG45" s="214"/>
      <c r="CH45" s="214" t="s">
        <v>672</v>
      </c>
      <c r="CI45" s="214"/>
      <c r="CJ45" s="214"/>
      <c r="CK45" s="214"/>
      <c r="CL45" s="214" t="s">
        <v>672</v>
      </c>
      <c r="CM45" s="214"/>
      <c r="CN45" s="214"/>
      <c r="CO45" s="214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</row>
    <row r="46" spans="1:195" ht="15" customHeight="1">
      <c r="A46" s="32"/>
      <c r="B46" s="110"/>
      <c r="C46" s="258" t="s">
        <v>9</v>
      </c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171"/>
      <c r="R46" s="220">
        <v>315</v>
      </c>
      <c r="S46" s="221"/>
      <c r="T46" s="221"/>
      <c r="U46" s="221"/>
      <c r="V46" s="214" t="s">
        <v>672</v>
      </c>
      <c r="W46" s="214"/>
      <c r="X46" s="214"/>
      <c r="Y46" s="214"/>
      <c r="Z46" s="214" t="s">
        <v>672</v>
      </c>
      <c r="AA46" s="214"/>
      <c r="AB46" s="214"/>
      <c r="AC46" s="214"/>
      <c r="AD46" s="214">
        <v>18</v>
      </c>
      <c r="AE46" s="214"/>
      <c r="AF46" s="214"/>
      <c r="AG46" s="214"/>
      <c r="AH46" s="214">
        <v>60</v>
      </c>
      <c r="AI46" s="214"/>
      <c r="AJ46" s="214"/>
      <c r="AK46" s="214"/>
      <c r="AL46" s="214">
        <v>57</v>
      </c>
      <c r="AM46" s="214"/>
      <c r="AN46" s="214"/>
      <c r="AO46" s="214"/>
      <c r="AP46" s="214">
        <v>88</v>
      </c>
      <c r="AQ46" s="214"/>
      <c r="AR46" s="214"/>
      <c r="AS46" s="214"/>
      <c r="AT46" s="214">
        <v>36</v>
      </c>
      <c r="AU46" s="214"/>
      <c r="AV46" s="214"/>
      <c r="AW46" s="214"/>
      <c r="AX46" s="214">
        <v>6</v>
      </c>
      <c r="AY46" s="214"/>
      <c r="AZ46" s="214"/>
      <c r="BA46" s="214"/>
      <c r="BB46" s="214">
        <v>11</v>
      </c>
      <c r="BC46" s="214"/>
      <c r="BD46" s="214"/>
      <c r="BE46" s="214"/>
      <c r="BF46" s="214">
        <v>21</v>
      </c>
      <c r="BG46" s="214"/>
      <c r="BH46" s="214"/>
      <c r="BI46" s="214"/>
      <c r="BJ46" s="214">
        <v>12</v>
      </c>
      <c r="BK46" s="214"/>
      <c r="BL46" s="214"/>
      <c r="BM46" s="214"/>
      <c r="BN46" s="214">
        <v>5</v>
      </c>
      <c r="BO46" s="214"/>
      <c r="BP46" s="214"/>
      <c r="BQ46" s="214"/>
      <c r="BR46" s="214">
        <v>1</v>
      </c>
      <c r="BS46" s="214"/>
      <c r="BT46" s="214"/>
      <c r="BU46" s="214"/>
      <c r="BV46" s="214" t="s">
        <v>672</v>
      </c>
      <c r="BW46" s="214"/>
      <c r="BX46" s="214"/>
      <c r="BY46" s="214"/>
      <c r="BZ46" s="214" t="s">
        <v>672</v>
      </c>
      <c r="CA46" s="214"/>
      <c r="CB46" s="214"/>
      <c r="CC46" s="214"/>
      <c r="CD46" s="214" t="s">
        <v>672</v>
      </c>
      <c r="CE46" s="214"/>
      <c r="CF46" s="214"/>
      <c r="CG46" s="214"/>
      <c r="CH46" s="214" t="s">
        <v>672</v>
      </c>
      <c r="CI46" s="214"/>
      <c r="CJ46" s="214"/>
      <c r="CK46" s="214"/>
      <c r="CL46" s="214" t="s">
        <v>672</v>
      </c>
      <c r="CM46" s="214"/>
      <c r="CN46" s="214"/>
      <c r="CO46" s="214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</row>
    <row r="47" spans="1:195" ht="15" customHeight="1">
      <c r="A47" s="32"/>
      <c r="B47" s="110"/>
      <c r="C47" s="258" t="s">
        <v>10</v>
      </c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171"/>
      <c r="R47" s="220">
        <v>224</v>
      </c>
      <c r="S47" s="221"/>
      <c r="T47" s="221"/>
      <c r="U47" s="221"/>
      <c r="V47" s="214" t="s">
        <v>672</v>
      </c>
      <c r="W47" s="214"/>
      <c r="X47" s="214"/>
      <c r="Y47" s="214"/>
      <c r="Z47" s="214">
        <v>1</v>
      </c>
      <c r="AA47" s="214"/>
      <c r="AB47" s="214"/>
      <c r="AC47" s="214"/>
      <c r="AD47" s="214">
        <v>84</v>
      </c>
      <c r="AE47" s="214"/>
      <c r="AF47" s="214"/>
      <c r="AG47" s="214"/>
      <c r="AH47" s="214">
        <v>118</v>
      </c>
      <c r="AI47" s="214"/>
      <c r="AJ47" s="214"/>
      <c r="AK47" s="214"/>
      <c r="AL47" s="214">
        <v>19</v>
      </c>
      <c r="AM47" s="214"/>
      <c r="AN47" s="214"/>
      <c r="AO47" s="214"/>
      <c r="AP47" s="214">
        <v>2</v>
      </c>
      <c r="AQ47" s="214"/>
      <c r="AR47" s="214"/>
      <c r="AS47" s="214"/>
      <c r="AT47" s="214" t="s">
        <v>672</v>
      </c>
      <c r="AU47" s="214"/>
      <c r="AV47" s="214"/>
      <c r="AW47" s="214"/>
      <c r="AX47" s="214" t="s">
        <v>672</v>
      </c>
      <c r="AY47" s="214"/>
      <c r="AZ47" s="214"/>
      <c r="BA47" s="214"/>
      <c r="BB47" s="214" t="s">
        <v>672</v>
      </c>
      <c r="BC47" s="214"/>
      <c r="BD47" s="214"/>
      <c r="BE47" s="214"/>
      <c r="BF47" s="214" t="s">
        <v>672</v>
      </c>
      <c r="BG47" s="214"/>
      <c r="BH47" s="214"/>
      <c r="BI47" s="214"/>
      <c r="BJ47" s="214" t="s">
        <v>672</v>
      </c>
      <c r="BK47" s="214"/>
      <c r="BL47" s="214"/>
      <c r="BM47" s="214"/>
      <c r="BN47" s="214" t="s">
        <v>672</v>
      </c>
      <c r="BO47" s="214"/>
      <c r="BP47" s="214"/>
      <c r="BQ47" s="214"/>
      <c r="BR47" s="214" t="s">
        <v>672</v>
      </c>
      <c r="BS47" s="214"/>
      <c r="BT47" s="214"/>
      <c r="BU47" s="214"/>
      <c r="BV47" s="214" t="s">
        <v>672</v>
      </c>
      <c r="BW47" s="214"/>
      <c r="BX47" s="214"/>
      <c r="BY47" s="214"/>
      <c r="BZ47" s="214" t="s">
        <v>672</v>
      </c>
      <c r="CA47" s="214"/>
      <c r="CB47" s="214"/>
      <c r="CC47" s="214"/>
      <c r="CD47" s="214" t="s">
        <v>672</v>
      </c>
      <c r="CE47" s="214"/>
      <c r="CF47" s="214"/>
      <c r="CG47" s="214"/>
      <c r="CH47" s="214" t="s">
        <v>672</v>
      </c>
      <c r="CI47" s="214"/>
      <c r="CJ47" s="214"/>
      <c r="CK47" s="214"/>
      <c r="CL47" s="214" t="s">
        <v>672</v>
      </c>
      <c r="CM47" s="214"/>
      <c r="CN47" s="214"/>
      <c r="CO47" s="214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</row>
    <row r="48" spans="1:195" ht="15" customHeight="1">
      <c r="A48" s="32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71"/>
      <c r="R48" s="222"/>
      <c r="S48" s="223"/>
      <c r="T48" s="223"/>
      <c r="U48" s="223"/>
      <c r="V48" s="219"/>
      <c r="W48" s="219"/>
      <c r="X48" s="219"/>
      <c r="Y48" s="219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</row>
    <row r="49" spans="1:195" ht="15" customHeight="1">
      <c r="A49" s="32"/>
      <c r="B49" s="258" t="s">
        <v>675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171"/>
      <c r="R49" s="224"/>
      <c r="S49" s="225"/>
      <c r="T49" s="225"/>
      <c r="U49" s="225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273"/>
      <c r="BW49" s="273"/>
      <c r="BX49" s="273"/>
      <c r="BY49" s="273"/>
      <c r="BZ49" s="273"/>
      <c r="CA49" s="273"/>
      <c r="CB49" s="273"/>
      <c r="CC49" s="273"/>
      <c r="CD49" s="273"/>
      <c r="CE49" s="273"/>
      <c r="CF49" s="273"/>
      <c r="CG49" s="273"/>
      <c r="CH49" s="273"/>
      <c r="CI49" s="273"/>
      <c r="CJ49" s="273"/>
      <c r="CK49" s="273"/>
      <c r="CL49" s="273"/>
      <c r="CM49" s="273"/>
      <c r="CN49" s="273"/>
      <c r="CO49" s="273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</row>
    <row r="50" spans="1:195" ht="15" customHeight="1">
      <c r="A50" s="32"/>
      <c r="B50" s="110"/>
      <c r="C50" s="258" t="s">
        <v>674</v>
      </c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171"/>
      <c r="R50" s="220">
        <v>1</v>
      </c>
      <c r="S50" s="221"/>
      <c r="T50" s="221"/>
      <c r="U50" s="221"/>
      <c r="V50" s="214" t="s">
        <v>672</v>
      </c>
      <c r="W50" s="214"/>
      <c r="X50" s="214"/>
      <c r="Y50" s="214"/>
      <c r="Z50" s="214" t="s">
        <v>672</v>
      </c>
      <c r="AA50" s="214"/>
      <c r="AB50" s="214"/>
      <c r="AC50" s="214"/>
      <c r="AD50" s="214" t="s">
        <v>672</v>
      </c>
      <c r="AE50" s="214"/>
      <c r="AF50" s="214"/>
      <c r="AG50" s="214"/>
      <c r="AH50" s="214" t="s">
        <v>672</v>
      </c>
      <c r="AI50" s="214"/>
      <c r="AJ50" s="214"/>
      <c r="AK50" s="214"/>
      <c r="AL50" s="214" t="s">
        <v>672</v>
      </c>
      <c r="AM50" s="214"/>
      <c r="AN50" s="214"/>
      <c r="AO50" s="214"/>
      <c r="AP50" s="214" t="s">
        <v>672</v>
      </c>
      <c r="AQ50" s="214"/>
      <c r="AR50" s="214"/>
      <c r="AS50" s="214"/>
      <c r="AT50" s="214" t="s">
        <v>672</v>
      </c>
      <c r="AU50" s="214"/>
      <c r="AV50" s="214"/>
      <c r="AW50" s="214"/>
      <c r="AX50" s="214" t="s">
        <v>672</v>
      </c>
      <c r="AY50" s="214"/>
      <c r="AZ50" s="214"/>
      <c r="BA50" s="214"/>
      <c r="BB50" s="214" t="s">
        <v>672</v>
      </c>
      <c r="BC50" s="214"/>
      <c r="BD50" s="214"/>
      <c r="BE50" s="214"/>
      <c r="BF50" s="214" t="s">
        <v>672</v>
      </c>
      <c r="BG50" s="214"/>
      <c r="BH50" s="214"/>
      <c r="BI50" s="214"/>
      <c r="BJ50" s="214" t="s">
        <v>672</v>
      </c>
      <c r="BK50" s="214"/>
      <c r="BL50" s="214"/>
      <c r="BM50" s="214"/>
      <c r="BN50" s="214" t="s">
        <v>672</v>
      </c>
      <c r="BO50" s="214"/>
      <c r="BP50" s="214"/>
      <c r="BQ50" s="214"/>
      <c r="BR50" s="214">
        <v>1</v>
      </c>
      <c r="BS50" s="214"/>
      <c r="BT50" s="214"/>
      <c r="BU50" s="214"/>
      <c r="BV50" s="214" t="s">
        <v>672</v>
      </c>
      <c r="BW50" s="214"/>
      <c r="BX50" s="214"/>
      <c r="BY50" s="214"/>
      <c r="BZ50" s="214" t="s">
        <v>672</v>
      </c>
      <c r="CA50" s="214"/>
      <c r="CB50" s="214"/>
      <c r="CC50" s="214"/>
      <c r="CD50" s="214" t="s">
        <v>672</v>
      </c>
      <c r="CE50" s="214"/>
      <c r="CF50" s="214"/>
      <c r="CG50" s="214"/>
      <c r="CH50" s="214" t="s">
        <v>672</v>
      </c>
      <c r="CI50" s="214"/>
      <c r="CJ50" s="214"/>
      <c r="CK50" s="214"/>
      <c r="CL50" s="214" t="s">
        <v>672</v>
      </c>
      <c r="CM50" s="214"/>
      <c r="CN50" s="214"/>
      <c r="CO50" s="214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</row>
    <row r="51" spans="1:195" ht="15" customHeight="1">
      <c r="A51" s="32"/>
      <c r="B51" s="110"/>
      <c r="C51" s="258" t="s">
        <v>673</v>
      </c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171"/>
      <c r="R51" s="220" t="s">
        <v>672</v>
      </c>
      <c r="S51" s="221"/>
      <c r="T51" s="221"/>
      <c r="U51" s="221"/>
      <c r="V51" s="214" t="s">
        <v>672</v>
      </c>
      <c r="W51" s="214"/>
      <c r="X51" s="214"/>
      <c r="Y51" s="214"/>
      <c r="Z51" s="214" t="s">
        <v>672</v>
      </c>
      <c r="AA51" s="214"/>
      <c r="AB51" s="214"/>
      <c r="AC51" s="214"/>
      <c r="AD51" s="214" t="s">
        <v>672</v>
      </c>
      <c r="AE51" s="214"/>
      <c r="AF51" s="214"/>
      <c r="AG51" s="214"/>
      <c r="AH51" s="214" t="s">
        <v>672</v>
      </c>
      <c r="AI51" s="214"/>
      <c r="AJ51" s="214"/>
      <c r="AK51" s="214"/>
      <c r="AL51" s="214" t="s">
        <v>672</v>
      </c>
      <c r="AM51" s="214"/>
      <c r="AN51" s="214"/>
      <c r="AO51" s="214"/>
      <c r="AP51" s="214" t="s">
        <v>672</v>
      </c>
      <c r="AQ51" s="214"/>
      <c r="AR51" s="214"/>
      <c r="AS51" s="214"/>
      <c r="AT51" s="214" t="s">
        <v>672</v>
      </c>
      <c r="AU51" s="214"/>
      <c r="AV51" s="214"/>
      <c r="AW51" s="214"/>
      <c r="AX51" s="214" t="s">
        <v>672</v>
      </c>
      <c r="AY51" s="214"/>
      <c r="AZ51" s="214"/>
      <c r="BA51" s="214"/>
      <c r="BB51" s="214" t="s">
        <v>672</v>
      </c>
      <c r="BC51" s="214"/>
      <c r="BD51" s="214"/>
      <c r="BE51" s="214"/>
      <c r="BF51" s="214" t="s">
        <v>672</v>
      </c>
      <c r="BG51" s="214"/>
      <c r="BH51" s="214"/>
      <c r="BI51" s="214"/>
      <c r="BJ51" s="214" t="s">
        <v>672</v>
      </c>
      <c r="BK51" s="214"/>
      <c r="BL51" s="214"/>
      <c r="BM51" s="214"/>
      <c r="BN51" s="214" t="s">
        <v>672</v>
      </c>
      <c r="BO51" s="214"/>
      <c r="BP51" s="214"/>
      <c r="BQ51" s="214"/>
      <c r="BR51" s="214" t="s">
        <v>672</v>
      </c>
      <c r="BS51" s="214"/>
      <c r="BT51" s="214"/>
      <c r="BU51" s="214"/>
      <c r="BV51" s="214" t="s">
        <v>672</v>
      </c>
      <c r="BW51" s="214"/>
      <c r="BX51" s="214"/>
      <c r="BY51" s="214"/>
      <c r="BZ51" s="214" t="s">
        <v>672</v>
      </c>
      <c r="CA51" s="214"/>
      <c r="CB51" s="214"/>
      <c r="CC51" s="214"/>
      <c r="CD51" s="214" t="s">
        <v>672</v>
      </c>
      <c r="CE51" s="214"/>
      <c r="CF51" s="214"/>
      <c r="CG51" s="214"/>
      <c r="CH51" s="214" t="s">
        <v>672</v>
      </c>
      <c r="CI51" s="214"/>
      <c r="CJ51" s="214"/>
      <c r="CK51" s="214"/>
      <c r="CL51" s="214" t="s">
        <v>672</v>
      </c>
      <c r="CM51" s="214"/>
      <c r="CN51" s="214"/>
      <c r="CO51" s="214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</row>
    <row r="52" spans="1:195" ht="15" customHeight="1">
      <c r="A52" s="32"/>
      <c r="B52" s="110"/>
      <c r="C52" s="258" t="s">
        <v>11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171"/>
      <c r="R52" s="220">
        <v>115</v>
      </c>
      <c r="S52" s="221"/>
      <c r="T52" s="221"/>
      <c r="U52" s="221"/>
      <c r="V52" s="214" t="s">
        <v>672</v>
      </c>
      <c r="W52" s="214"/>
      <c r="X52" s="214"/>
      <c r="Y52" s="214"/>
      <c r="Z52" s="214" t="s">
        <v>672</v>
      </c>
      <c r="AA52" s="214"/>
      <c r="AB52" s="214"/>
      <c r="AC52" s="214"/>
      <c r="AD52" s="214">
        <v>7</v>
      </c>
      <c r="AE52" s="214"/>
      <c r="AF52" s="214"/>
      <c r="AG52" s="214"/>
      <c r="AH52" s="214">
        <v>32</v>
      </c>
      <c r="AI52" s="214"/>
      <c r="AJ52" s="214"/>
      <c r="AK52" s="214"/>
      <c r="AL52" s="214">
        <v>58</v>
      </c>
      <c r="AM52" s="214"/>
      <c r="AN52" s="214"/>
      <c r="AO52" s="214"/>
      <c r="AP52" s="214">
        <v>18</v>
      </c>
      <c r="AQ52" s="214"/>
      <c r="AR52" s="214"/>
      <c r="AS52" s="214"/>
      <c r="AT52" s="214" t="s">
        <v>672</v>
      </c>
      <c r="AU52" s="214"/>
      <c r="AV52" s="214"/>
      <c r="AW52" s="214"/>
      <c r="AX52" s="214" t="s">
        <v>672</v>
      </c>
      <c r="AY52" s="214"/>
      <c r="AZ52" s="214"/>
      <c r="BA52" s="214"/>
      <c r="BB52" s="214" t="s">
        <v>672</v>
      </c>
      <c r="BC52" s="214"/>
      <c r="BD52" s="214"/>
      <c r="BE52" s="214"/>
      <c r="BF52" s="214" t="s">
        <v>672</v>
      </c>
      <c r="BG52" s="214"/>
      <c r="BH52" s="214"/>
      <c r="BI52" s="214"/>
      <c r="BJ52" s="214" t="s">
        <v>672</v>
      </c>
      <c r="BK52" s="214"/>
      <c r="BL52" s="214"/>
      <c r="BM52" s="214"/>
      <c r="BN52" s="214" t="s">
        <v>672</v>
      </c>
      <c r="BO52" s="214"/>
      <c r="BP52" s="214"/>
      <c r="BQ52" s="214"/>
      <c r="BR52" s="214" t="s">
        <v>672</v>
      </c>
      <c r="BS52" s="214"/>
      <c r="BT52" s="214"/>
      <c r="BU52" s="214"/>
      <c r="BV52" s="214" t="s">
        <v>672</v>
      </c>
      <c r="BW52" s="214"/>
      <c r="BX52" s="214"/>
      <c r="BY52" s="214"/>
      <c r="BZ52" s="214" t="s">
        <v>672</v>
      </c>
      <c r="CA52" s="214"/>
      <c r="CB52" s="214"/>
      <c r="CC52" s="214"/>
      <c r="CD52" s="214" t="s">
        <v>672</v>
      </c>
      <c r="CE52" s="214"/>
      <c r="CF52" s="214"/>
      <c r="CG52" s="214"/>
      <c r="CH52" s="214" t="s">
        <v>672</v>
      </c>
      <c r="CI52" s="214"/>
      <c r="CJ52" s="214"/>
      <c r="CK52" s="214"/>
      <c r="CL52" s="214" t="s">
        <v>672</v>
      </c>
      <c r="CM52" s="214"/>
      <c r="CN52" s="214"/>
      <c r="CO52" s="214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</row>
    <row r="53" spans="1:195" ht="15" customHeight="1">
      <c r="A53" s="32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71"/>
      <c r="R53" s="222"/>
      <c r="S53" s="223"/>
      <c r="T53" s="223"/>
      <c r="U53" s="223"/>
      <c r="V53" s="219"/>
      <c r="W53" s="219"/>
      <c r="X53" s="219"/>
      <c r="Y53" s="219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</row>
    <row r="54" spans="1:195" ht="15" customHeight="1">
      <c r="A54" s="32"/>
      <c r="B54" s="258" t="s">
        <v>293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171"/>
      <c r="R54" s="220">
        <v>12</v>
      </c>
      <c r="S54" s="221"/>
      <c r="T54" s="221"/>
      <c r="U54" s="221"/>
      <c r="V54" s="214" t="s">
        <v>672</v>
      </c>
      <c r="W54" s="214"/>
      <c r="X54" s="214"/>
      <c r="Y54" s="214"/>
      <c r="Z54" s="214" t="s">
        <v>672</v>
      </c>
      <c r="AA54" s="214"/>
      <c r="AB54" s="214"/>
      <c r="AC54" s="214"/>
      <c r="AD54" s="214" t="s">
        <v>672</v>
      </c>
      <c r="AE54" s="214"/>
      <c r="AF54" s="214"/>
      <c r="AG54" s="214"/>
      <c r="AH54" s="214" t="s">
        <v>672</v>
      </c>
      <c r="AI54" s="214"/>
      <c r="AJ54" s="214"/>
      <c r="AK54" s="214"/>
      <c r="AL54" s="214" t="s">
        <v>672</v>
      </c>
      <c r="AM54" s="214"/>
      <c r="AN54" s="214"/>
      <c r="AO54" s="214"/>
      <c r="AP54" s="214" t="s">
        <v>672</v>
      </c>
      <c r="AQ54" s="214"/>
      <c r="AR54" s="214"/>
      <c r="AS54" s="214"/>
      <c r="AT54" s="214" t="s">
        <v>672</v>
      </c>
      <c r="AU54" s="214"/>
      <c r="AV54" s="214"/>
      <c r="AW54" s="214"/>
      <c r="AX54" s="214" t="s">
        <v>672</v>
      </c>
      <c r="AY54" s="214"/>
      <c r="AZ54" s="214"/>
      <c r="BA54" s="214"/>
      <c r="BB54" s="214" t="s">
        <v>672</v>
      </c>
      <c r="BC54" s="214"/>
      <c r="BD54" s="214"/>
      <c r="BE54" s="214"/>
      <c r="BF54" s="214" t="s">
        <v>672</v>
      </c>
      <c r="BG54" s="214"/>
      <c r="BH54" s="214"/>
      <c r="BI54" s="214"/>
      <c r="BJ54" s="214" t="s">
        <v>672</v>
      </c>
      <c r="BK54" s="214"/>
      <c r="BL54" s="214"/>
      <c r="BM54" s="214"/>
      <c r="BN54" s="214" t="s">
        <v>672</v>
      </c>
      <c r="BO54" s="214"/>
      <c r="BP54" s="214"/>
      <c r="BQ54" s="214"/>
      <c r="BR54" s="214" t="s">
        <v>672</v>
      </c>
      <c r="BS54" s="214"/>
      <c r="BT54" s="214"/>
      <c r="BU54" s="214"/>
      <c r="BV54" s="214" t="s">
        <v>672</v>
      </c>
      <c r="BW54" s="214"/>
      <c r="BX54" s="214"/>
      <c r="BY54" s="214"/>
      <c r="BZ54" s="214" t="s">
        <v>672</v>
      </c>
      <c r="CA54" s="214"/>
      <c r="CB54" s="214"/>
      <c r="CC54" s="214"/>
      <c r="CD54" s="214" t="s">
        <v>672</v>
      </c>
      <c r="CE54" s="214"/>
      <c r="CF54" s="214"/>
      <c r="CG54" s="214"/>
      <c r="CH54" s="214">
        <v>12</v>
      </c>
      <c r="CI54" s="214"/>
      <c r="CJ54" s="214"/>
      <c r="CK54" s="214"/>
      <c r="CL54" s="214" t="s">
        <v>672</v>
      </c>
      <c r="CM54" s="214"/>
      <c r="CN54" s="214"/>
      <c r="CO54" s="214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</row>
    <row r="55" spans="1:195" ht="15" customHeight="1">
      <c r="A55" s="34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171"/>
      <c r="R55" s="222"/>
      <c r="S55" s="223"/>
      <c r="T55" s="223"/>
      <c r="U55" s="223"/>
      <c r="V55" s="219"/>
      <c r="W55" s="219"/>
      <c r="X55" s="219"/>
      <c r="Y55" s="219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</row>
    <row r="56" spans="1:195" ht="15" customHeight="1">
      <c r="A56" s="34"/>
      <c r="B56" s="237" t="s">
        <v>131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171"/>
      <c r="R56" s="220">
        <v>73</v>
      </c>
      <c r="S56" s="221"/>
      <c r="T56" s="221"/>
      <c r="U56" s="221"/>
      <c r="V56" s="214" t="s">
        <v>672</v>
      </c>
      <c r="W56" s="214"/>
      <c r="X56" s="214"/>
      <c r="Y56" s="214"/>
      <c r="Z56" s="214" t="s">
        <v>672</v>
      </c>
      <c r="AA56" s="214"/>
      <c r="AB56" s="214"/>
      <c r="AC56" s="214"/>
      <c r="AD56" s="214" t="s">
        <v>672</v>
      </c>
      <c r="AE56" s="214"/>
      <c r="AF56" s="214"/>
      <c r="AG56" s="214"/>
      <c r="AH56" s="214" t="s">
        <v>672</v>
      </c>
      <c r="AI56" s="214"/>
      <c r="AJ56" s="214"/>
      <c r="AK56" s="214"/>
      <c r="AL56" s="214">
        <v>29</v>
      </c>
      <c r="AM56" s="214"/>
      <c r="AN56" s="214"/>
      <c r="AO56" s="214"/>
      <c r="AP56" s="214">
        <v>43</v>
      </c>
      <c r="AQ56" s="214"/>
      <c r="AR56" s="214"/>
      <c r="AS56" s="214"/>
      <c r="AT56" s="214">
        <v>1</v>
      </c>
      <c r="AU56" s="214"/>
      <c r="AV56" s="214"/>
      <c r="AW56" s="214"/>
      <c r="AX56" s="214" t="s">
        <v>672</v>
      </c>
      <c r="AY56" s="214"/>
      <c r="AZ56" s="214"/>
      <c r="BA56" s="214"/>
      <c r="BB56" s="214" t="s">
        <v>672</v>
      </c>
      <c r="BC56" s="214"/>
      <c r="BD56" s="214"/>
      <c r="BE56" s="214"/>
      <c r="BF56" s="214" t="s">
        <v>672</v>
      </c>
      <c r="BG56" s="214"/>
      <c r="BH56" s="214"/>
      <c r="BI56" s="214"/>
      <c r="BJ56" s="214" t="s">
        <v>672</v>
      </c>
      <c r="BK56" s="214"/>
      <c r="BL56" s="214"/>
      <c r="BM56" s="214"/>
      <c r="BN56" s="214" t="s">
        <v>672</v>
      </c>
      <c r="BO56" s="214"/>
      <c r="BP56" s="214"/>
      <c r="BQ56" s="214"/>
      <c r="BR56" s="214" t="s">
        <v>672</v>
      </c>
      <c r="BS56" s="214"/>
      <c r="BT56" s="214"/>
      <c r="BU56" s="214"/>
      <c r="BV56" s="214" t="s">
        <v>672</v>
      </c>
      <c r="BW56" s="214"/>
      <c r="BX56" s="214"/>
      <c r="BY56" s="214"/>
      <c r="BZ56" s="214" t="s">
        <v>672</v>
      </c>
      <c r="CA56" s="214"/>
      <c r="CB56" s="214"/>
      <c r="CC56" s="214"/>
      <c r="CD56" s="214" t="s">
        <v>672</v>
      </c>
      <c r="CE56" s="214"/>
      <c r="CF56" s="214"/>
      <c r="CG56" s="214"/>
      <c r="CH56" s="214" t="s">
        <v>672</v>
      </c>
      <c r="CI56" s="214"/>
      <c r="CJ56" s="214"/>
      <c r="CK56" s="214"/>
      <c r="CL56" s="214" t="s">
        <v>672</v>
      </c>
      <c r="CM56" s="214"/>
      <c r="CN56" s="214"/>
      <c r="CO56" s="214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</row>
    <row r="57" spans="1:195" ht="15" customHeight="1">
      <c r="A57" s="34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71"/>
      <c r="R57" s="222"/>
      <c r="S57" s="223"/>
      <c r="T57" s="223"/>
      <c r="U57" s="223"/>
      <c r="V57" s="219"/>
      <c r="W57" s="219"/>
      <c r="X57" s="219"/>
      <c r="Y57" s="219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</row>
    <row r="58" spans="1:195" ht="15" customHeight="1">
      <c r="A58" s="34"/>
      <c r="B58" s="237" t="s">
        <v>148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171"/>
      <c r="R58" s="220">
        <v>75</v>
      </c>
      <c r="S58" s="221"/>
      <c r="T58" s="221"/>
      <c r="U58" s="221"/>
      <c r="V58" s="214" t="s">
        <v>672</v>
      </c>
      <c r="W58" s="214"/>
      <c r="X58" s="214"/>
      <c r="Y58" s="214"/>
      <c r="Z58" s="214" t="s">
        <v>672</v>
      </c>
      <c r="AA58" s="214"/>
      <c r="AB58" s="214"/>
      <c r="AC58" s="214"/>
      <c r="AD58" s="214" t="s">
        <v>672</v>
      </c>
      <c r="AE58" s="214"/>
      <c r="AF58" s="214"/>
      <c r="AG58" s="214"/>
      <c r="AH58" s="214" t="s">
        <v>672</v>
      </c>
      <c r="AI58" s="214"/>
      <c r="AJ58" s="214"/>
      <c r="AK58" s="214"/>
      <c r="AL58" s="214" t="s">
        <v>672</v>
      </c>
      <c r="AM58" s="214"/>
      <c r="AN58" s="214"/>
      <c r="AO58" s="214"/>
      <c r="AP58" s="214" t="s">
        <v>672</v>
      </c>
      <c r="AQ58" s="214"/>
      <c r="AR58" s="214"/>
      <c r="AS58" s="214"/>
      <c r="AT58" s="214" t="s">
        <v>672</v>
      </c>
      <c r="AU58" s="214"/>
      <c r="AV58" s="214"/>
      <c r="AW58" s="214"/>
      <c r="AX58" s="214" t="s">
        <v>672</v>
      </c>
      <c r="AY58" s="214"/>
      <c r="AZ58" s="214"/>
      <c r="BA58" s="214"/>
      <c r="BB58" s="214" t="s">
        <v>672</v>
      </c>
      <c r="BC58" s="214"/>
      <c r="BD58" s="214"/>
      <c r="BE58" s="214"/>
      <c r="BF58" s="214" t="s">
        <v>672</v>
      </c>
      <c r="BG58" s="214"/>
      <c r="BH58" s="214"/>
      <c r="BI58" s="214"/>
      <c r="BJ58" s="214" t="s">
        <v>672</v>
      </c>
      <c r="BK58" s="214"/>
      <c r="BL58" s="214"/>
      <c r="BM58" s="214"/>
      <c r="BN58" s="214" t="s">
        <v>672</v>
      </c>
      <c r="BO58" s="214"/>
      <c r="BP58" s="214"/>
      <c r="BQ58" s="214"/>
      <c r="BR58" s="214" t="s">
        <v>672</v>
      </c>
      <c r="BS58" s="214"/>
      <c r="BT58" s="214"/>
      <c r="BU58" s="214"/>
      <c r="BV58" s="214" t="s">
        <v>672</v>
      </c>
      <c r="BW58" s="214"/>
      <c r="BX58" s="214"/>
      <c r="BY58" s="214"/>
      <c r="BZ58" s="214">
        <v>75</v>
      </c>
      <c r="CA58" s="214"/>
      <c r="CB58" s="214"/>
      <c r="CC58" s="214"/>
      <c r="CD58" s="214" t="s">
        <v>672</v>
      </c>
      <c r="CE58" s="214"/>
      <c r="CF58" s="214"/>
      <c r="CG58" s="214"/>
      <c r="CH58" s="214" t="s">
        <v>672</v>
      </c>
      <c r="CI58" s="214"/>
      <c r="CJ58" s="214"/>
      <c r="CK58" s="214"/>
      <c r="CL58" s="214" t="s">
        <v>672</v>
      </c>
      <c r="CM58" s="214"/>
      <c r="CN58" s="214"/>
      <c r="CO58" s="214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</row>
    <row r="59" spans="1:195" ht="15" customHeight="1">
      <c r="A59" s="34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171"/>
      <c r="R59" s="222"/>
      <c r="S59" s="223"/>
      <c r="T59" s="223"/>
      <c r="U59" s="223"/>
      <c r="V59" s="219"/>
      <c r="W59" s="219"/>
      <c r="X59" s="219"/>
      <c r="Y59" s="219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</row>
    <row r="60" spans="1:195" ht="15" customHeight="1">
      <c r="A60" s="34"/>
      <c r="B60" s="237" t="s">
        <v>128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171"/>
      <c r="R60" s="220">
        <v>283</v>
      </c>
      <c r="S60" s="221"/>
      <c r="T60" s="221"/>
      <c r="U60" s="221"/>
      <c r="V60" s="214" t="s">
        <v>672</v>
      </c>
      <c r="W60" s="214"/>
      <c r="X60" s="214"/>
      <c r="Y60" s="214"/>
      <c r="Z60" s="214" t="s">
        <v>672</v>
      </c>
      <c r="AA60" s="214"/>
      <c r="AB60" s="214"/>
      <c r="AC60" s="214"/>
      <c r="AD60" s="214" t="s">
        <v>672</v>
      </c>
      <c r="AE60" s="214"/>
      <c r="AF60" s="214"/>
      <c r="AG60" s="214"/>
      <c r="AH60" s="214" t="s">
        <v>672</v>
      </c>
      <c r="AI60" s="214"/>
      <c r="AJ60" s="214"/>
      <c r="AK60" s="214"/>
      <c r="AL60" s="214" t="s">
        <v>672</v>
      </c>
      <c r="AM60" s="214"/>
      <c r="AN60" s="214"/>
      <c r="AO60" s="214"/>
      <c r="AP60" s="214" t="s">
        <v>672</v>
      </c>
      <c r="AQ60" s="214"/>
      <c r="AR60" s="214"/>
      <c r="AS60" s="214"/>
      <c r="AT60" s="214" t="s">
        <v>672</v>
      </c>
      <c r="AU60" s="214"/>
      <c r="AV60" s="214"/>
      <c r="AW60" s="214"/>
      <c r="AX60" s="214" t="s">
        <v>672</v>
      </c>
      <c r="AY60" s="214"/>
      <c r="AZ60" s="214"/>
      <c r="BA60" s="214"/>
      <c r="BB60" s="214" t="s">
        <v>672</v>
      </c>
      <c r="BC60" s="214"/>
      <c r="BD60" s="214"/>
      <c r="BE60" s="214"/>
      <c r="BF60" s="214" t="s">
        <v>672</v>
      </c>
      <c r="BG60" s="214"/>
      <c r="BH60" s="214"/>
      <c r="BI60" s="214"/>
      <c r="BJ60" s="214" t="s">
        <v>672</v>
      </c>
      <c r="BK60" s="214"/>
      <c r="BL60" s="214"/>
      <c r="BM60" s="214"/>
      <c r="BN60" s="214" t="s">
        <v>672</v>
      </c>
      <c r="BO60" s="214"/>
      <c r="BP60" s="214"/>
      <c r="BQ60" s="214"/>
      <c r="BR60" s="214" t="s">
        <v>672</v>
      </c>
      <c r="BS60" s="214"/>
      <c r="BT60" s="214"/>
      <c r="BU60" s="214"/>
      <c r="BV60" s="214" t="s">
        <v>672</v>
      </c>
      <c r="BW60" s="214"/>
      <c r="BX60" s="214"/>
      <c r="BY60" s="214"/>
      <c r="BZ60" s="214" t="s">
        <v>672</v>
      </c>
      <c r="CA60" s="214"/>
      <c r="CB60" s="214"/>
      <c r="CC60" s="214"/>
      <c r="CD60" s="214">
        <v>283</v>
      </c>
      <c r="CE60" s="214"/>
      <c r="CF60" s="214"/>
      <c r="CG60" s="214"/>
      <c r="CH60" s="214" t="s">
        <v>672</v>
      </c>
      <c r="CI60" s="214"/>
      <c r="CJ60" s="214"/>
      <c r="CK60" s="214"/>
      <c r="CL60" s="214" t="s">
        <v>672</v>
      </c>
      <c r="CM60" s="214"/>
      <c r="CN60" s="214"/>
      <c r="CO60" s="214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</row>
    <row r="61" spans="1:195" ht="15" customHeight="1">
      <c r="A61" s="34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171"/>
      <c r="R61" s="222"/>
      <c r="S61" s="223"/>
      <c r="T61" s="223"/>
      <c r="U61" s="223"/>
      <c r="V61" s="219"/>
      <c r="W61" s="219"/>
      <c r="X61" s="219"/>
      <c r="Y61" s="219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</row>
    <row r="62" spans="1:195" ht="15" customHeight="1">
      <c r="A62" s="34"/>
      <c r="B62" s="237" t="s">
        <v>294</v>
      </c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171"/>
      <c r="R62" s="220">
        <v>185</v>
      </c>
      <c r="S62" s="221"/>
      <c r="T62" s="221"/>
      <c r="U62" s="221"/>
      <c r="V62" s="214">
        <v>1</v>
      </c>
      <c r="W62" s="214"/>
      <c r="X62" s="214"/>
      <c r="Y62" s="214"/>
      <c r="Z62" s="214">
        <v>3</v>
      </c>
      <c r="AA62" s="214"/>
      <c r="AB62" s="214"/>
      <c r="AC62" s="214"/>
      <c r="AD62" s="214">
        <v>147</v>
      </c>
      <c r="AE62" s="214"/>
      <c r="AF62" s="214"/>
      <c r="AG62" s="214"/>
      <c r="AH62" s="214">
        <v>25</v>
      </c>
      <c r="AI62" s="214"/>
      <c r="AJ62" s="214"/>
      <c r="AK62" s="214"/>
      <c r="AL62" s="214">
        <v>9</v>
      </c>
      <c r="AM62" s="214"/>
      <c r="AN62" s="214"/>
      <c r="AO62" s="214"/>
      <c r="AP62" s="214" t="s">
        <v>672</v>
      </c>
      <c r="AQ62" s="214"/>
      <c r="AR62" s="214"/>
      <c r="AS62" s="214"/>
      <c r="AT62" s="214" t="s">
        <v>672</v>
      </c>
      <c r="AU62" s="214"/>
      <c r="AV62" s="214"/>
      <c r="AW62" s="214"/>
      <c r="AX62" s="214" t="s">
        <v>672</v>
      </c>
      <c r="AY62" s="214"/>
      <c r="AZ62" s="214"/>
      <c r="BA62" s="214"/>
      <c r="BB62" s="214" t="s">
        <v>672</v>
      </c>
      <c r="BC62" s="214"/>
      <c r="BD62" s="214"/>
      <c r="BE62" s="214"/>
      <c r="BF62" s="214" t="s">
        <v>672</v>
      </c>
      <c r="BG62" s="214"/>
      <c r="BH62" s="214"/>
      <c r="BI62" s="214"/>
      <c r="BJ62" s="214" t="s">
        <v>672</v>
      </c>
      <c r="BK62" s="214"/>
      <c r="BL62" s="214"/>
      <c r="BM62" s="214"/>
      <c r="BN62" s="214" t="s">
        <v>672</v>
      </c>
      <c r="BO62" s="214"/>
      <c r="BP62" s="214"/>
      <c r="BQ62" s="214"/>
      <c r="BR62" s="214" t="s">
        <v>672</v>
      </c>
      <c r="BS62" s="214"/>
      <c r="BT62" s="214"/>
      <c r="BU62" s="214"/>
      <c r="BV62" s="214" t="s">
        <v>672</v>
      </c>
      <c r="BW62" s="214"/>
      <c r="BX62" s="214"/>
      <c r="BY62" s="214"/>
      <c r="BZ62" s="214" t="s">
        <v>672</v>
      </c>
      <c r="CA62" s="214"/>
      <c r="CB62" s="214"/>
      <c r="CC62" s="214"/>
      <c r="CD62" s="214" t="s">
        <v>672</v>
      </c>
      <c r="CE62" s="214"/>
      <c r="CF62" s="214"/>
      <c r="CG62" s="214"/>
      <c r="CH62" s="214" t="s">
        <v>672</v>
      </c>
      <c r="CI62" s="214"/>
      <c r="CJ62" s="214"/>
      <c r="CK62" s="214"/>
      <c r="CL62" s="214" t="s">
        <v>672</v>
      </c>
      <c r="CM62" s="214"/>
      <c r="CN62" s="214"/>
      <c r="CO62" s="214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</row>
    <row r="63" spans="1:195" ht="15" customHeight="1">
      <c r="A63" s="34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71"/>
      <c r="R63" s="222"/>
      <c r="S63" s="223"/>
      <c r="T63" s="223"/>
      <c r="U63" s="223"/>
      <c r="V63" s="219"/>
      <c r="W63" s="219"/>
      <c r="X63" s="219"/>
      <c r="Y63" s="219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</row>
    <row r="64" spans="1:195" ht="15" customHeight="1">
      <c r="A64" s="34"/>
      <c r="B64" s="237" t="s">
        <v>295</v>
      </c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171"/>
      <c r="R64" s="220">
        <v>234</v>
      </c>
      <c r="S64" s="221"/>
      <c r="T64" s="221"/>
      <c r="U64" s="221"/>
      <c r="V64" s="214">
        <v>7</v>
      </c>
      <c r="W64" s="214"/>
      <c r="X64" s="214"/>
      <c r="Y64" s="214"/>
      <c r="Z64" s="214">
        <v>12</v>
      </c>
      <c r="AA64" s="214"/>
      <c r="AB64" s="214"/>
      <c r="AC64" s="214"/>
      <c r="AD64" s="214">
        <v>159</v>
      </c>
      <c r="AE64" s="214"/>
      <c r="AF64" s="214"/>
      <c r="AG64" s="214"/>
      <c r="AH64" s="214">
        <v>53</v>
      </c>
      <c r="AI64" s="214"/>
      <c r="AJ64" s="214"/>
      <c r="AK64" s="214"/>
      <c r="AL64" s="214">
        <v>3</v>
      </c>
      <c r="AM64" s="214"/>
      <c r="AN64" s="214"/>
      <c r="AO64" s="214"/>
      <c r="AP64" s="214" t="s">
        <v>672</v>
      </c>
      <c r="AQ64" s="214"/>
      <c r="AR64" s="214"/>
      <c r="AS64" s="214"/>
      <c r="AT64" s="214" t="s">
        <v>672</v>
      </c>
      <c r="AU64" s="214"/>
      <c r="AV64" s="214"/>
      <c r="AW64" s="214"/>
      <c r="AX64" s="214" t="s">
        <v>672</v>
      </c>
      <c r="AY64" s="214"/>
      <c r="AZ64" s="214"/>
      <c r="BA64" s="214"/>
      <c r="BB64" s="214" t="s">
        <v>672</v>
      </c>
      <c r="BC64" s="214"/>
      <c r="BD64" s="214"/>
      <c r="BE64" s="214"/>
      <c r="BF64" s="214" t="s">
        <v>672</v>
      </c>
      <c r="BG64" s="214"/>
      <c r="BH64" s="214"/>
      <c r="BI64" s="214"/>
      <c r="BJ64" s="214" t="s">
        <v>672</v>
      </c>
      <c r="BK64" s="214"/>
      <c r="BL64" s="214"/>
      <c r="BM64" s="214"/>
      <c r="BN64" s="214" t="s">
        <v>672</v>
      </c>
      <c r="BO64" s="214"/>
      <c r="BP64" s="214"/>
      <c r="BQ64" s="214"/>
      <c r="BR64" s="214" t="s">
        <v>672</v>
      </c>
      <c r="BS64" s="214"/>
      <c r="BT64" s="214"/>
      <c r="BU64" s="214"/>
      <c r="BV64" s="214" t="s">
        <v>672</v>
      </c>
      <c r="BW64" s="214"/>
      <c r="BX64" s="214"/>
      <c r="BY64" s="214"/>
      <c r="BZ64" s="214" t="s">
        <v>672</v>
      </c>
      <c r="CA64" s="214"/>
      <c r="CB64" s="214"/>
      <c r="CC64" s="214"/>
      <c r="CD64" s="214" t="s">
        <v>672</v>
      </c>
      <c r="CE64" s="214"/>
      <c r="CF64" s="214"/>
      <c r="CG64" s="214"/>
      <c r="CH64" s="214" t="s">
        <v>672</v>
      </c>
      <c r="CI64" s="214"/>
      <c r="CJ64" s="214"/>
      <c r="CK64" s="214"/>
      <c r="CL64" s="214" t="s">
        <v>672</v>
      </c>
      <c r="CM64" s="214"/>
      <c r="CN64" s="214"/>
      <c r="CO64" s="214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</row>
    <row r="65" spans="1:195" ht="15" customHeight="1">
      <c r="A65" s="34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171"/>
      <c r="R65" s="222"/>
      <c r="S65" s="223"/>
      <c r="T65" s="223"/>
      <c r="U65" s="223"/>
      <c r="V65" s="219"/>
      <c r="W65" s="219"/>
      <c r="X65" s="219"/>
      <c r="Y65" s="219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</row>
    <row r="66" spans="1:195" ht="15" customHeight="1">
      <c r="A66" s="34"/>
      <c r="B66" s="237" t="s">
        <v>132</v>
      </c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171"/>
      <c r="R66" s="220">
        <v>113</v>
      </c>
      <c r="S66" s="221"/>
      <c r="T66" s="221"/>
      <c r="U66" s="221"/>
      <c r="V66" s="214" t="s">
        <v>672</v>
      </c>
      <c r="W66" s="214"/>
      <c r="X66" s="214"/>
      <c r="Y66" s="214"/>
      <c r="Z66" s="214" t="s">
        <v>672</v>
      </c>
      <c r="AA66" s="214"/>
      <c r="AB66" s="214"/>
      <c r="AC66" s="214"/>
      <c r="AD66" s="214">
        <v>57</v>
      </c>
      <c r="AE66" s="214"/>
      <c r="AF66" s="214"/>
      <c r="AG66" s="214"/>
      <c r="AH66" s="214">
        <v>35</v>
      </c>
      <c r="AI66" s="214"/>
      <c r="AJ66" s="214"/>
      <c r="AK66" s="214"/>
      <c r="AL66" s="214">
        <v>4</v>
      </c>
      <c r="AM66" s="214"/>
      <c r="AN66" s="214"/>
      <c r="AO66" s="214"/>
      <c r="AP66" s="214">
        <v>14</v>
      </c>
      <c r="AQ66" s="214"/>
      <c r="AR66" s="214"/>
      <c r="AS66" s="214"/>
      <c r="AT66" s="214">
        <v>3</v>
      </c>
      <c r="AU66" s="214"/>
      <c r="AV66" s="214"/>
      <c r="AW66" s="214"/>
      <c r="AX66" s="214" t="s">
        <v>672</v>
      </c>
      <c r="AY66" s="214"/>
      <c r="AZ66" s="214"/>
      <c r="BA66" s="214"/>
      <c r="BB66" s="214" t="s">
        <v>672</v>
      </c>
      <c r="BC66" s="214"/>
      <c r="BD66" s="214"/>
      <c r="BE66" s="214"/>
      <c r="BF66" s="214" t="s">
        <v>672</v>
      </c>
      <c r="BG66" s="214"/>
      <c r="BH66" s="214"/>
      <c r="BI66" s="214"/>
      <c r="BJ66" s="214" t="s">
        <v>672</v>
      </c>
      <c r="BK66" s="214"/>
      <c r="BL66" s="214"/>
      <c r="BM66" s="214"/>
      <c r="BN66" s="214" t="s">
        <v>672</v>
      </c>
      <c r="BO66" s="214"/>
      <c r="BP66" s="214"/>
      <c r="BQ66" s="214"/>
      <c r="BR66" s="214" t="s">
        <v>672</v>
      </c>
      <c r="BS66" s="214"/>
      <c r="BT66" s="214"/>
      <c r="BU66" s="214"/>
      <c r="BV66" s="214" t="s">
        <v>672</v>
      </c>
      <c r="BW66" s="214"/>
      <c r="BX66" s="214"/>
      <c r="BY66" s="214"/>
      <c r="BZ66" s="214" t="s">
        <v>672</v>
      </c>
      <c r="CA66" s="214"/>
      <c r="CB66" s="214"/>
      <c r="CC66" s="214"/>
      <c r="CD66" s="214" t="s">
        <v>672</v>
      </c>
      <c r="CE66" s="214"/>
      <c r="CF66" s="214"/>
      <c r="CG66" s="214"/>
      <c r="CH66" s="214" t="s">
        <v>672</v>
      </c>
      <c r="CI66" s="214"/>
      <c r="CJ66" s="214"/>
      <c r="CK66" s="214"/>
      <c r="CL66" s="214" t="s">
        <v>672</v>
      </c>
      <c r="CM66" s="214"/>
      <c r="CN66" s="214"/>
      <c r="CO66" s="214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</row>
    <row r="67" spans="1:195" ht="15" customHeight="1">
      <c r="A67" s="34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171"/>
      <c r="R67" s="222"/>
      <c r="S67" s="223"/>
      <c r="T67" s="223"/>
      <c r="U67" s="223"/>
      <c r="V67" s="219"/>
      <c r="W67" s="219"/>
      <c r="X67" s="219"/>
      <c r="Y67" s="219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</row>
    <row r="68" spans="1:195" ht="15" customHeight="1">
      <c r="A68" s="34"/>
      <c r="B68" s="237" t="s">
        <v>149</v>
      </c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171"/>
      <c r="R68" s="224"/>
      <c r="S68" s="225"/>
      <c r="T68" s="225"/>
      <c r="U68" s="225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  <c r="CF68" s="273"/>
      <c r="CG68" s="273"/>
      <c r="CH68" s="273"/>
      <c r="CI68" s="273"/>
      <c r="CJ68" s="273"/>
      <c r="CK68" s="273"/>
      <c r="CL68" s="273"/>
      <c r="CM68" s="273"/>
      <c r="CN68" s="273"/>
      <c r="CO68" s="273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</row>
    <row r="69" spans="1:195" ht="15" customHeight="1">
      <c r="A69" s="34"/>
      <c r="B69" s="53"/>
      <c r="C69" s="237" t="s">
        <v>134</v>
      </c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171"/>
      <c r="R69" s="220">
        <v>1</v>
      </c>
      <c r="S69" s="221"/>
      <c r="T69" s="221"/>
      <c r="U69" s="221"/>
      <c r="V69" s="214" t="s">
        <v>672</v>
      </c>
      <c r="W69" s="214"/>
      <c r="X69" s="214"/>
      <c r="Y69" s="214"/>
      <c r="Z69" s="214" t="s">
        <v>672</v>
      </c>
      <c r="AA69" s="214"/>
      <c r="AB69" s="214"/>
      <c r="AC69" s="214"/>
      <c r="AD69" s="214" t="s">
        <v>672</v>
      </c>
      <c r="AE69" s="214"/>
      <c r="AF69" s="214"/>
      <c r="AG69" s="214"/>
      <c r="AH69" s="214" t="s">
        <v>672</v>
      </c>
      <c r="AI69" s="214"/>
      <c r="AJ69" s="214"/>
      <c r="AK69" s="214"/>
      <c r="AL69" s="214" t="s">
        <v>672</v>
      </c>
      <c r="AM69" s="214"/>
      <c r="AN69" s="214"/>
      <c r="AO69" s="214"/>
      <c r="AP69" s="214" t="s">
        <v>672</v>
      </c>
      <c r="AQ69" s="214"/>
      <c r="AR69" s="214"/>
      <c r="AS69" s="214"/>
      <c r="AT69" s="214" t="s">
        <v>672</v>
      </c>
      <c r="AU69" s="214"/>
      <c r="AV69" s="214"/>
      <c r="AW69" s="214"/>
      <c r="AX69" s="214" t="s">
        <v>672</v>
      </c>
      <c r="AY69" s="214"/>
      <c r="AZ69" s="214"/>
      <c r="BA69" s="214"/>
      <c r="BB69" s="214" t="s">
        <v>672</v>
      </c>
      <c r="BC69" s="214"/>
      <c r="BD69" s="214"/>
      <c r="BE69" s="214"/>
      <c r="BF69" s="214" t="s">
        <v>672</v>
      </c>
      <c r="BG69" s="214"/>
      <c r="BH69" s="214"/>
      <c r="BI69" s="214"/>
      <c r="BJ69" s="214" t="s">
        <v>672</v>
      </c>
      <c r="BK69" s="214"/>
      <c r="BL69" s="214"/>
      <c r="BM69" s="214"/>
      <c r="BN69" s="214" t="s">
        <v>672</v>
      </c>
      <c r="BO69" s="214"/>
      <c r="BP69" s="214"/>
      <c r="BQ69" s="214"/>
      <c r="BR69" s="214" t="s">
        <v>672</v>
      </c>
      <c r="BS69" s="214"/>
      <c r="BT69" s="214"/>
      <c r="BU69" s="214"/>
      <c r="BV69" s="214" t="s">
        <v>672</v>
      </c>
      <c r="BW69" s="214"/>
      <c r="BX69" s="214"/>
      <c r="BY69" s="214"/>
      <c r="BZ69" s="214" t="s">
        <v>672</v>
      </c>
      <c r="CA69" s="214"/>
      <c r="CB69" s="214"/>
      <c r="CC69" s="214"/>
      <c r="CD69" s="214" t="s">
        <v>672</v>
      </c>
      <c r="CE69" s="214"/>
      <c r="CF69" s="214"/>
      <c r="CG69" s="214"/>
      <c r="CH69" s="214" t="s">
        <v>672</v>
      </c>
      <c r="CI69" s="214"/>
      <c r="CJ69" s="214"/>
      <c r="CK69" s="214"/>
      <c r="CL69" s="214">
        <v>1</v>
      </c>
      <c r="CM69" s="214"/>
      <c r="CN69" s="214"/>
      <c r="CO69" s="214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</row>
    <row r="70" spans="1:195" ht="15" customHeight="1">
      <c r="A70" s="34"/>
      <c r="B70" s="53"/>
      <c r="C70" s="237" t="s">
        <v>135</v>
      </c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171"/>
      <c r="R70" s="220">
        <v>121</v>
      </c>
      <c r="S70" s="221"/>
      <c r="T70" s="221"/>
      <c r="U70" s="221"/>
      <c r="V70" s="214" t="s">
        <v>672</v>
      </c>
      <c r="W70" s="214"/>
      <c r="X70" s="214"/>
      <c r="Y70" s="214"/>
      <c r="Z70" s="214" t="s">
        <v>672</v>
      </c>
      <c r="AA70" s="214"/>
      <c r="AB70" s="214"/>
      <c r="AC70" s="214"/>
      <c r="AD70" s="214" t="s">
        <v>672</v>
      </c>
      <c r="AE70" s="214"/>
      <c r="AF70" s="214"/>
      <c r="AG70" s="214"/>
      <c r="AH70" s="214" t="s">
        <v>672</v>
      </c>
      <c r="AI70" s="214"/>
      <c r="AJ70" s="214"/>
      <c r="AK70" s="214"/>
      <c r="AL70" s="214" t="s">
        <v>672</v>
      </c>
      <c r="AM70" s="214"/>
      <c r="AN70" s="214"/>
      <c r="AO70" s="214"/>
      <c r="AP70" s="214" t="s">
        <v>672</v>
      </c>
      <c r="AQ70" s="214"/>
      <c r="AR70" s="214"/>
      <c r="AS70" s="214"/>
      <c r="AT70" s="214" t="s">
        <v>672</v>
      </c>
      <c r="AU70" s="214"/>
      <c r="AV70" s="214"/>
      <c r="AW70" s="214"/>
      <c r="AX70" s="214" t="s">
        <v>672</v>
      </c>
      <c r="AY70" s="214"/>
      <c r="AZ70" s="214"/>
      <c r="BA70" s="214"/>
      <c r="BB70" s="214" t="s">
        <v>672</v>
      </c>
      <c r="BC70" s="214"/>
      <c r="BD70" s="214"/>
      <c r="BE70" s="214"/>
      <c r="BF70" s="214" t="s">
        <v>672</v>
      </c>
      <c r="BG70" s="214"/>
      <c r="BH70" s="214"/>
      <c r="BI70" s="214"/>
      <c r="BJ70" s="214" t="s">
        <v>672</v>
      </c>
      <c r="BK70" s="214"/>
      <c r="BL70" s="214"/>
      <c r="BM70" s="214"/>
      <c r="BN70" s="214" t="s">
        <v>672</v>
      </c>
      <c r="BO70" s="214"/>
      <c r="BP70" s="214"/>
      <c r="BQ70" s="214"/>
      <c r="BR70" s="214" t="s">
        <v>672</v>
      </c>
      <c r="BS70" s="214"/>
      <c r="BT70" s="214"/>
      <c r="BU70" s="214"/>
      <c r="BV70" s="214" t="s">
        <v>672</v>
      </c>
      <c r="BW70" s="214"/>
      <c r="BX70" s="214"/>
      <c r="BY70" s="214"/>
      <c r="BZ70" s="214" t="s">
        <v>672</v>
      </c>
      <c r="CA70" s="214"/>
      <c r="CB70" s="214"/>
      <c r="CC70" s="214"/>
      <c r="CD70" s="214" t="s">
        <v>672</v>
      </c>
      <c r="CE70" s="214"/>
      <c r="CF70" s="214"/>
      <c r="CG70" s="214"/>
      <c r="CH70" s="214" t="s">
        <v>672</v>
      </c>
      <c r="CI70" s="214"/>
      <c r="CJ70" s="214"/>
      <c r="CK70" s="214"/>
      <c r="CL70" s="214">
        <v>121</v>
      </c>
      <c r="CM70" s="214"/>
      <c r="CN70" s="214"/>
      <c r="CO70" s="214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</row>
    <row r="71" spans="1:195" ht="15" customHeight="1">
      <c r="A71" s="34"/>
      <c r="B71" s="53"/>
      <c r="C71" s="237" t="s">
        <v>150</v>
      </c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171"/>
      <c r="R71" s="220">
        <v>19</v>
      </c>
      <c r="S71" s="221"/>
      <c r="T71" s="221"/>
      <c r="U71" s="221"/>
      <c r="V71" s="214" t="s">
        <v>672</v>
      </c>
      <c r="W71" s="214"/>
      <c r="X71" s="214"/>
      <c r="Y71" s="214"/>
      <c r="Z71" s="214" t="s">
        <v>672</v>
      </c>
      <c r="AA71" s="214"/>
      <c r="AB71" s="214"/>
      <c r="AC71" s="214"/>
      <c r="AD71" s="214" t="s">
        <v>672</v>
      </c>
      <c r="AE71" s="214"/>
      <c r="AF71" s="214"/>
      <c r="AG71" s="214"/>
      <c r="AH71" s="214" t="s">
        <v>672</v>
      </c>
      <c r="AI71" s="214"/>
      <c r="AJ71" s="214"/>
      <c r="AK71" s="214"/>
      <c r="AL71" s="214" t="s">
        <v>672</v>
      </c>
      <c r="AM71" s="214"/>
      <c r="AN71" s="214"/>
      <c r="AO71" s="214"/>
      <c r="AP71" s="214" t="s">
        <v>672</v>
      </c>
      <c r="AQ71" s="214"/>
      <c r="AR71" s="214"/>
      <c r="AS71" s="214"/>
      <c r="AT71" s="214" t="s">
        <v>672</v>
      </c>
      <c r="AU71" s="214"/>
      <c r="AV71" s="214"/>
      <c r="AW71" s="214"/>
      <c r="AX71" s="214" t="s">
        <v>672</v>
      </c>
      <c r="AY71" s="214"/>
      <c r="AZ71" s="214"/>
      <c r="BA71" s="214"/>
      <c r="BB71" s="214" t="s">
        <v>672</v>
      </c>
      <c r="BC71" s="214"/>
      <c r="BD71" s="214"/>
      <c r="BE71" s="214"/>
      <c r="BF71" s="214" t="s">
        <v>672</v>
      </c>
      <c r="BG71" s="214"/>
      <c r="BH71" s="214"/>
      <c r="BI71" s="214"/>
      <c r="BJ71" s="214" t="s">
        <v>672</v>
      </c>
      <c r="BK71" s="214"/>
      <c r="BL71" s="214"/>
      <c r="BM71" s="214"/>
      <c r="BN71" s="214" t="s">
        <v>672</v>
      </c>
      <c r="BO71" s="214"/>
      <c r="BP71" s="214"/>
      <c r="BQ71" s="214"/>
      <c r="BR71" s="214" t="s">
        <v>672</v>
      </c>
      <c r="BS71" s="214"/>
      <c r="BT71" s="214"/>
      <c r="BU71" s="214"/>
      <c r="BV71" s="214" t="s">
        <v>672</v>
      </c>
      <c r="BW71" s="214"/>
      <c r="BX71" s="214"/>
      <c r="BY71" s="214"/>
      <c r="BZ71" s="214" t="s">
        <v>672</v>
      </c>
      <c r="CA71" s="214"/>
      <c r="CB71" s="214"/>
      <c r="CC71" s="214"/>
      <c r="CD71" s="214" t="s">
        <v>672</v>
      </c>
      <c r="CE71" s="214"/>
      <c r="CF71" s="214"/>
      <c r="CG71" s="214"/>
      <c r="CH71" s="214" t="s">
        <v>672</v>
      </c>
      <c r="CI71" s="214"/>
      <c r="CJ71" s="214"/>
      <c r="CK71" s="214"/>
      <c r="CL71" s="214">
        <v>19</v>
      </c>
      <c r="CM71" s="214"/>
      <c r="CN71" s="214"/>
      <c r="CO71" s="214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</row>
    <row r="72" spans="1:195" ht="1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62"/>
      <c r="R72" s="269"/>
      <c r="S72" s="270"/>
      <c r="T72" s="270"/>
      <c r="U72" s="270"/>
      <c r="V72" s="270"/>
      <c r="W72" s="270"/>
      <c r="X72" s="270"/>
      <c r="Y72" s="270"/>
      <c r="Z72" s="34"/>
      <c r="AA72" s="34"/>
      <c r="AB72" s="34"/>
      <c r="AC72" s="34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0"/>
      <c r="AT72" s="270"/>
      <c r="AU72" s="270"/>
      <c r="AV72" s="270"/>
      <c r="AW72" s="270"/>
      <c r="AX72" s="270"/>
      <c r="AY72" s="270"/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0"/>
      <c r="BU72" s="270"/>
      <c r="BV72" s="270"/>
      <c r="BW72" s="270"/>
      <c r="BX72" s="270"/>
      <c r="BY72" s="270"/>
      <c r="BZ72" s="270"/>
      <c r="CA72" s="270"/>
      <c r="CB72" s="270"/>
      <c r="CC72" s="270"/>
      <c r="CD72" s="270"/>
      <c r="CE72" s="270"/>
      <c r="CF72" s="270"/>
      <c r="CG72" s="270"/>
      <c r="CH72" s="270"/>
      <c r="CI72" s="270"/>
      <c r="CJ72" s="270"/>
      <c r="CK72" s="270"/>
      <c r="CL72" s="270"/>
      <c r="CM72" s="270"/>
      <c r="CN72" s="270"/>
      <c r="CO72" s="270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</row>
    <row r="73" spans="1:195" ht="15" customHeight="1">
      <c r="A73" s="23" t="s">
        <v>286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</row>
    <row r="74" spans="1:195" ht="15" customHeight="1">
      <c r="A74" s="23" t="s">
        <v>287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</row>
    <row r="75" spans="1:195" ht="15" customHeight="1">
      <c r="A75" s="195" t="s">
        <v>558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</row>
  </sheetData>
  <sheetProtection/>
  <mergeCells count="1213">
    <mergeCell ref="CL65:CO65"/>
    <mergeCell ref="CL67:CO67"/>
    <mergeCell ref="CL68:CO68"/>
    <mergeCell ref="CL72:CO72"/>
    <mergeCell ref="CL53:CO53"/>
    <mergeCell ref="CL55:CO55"/>
    <mergeCell ref="CL57:CO57"/>
    <mergeCell ref="CL59:CO59"/>
    <mergeCell ref="CL61:CO61"/>
    <mergeCell ref="CL63:CO63"/>
    <mergeCell ref="CL38:CO38"/>
    <mergeCell ref="CL39:CO39"/>
    <mergeCell ref="CL42:CO42"/>
    <mergeCell ref="CL43:CO43"/>
    <mergeCell ref="CL48:CO48"/>
    <mergeCell ref="CL49:CO49"/>
    <mergeCell ref="CL40:CO40"/>
    <mergeCell ref="CL41:CO41"/>
    <mergeCell ref="CL44:CO44"/>
    <mergeCell ref="CL45:CO45"/>
    <mergeCell ref="CH72:CK72"/>
    <mergeCell ref="CL14:CO14"/>
    <mergeCell ref="CL20:CO20"/>
    <mergeCell ref="CL21:CO21"/>
    <mergeCell ref="CL23:CO23"/>
    <mergeCell ref="CL24:CO24"/>
    <mergeCell ref="CL29:CO29"/>
    <mergeCell ref="CL30:CO30"/>
    <mergeCell ref="CL34:CO34"/>
    <mergeCell ref="CL35:CO35"/>
    <mergeCell ref="CH59:CK59"/>
    <mergeCell ref="CH61:CK61"/>
    <mergeCell ref="CH63:CK63"/>
    <mergeCell ref="CH65:CK65"/>
    <mergeCell ref="CH67:CK67"/>
    <mergeCell ref="CH68:CK68"/>
    <mergeCell ref="CH60:CK60"/>
    <mergeCell ref="CH62:CK62"/>
    <mergeCell ref="CH43:CK43"/>
    <mergeCell ref="CH48:CK48"/>
    <mergeCell ref="CH49:CK49"/>
    <mergeCell ref="CH53:CK53"/>
    <mergeCell ref="CH55:CK55"/>
    <mergeCell ref="CH57:CK57"/>
    <mergeCell ref="CH44:CK44"/>
    <mergeCell ref="CH45:CK45"/>
    <mergeCell ref="CH54:CK54"/>
    <mergeCell ref="CH56:CK56"/>
    <mergeCell ref="CH30:CK30"/>
    <mergeCell ref="CH34:CK34"/>
    <mergeCell ref="CH35:CK35"/>
    <mergeCell ref="CH38:CK38"/>
    <mergeCell ref="CH39:CK39"/>
    <mergeCell ref="CH42:CK42"/>
    <mergeCell ref="CH40:CK40"/>
    <mergeCell ref="CH41:CK41"/>
    <mergeCell ref="CD65:CG65"/>
    <mergeCell ref="CD67:CG67"/>
    <mergeCell ref="CD68:CG68"/>
    <mergeCell ref="CD72:CG72"/>
    <mergeCell ref="CH14:CK14"/>
    <mergeCell ref="CH20:CK20"/>
    <mergeCell ref="CH21:CK21"/>
    <mergeCell ref="CH23:CK23"/>
    <mergeCell ref="CH24:CK24"/>
    <mergeCell ref="CH29:CK29"/>
    <mergeCell ref="CD53:CG53"/>
    <mergeCell ref="CD55:CG55"/>
    <mergeCell ref="CD57:CG57"/>
    <mergeCell ref="CD59:CG59"/>
    <mergeCell ref="CD61:CG61"/>
    <mergeCell ref="CD63:CG63"/>
    <mergeCell ref="CD54:CG54"/>
    <mergeCell ref="CD56:CG56"/>
    <mergeCell ref="CD60:CG60"/>
    <mergeCell ref="CD62:CG62"/>
    <mergeCell ref="CD38:CG38"/>
    <mergeCell ref="CD39:CG39"/>
    <mergeCell ref="CD42:CG42"/>
    <mergeCell ref="CD43:CG43"/>
    <mergeCell ref="CD48:CG48"/>
    <mergeCell ref="CD49:CG49"/>
    <mergeCell ref="CD40:CG40"/>
    <mergeCell ref="CD41:CG41"/>
    <mergeCell ref="CD44:CG44"/>
    <mergeCell ref="CD45:CG45"/>
    <mergeCell ref="BZ72:CC72"/>
    <mergeCell ref="CD14:CG14"/>
    <mergeCell ref="CD20:CG20"/>
    <mergeCell ref="CD21:CG21"/>
    <mergeCell ref="CD23:CG23"/>
    <mergeCell ref="CD24:CG24"/>
    <mergeCell ref="CD29:CG29"/>
    <mergeCell ref="CD30:CG30"/>
    <mergeCell ref="CD34:CG34"/>
    <mergeCell ref="CD35:CG35"/>
    <mergeCell ref="BZ59:CC59"/>
    <mergeCell ref="BZ61:CC61"/>
    <mergeCell ref="BZ63:CC63"/>
    <mergeCell ref="BZ65:CC65"/>
    <mergeCell ref="BZ67:CC67"/>
    <mergeCell ref="BZ68:CC68"/>
    <mergeCell ref="BZ60:CC60"/>
    <mergeCell ref="BZ62:CC62"/>
    <mergeCell ref="BZ66:CC66"/>
    <mergeCell ref="BZ43:CC43"/>
    <mergeCell ref="BZ48:CC48"/>
    <mergeCell ref="BZ49:CC49"/>
    <mergeCell ref="BZ53:CC53"/>
    <mergeCell ref="BZ55:CC55"/>
    <mergeCell ref="BZ57:CC57"/>
    <mergeCell ref="BZ44:CC44"/>
    <mergeCell ref="BZ45:CC45"/>
    <mergeCell ref="BZ54:CC54"/>
    <mergeCell ref="BZ56:CC56"/>
    <mergeCell ref="BZ30:CC30"/>
    <mergeCell ref="BZ34:CC34"/>
    <mergeCell ref="BZ35:CC35"/>
    <mergeCell ref="BZ38:CC38"/>
    <mergeCell ref="BZ39:CC39"/>
    <mergeCell ref="BZ42:CC42"/>
    <mergeCell ref="BZ40:CC40"/>
    <mergeCell ref="BZ41:CC41"/>
    <mergeCell ref="BV65:BY65"/>
    <mergeCell ref="BV67:BY67"/>
    <mergeCell ref="BV68:BY68"/>
    <mergeCell ref="BV72:BY72"/>
    <mergeCell ref="BZ14:CC14"/>
    <mergeCell ref="BZ20:CC20"/>
    <mergeCell ref="BZ21:CC21"/>
    <mergeCell ref="BZ23:CC23"/>
    <mergeCell ref="BZ24:CC24"/>
    <mergeCell ref="BZ29:CC29"/>
    <mergeCell ref="BV53:BY53"/>
    <mergeCell ref="BV55:BY55"/>
    <mergeCell ref="BV57:BY57"/>
    <mergeCell ref="BV59:BY59"/>
    <mergeCell ref="BV61:BY61"/>
    <mergeCell ref="BV63:BY63"/>
    <mergeCell ref="BV54:BY54"/>
    <mergeCell ref="BV56:BY56"/>
    <mergeCell ref="BV60:BY60"/>
    <mergeCell ref="BV62:BY62"/>
    <mergeCell ref="BV38:BY38"/>
    <mergeCell ref="BV39:BY39"/>
    <mergeCell ref="BV42:BY42"/>
    <mergeCell ref="BV43:BY43"/>
    <mergeCell ref="BV48:BY48"/>
    <mergeCell ref="BV49:BY49"/>
    <mergeCell ref="BV40:BY40"/>
    <mergeCell ref="BV41:BY41"/>
    <mergeCell ref="BV44:BY44"/>
    <mergeCell ref="BV45:BY45"/>
    <mergeCell ref="BR72:BU72"/>
    <mergeCell ref="BV14:BY14"/>
    <mergeCell ref="BV20:BY20"/>
    <mergeCell ref="BV21:BY21"/>
    <mergeCell ref="BV23:BY23"/>
    <mergeCell ref="BV24:BY24"/>
    <mergeCell ref="BV29:BY29"/>
    <mergeCell ref="BV30:BY30"/>
    <mergeCell ref="BV34:BY34"/>
    <mergeCell ref="BV35:BY35"/>
    <mergeCell ref="BR59:BU59"/>
    <mergeCell ref="BR61:BU61"/>
    <mergeCell ref="BR63:BU63"/>
    <mergeCell ref="BR65:BU65"/>
    <mergeCell ref="BR67:BU67"/>
    <mergeCell ref="BR68:BU68"/>
    <mergeCell ref="BR60:BU60"/>
    <mergeCell ref="BR62:BU62"/>
    <mergeCell ref="BR43:BU43"/>
    <mergeCell ref="BR48:BU48"/>
    <mergeCell ref="BR49:BU49"/>
    <mergeCell ref="BR53:BU53"/>
    <mergeCell ref="BR55:BU55"/>
    <mergeCell ref="BR57:BU57"/>
    <mergeCell ref="BR44:BU44"/>
    <mergeCell ref="BR45:BU45"/>
    <mergeCell ref="BR54:BU54"/>
    <mergeCell ref="BR56:BU56"/>
    <mergeCell ref="BR30:BU30"/>
    <mergeCell ref="BR34:BU34"/>
    <mergeCell ref="BR35:BU35"/>
    <mergeCell ref="BR38:BU38"/>
    <mergeCell ref="BR39:BU39"/>
    <mergeCell ref="BR42:BU42"/>
    <mergeCell ref="BR40:BU40"/>
    <mergeCell ref="BR41:BU41"/>
    <mergeCell ref="BN65:BQ65"/>
    <mergeCell ref="BN67:BQ67"/>
    <mergeCell ref="BN68:BQ68"/>
    <mergeCell ref="BN72:BQ72"/>
    <mergeCell ref="BR14:BU14"/>
    <mergeCell ref="BR20:BU20"/>
    <mergeCell ref="BR21:BU21"/>
    <mergeCell ref="BR23:BU23"/>
    <mergeCell ref="BR24:BU24"/>
    <mergeCell ref="BR29:BU29"/>
    <mergeCell ref="BN53:BQ53"/>
    <mergeCell ref="BN55:BQ55"/>
    <mergeCell ref="BN57:BQ57"/>
    <mergeCell ref="BN59:BQ59"/>
    <mergeCell ref="BN61:BQ61"/>
    <mergeCell ref="BN63:BQ63"/>
    <mergeCell ref="BN56:BQ56"/>
    <mergeCell ref="BN60:BQ60"/>
    <mergeCell ref="BN62:BQ62"/>
    <mergeCell ref="BN38:BQ38"/>
    <mergeCell ref="BN39:BQ39"/>
    <mergeCell ref="BN42:BQ42"/>
    <mergeCell ref="BN43:BQ43"/>
    <mergeCell ref="BN48:BQ48"/>
    <mergeCell ref="BN49:BQ49"/>
    <mergeCell ref="BN40:BQ40"/>
    <mergeCell ref="BN41:BQ41"/>
    <mergeCell ref="BN44:BQ44"/>
    <mergeCell ref="BN45:BQ45"/>
    <mergeCell ref="BJ72:BM72"/>
    <mergeCell ref="BN14:BQ14"/>
    <mergeCell ref="BN20:BQ20"/>
    <mergeCell ref="BN21:BQ21"/>
    <mergeCell ref="BN23:BQ23"/>
    <mergeCell ref="BN24:BQ24"/>
    <mergeCell ref="BN29:BQ29"/>
    <mergeCell ref="BN30:BQ30"/>
    <mergeCell ref="BN34:BQ34"/>
    <mergeCell ref="BN35:BQ35"/>
    <mergeCell ref="BJ59:BM59"/>
    <mergeCell ref="BJ61:BM61"/>
    <mergeCell ref="BJ63:BM63"/>
    <mergeCell ref="BJ65:BM65"/>
    <mergeCell ref="BJ67:BM67"/>
    <mergeCell ref="BJ68:BM68"/>
    <mergeCell ref="BJ60:BM60"/>
    <mergeCell ref="BJ62:BM62"/>
    <mergeCell ref="BJ66:BM66"/>
    <mergeCell ref="BJ43:BM43"/>
    <mergeCell ref="BJ48:BM48"/>
    <mergeCell ref="BJ49:BM49"/>
    <mergeCell ref="BJ53:BM53"/>
    <mergeCell ref="BJ55:BM55"/>
    <mergeCell ref="BJ57:BM57"/>
    <mergeCell ref="BJ44:BM44"/>
    <mergeCell ref="BJ45:BM45"/>
    <mergeCell ref="BJ56:BM56"/>
    <mergeCell ref="BJ34:BM34"/>
    <mergeCell ref="BJ35:BM35"/>
    <mergeCell ref="BJ38:BM38"/>
    <mergeCell ref="BJ39:BM39"/>
    <mergeCell ref="BJ42:BM42"/>
    <mergeCell ref="BJ40:BM40"/>
    <mergeCell ref="BJ41:BM41"/>
    <mergeCell ref="BF67:BI67"/>
    <mergeCell ref="BF68:BI68"/>
    <mergeCell ref="BF72:BI72"/>
    <mergeCell ref="BJ14:BM14"/>
    <mergeCell ref="BJ20:BM20"/>
    <mergeCell ref="BJ21:BM21"/>
    <mergeCell ref="BJ23:BM23"/>
    <mergeCell ref="BJ24:BM24"/>
    <mergeCell ref="BJ29:BM29"/>
    <mergeCell ref="BJ30:BM30"/>
    <mergeCell ref="BF53:BI53"/>
    <mergeCell ref="BF55:BI55"/>
    <mergeCell ref="BF57:BI57"/>
    <mergeCell ref="BF59:BI59"/>
    <mergeCell ref="BF61:BI61"/>
    <mergeCell ref="BF63:BI63"/>
    <mergeCell ref="BF60:BI60"/>
    <mergeCell ref="BF38:BI38"/>
    <mergeCell ref="BF39:BI39"/>
    <mergeCell ref="BF42:BI42"/>
    <mergeCell ref="BF43:BI43"/>
    <mergeCell ref="BF48:BI48"/>
    <mergeCell ref="BF49:BI49"/>
    <mergeCell ref="BF40:BI40"/>
    <mergeCell ref="BF41:BI41"/>
    <mergeCell ref="BF44:BI44"/>
    <mergeCell ref="BF45:BI45"/>
    <mergeCell ref="BB72:BE72"/>
    <mergeCell ref="BF14:BI14"/>
    <mergeCell ref="BF20:BI20"/>
    <mergeCell ref="BF21:BI21"/>
    <mergeCell ref="BF23:BI23"/>
    <mergeCell ref="BF24:BI24"/>
    <mergeCell ref="BF29:BI29"/>
    <mergeCell ref="BF30:BI30"/>
    <mergeCell ref="BF34:BI34"/>
    <mergeCell ref="BF35:BI35"/>
    <mergeCell ref="BB59:BE59"/>
    <mergeCell ref="BB61:BE61"/>
    <mergeCell ref="BB63:BE63"/>
    <mergeCell ref="BB65:BE65"/>
    <mergeCell ref="BB67:BE67"/>
    <mergeCell ref="BB68:BE68"/>
    <mergeCell ref="BB43:BE43"/>
    <mergeCell ref="BB48:BE48"/>
    <mergeCell ref="BB49:BE49"/>
    <mergeCell ref="BB53:BE53"/>
    <mergeCell ref="BB55:BE55"/>
    <mergeCell ref="BB57:BE57"/>
    <mergeCell ref="BB44:BE44"/>
    <mergeCell ref="BB45:BE45"/>
    <mergeCell ref="BB34:BE34"/>
    <mergeCell ref="BB35:BE35"/>
    <mergeCell ref="BB38:BE38"/>
    <mergeCell ref="BB39:BE39"/>
    <mergeCell ref="BB42:BE42"/>
    <mergeCell ref="BB32:BE32"/>
    <mergeCell ref="BB40:BE40"/>
    <mergeCell ref="BB41:BE41"/>
    <mergeCell ref="AX67:BA67"/>
    <mergeCell ref="AX68:BA68"/>
    <mergeCell ref="AX72:BA72"/>
    <mergeCell ref="BB14:BE14"/>
    <mergeCell ref="BB20:BE20"/>
    <mergeCell ref="BB21:BE21"/>
    <mergeCell ref="BB23:BE23"/>
    <mergeCell ref="BB24:BE24"/>
    <mergeCell ref="BB29:BE29"/>
    <mergeCell ref="BB30:BE30"/>
    <mergeCell ref="AX53:BA53"/>
    <mergeCell ref="AX55:BA55"/>
    <mergeCell ref="AX57:BA57"/>
    <mergeCell ref="AX59:BA59"/>
    <mergeCell ref="AX61:BA61"/>
    <mergeCell ref="AX63:BA63"/>
    <mergeCell ref="AX38:BA38"/>
    <mergeCell ref="AX39:BA39"/>
    <mergeCell ref="AX42:BA42"/>
    <mergeCell ref="AX43:BA43"/>
    <mergeCell ref="AX48:BA48"/>
    <mergeCell ref="AX49:BA49"/>
    <mergeCell ref="AX40:BA40"/>
    <mergeCell ref="AX41:BA41"/>
    <mergeCell ref="AX44:BA44"/>
    <mergeCell ref="AX45:BA45"/>
    <mergeCell ref="AT72:AW72"/>
    <mergeCell ref="AX14:BA14"/>
    <mergeCell ref="AX20:BA20"/>
    <mergeCell ref="AX21:BA21"/>
    <mergeCell ref="AX23:BA23"/>
    <mergeCell ref="AX24:BA24"/>
    <mergeCell ref="AX29:BA29"/>
    <mergeCell ref="AX30:BA30"/>
    <mergeCell ref="AX34:BA34"/>
    <mergeCell ref="AX35:BA35"/>
    <mergeCell ref="AT59:AW59"/>
    <mergeCell ref="AT61:AW61"/>
    <mergeCell ref="AT63:AW63"/>
    <mergeCell ref="AT65:AW65"/>
    <mergeCell ref="AT67:AW67"/>
    <mergeCell ref="AT68:AW68"/>
    <mergeCell ref="AT43:AW43"/>
    <mergeCell ref="AT48:AW48"/>
    <mergeCell ref="AT49:AW49"/>
    <mergeCell ref="AT53:AW53"/>
    <mergeCell ref="AT55:AW55"/>
    <mergeCell ref="AT57:AW57"/>
    <mergeCell ref="AT44:AW44"/>
    <mergeCell ref="AT45:AW45"/>
    <mergeCell ref="AT51:AW51"/>
    <mergeCell ref="AT52:AW52"/>
    <mergeCell ref="AT34:AW34"/>
    <mergeCell ref="AT35:AW35"/>
    <mergeCell ref="AT38:AW38"/>
    <mergeCell ref="AT39:AW39"/>
    <mergeCell ref="AT42:AW42"/>
    <mergeCell ref="AT40:AW40"/>
    <mergeCell ref="AT41:AW41"/>
    <mergeCell ref="AP67:AS67"/>
    <mergeCell ref="AP68:AS68"/>
    <mergeCell ref="AP72:AS72"/>
    <mergeCell ref="AT14:AW14"/>
    <mergeCell ref="AT20:AW20"/>
    <mergeCell ref="AT21:AW21"/>
    <mergeCell ref="AT23:AW23"/>
    <mergeCell ref="AT24:AW24"/>
    <mergeCell ref="AT29:AW29"/>
    <mergeCell ref="AT30:AW30"/>
    <mergeCell ref="AP53:AS53"/>
    <mergeCell ref="AP55:AS55"/>
    <mergeCell ref="AP57:AS57"/>
    <mergeCell ref="AP59:AS59"/>
    <mergeCell ref="AP61:AS61"/>
    <mergeCell ref="AP63:AS63"/>
    <mergeCell ref="AP38:AS38"/>
    <mergeCell ref="AP39:AS39"/>
    <mergeCell ref="AP42:AS42"/>
    <mergeCell ref="AP43:AS43"/>
    <mergeCell ref="AP48:AS48"/>
    <mergeCell ref="AP49:AS49"/>
    <mergeCell ref="AP40:AS40"/>
    <mergeCell ref="AP41:AS41"/>
    <mergeCell ref="AP44:AS44"/>
    <mergeCell ref="AP45:AS45"/>
    <mergeCell ref="AL72:AO72"/>
    <mergeCell ref="AP14:AS14"/>
    <mergeCell ref="AP20:AS20"/>
    <mergeCell ref="AP21:AS21"/>
    <mergeCell ref="AP23:AS23"/>
    <mergeCell ref="AP24:AS24"/>
    <mergeCell ref="AP29:AS29"/>
    <mergeCell ref="AP30:AS30"/>
    <mergeCell ref="AP34:AS34"/>
    <mergeCell ref="AP35:AS35"/>
    <mergeCell ref="AL59:AO59"/>
    <mergeCell ref="AL61:AO61"/>
    <mergeCell ref="AL63:AO63"/>
    <mergeCell ref="AL65:AO65"/>
    <mergeCell ref="AL67:AO67"/>
    <mergeCell ref="AL68:AO68"/>
    <mergeCell ref="AL43:AO43"/>
    <mergeCell ref="AL48:AO48"/>
    <mergeCell ref="AL49:AO49"/>
    <mergeCell ref="AL53:AO53"/>
    <mergeCell ref="AL55:AO55"/>
    <mergeCell ref="AL57:AO57"/>
    <mergeCell ref="AL44:AO44"/>
    <mergeCell ref="AL45:AO45"/>
    <mergeCell ref="AL34:AO34"/>
    <mergeCell ref="AL35:AO35"/>
    <mergeCell ref="AL38:AO38"/>
    <mergeCell ref="AL39:AO39"/>
    <mergeCell ref="AL42:AO42"/>
    <mergeCell ref="AL40:AO40"/>
    <mergeCell ref="AL41:AO41"/>
    <mergeCell ref="AH67:AK67"/>
    <mergeCell ref="AH68:AK68"/>
    <mergeCell ref="AH72:AK72"/>
    <mergeCell ref="AL14:AO14"/>
    <mergeCell ref="AL20:AO20"/>
    <mergeCell ref="AL21:AO21"/>
    <mergeCell ref="AL23:AO23"/>
    <mergeCell ref="AL24:AO24"/>
    <mergeCell ref="AL29:AO29"/>
    <mergeCell ref="AL30:AO30"/>
    <mergeCell ref="AH53:AK53"/>
    <mergeCell ref="AH55:AK55"/>
    <mergeCell ref="AH57:AK57"/>
    <mergeCell ref="AH59:AK59"/>
    <mergeCell ref="AH61:AK61"/>
    <mergeCell ref="AH63:AK63"/>
    <mergeCell ref="AH38:AK38"/>
    <mergeCell ref="AH39:AK39"/>
    <mergeCell ref="AH42:AK42"/>
    <mergeCell ref="AH43:AK43"/>
    <mergeCell ref="AH48:AK48"/>
    <mergeCell ref="AH49:AK49"/>
    <mergeCell ref="AH40:AK40"/>
    <mergeCell ref="AH41:AK41"/>
    <mergeCell ref="AH44:AK44"/>
    <mergeCell ref="AH45:AK45"/>
    <mergeCell ref="AD72:AG72"/>
    <mergeCell ref="AH14:AK14"/>
    <mergeCell ref="AH20:AK20"/>
    <mergeCell ref="AH21:AK21"/>
    <mergeCell ref="AH23:AK23"/>
    <mergeCell ref="AH24:AK24"/>
    <mergeCell ref="AH29:AK29"/>
    <mergeCell ref="AH30:AK30"/>
    <mergeCell ref="AH34:AK34"/>
    <mergeCell ref="AH35:AK35"/>
    <mergeCell ref="AD59:AG59"/>
    <mergeCell ref="AD61:AG61"/>
    <mergeCell ref="AD63:AG63"/>
    <mergeCell ref="AD65:AG65"/>
    <mergeCell ref="AD67:AG67"/>
    <mergeCell ref="AD68:AG68"/>
    <mergeCell ref="AD66:AG66"/>
    <mergeCell ref="AD43:AG43"/>
    <mergeCell ref="AD48:AG48"/>
    <mergeCell ref="AD49:AG49"/>
    <mergeCell ref="AD53:AG53"/>
    <mergeCell ref="AD55:AG55"/>
    <mergeCell ref="AD57:AG57"/>
    <mergeCell ref="AD44:AG44"/>
    <mergeCell ref="AD45:AG45"/>
    <mergeCell ref="AD46:AG46"/>
    <mergeCell ref="AD47:AG47"/>
    <mergeCell ref="AD30:AG30"/>
    <mergeCell ref="AD34:AG34"/>
    <mergeCell ref="AD35:AG35"/>
    <mergeCell ref="AD38:AG38"/>
    <mergeCell ref="AD39:AG39"/>
    <mergeCell ref="AD42:AG42"/>
    <mergeCell ref="AD40:AG40"/>
    <mergeCell ref="AD41:AG41"/>
    <mergeCell ref="AD14:AG14"/>
    <mergeCell ref="AD20:AG20"/>
    <mergeCell ref="AD21:AG21"/>
    <mergeCell ref="AD23:AG23"/>
    <mergeCell ref="AD24:AG24"/>
    <mergeCell ref="AD29:AG29"/>
    <mergeCell ref="Z59:AC59"/>
    <mergeCell ref="Z61:AC61"/>
    <mergeCell ref="Z63:AC63"/>
    <mergeCell ref="Z65:AC65"/>
    <mergeCell ref="Z67:AC67"/>
    <mergeCell ref="Z68:AC68"/>
    <mergeCell ref="Z66:AC66"/>
    <mergeCell ref="Z43:AC43"/>
    <mergeCell ref="Z48:AC48"/>
    <mergeCell ref="Z49:AC49"/>
    <mergeCell ref="Z53:AC53"/>
    <mergeCell ref="Z55:AC55"/>
    <mergeCell ref="Z57:AC57"/>
    <mergeCell ref="Z44:AC44"/>
    <mergeCell ref="Z45:AC45"/>
    <mergeCell ref="Z46:AC46"/>
    <mergeCell ref="Z47:AC47"/>
    <mergeCell ref="Z30:AC30"/>
    <mergeCell ref="Z34:AC34"/>
    <mergeCell ref="Z35:AC35"/>
    <mergeCell ref="Z38:AC38"/>
    <mergeCell ref="Z39:AC39"/>
    <mergeCell ref="Z42:AC42"/>
    <mergeCell ref="Z40:AC40"/>
    <mergeCell ref="Z41:AC41"/>
    <mergeCell ref="V65:Y65"/>
    <mergeCell ref="V67:Y67"/>
    <mergeCell ref="V68:Y68"/>
    <mergeCell ref="V72:Y72"/>
    <mergeCell ref="Z14:AC14"/>
    <mergeCell ref="Z20:AC20"/>
    <mergeCell ref="Z21:AC21"/>
    <mergeCell ref="Z23:AC23"/>
    <mergeCell ref="Z24:AC24"/>
    <mergeCell ref="Z29:AC29"/>
    <mergeCell ref="V43:Y43"/>
    <mergeCell ref="V48:Y48"/>
    <mergeCell ref="V49:Y49"/>
    <mergeCell ref="V53:Y53"/>
    <mergeCell ref="V55:Y55"/>
    <mergeCell ref="V57:Y57"/>
    <mergeCell ref="V44:Y44"/>
    <mergeCell ref="V45:Y45"/>
    <mergeCell ref="V46:Y46"/>
    <mergeCell ref="V47:Y47"/>
    <mergeCell ref="V30:Y30"/>
    <mergeCell ref="V34:Y34"/>
    <mergeCell ref="V35:Y35"/>
    <mergeCell ref="V38:Y38"/>
    <mergeCell ref="V39:Y39"/>
    <mergeCell ref="V33:Y33"/>
    <mergeCell ref="V36:Y36"/>
    <mergeCell ref="V37:Y37"/>
    <mergeCell ref="R67:U67"/>
    <mergeCell ref="R68:U68"/>
    <mergeCell ref="R72:U72"/>
    <mergeCell ref="R14:U14"/>
    <mergeCell ref="V14:Y14"/>
    <mergeCell ref="V20:Y20"/>
    <mergeCell ref="V21:Y21"/>
    <mergeCell ref="V23:Y23"/>
    <mergeCell ref="V24:Y24"/>
    <mergeCell ref="V29:Y29"/>
    <mergeCell ref="R59:U59"/>
    <mergeCell ref="R61:U61"/>
    <mergeCell ref="R63:U63"/>
    <mergeCell ref="R62:U62"/>
    <mergeCell ref="R65:U65"/>
    <mergeCell ref="R64:U64"/>
    <mergeCell ref="R34:U34"/>
    <mergeCell ref="R35:U35"/>
    <mergeCell ref="R38:U38"/>
    <mergeCell ref="R39:U39"/>
    <mergeCell ref="R42:U42"/>
    <mergeCell ref="R43:U43"/>
    <mergeCell ref="R20:U20"/>
    <mergeCell ref="R21:U21"/>
    <mergeCell ref="R23:U23"/>
    <mergeCell ref="R24:U24"/>
    <mergeCell ref="R29:U29"/>
    <mergeCell ref="R30:U30"/>
    <mergeCell ref="R27:U27"/>
    <mergeCell ref="R28:U28"/>
    <mergeCell ref="B18:P18"/>
    <mergeCell ref="AP11:AS11"/>
    <mergeCell ref="AP12:AS12"/>
    <mergeCell ref="AP13:AS13"/>
    <mergeCell ref="AD10:BY10"/>
    <mergeCell ref="BF15:BI15"/>
    <mergeCell ref="AT11:AW11"/>
    <mergeCell ref="AT12:AW12"/>
    <mergeCell ref="AT13:AW13"/>
    <mergeCell ref="AX11:BA11"/>
    <mergeCell ref="C22:P22"/>
    <mergeCell ref="B24:P24"/>
    <mergeCell ref="C25:P25"/>
    <mergeCell ref="AL11:AO11"/>
    <mergeCell ref="AL12:AO12"/>
    <mergeCell ref="AL13:AO13"/>
    <mergeCell ref="C9:O13"/>
    <mergeCell ref="B15:P15"/>
    <mergeCell ref="B16:P16"/>
    <mergeCell ref="B17:P17"/>
    <mergeCell ref="C26:I26"/>
    <mergeCell ref="C27:P27"/>
    <mergeCell ref="C28:P28"/>
    <mergeCell ref="AH11:AK11"/>
    <mergeCell ref="AH12:AK12"/>
    <mergeCell ref="AH13:AK13"/>
    <mergeCell ref="R25:U25"/>
    <mergeCell ref="R26:U26"/>
    <mergeCell ref="B19:P19"/>
    <mergeCell ref="B21:P21"/>
    <mergeCell ref="C31:I31"/>
    <mergeCell ref="J31:P31"/>
    <mergeCell ref="B30:P30"/>
    <mergeCell ref="C32:I32"/>
    <mergeCell ref="J32:P32"/>
    <mergeCell ref="AD11:AG11"/>
    <mergeCell ref="AD12:AG12"/>
    <mergeCell ref="AD13:AG13"/>
    <mergeCell ref="R22:U22"/>
    <mergeCell ref="J26:P26"/>
    <mergeCell ref="C33:P33"/>
    <mergeCell ref="B35:P35"/>
    <mergeCell ref="C36:P36"/>
    <mergeCell ref="C37:P37"/>
    <mergeCell ref="B39:P39"/>
    <mergeCell ref="C40:P40"/>
    <mergeCell ref="B58:P58"/>
    <mergeCell ref="C41:P41"/>
    <mergeCell ref="C44:P44"/>
    <mergeCell ref="C45:P45"/>
    <mergeCell ref="C46:P46"/>
    <mergeCell ref="C47:P47"/>
    <mergeCell ref="B49:P49"/>
    <mergeCell ref="B62:P62"/>
    <mergeCell ref="B64:P64"/>
    <mergeCell ref="B66:P66"/>
    <mergeCell ref="B68:P68"/>
    <mergeCell ref="C69:P69"/>
    <mergeCell ref="C50:P50"/>
    <mergeCell ref="C51:P51"/>
    <mergeCell ref="C52:P52"/>
    <mergeCell ref="B54:P54"/>
    <mergeCell ref="B56:P56"/>
    <mergeCell ref="C70:P70"/>
    <mergeCell ref="C71:P71"/>
    <mergeCell ref="R9:U13"/>
    <mergeCell ref="V9:Y13"/>
    <mergeCell ref="Z10:AC13"/>
    <mergeCell ref="Z9:BY9"/>
    <mergeCell ref="R17:U17"/>
    <mergeCell ref="R18:U18"/>
    <mergeCell ref="R19:U19"/>
    <mergeCell ref="B60:P60"/>
    <mergeCell ref="AX12:BA12"/>
    <mergeCell ref="AX13:BA13"/>
    <mergeCell ref="BB11:BE11"/>
    <mergeCell ref="BB12:BE12"/>
    <mergeCell ref="BB13:BE13"/>
    <mergeCell ref="BF11:BI11"/>
    <mergeCell ref="BF12:BI12"/>
    <mergeCell ref="BF13:BI13"/>
    <mergeCell ref="BV13:BY13"/>
    <mergeCell ref="BJ11:BM11"/>
    <mergeCell ref="BJ12:BM12"/>
    <mergeCell ref="BJ13:BM13"/>
    <mergeCell ref="BN11:BQ11"/>
    <mergeCell ref="BN12:BQ12"/>
    <mergeCell ref="BN13:BQ13"/>
    <mergeCell ref="CD9:CG13"/>
    <mergeCell ref="CH9:CK13"/>
    <mergeCell ref="CL9:CO13"/>
    <mergeCell ref="R15:U15"/>
    <mergeCell ref="R16:U16"/>
    <mergeCell ref="AP15:AS15"/>
    <mergeCell ref="AT15:AW15"/>
    <mergeCell ref="AX15:BA15"/>
    <mergeCell ref="BB15:BE15"/>
    <mergeCell ref="BR11:BU11"/>
    <mergeCell ref="R31:U31"/>
    <mergeCell ref="R32:U32"/>
    <mergeCell ref="R33:U33"/>
    <mergeCell ref="BZ9:CC13"/>
    <mergeCell ref="BR12:BU12"/>
    <mergeCell ref="BR13:BU13"/>
    <mergeCell ref="BV11:BY11"/>
    <mergeCell ref="BV12:BY12"/>
    <mergeCell ref="V25:Y25"/>
    <mergeCell ref="V15:Y15"/>
    <mergeCell ref="R46:U46"/>
    <mergeCell ref="R47:U47"/>
    <mergeCell ref="R50:U50"/>
    <mergeCell ref="R36:U36"/>
    <mergeCell ref="R37:U37"/>
    <mergeCell ref="R40:U40"/>
    <mergeCell ref="R41:U41"/>
    <mergeCell ref="R48:U48"/>
    <mergeCell ref="R49:U49"/>
    <mergeCell ref="R66:U66"/>
    <mergeCell ref="R69:U69"/>
    <mergeCell ref="R70:U70"/>
    <mergeCell ref="R51:U51"/>
    <mergeCell ref="R52:U52"/>
    <mergeCell ref="R54:U54"/>
    <mergeCell ref="R56:U56"/>
    <mergeCell ref="R53:U53"/>
    <mergeCell ref="R55:U55"/>
    <mergeCell ref="R57:U57"/>
    <mergeCell ref="V16:Y16"/>
    <mergeCell ref="V17:Y17"/>
    <mergeCell ref="V18:Y18"/>
    <mergeCell ref="V19:Y19"/>
    <mergeCell ref="V22:Y22"/>
    <mergeCell ref="V26:Y26"/>
    <mergeCell ref="V27:Y27"/>
    <mergeCell ref="V28:Y28"/>
    <mergeCell ref="V31:Y31"/>
    <mergeCell ref="V32:Y32"/>
    <mergeCell ref="R71:U71"/>
    <mergeCell ref="R58:U58"/>
    <mergeCell ref="R60:U60"/>
    <mergeCell ref="R44:U44"/>
    <mergeCell ref="R45:U45"/>
    <mergeCell ref="V41:Y41"/>
    <mergeCell ref="V40:Y40"/>
    <mergeCell ref="V42:Y42"/>
    <mergeCell ref="V69:Y69"/>
    <mergeCell ref="V50:Y50"/>
    <mergeCell ref="V51:Y51"/>
    <mergeCell ref="V52:Y52"/>
    <mergeCell ref="V54:Y54"/>
    <mergeCell ref="V56:Y56"/>
    <mergeCell ref="V58:Y58"/>
    <mergeCell ref="V59:Y59"/>
    <mergeCell ref="V61:Y61"/>
    <mergeCell ref="V63:Y63"/>
    <mergeCell ref="V70:Y70"/>
    <mergeCell ref="V71:Y71"/>
    <mergeCell ref="Z15:AC15"/>
    <mergeCell ref="AD15:AG15"/>
    <mergeCell ref="Z31:AC31"/>
    <mergeCell ref="AD31:AG31"/>
    <mergeCell ref="Z36:AC36"/>
    <mergeCell ref="AD36:AG36"/>
    <mergeCell ref="AH15:AK15"/>
    <mergeCell ref="AL15:AO15"/>
    <mergeCell ref="V60:Y60"/>
    <mergeCell ref="V62:Y62"/>
    <mergeCell ref="V64:Y64"/>
    <mergeCell ref="V66:Y66"/>
    <mergeCell ref="Z22:AC22"/>
    <mergeCell ref="AD22:AG22"/>
    <mergeCell ref="AH22:AK22"/>
    <mergeCell ref="AL22:AO22"/>
    <mergeCell ref="BJ15:BM15"/>
    <mergeCell ref="BN15:BQ15"/>
    <mergeCell ref="BR15:BU15"/>
    <mergeCell ref="BV15:BY15"/>
    <mergeCell ref="BZ15:CC15"/>
    <mergeCell ref="CD15:CG15"/>
    <mergeCell ref="CH15:CK15"/>
    <mergeCell ref="CL15:CO15"/>
    <mergeCell ref="Z16:AC16"/>
    <mergeCell ref="AD16:AG16"/>
    <mergeCell ref="AH16:AK16"/>
    <mergeCell ref="AL16:AO16"/>
    <mergeCell ref="AP16:AS16"/>
    <mergeCell ref="AT16:AW16"/>
    <mergeCell ref="AX16:BA16"/>
    <mergeCell ref="BB16:BE16"/>
    <mergeCell ref="BF16:BI16"/>
    <mergeCell ref="BJ16:BM16"/>
    <mergeCell ref="BN16:BQ16"/>
    <mergeCell ref="BR16:BU16"/>
    <mergeCell ref="BV16:BY16"/>
    <mergeCell ref="BZ16:CC16"/>
    <mergeCell ref="CD16:CG16"/>
    <mergeCell ref="CH16:CK16"/>
    <mergeCell ref="CL16:CO16"/>
    <mergeCell ref="Z17:AC17"/>
    <mergeCell ref="AD17:AG17"/>
    <mergeCell ref="AH17:AK17"/>
    <mergeCell ref="AL17:AO17"/>
    <mergeCell ref="AP17:AS17"/>
    <mergeCell ref="AT17:AW17"/>
    <mergeCell ref="AX17:BA17"/>
    <mergeCell ref="BB17:BE17"/>
    <mergeCell ref="BF17:BI17"/>
    <mergeCell ref="BJ17:BM17"/>
    <mergeCell ref="BN17:BQ17"/>
    <mergeCell ref="BR17:BU17"/>
    <mergeCell ref="BV17:BY17"/>
    <mergeCell ref="BZ17:CC17"/>
    <mergeCell ref="CD17:CG17"/>
    <mergeCell ref="CH17:CK17"/>
    <mergeCell ref="CL17:CO17"/>
    <mergeCell ref="Z18:AC18"/>
    <mergeCell ref="AD18:AG18"/>
    <mergeCell ref="AH18:AK18"/>
    <mergeCell ref="AL18:AO18"/>
    <mergeCell ref="AP18:AS18"/>
    <mergeCell ref="AT18:AW18"/>
    <mergeCell ref="AX18:BA18"/>
    <mergeCell ref="BB18:BE18"/>
    <mergeCell ref="BF18:BI18"/>
    <mergeCell ref="BJ18:BM18"/>
    <mergeCell ref="BN18:BQ18"/>
    <mergeCell ref="BR18:BU18"/>
    <mergeCell ref="BV18:BY18"/>
    <mergeCell ref="BZ18:CC18"/>
    <mergeCell ref="CD18:CG18"/>
    <mergeCell ref="CH18:CK18"/>
    <mergeCell ref="CL18:CO18"/>
    <mergeCell ref="Z19:AC19"/>
    <mergeCell ref="AD19:AG19"/>
    <mergeCell ref="AH19:AK19"/>
    <mergeCell ref="AL19:AO19"/>
    <mergeCell ref="AP19:AS19"/>
    <mergeCell ref="CH19:CK19"/>
    <mergeCell ref="CL19:CO19"/>
    <mergeCell ref="AT19:AW19"/>
    <mergeCell ref="AX19:BA19"/>
    <mergeCell ref="BB19:BE19"/>
    <mergeCell ref="BF19:BI19"/>
    <mergeCell ref="BJ19:BM19"/>
    <mergeCell ref="BN19:BQ19"/>
    <mergeCell ref="BB22:BE22"/>
    <mergeCell ref="BF22:BI22"/>
    <mergeCell ref="BR19:BU19"/>
    <mergeCell ref="BV19:BY19"/>
    <mergeCell ref="BZ19:CC19"/>
    <mergeCell ref="CD19:CG19"/>
    <mergeCell ref="CD22:CG22"/>
    <mergeCell ref="CH22:CK22"/>
    <mergeCell ref="CL22:CO22"/>
    <mergeCell ref="BJ22:BM22"/>
    <mergeCell ref="BN22:BQ22"/>
    <mergeCell ref="BR22:BU22"/>
    <mergeCell ref="BV22:BY22"/>
    <mergeCell ref="BZ22:CC22"/>
    <mergeCell ref="AX22:BA22"/>
    <mergeCell ref="Z25:AC25"/>
    <mergeCell ref="AD25:AG25"/>
    <mergeCell ref="AH25:AK25"/>
    <mergeCell ref="AL25:AO25"/>
    <mergeCell ref="AP25:AS25"/>
    <mergeCell ref="AT25:AW25"/>
    <mergeCell ref="AP22:AS22"/>
    <mergeCell ref="AT22:AW22"/>
    <mergeCell ref="AX25:BA25"/>
    <mergeCell ref="BB25:BE25"/>
    <mergeCell ref="BF25:BI25"/>
    <mergeCell ref="BJ25:BM25"/>
    <mergeCell ref="BN25:BQ25"/>
    <mergeCell ref="BR25:BU25"/>
    <mergeCell ref="BV25:BY25"/>
    <mergeCell ref="BZ25:CC25"/>
    <mergeCell ref="CD25:CG25"/>
    <mergeCell ref="CH25:CK25"/>
    <mergeCell ref="CL25:CO25"/>
    <mergeCell ref="Z26:AC26"/>
    <mergeCell ref="AD26:AG26"/>
    <mergeCell ref="AH26:AK26"/>
    <mergeCell ref="AL26:AO26"/>
    <mergeCell ref="AP26:AS26"/>
    <mergeCell ref="AT26:AW26"/>
    <mergeCell ref="AX26:BA26"/>
    <mergeCell ref="BB26:BE26"/>
    <mergeCell ref="BF26:BI26"/>
    <mergeCell ref="BJ26:BM26"/>
    <mergeCell ref="BN26:BQ26"/>
    <mergeCell ref="BR26:BU26"/>
    <mergeCell ref="BV26:BY26"/>
    <mergeCell ref="BZ26:CC26"/>
    <mergeCell ref="CD26:CG26"/>
    <mergeCell ref="CH26:CK26"/>
    <mergeCell ref="CL26:CO26"/>
    <mergeCell ref="Z27:AC27"/>
    <mergeCell ref="AD27:AG27"/>
    <mergeCell ref="AH27:AK27"/>
    <mergeCell ref="AL27:AO27"/>
    <mergeCell ref="AP27:AS27"/>
    <mergeCell ref="AT27:AW27"/>
    <mergeCell ref="AX27:BA27"/>
    <mergeCell ref="BB27:BE27"/>
    <mergeCell ref="BF27:BI27"/>
    <mergeCell ref="BJ27:BM27"/>
    <mergeCell ref="BN27:BQ27"/>
    <mergeCell ref="BR27:BU27"/>
    <mergeCell ref="BV27:BY27"/>
    <mergeCell ref="BZ27:CC27"/>
    <mergeCell ref="CD27:CG27"/>
    <mergeCell ref="CH27:CK27"/>
    <mergeCell ref="CL27:CO27"/>
    <mergeCell ref="BR28:BU28"/>
    <mergeCell ref="Z28:AC28"/>
    <mergeCell ref="AD28:AG28"/>
    <mergeCell ref="AH28:AK28"/>
    <mergeCell ref="AL28:AO28"/>
    <mergeCell ref="AP28:AS28"/>
    <mergeCell ref="AT28:AW28"/>
    <mergeCell ref="BV28:BY28"/>
    <mergeCell ref="BZ28:CC28"/>
    <mergeCell ref="CD28:CG28"/>
    <mergeCell ref="CH28:CK28"/>
    <mergeCell ref="CL28:CO28"/>
    <mergeCell ref="AX28:BA28"/>
    <mergeCell ref="BB28:BE28"/>
    <mergeCell ref="BF28:BI28"/>
    <mergeCell ref="BJ28:BM28"/>
    <mergeCell ref="BN28:BQ28"/>
    <mergeCell ref="AH31:AK31"/>
    <mergeCell ref="AL31:AO31"/>
    <mergeCell ref="AP31:AS31"/>
    <mergeCell ref="AT31:AW31"/>
    <mergeCell ref="AX31:BA31"/>
    <mergeCell ref="BB31:BE31"/>
    <mergeCell ref="BF31:BI31"/>
    <mergeCell ref="BJ31:BM31"/>
    <mergeCell ref="BN31:BQ31"/>
    <mergeCell ref="BR31:BU31"/>
    <mergeCell ref="BV31:BY31"/>
    <mergeCell ref="BZ31:CC31"/>
    <mergeCell ref="CD31:CG31"/>
    <mergeCell ref="CH31:CK31"/>
    <mergeCell ref="CL31:CO31"/>
    <mergeCell ref="Z32:AC32"/>
    <mergeCell ref="AD32:AG32"/>
    <mergeCell ref="AH32:AK32"/>
    <mergeCell ref="AL32:AO32"/>
    <mergeCell ref="AP32:AS32"/>
    <mergeCell ref="AT32:AW32"/>
    <mergeCell ref="AX32:BA32"/>
    <mergeCell ref="BF32:BI32"/>
    <mergeCell ref="BJ32:BM32"/>
    <mergeCell ref="BN32:BQ32"/>
    <mergeCell ref="BR32:BU32"/>
    <mergeCell ref="BV32:BY32"/>
    <mergeCell ref="BZ32:CC32"/>
    <mergeCell ref="CD32:CG32"/>
    <mergeCell ref="CH32:CK32"/>
    <mergeCell ref="CL32:CO32"/>
    <mergeCell ref="BR33:BU33"/>
    <mergeCell ref="Z33:AC33"/>
    <mergeCell ref="AD33:AG33"/>
    <mergeCell ref="AH33:AK33"/>
    <mergeCell ref="AL33:AO33"/>
    <mergeCell ref="AP33:AS33"/>
    <mergeCell ref="AT33:AW33"/>
    <mergeCell ref="BV33:BY33"/>
    <mergeCell ref="BZ33:CC33"/>
    <mergeCell ref="CD33:CG33"/>
    <mergeCell ref="CH33:CK33"/>
    <mergeCell ref="CL33:CO33"/>
    <mergeCell ref="AX33:BA33"/>
    <mergeCell ref="BB33:BE33"/>
    <mergeCell ref="BF33:BI33"/>
    <mergeCell ref="BJ33:BM33"/>
    <mergeCell ref="BN33:BQ33"/>
    <mergeCell ref="AH36:AK36"/>
    <mergeCell ref="AL36:AO36"/>
    <mergeCell ref="AP36:AS36"/>
    <mergeCell ref="AT36:AW36"/>
    <mergeCell ref="AX36:BA36"/>
    <mergeCell ref="BB36:BE36"/>
    <mergeCell ref="BF36:BI36"/>
    <mergeCell ref="BJ36:BM36"/>
    <mergeCell ref="BN36:BQ36"/>
    <mergeCell ref="BR36:BU36"/>
    <mergeCell ref="BV36:BY36"/>
    <mergeCell ref="BZ36:CC36"/>
    <mergeCell ref="CD36:CG36"/>
    <mergeCell ref="CH36:CK36"/>
    <mergeCell ref="CL36:CO36"/>
    <mergeCell ref="Z37:AC37"/>
    <mergeCell ref="AD37:AG37"/>
    <mergeCell ref="AH37:AK37"/>
    <mergeCell ref="AL37:AO37"/>
    <mergeCell ref="AP37:AS37"/>
    <mergeCell ref="BV37:BY37"/>
    <mergeCell ref="BZ37:CC37"/>
    <mergeCell ref="CD37:CG37"/>
    <mergeCell ref="CH37:CK37"/>
    <mergeCell ref="CL37:CO37"/>
    <mergeCell ref="AT37:AW37"/>
    <mergeCell ref="AX37:BA37"/>
    <mergeCell ref="BB37:BE37"/>
    <mergeCell ref="BF37:BI37"/>
    <mergeCell ref="BJ37:BM37"/>
    <mergeCell ref="BR37:BU37"/>
    <mergeCell ref="BN37:BQ37"/>
    <mergeCell ref="AH46:AK46"/>
    <mergeCell ref="AL46:AO46"/>
    <mergeCell ref="AP46:AS46"/>
    <mergeCell ref="AT46:AW46"/>
    <mergeCell ref="AX46:BA46"/>
    <mergeCell ref="BB46:BE46"/>
    <mergeCell ref="BF46:BI46"/>
    <mergeCell ref="BJ46:BM46"/>
    <mergeCell ref="BN46:BQ46"/>
    <mergeCell ref="BR46:BU46"/>
    <mergeCell ref="BV46:BY46"/>
    <mergeCell ref="BZ46:CC46"/>
    <mergeCell ref="CD46:CG46"/>
    <mergeCell ref="CH46:CK46"/>
    <mergeCell ref="CL46:CO46"/>
    <mergeCell ref="BR47:BU47"/>
    <mergeCell ref="BV47:BY47"/>
    <mergeCell ref="BZ47:CC47"/>
    <mergeCell ref="CD47:CG47"/>
    <mergeCell ref="CH47:CK47"/>
    <mergeCell ref="AH47:AK47"/>
    <mergeCell ref="AL47:AO47"/>
    <mergeCell ref="AP47:AS47"/>
    <mergeCell ref="AT47:AW47"/>
    <mergeCell ref="CL47:CO47"/>
    <mergeCell ref="AX47:BA47"/>
    <mergeCell ref="BB47:BE47"/>
    <mergeCell ref="BF47:BI47"/>
    <mergeCell ref="BJ47:BM47"/>
    <mergeCell ref="BN47:BQ47"/>
    <mergeCell ref="Z50:AC50"/>
    <mergeCell ref="AD50:AG50"/>
    <mergeCell ref="AH50:AK50"/>
    <mergeCell ref="AL50:AO50"/>
    <mergeCell ref="AP50:AS50"/>
    <mergeCell ref="AT50:AW50"/>
    <mergeCell ref="AX50:BA50"/>
    <mergeCell ref="BB50:BE50"/>
    <mergeCell ref="BF50:BI50"/>
    <mergeCell ref="BJ50:BM50"/>
    <mergeCell ref="BN50:BQ50"/>
    <mergeCell ref="BR50:BU50"/>
    <mergeCell ref="BV50:BY50"/>
    <mergeCell ref="BZ50:CC50"/>
    <mergeCell ref="CD50:CG50"/>
    <mergeCell ref="CH50:CK50"/>
    <mergeCell ref="CL50:CO50"/>
    <mergeCell ref="Z51:AC51"/>
    <mergeCell ref="AD51:AG51"/>
    <mergeCell ref="AH51:AK51"/>
    <mergeCell ref="AL51:AO51"/>
    <mergeCell ref="AP51:AS51"/>
    <mergeCell ref="AX51:BA51"/>
    <mergeCell ref="BB51:BE51"/>
    <mergeCell ref="BF51:BI51"/>
    <mergeCell ref="BJ51:BM51"/>
    <mergeCell ref="BN51:BQ51"/>
    <mergeCell ref="BR51:BU51"/>
    <mergeCell ref="BV51:BY51"/>
    <mergeCell ref="BZ51:CC51"/>
    <mergeCell ref="CD51:CG51"/>
    <mergeCell ref="CH51:CK51"/>
    <mergeCell ref="CL51:CO51"/>
    <mergeCell ref="Z52:AC52"/>
    <mergeCell ref="AD52:AG52"/>
    <mergeCell ref="AH52:AK52"/>
    <mergeCell ref="AL52:AO52"/>
    <mergeCell ref="AP52:AS52"/>
    <mergeCell ref="AX52:BA52"/>
    <mergeCell ref="BB52:BE52"/>
    <mergeCell ref="BF52:BI52"/>
    <mergeCell ref="BJ52:BM52"/>
    <mergeCell ref="BN52:BQ52"/>
    <mergeCell ref="BR52:BU52"/>
    <mergeCell ref="BV52:BY52"/>
    <mergeCell ref="BZ52:CC52"/>
    <mergeCell ref="CD52:CG52"/>
    <mergeCell ref="CH52:CK52"/>
    <mergeCell ref="CL52:CO52"/>
    <mergeCell ref="Z54:AC54"/>
    <mergeCell ref="AD54:AG54"/>
    <mergeCell ref="AH54:AK54"/>
    <mergeCell ref="AL54:AO54"/>
    <mergeCell ref="AP54:AS54"/>
    <mergeCell ref="AT54:AW54"/>
    <mergeCell ref="AX54:BA54"/>
    <mergeCell ref="BB54:BE54"/>
    <mergeCell ref="BF54:BI54"/>
    <mergeCell ref="BJ54:BM54"/>
    <mergeCell ref="BN54:BQ54"/>
    <mergeCell ref="CL54:CO54"/>
    <mergeCell ref="Z56:AC56"/>
    <mergeCell ref="AD56:AG56"/>
    <mergeCell ref="AH56:AK56"/>
    <mergeCell ref="AL56:AO56"/>
    <mergeCell ref="AP56:AS56"/>
    <mergeCell ref="AT56:AW56"/>
    <mergeCell ref="AX56:BA56"/>
    <mergeCell ref="BB56:BE56"/>
    <mergeCell ref="BF56:BI56"/>
    <mergeCell ref="CL56:CO56"/>
    <mergeCell ref="Z58:AC58"/>
    <mergeCell ref="AD58:AG58"/>
    <mergeCell ref="AH58:AK58"/>
    <mergeCell ref="AL58:AO58"/>
    <mergeCell ref="AP58:AS58"/>
    <mergeCell ref="AT58:AW58"/>
    <mergeCell ref="AX58:BA58"/>
    <mergeCell ref="BB58:BE58"/>
    <mergeCell ref="BF58:BI58"/>
    <mergeCell ref="BJ58:BM58"/>
    <mergeCell ref="BN58:BQ58"/>
    <mergeCell ref="BR58:BU58"/>
    <mergeCell ref="BV58:BY58"/>
    <mergeCell ref="BZ58:CC58"/>
    <mergeCell ref="CD58:CG58"/>
    <mergeCell ref="CH58:CK58"/>
    <mergeCell ref="CL58:CO58"/>
    <mergeCell ref="Z60:AC60"/>
    <mergeCell ref="AD60:AG60"/>
    <mergeCell ref="AH60:AK60"/>
    <mergeCell ref="AL60:AO60"/>
    <mergeCell ref="AP60:AS60"/>
    <mergeCell ref="AT60:AW60"/>
    <mergeCell ref="AX60:BA60"/>
    <mergeCell ref="BB60:BE60"/>
    <mergeCell ref="CL60:CO60"/>
    <mergeCell ref="Z62:AC62"/>
    <mergeCell ref="AD62:AG62"/>
    <mergeCell ref="AH62:AK62"/>
    <mergeCell ref="AL62:AO62"/>
    <mergeCell ref="AP62:AS62"/>
    <mergeCell ref="AT62:AW62"/>
    <mergeCell ref="AX62:BA62"/>
    <mergeCell ref="BB62:BE62"/>
    <mergeCell ref="BF62:BI62"/>
    <mergeCell ref="CL62:CO62"/>
    <mergeCell ref="Z64:AC64"/>
    <mergeCell ref="AD64:AG64"/>
    <mergeCell ref="AH64:AK64"/>
    <mergeCell ref="AL64:AO64"/>
    <mergeCell ref="AP64:AS64"/>
    <mergeCell ref="AT64:AW64"/>
    <mergeCell ref="CD64:CG64"/>
    <mergeCell ref="CH64:CK64"/>
    <mergeCell ref="CL64:CO64"/>
    <mergeCell ref="AH66:AK66"/>
    <mergeCell ref="AL66:AO66"/>
    <mergeCell ref="AP66:AS66"/>
    <mergeCell ref="AX64:BA64"/>
    <mergeCell ref="BB64:BE64"/>
    <mergeCell ref="BB66:BE66"/>
    <mergeCell ref="AH65:AK65"/>
    <mergeCell ref="AP65:AS65"/>
    <mergeCell ref="AX65:BA65"/>
    <mergeCell ref="BN66:BQ66"/>
    <mergeCell ref="BV64:BY64"/>
    <mergeCell ref="BZ64:CC64"/>
    <mergeCell ref="BF64:BI64"/>
    <mergeCell ref="BJ64:BM64"/>
    <mergeCell ref="BN64:BQ64"/>
    <mergeCell ref="BR64:BU64"/>
    <mergeCell ref="BR66:BU66"/>
    <mergeCell ref="BF65:BI65"/>
    <mergeCell ref="BV66:BY66"/>
    <mergeCell ref="CD66:CG66"/>
    <mergeCell ref="CH66:CK66"/>
    <mergeCell ref="CL66:CO66"/>
    <mergeCell ref="Z69:AC69"/>
    <mergeCell ref="AD69:AG69"/>
    <mergeCell ref="AH69:AK69"/>
    <mergeCell ref="AL69:AO69"/>
    <mergeCell ref="AP69:AS69"/>
    <mergeCell ref="BN69:BQ69"/>
    <mergeCell ref="BR69:BU69"/>
    <mergeCell ref="AH3:BK3"/>
    <mergeCell ref="AR6:BC6"/>
    <mergeCell ref="AT66:AW66"/>
    <mergeCell ref="AX66:BA66"/>
    <mergeCell ref="AT69:AW69"/>
    <mergeCell ref="AX69:BA69"/>
    <mergeCell ref="BB69:BE69"/>
    <mergeCell ref="BF69:BI69"/>
    <mergeCell ref="BJ69:BM69"/>
    <mergeCell ref="BF66:BI66"/>
    <mergeCell ref="BV69:BY69"/>
    <mergeCell ref="BZ69:CC69"/>
    <mergeCell ref="CD69:CG69"/>
    <mergeCell ref="CH69:CK69"/>
    <mergeCell ref="CL69:CO69"/>
    <mergeCell ref="Z70:AC70"/>
    <mergeCell ref="AD70:AG70"/>
    <mergeCell ref="AH70:AK70"/>
    <mergeCell ref="AL70:AO70"/>
    <mergeCell ref="AP70:AS70"/>
    <mergeCell ref="AT70:AW70"/>
    <mergeCell ref="AX70:BA70"/>
    <mergeCell ref="BB70:BE70"/>
    <mergeCell ref="BF70:BI70"/>
    <mergeCell ref="BJ70:BM70"/>
    <mergeCell ref="BN70:BQ70"/>
    <mergeCell ref="BR70:BU70"/>
    <mergeCell ref="BV70:BY70"/>
    <mergeCell ref="BZ70:CC70"/>
    <mergeCell ref="CD70:CG70"/>
    <mergeCell ref="CH70:CK70"/>
    <mergeCell ref="CL70:CO70"/>
    <mergeCell ref="BN71:BQ71"/>
    <mergeCell ref="BR71:BU71"/>
    <mergeCell ref="Z71:AC71"/>
    <mergeCell ref="AD71:AG71"/>
    <mergeCell ref="AH71:AK71"/>
    <mergeCell ref="AL71:AO71"/>
    <mergeCell ref="AP71:AS71"/>
    <mergeCell ref="AT71:AW71"/>
    <mergeCell ref="AP5:BF5"/>
    <mergeCell ref="BV71:BY71"/>
    <mergeCell ref="BZ71:CC71"/>
    <mergeCell ref="CD71:CG71"/>
    <mergeCell ref="CH71:CK71"/>
    <mergeCell ref="CL71:CO71"/>
    <mergeCell ref="AX71:BA71"/>
    <mergeCell ref="BB71:BE71"/>
    <mergeCell ref="BF71:BI71"/>
    <mergeCell ref="BJ71:BM7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32" customWidth="1"/>
    <col min="2" max="2" width="13.69921875" style="32" customWidth="1"/>
    <col min="3" max="3" width="14.69921875" style="32" customWidth="1"/>
    <col min="4" max="20" width="14.59765625" style="32" customWidth="1"/>
    <col min="21" max="16384" width="10.59765625" style="32" customWidth="1"/>
  </cols>
  <sheetData>
    <row r="1" spans="1:20" s="30" customFormat="1" ht="14.25" customHeight="1">
      <c r="A1" s="2" t="s">
        <v>554</v>
      </c>
      <c r="C1" s="2"/>
      <c r="T1" s="13" t="s">
        <v>406</v>
      </c>
    </row>
    <row r="2" spans="3:20" s="30" customFormat="1" ht="14.25" customHeight="1">
      <c r="C2" s="2"/>
      <c r="T2" s="13"/>
    </row>
    <row r="3" spans="3:20" s="30" customFormat="1" ht="14.25" customHeight="1">
      <c r="C3" s="2"/>
      <c r="T3" s="13"/>
    </row>
    <row r="4" spans="3:20" s="30" customFormat="1" ht="14.25" customHeight="1">
      <c r="C4" s="2"/>
      <c r="T4" s="13"/>
    </row>
    <row r="5" spans="1:20" ht="17.25" customHeight="1">
      <c r="A5" s="216" t="s">
        <v>698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</row>
    <row r="6" spans="1:20" ht="14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14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3:21" ht="14.25" customHeight="1" thickBot="1">
      <c r="C8" s="9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96" t="s">
        <v>340</v>
      </c>
      <c r="U8" s="34"/>
    </row>
    <row r="9" spans="1:21" ht="21.75" customHeight="1">
      <c r="A9" s="431" t="s">
        <v>47</v>
      </c>
      <c r="B9" s="431"/>
      <c r="C9" s="432"/>
      <c r="D9" s="234" t="s">
        <v>28</v>
      </c>
      <c r="E9" s="235"/>
      <c r="F9" s="235"/>
      <c r="G9" s="235"/>
      <c r="H9" s="235"/>
      <c r="I9" s="235"/>
      <c r="J9" s="235"/>
      <c r="K9" s="235"/>
      <c r="L9" s="235"/>
      <c r="M9" s="235"/>
      <c r="N9" s="236"/>
      <c r="O9" s="136" t="s">
        <v>415</v>
      </c>
      <c r="P9" s="234" t="s">
        <v>158</v>
      </c>
      <c r="Q9" s="235"/>
      <c r="R9" s="235"/>
      <c r="S9" s="235"/>
      <c r="T9" s="235"/>
      <c r="U9" s="34"/>
    </row>
    <row r="10" spans="1:21" ht="18" customHeight="1">
      <c r="A10" s="359"/>
      <c r="B10" s="359"/>
      <c r="C10" s="433"/>
      <c r="D10" s="133" t="s">
        <v>238</v>
      </c>
      <c r="E10" s="133" t="s">
        <v>412</v>
      </c>
      <c r="F10" s="127" t="s">
        <v>392</v>
      </c>
      <c r="G10" s="127" t="s">
        <v>413</v>
      </c>
      <c r="H10" s="133" t="s">
        <v>409</v>
      </c>
      <c r="I10" s="127" t="s">
        <v>392</v>
      </c>
      <c r="J10" s="133" t="s">
        <v>408</v>
      </c>
      <c r="K10" s="466" t="s">
        <v>270</v>
      </c>
      <c r="L10" s="127" t="s">
        <v>392</v>
      </c>
      <c r="M10" s="453" t="s">
        <v>170</v>
      </c>
      <c r="N10" s="133" t="s">
        <v>392</v>
      </c>
      <c r="O10" s="137"/>
      <c r="P10" s="451" t="s">
        <v>25</v>
      </c>
      <c r="Q10" s="451" t="s">
        <v>156</v>
      </c>
      <c r="R10" s="340" t="s">
        <v>26</v>
      </c>
      <c r="S10" s="340" t="s">
        <v>27</v>
      </c>
      <c r="T10" s="138" t="s">
        <v>392</v>
      </c>
      <c r="U10" s="34"/>
    </row>
    <row r="11" spans="1:21" ht="18" customHeight="1">
      <c r="A11" s="359"/>
      <c r="B11" s="359"/>
      <c r="C11" s="433"/>
      <c r="D11" s="119"/>
      <c r="E11" s="119"/>
      <c r="F11" s="125"/>
      <c r="G11" s="125"/>
      <c r="H11" s="119"/>
      <c r="I11" s="125"/>
      <c r="J11" s="119"/>
      <c r="K11" s="444"/>
      <c r="L11" s="125"/>
      <c r="M11" s="454"/>
      <c r="N11" s="125"/>
      <c r="O11" s="137"/>
      <c r="P11" s="451"/>
      <c r="Q11" s="451"/>
      <c r="R11" s="340"/>
      <c r="S11" s="340"/>
      <c r="T11" s="126"/>
      <c r="U11" s="34"/>
    </row>
    <row r="12" spans="1:21" ht="18" customHeight="1">
      <c r="A12" s="434"/>
      <c r="B12" s="434"/>
      <c r="C12" s="435"/>
      <c r="D12" s="120" t="s">
        <v>411</v>
      </c>
      <c r="E12" s="120" t="s">
        <v>410</v>
      </c>
      <c r="F12" s="128" t="s">
        <v>417</v>
      </c>
      <c r="G12" s="128" t="s">
        <v>388</v>
      </c>
      <c r="H12" s="120" t="s">
        <v>418</v>
      </c>
      <c r="I12" s="128" t="s">
        <v>419</v>
      </c>
      <c r="J12" s="120" t="s">
        <v>420</v>
      </c>
      <c r="K12" s="445"/>
      <c r="L12" s="128" t="s">
        <v>421</v>
      </c>
      <c r="M12" s="455"/>
      <c r="N12" s="128" t="s">
        <v>407</v>
      </c>
      <c r="O12" s="139" t="s">
        <v>416</v>
      </c>
      <c r="P12" s="452"/>
      <c r="Q12" s="452"/>
      <c r="R12" s="449"/>
      <c r="S12" s="449"/>
      <c r="T12" s="129" t="s">
        <v>422</v>
      </c>
      <c r="U12" s="34"/>
    </row>
    <row r="13" spans="3:15" ht="16.5" customHeight="1">
      <c r="C13" s="100"/>
      <c r="O13" s="40"/>
    </row>
    <row r="14" spans="1:20" ht="16.5" customHeight="1">
      <c r="A14" s="258" t="s">
        <v>272</v>
      </c>
      <c r="B14" s="258"/>
      <c r="C14" s="362"/>
      <c r="D14" s="51">
        <v>16094</v>
      </c>
      <c r="E14" s="116">
        <v>6</v>
      </c>
      <c r="F14" s="116">
        <v>15485</v>
      </c>
      <c r="G14" s="116">
        <v>477</v>
      </c>
      <c r="H14" s="34">
        <v>6</v>
      </c>
      <c r="I14" s="116">
        <v>1495</v>
      </c>
      <c r="J14" s="32">
        <v>690</v>
      </c>
      <c r="K14" s="32">
        <v>27</v>
      </c>
      <c r="L14" s="32">
        <v>639</v>
      </c>
      <c r="M14" s="32">
        <v>822</v>
      </c>
      <c r="N14" s="32">
        <v>5</v>
      </c>
      <c r="O14" s="54" t="s">
        <v>423</v>
      </c>
      <c r="P14" s="32">
        <v>584</v>
      </c>
      <c r="Q14" s="32">
        <v>219</v>
      </c>
      <c r="R14" s="32">
        <v>19</v>
      </c>
      <c r="S14" s="32">
        <v>310</v>
      </c>
      <c r="T14" s="32">
        <v>36</v>
      </c>
    </row>
    <row r="15" spans="1:20" ht="16.5" customHeight="1">
      <c r="A15" s="258" t="s">
        <v>273</v>
      </c>
      <c r="B15" s="258"/>
      <c r="C15" s="362"/>
      <c r="D15" s="51">
        <v>18317</v>
      </c>
      <c r="E15" s="116">
        <v>9</v>
      </c>
      <c r="F15" s="116">
        <v>13485</v>
      </c>
      <c r="G15" s="116">
        <v>548</v>
      </c>
      <c r="H15" s="34">
        <v>8</v>
      </c>
      <c r="I15" s="116">
        <v>1504</v>
      </c>
      <c r="J15" s="32">
        <v>681</v>
      </c>
      <c r="K15" s="32">
        <v>20</v>
      </c>
      <c r="L15" s="32">
        <v>590</v>
      </c>
      <c r="M15" s="32">
        <v>845</v>
      </c>
      <c r="N15" s="32">
        <v>7</v>
      </c>
      <c r="O15" s="54">
        <v>2</v>
      </c>
      <c r="P15" s="32">
        <v>1119</v>
      </c>
      <c r="Q15" s="32">
        <v>166</v>
      </c>
      <c r="R15" s="32">
        <v>41</v>
      </c>
      <c r="S15" s="32">
        <v>853</v>
      </c>
      <c r="T15" s="32">
        <v>59</v>
      </c>
    </row>
    <row r="16" spans="1:20" ht="16.5" customHeight="1">
      <c r="A16" s="258" t="s">
        <v>274</v>
      </c>
      <c r="B16" s="258"/>
      <c r="C16" s="362"/>
      <c r="D16" s="51">
        <v>16872</v>
      </c>
      <c r="E16" s="116">
        <v>29</v>
      </c>
      <c r="F16" s="116">
        <v>13280</v>
      </c>
      <c r="G16" s="116">
        <v>497</v>
      </c>
      <c r="H16" s="34">
        <v>5</v>
      </c>
      <c r="I16" s="116">
        <v>1459</v>
      </c>
      <c r="J16" s="32">
        <v>769</v>
      </c>
      <c r="K16" s="32">
        <v>32</v>
      </c>
      <c r="L16" s="32">
        <v>538</v>
      </c>
      <c r="M16" s="32">
        <v>946</v>
      </c>
      <c r="N16" s="32">
        <v>12</v>
      </c>
      <c r="O16" s="54">
        <v>4</v>
      </c>
      <c r="P16" s="32">
        <v>559</v>
      </c>
      <c r="Q16" s="32">
        <v>125</v>
      </c>
      <c r="R16" s="32">
        <v>25</v>
      </c>
      <c r="S16" s="32">
        <v>351</v>
      </c>
      <c r="T16" s="32">
        <v>58</v>
      </c>
    </row>
    <row r="17" spans="1:20" ht="16.5" customHeight="1">
      <c r="A17" s="258" t="s">
        <v>275</v>
      </c>
      <c r="B17" s="258"/>
      <c r="C17" s="362"/>
      <c r="D17" s="51">
        <v>16587</v>
      </c>
      <c r="E17" s="116">
        <v>2</v>
      </c>
      <c r="F17" s="116">
        <v>11425</v>
      </c>
      <c r="G17" s="116">
        <v>490</v>
      </c>
      <c r="H17" s="34">
        <v>13</v>
      </c>
      <c r="I17" s="116">
        <v>1472</v>
      </c>
      <c r="J17" s="32">
        <v>618</v>
      </c>
      <c r="K17" s="32">
        <v>29</v>
      </c>
      <c r="L17" s="32">
        <v>604</v>
      </c>
      <c r="M17" s="32">
        <v>992</v>
      </c>
      <c r="N17" s="32">
        <v>8</v>
      </c>
      <c r="O17" s="54">
        <v>12</v>
      </c>
      <c r="P17" s="32">
        <v>923</v>
      </c>
      <c r="Q17" s="32">
        <v>153</v>
      </c>
      <c r="R17" s="32">
        <v>11</v>
      </c>
      <c r="S17" s="32">
        <v>475</v>
      </c>
      <c r="T17" s="32">
        <v>284</v>
      </c>
    </row>
    <row r="18" spans="1:20" ht="16.5" customHeight="1">
      <c r="A18" s="262" t="s">
        <v>300</v>
      </c>
      <c r="B18" s="262"/>
      <c r="C18" s="408"/>
      <c r="D18" s="134">
        <f>SUM(D22:D26,D29:D32,D35:D36,D39:D42,D45:D48,D51:D53,D56,D58,D61:D62,D66:D67,D70)</f>
        <v>14090</v>
      </c>
      <c r="E18" s="163">
        <f aca="true" t="shared" si="0" ref="E18:T18">SUM(E22:E26,E29:E32,E35:E36,E39:E42,E45:E48,E51:E53,E56,E58,E61:E62,E66:E67,E70)</f>
        <v>55</v>
      </c>
      <c r="F18" s="163">
        <f t="shared" si="0"/>
        <v>16139</v>
      </c>
      <c r="G18" s="163">
        <f t="shared" si="0"/>
        <v>620</v>
      </c>
      <c r="H18" s="165">
        <f t="shared" si="0"/>
        <v>37</v>
      </c>
      <c r="I18" s="161">
        <f t="shared" si="0"/>
        <v>1042</v>
      </c>
      <c r="J18" s="81">
        <f t="shared" si="0"/>
        <v>573</v>
      </c>
      <c r="K18" s="81">
        <f t="shared" si="0"/>
        <v>39</v>
      </c>
      <c r="L18" s="81">
        <f t="shared" si="0"/>
        <v>599</v>
      </c>
      <c r="M18" s="81">
        <f t="shared" si="0"/>
        <v>918</v>
      </c>
      <c r="N18" s="81">
        <f t="shared" si="0"/>
        <v>3</v>
      </c>
      <c r="O18" s="166">
        <f t="shared" si="0"/>
        <v>7</v>
      </c>
      <c r="P18" s="81">
        <f t="shared" si="0"/>
        <v>577</v>
      </c>
      <c r="Q18" s="81">
        <f t="shared" si="0"/>
        <v>126</v>
      </c>
      <c r="R18" s="81">
        <f t="shared" si="0"/>
        <v>14</v>
      </c>
      <c r="S18" s="81">
        <f t="shared" si="0"/>
        <v>377</v>
      </c>
      <c r="T18" s="81">
        <f t="shared" si="0"/>
        <v>60</v>
      </c>
    </row>
    <row r="19" spans="1:3" ht="16.5" customHeight="1">
      <c r="A19" s="110"/>
      <c r="B19" s="110"/>
      <c r="C19" s="69"/>
    </row>
    <row r="20" spans="1:3" ht="16.5" customHeight="1">
      <c r="A20" s="110"/>
      <c r="B20" s="110"/>
      <c r="C20" s="111"/>
    </row>
    <row r="21" spans="1:3" ht="16.5" customHeight="1">
      <c r="A21" s="406" t="s">
        <v>29</v>
      </c>
      <c r="B21" s="406"/>
      <c r="C21" s="407"/>
    </row>
    <row r="22" spans="1:20" ht="16.5" customHeight="1">
      <c r="A22" s="110"/>
      <c r="B22" s="110" t="s">
        <v>277</v>
      </c>
      <c r="C22" s="102" t="s">
        <v>346</v>
      </c>
      <c r="D22" s="51" t="s">
        <v>423</v>
      </c>
      <c r="E22" s="64" t="s">
        <v>301</v>
      </c>
      <c r="F22" s="51">
        <v>58</v>
      </c>
      <c r="G22" s="64" t="s">
        <v>301</v>
      </c>
      <c r="H22" s="64" t="s">
        <v>301</v>
      </c>
      <c r="I22" s="64" t="s">
        <v>301</v>
      </c>
      <c r="J22" s="64" t="s">
        <v>301</v>
      </c>
      <c r="K22" s="64" t="s">
        <v>301</v>
      </c>
      <c r="L22" s="64" t="s">
        <v>301</v>
      </c>
      <c r="M22" s="64" t="s">
        <v>301</v>
      </c>
      <c r="N22" s="64" t="s">
        <v>301</v>
      </c>
      <c r="O22" s="64" t="s">
        <v>301</v>
      </c>
      <c r="P22" s="64" t="s">
        <v>301</v>
      </c>
      <c r="Q22" s="64" t="s">
        <v>301</v>
      </c>
      <c r="R22" s="64" t="s">
        <v>301</v>
      </c>
      <c r="S22" s="64" t="s">
        <v>301</v>
      </c>
      <c r="T22" s="64" t="s">
        <v>301</v>
      </c>
    </row>
    <row r="23" spans="1:20" ht="16.5" customHeight="1">
      <c r="A23" s="110"/>
      <c r="B23" s="110" t="s">
        <v>347</v>
      </c>
      <c r="C23" s="102" t="s">
        <v>425</v>
      </c>
      <c r="D23" s="51" t="s">
        <v>423</v>
      </c>
      <c r="E23" s="64" t="s">
        <v>301</v>
      </c>
      <c r="F23" s="51">
        <v>235</v>
      </c>
      <c r="G23" s="51">
        <v>72</v>
      </c>
      <c r="H23" s="64" t="s">
        <v>301</v>
      </c>
      <c r="I23" s="51">
        <v>389</v>
      </c>
      <c r="J23" s="51">
        <v>228</v>
      </c>
      <c r="K23" s="64" t="s">
        <v>301</v>
      </c>
      <c r="L23" s="51">
        <v>0</v>
      </c>
      <c r="M23" s="64" t="s">
        <v>301</v>
      </c>
      <c r="N23" s="64" t="s">
        <v>301</v>
      </c>
      <c r="O23" s="64" t="s">
        <v>301</v>
      </c>
      <c r="P23" s="64" t="s">
        <v>301</v>
      </c>
      <c r="Q23" s="64" t="s">
        <v>301</v>
      </c>
      <c r="R23" s="64" t="s">
        <v>301</v>
      </c>
      <c r="S23" s="64" t="s">
        <v>301</v>
      </c>
      <c r="T23" s="64" t="s">
        <v>301</v>
      </c>
    </row>
    <row r="24" spans="1:20" ht="16.5" customHeight="1">
      <c r="A24" s="110"/>
      <c r="B24" s="110" t="s">
        <v>280</v>
      </c>
      <c r="C24" s="102" t="s">
        <v>426</v>
      </c>
      <c r="D24" s="51" t="s">
        <v>423</v>
      </c>
      <c r="E24" s="64" t="s">
        <v>301</v>
      </c>
      <c r="F24" s="51">
        <v>403</v>
      </c>
      <c r="G24" s="51">
        <v>170</v>
      </c>
      <c r="H24" s="64" t="s">
        <v>301</v>
      </c>
      <c r="I24" s="51">
        <v>480</v>
      </c>
      <c r="J24" s="51">
        <v>338</v>
      </c>
      <c r="K24" s="51">
        <v>1</v>
      </c>
      <c r="L24" s="64" t="s">
        <v>301</v>
      </c>
      <c r="M24" s="64" t="s">
        <v>301</v>
      </c>
      <c r="N24" s="64" t="s">
        <v>301</v>
      </c>
      <c r="O24" s="64" t="s">
        <v>301</v>
      </c>
      <c r="P24" s="64" t="s">
        <v>301</v>
      </c>
      <c r="Q24" s="64" t="s">
        <v>301</v>
      </c>
      <c r="R24" s="64" t="s">
        <v>301</v>
      </c>
      <c r="S24" s="64" t="s">
        <v>301</v>
      </c>
      <c r="T24" s="64" t="s">
        <v>301</v>
      </c>
    </row>
    <row r="25" spans="1:20" ht="16.5" customHeight="1">
      <c r="A25" s="110"/>
      <c r="B25" s="406" t="s">
        <v>427</v>
      </c>
      <c r="C25" s="407"/>
      <c r="D25" s="51" t="s">
        <v>423</v>
      </c>
      <c r="E25" s="64" t="s">
        <v>301</v>
      </c>
      <c r="F25" s="51">
        <v>2</v>
      </c>
      <c r="G25" s="51">
        <v>18</v>
      </c>
      <c r="H25" s="64">
        <v>13</v>
      </c>
      <c r="I25" s="51">
        <v>77</v>
      </c>
      <c r="J25" s="51" t="s">
        <v>424</v>
      </c>
      <c r="K25" s="51">
        <v>4</v>
      </c>
      <c r="L25" s="51">
        <v>4</v>
      </c>
      <c r="M25" s="51">
        <v>909</v>
      </c>
      <c r="N25" s="64" t="s">
        <v>301</v>
      </c>
      <c r="O25" s="64" t="s">
        <v>301</v>
      </c>
      <c r="P25" s="64" t="s">
        <v>301</v>
      </c>
      <c r="Q25" s="64" t="s">
        <v>301</v>
      </c>
      <c r="R25" s="64" t="s">
        <v>301</v>
      </c>
      <c r="S25" s="64" t="s">
        <v>301</v>
      </c>
      <c r="T25" s="64" t="s">
        <v>301</v>
      </c>
    </row>
    <row r="26" spans="1:20" ht="16.5" customHeight="1">
      <c r="A26" s="110"/>
      <c r="B26" s="406" t="s">
        <v>113</v>
      </c>
      <c r="C26" s="407"/>
      <c r="D26" s="51" t="s">
        <v>423</v>
      </c>
      <c r="E26" s="64" t="s">
        <v>301</v>
      </c>
      <c r="F26" s="64" t="s">
        <v>301</v>
      </c>
      <c r="G26" s="64" t="s">
        <v>301</v>
      </c>
      <c r="H26" s="64" t="s">
        <v>301</v>
      </c>
      <c r="I26" s="64" t="s">
        <v>301</v>
      </c>
      <c r="J26" s="64" t="s">
        <v>301</v>
      </c>
      <c r="K26" s="64" t="s">
        <v>301</v>
      </c>
      <c r="L26" s="64" t="s">
        <v>301</v>
      </c>
      <c r="M26" s="64" t="s">
        <v>301</v>
      </c>
      <c r="N26" s="64" t="s">
        <v>301</v>
      </c>
      <c r="O26" s="64" t="s">
        <v>301</v>
      </c>
      <c r="P26" s="64" t="s">
        <v>301</v>
      </c>
      <c r="Q26" s="64" t="s">
        <v>301</v>
      </c>
      <c r="R26" s="64" t="s">
        <v>301</v>
      </c>
      <c r="S26" s="64" t="s">
        <v>301</v>
      </c>
      <c r="T26" s="64" t="s">
        <v>301</v>
      </c>
    </row>
    <row r="27" spans="1:20" ht="16.5" customHeight="1">
      <c r="A27" s="110"/>
      <c r="B27" s="110"/>
      <c r="C27" s="69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6.5" customHeight="1">
      <c r="A28" s="406" t="s">
        <v>114</v>
      </c>
      <c r="B28" s="406"/>
      <c r="C28" s="407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6.5" customHeight="1">
      <c r="A29" s="110"/>
      <c r="B29" s="110" t="s">
        <v>348</v>
      </c>
      <c r="C29" s="102" t="s">
        <v>428</v>
      </c>
      <c r="D29" s="51" t="s">
        <v>423</v>
      </c>
      <c r="E29" s="64" t="s">
        <v>301</v>
      </c>
      <c r="F29" s="64" t="s">
        <v>301</v>
      </c>
      <c r="G29" s="64" t="s">
        <v>301</v>
      </c>
      <c r="H29" s="64" t="s">
        <v>301</v>
      </c>
      <c r="I29" s="64" t="s">
        <v>301</v>
      </c>
      <c r="J29" s="64" t="s">
        <v>301</v>
      </c>
      <c r="K29" s="64" t="s">
        <v>301</v>
      </c>
      <c r="L29" s="64" t="s">
        <v>301</v>
      </c>
      <c r="M29" s="64" t="s">
        <v>301</v>
      </c>
      <c r="N29" s="64" t="s">
        <v>301</v>
      </c>
      <c r="O29" s="64" t="s">
        <v>301</v>
      </c>
      <c r="P29" s="64" t="s">
        <v>301</v>
      </c>
      <c r="Q29" s="64" t="s">
        <v>301</v>
      </c>
      <c r="R29" s="64" t="s">
        <v>301</v>
      </c>
      <c r="S29" s="64" t="s">
        <v>301</v>
      </c>
      <c r="T29" s="64" t="s">
        <v>301</v>
      </c>
    </row>
    <row r="30" spans="1:20" ht="16.5" customHeight="1">
      <c r="A30" s="110"/>
      <c r="B30" s="110" t="s">
        <v>278</v>
      </c>
      <c r="C30" s="102" t="s">
        <v>428</v>
      </c>
      <c r="D30" s="51" t="s">
        <v>423</v>
      </c>
      <c r="E30" s="64" t="s">
        <v>301</v>
      </c>
      <c r="F30" s="64" t="s">
        <v>301</v>
      </c>
      <c r="G30" s="64" t="s">
        <v>301</v>
      </c>
      <c r="H30" s="64" t="s">
        <v>301</v>
      </c>
      <c r="I30" s="64" t="s">
        <v>301</v>
      </c>
      <c r="J30" s="64" t="s">
        <v>301</v>
      </c>
      <c r="K30" s="64" t="s">
        <v>301</v>
      </c>
      <c r="L30" s="64" t="s">
        <v>301</v>
      </c>
      <c r="M30" s="64" t="s">
        <v>301</v>
      </c>
      <c r="N30" s="64" t="s">
        <v>301</v>
      </c>
      <c r="O30" s="64" t="s">
        <v>301</v>
      </c>
      <c r="P30" s="64" t="s">
        <v>301</v>
      </c>
      <c r="Q30" s="64" t="s">
        <v>301</v>
      </c>
      <c r="R30" s="64" t="s">
        <v>301</v>
      </c>
      <c r="S30" s="64" t="s">
        <v>301</v>
      </c>
      <c r="T30" s="64" t="s">
        <v>301</v>
      </c>
    </row>
    <row r="31" spans="1:20" ht="16.5" customHeight="1">
      <c r="A31" s="110"/>
      <c r="B31" s="110" t="s">
        <v>283</v>
      </c>
      <c r="C31" s="102" t="s">
        <v>429</v>
      </c>
      <c r="D31" s="51" t="s">
        <v>423</v>
      </c>
      <c r="E31" s="64" t="s">
        <v>301</v>
      </c>
      <c r="F31" s="64" t="s">
        <v>301</v>
      </c>
      <c r="G31" s="64" t="s">
        <v>301</v>
      </c>
      <c r="H31" s="64" t="s">
        <v>301</v>
      </c>
      <c r="I31" s="64" t="s">
        <v>301</v>
      </c>
      <c r="J31" s="64" t="s">
        <v>301</v>
      </c>
      <c r="K31" s="64" t="s">
        <v>301</v>
      </c>
      <c r="L31" s="64" t="s">
        <v>301</v>
      </c>
      <c r="M31" s="64" t="s">
        <v>301</v>
      </c>
      <c r="N31" s="64" t="s">
        <v>301</v>
      </c>
      <c r="O31" s="64" t="s">
        <v>301</v>
      </c>
      <c r="P31" s="64" t="s">
        <v>301</v>
      </c>
      <c r="Q31" s="64" t="s">
        <v>301</v>
      </c>
      <c r="R31" s="64" t="s">
        <v>301</v>
      </c>
      <c r="S31" s="64" t="s">
        <v>301</v>
      </c>
      <c r="T31" s="64" t="s">
        <v>301</v>
      </c>
    </row>
    <row r="32" spans="1:20" ht="16.5" customHeight="1">
      <c r="A32" s="110"/>
      <c r="B32" s="406" t="s">
        <v>115</v>
      </c>
      <c r="C32" s="407"/>
      <c r="D32" s="51" t="s">
        <v>423</v>
      </c>
      <c r="E32" s="64" t="s">
        <v>301</v>
      </c>
      <c r="F32" s="54">
        <v>0</v>
      </c>
      <c r="G32" s="64" t="s">
        <v>301</v>
      </c>
      <c r="H32" s="64" t="s">
        <v>301</v>
      </c>
      <c r="I32" s="64" t="s">
        <v>301</v>
      </c>
      <c r="J32" s="64" t="s">
        <v>301</v>
      </c>
      <c r="K32" s="64" t="s">
        <v>301</v>
      </c>
      <c r="L32" s="64" t="s">
        <v>301</v>
      </c>
      <c r="M32" s="64" t="s">
        <v>301</v>
      </c>
      <c r="N32" s="64" t="s">
        <v>301</v>
      </c>
      <c r="O32" s="64" t="s">
        <v>301</v>
      </c>
      <c r="P32" s="64" t="s">
        <v>301</v>
      </c>
      <c r="Q32" s="64" t="s">
        <v>301</v>
      </c>
      <c r="R32" s="64" t="s">
        <v>301</v>
      </c>
      <c r="S32" s="64" t="s">
        <v>301</v>
      </c>
      <c r="T32" s="64" t="s">
        <v>301</v>
      </c>
    </row>
    <row r="33" spans="1:20" ht="16.5" customHeight="1">
      <c r="A33" s="110"/>
      <c r="B33" s="110"/>
      <c r="C33" s="102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16.5" customHeight="1">
      <c r="A34" s="406" t="s">
        <v>116</v>
      </c>
      <c r="B34" s="406"/>
      <c r="C34" s="407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ht="16.5" customHeight="1">
      <c r="A35" s="110"/>
      <c r="B35" s="406" t="s">
        <v>258</v>
      </c>
      <c r="C35" s="407"/>
      <c r="D35" s="51" t="s">
        <v>423</v>
      </c>
      <c r="E35" s="64" t="s">
        <v>301</v>
      </c>
      <c r="F35" s="64" t="s">
        <v>301</v>
      </c>
      <c r="G35" s="64" t="s">
        <v>301</v>
      </c>
      <c r="H35" s="64" t="s">
        <v>301</v>
      </c>
      <c r="I35" s="64" t="s">
        <v>301</v>
      </c>
      <c r="J35" s="64" t="s">
        <v>301</v>
      </c>
      <c r="K35" s="64" t="s">
        <v>301</v>
      </c>
      <c r="L35" s="64" t="s">
        <v>301</v>
      </c>
      <c r="M35" s="64" t="s">
        <v>301</v>
      </c>
      <c r="N35" s="64" t="s">
        <v>301</v>
      </c>
      <c r="O35" s="64" t="s">
        <v>301</v>
      </c>
      <c r="P35" s="64" t="s">
        <v>301</v>
      </c>
      <c r="Q35" s="64" t="s">
        <v>301</v>
      </c>
      <c r="R35" s="64" t="s">
        <v>301</v>
      </c>
      <c r="S35" s="64" t="s">
        <v>301</v>
      </c>
      <c r="T35" s="64" t="s">
        <v>301</v>
      </c>
    </row>
    <row r="36" spans="1:20" ht="16.5" customHeight="1">
      <c r="A36" s="110"/>
      <c r="B36" s="406" t="s">
        <v>117</v>
      </c>
      <c r="C36" s="407"/>
      <c r="D36" s="51" t="s">
        <v>423</v>
      </c>
      <c r="E36" s="64" t="s">
        <v>301</v>
      </c>
      <c r="F36" s="64" t="s">
        <v>301</v>
      </c>
      <c r="G36" s="64" t="s">
        <v>301</v>
      </c>
      <c r="H36" s="64" t="s">
        <v>301</v>
      </c>
      <c r="I36" s="64" t="s">
        <v>301</v>
      </c>
      <c r="J36" s="64" t="s">
        <v>301</v>
      </c>
      <c r="K36" s="64" t="s">
        <v>301</v>
      </c>
      <c r="L36" s="64" t="s">
        <v>301</v>
      </c>
      <c r="M36" s="64" t="s">
        <v>301</v>
      </c>
      <c r="N36" s="64" t="s">
        <v>301</v>
      </c>
      <c r="O36" s="64" t="s">
        <v>301</v>
      </c>
      <c r="P36" s="64" t="s">
        <v>301</v>
      </c>
      <c r="Q36" s="64" t="s">
        <v>301</v>
      </c>
      <c r="R36" s="64" t="s">
        <v>301</v>
      </c>
      <c r="S36" s="64" t="s">
        <v>301</v>
      </c>
      <c r="T36" s="64" t="s">
        <v>301</v>
      </c>
    </row>
    <row r="37" spans="1:20" ht="16.5" customHeight="1">
      <c r="A37" s="110"/>
      <c r="B37" s="110"/>
      <c r="C37" s="102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6.5" customHeight="1">
      <c r="A38" s="406" t="s">
        <v>118</v>
      </c>
      <c r="B38" s="406"/>
      <c r="C38" s="407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0" ht="16.5" customHeight="1">
      <c r="A39" s="110"/>
      <c r="B39" s="406" t="s">
        <v>119</v>
      </c>
      <c r="C39" s="407"/>
      <c r="D39" s="51" t="s">
        <v>423</v>
      </c>
      <c r="E39" s="64" t="s">
        <v>301</v>
      </c>
      <c r="F39" s="64" t="s">
        <v>301</v>
      </c>
      <c r="G39" s="64" t="s">
        <v>301</v>
      </c>
      <c r="H39" s="64" t="s">
        <v>301</v>
      </c>
      <c r="I39" s="64" t="s">
        <v>301</v>
      </c>
      <c r="J39" s="64" t="s">
        <v>301</v>
      </c>
      <c r="K39" s="64" t="s">
        <v>301</v>
      </c>
      <c r="L39" s="64" t="s">
        <v>301</v>
      </c>
      <c r="M39" s="64" t="s">
        <v>301</v>
      </c>
      <c r="N39" s="64" t="s">
        <v>301</v>
      </c>
      <c r="O39" s="64" t="s">
        <v>301</v>
      </c>
      <c r="P39" s="64" t="s">
        <v>301</v>
      </c>
      <c r="Q39" s="64" t="s">
        <v>301</v>
      </c>
      <c r="R39" s="64" t="s">
        <v>301</v>
      </c>
      <c r="S39" s="64" t="s">
        <v>301</v>
      </c>
      <c r="T39" s="64" t="s">
        <v>301</v>
      </c>
    </row>
    <row r="40" spans="1:20" ht="16.5" customHeight="1">
      <c r="A40" s="110"/>
      <c r="B40" s="406" t="s">
        <v>120</v>
      </c>
      <c r="C40" s="407"/>
      <c r="D40" s="51" t="s">
        <v>423</v>
      </c>
      <c r="E40" s="64" t="s">
        <v>301</v>
      </c>
      <c r="F40" s="64" t="s">
        <v>301</v>
      </c>
      <c r="G40" s="64" t="s">
        <v>301</v>
      </c>
      <c r="H40" s="64" t="s">
        <v>301</v>
      </c>
      <c r="I40" s="64" t="s">
        <v>301</v>
      </c>
      <c r="J40" s="64" t="s">
        <v>301</v>
      </c>
      <c r="K40" s="64" t="s">
        <v>301</v>
      </c>
      <c r="L40" s="64" t="s">
        <v>301</v>
      </c>
      <c r="M40" s="64" t="s">
        <v>301</v>
      </c>
      <c r="N40" s="64" t="s">
        <v>301</v>
      </c>
      <c r="O40" s="64" t="s">
        <v>301</v>
      </c>
      <c r="P40" s="64" t="s">
        <v>301</v>
      </c>
      <c r="Q40" s="64" t="s">
        <v>301</v>
      </c>
      <c r="R40" s="64" t="s">
        <v>301</v>
      </c>
      <c r="S40" s="64" t="s">
        <v>301</v>
      </c>
      <c r="T40" s="64" t="s">
        <v>301</v>
      </c>
    </row>
    <row r="41" spans="1:20" ht="16.5" customHeight="1">
      <c r="A41" s="110"/>
      <c r="B41" s="406" t="s">
        <v>121</v>
      </c>
      <c r="C41" s="407"/>
      <c r="D41" s="51" t="s">
        <v>423</v>
      </c>
      <c r="E41" s="64" t="s">
        <v>301</v>
      </c>
      <c r="F41" s="51">
        <v>12240</v>
      </c>
      <c r="G41" s="64" t="s">
        <v>301</v>
      </c>
      <c r="H41" s="64" t="s">
        <v>301</v>
      </c>
      <c r="I41" s="64" t="s">
        <v>301</v>
      </c>
      <c r="J41" s="64" t="s">
        <v>301</v>
      </c>
      <c r="K41" s="64" t="s">
        <v>301</v>
      </c>
      <c r="L41" s="64" t="s">
        <v>301</v>
      </c>
      <c r="M41" s="64" t="s">
        <v>301</v>
      </c>
      <c r="N41" s="64" t="s">
        <v>301</v>
      </c>
      <c r="O41" s="64" t="s">
        <v>301</v>
      </c>
      <c r="P41" s="64" t="s">
        <v>301</v>
      </c>
      <c r="Q41" s="64" t="s">
        <v>301</v>
      </c>
      <c r="R41" s="64" t="s">
        <v>301</v>
      </c>
      <c r="S41" s="64" t="s">
        <v>301</v>
      </c>
      <c r="T41" s="64" t="s">
        <v>301</v>
      </c>
    </row>
    <row r="42" spans="1:20" ht="16.5" customHeight="1">
      <c r="A42" s="110"/>
      <c r="B42" s="406" t="s">
        <v>147</v>
      </c>
      <c r="C42" s="407"/>
      <c r="D42" s="51">
        <v>7</v>
      </c>
      <c r="E42" s="51">
        <v>1</v>
      </c>
      <c r="F42" s="51">
        <v>4</v>
      </c>
      <c r="G42" s="51">
        <v>46</v>
      </c>
      <c r="H42" s="51">
        <v>23</v>
      </c>
      <c r="I42" s="51">
        <v>34</v>
      </c>
      <c r="J42" s="64" t="s">
        <v>301</v>
      </c>
      <c r="K42" s="51">
        <v>33</v>
      </c>
      <c r="L42" s="51">
        <v>69</v>
      </c>
      <c r="M42" s="51">
        <v>1</v>
      </c>
      <c r="N42" s="64" t="s">
        <v>301</v>
      </c>
      <c r="O42" s="64" t="s">
        <v>301</v>
      </c>
      <c r="P42" s="64" t="s">
        <v>301</v>
      </c>
      <c r="Q42" s="64" t="s">
        <v>301</v>
      </c>
      <c r="R42" s="64" t="s">
        <v>301</v>
      </c>
      <c r="S42" s="64" t="s">
        <v>301</v>
      </c>
      <c r="T42" s="64" t="s">
        <v>301</v>
      </c>
    </row>
    <row r="43" spans="1:20" ht="16.5" customHeight="1">
      <c r="A43" s="110"/>
      <c r="B43" s="110"/>
      <c r="C43" s="102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ht="16.5" customHeight="1">
      <c r="A44" s="112" t="s">
        <v>284</v>
      </c>
      <c r="B44" s="110"/>
      <c r="C44" s="102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20" ht="16.5" customHeight="1">
      <c r="A45" s="110"/>
      <c r="B45" s="406" t="s">
        <v>122</v>
      </c>
      <c r="C45" s="407"/>
      <c r="D45" s="51" t="s">
        <v>423</v>
      </c>
      <c r="E45" s="64" t="s">
        <v>301</v>
      </c>
      <c r="F45" s="64" t="s">
        <v>301</v>
      </c>
      <c r="G45" s="64" t="s">
        <v>301</v>
      </c>
      <c r="H45" s="64" t="s">
        <v>301</v>
      </c>
      <c r="I45" s="64" t="s">
        <v>301</v>
      </c>
      <c r="J45" s="64" t="s">
        <v>301</v>
      </c>
      <c r="K45" s="64" t="s">
        <v>301</v>
      </c>
      <c r="L45" s="64" t="s">
        <v>301</v>
      </c>
      <c r="M45" s="64" t="s">
        <v>301</v>
      </c>
      <c r="N45" s="64" t="s">
        <v>301</v>
      </c>
      <c r="O45" s="64" t="s">
        <v>301</v>
      </c>
      <c r="P45" s="64" t="s">
        <v>301</v>
      </c>
      <c r="Q45" s="64" t="s">
        <v>301</v>
      </c>
      <c r="R45" s="64" t="s">
        <v>301</v>
      </c>
      <c r="S45" s="64" t="s">
        <v>301</v>
      </c>
      <c r="T45" s="64" t="s">
        <v>301</v>
      </c>
    </row>
    <row r="46" spans="1:20" ht="16.5" customHeight="1">
      <c r="A46" s="110"/>
      <c r="B46" s="406" t="s">
        <v>123</v>
      </c>
      <c r="C46" s="407"/>
      <c r="D46" s="51" t="s">
        <v>423</v>
      </c>
      <c r="E46" s="64" t="s">
        <v>301</v>
      </c>
      <c r="F46" s="64" t="s">
        <v>301</v>
      </c>
      <c r="G46" s="64" t="s">
        <v>301</v>
      </c>
      <c r="H46" s="64" t="s">
        <v>301</v>
      </c>
      <c r="I46" s="64" t="s">
        <v>301</v>
      </c>
      <c r="J46" s="64" t="s">
        <v>301</v>
      </c>
      <c r="K46" s="64" t="s">
        <v>301</v>
      </c>
      <c r="L46" s="64" t="s">
        <v>301</v>
      </c>
      <c r="M46" s="64" t="s">
        <v>301</v>
      </c>
      <c r="N46" s="64" t="s">
        <v>301</v>
      </c>
      <c r="O46" s="64" t="s">
        <v>301</v>
      </c>
      <c r="P46" s="64" t="s">
        <v>301</v>
      </c>
      <c r="Q46" s="64" t="s">
        <v>301</v>
      </c>
      <c r="R46" s="64" t="s">
        <v>301</v>
      </c>
      <c r="S46" s="64" t="s">
        <v>301</v>
      </c>
      <c r="T46" s="64" t="s">
        <v>301</v>
      </c>
    </row>
    <row r="47" spans="1:20" ht="16.5" customHeight="1">
      <c r="A47" s="110"/>
      <c r="B47" s="406" t="s">
        <v>124</v>
      </c>
      <c r="C47" s="407"/>
      <c r="D47" s="51">
        <v>13297</v>
      </c>
      <c r="E47" s="51">
        <v>0</v>
      </c>
      <c r="F47" s="51">
        <v>2571</v>
      </c>
      <c r="G47" s="64" t="s">
        <v>301</v>
      </c>
      <c r="H47" s="64" t="s">
        <v>301</v>
      </c>
      <c r="I47" s="64" t="s">
        <v>301</v>
      </c>
      <c r="J47" s="64" t="s">
        <v>301</v>
      </c>
      <c r="K47" s="64" t="s">
        <v>301</v>
      </c>
      <c r="L47" s="64" t="s">
        <v>301</v>
      </c>
      <c r="M47" s="64" t="s">
        <v>301</v>
      </c>
      <c r="N47" s="64" t="s">
        <v>301</v>
      </c>
      <c r="O47" s="64" t="s">
        <v>301</v>
      </c>
      <c r="P47" s="64" t="s">
        <v>301</v>
      </c>
      <c r="Q47" s="64" t="s">
        <v>301</v>
      </c>
      <c r="R47" s="64" t="s">
        <v>301</v>
      </c>
      <c r="S47" s="64" t="s">
        <v>301</v>
      </c>
      <c r="T47" s="64" t="s">
        <v>301</v>
      </c>
    </row>
    <row r="48" spans="1:20" ht="16.5" customHeight="1">
      <c r="A48" s="110"/>
      <c r="B48" s="406" t="s">
        <v>125</v>
      </c>
      <c r="C48" s="407"/>
      <c r="D48" s="51" t="s">
        <v>423</v>
      </c>
      <c r="E48" s="64" t="s">
        <v>301</v>
      </c>
      <c r="F48" s="51">
        <v>0</v>
      </c>
      <c r="G48" s="51">
        <v>0</v>
      </c>
      <c r="H48" s="64" t="s">
        <v>301</v>
      </c>
      <c r="I48" s="64" t="s">
        <v>301</v>
      </c>
      <c r="J48" s="64" t="s">
        <v>301</v>
      </c>
      <c r="K48" s="64" t="s">
        <v>301</v>
      </c>
      <c r="L48" s="51">
        <v>0</v>
      </c>
      <c r="M48" s="64" t="s">
        <v>301</v>
      </c>
      <c r="N48" s="64" t="s">
        <v>301</v>
      </c>
      <c r="O48" s="64" t="s">
        <v>301</v>
      </c>
      <c r="P48" s="64" t="s">
        <v>301</v>
      </c>
      <c r="Q48" s="64" t="s">
        <v>301</v>
      </c>
      <c r="R48" s="64" t="s">
        <v>301</v>
      </c>
      <c r="S48" s="64" t="s">
        <v>301</v>
      </c>
      <c r="T48" s="64" t="s">
        <v>301</v>
      </c>
    </row>
    <row r="49" spans="1:20" ht="16.5" customHeight="1">
      <c r="A49" s="110"/>
      <c r="B49" s="110"/>
      <c r="C49" s="102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ht="16.5" customHeight="1">
      <c r="A50" s="406" t="s">
        <v>430</v>
      </c>
      <c r="B50" s="406"/>
      <c r="C50" s="407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ht="16.5" customHeight="1">
      <c r="A51" s="110"/>
      <c r="B51" s="406" t="s">
        <v>264</v>
      </c>
      <c r="C51" s="407"/>
      <c r="D51" s="51" t="s">
        <v>423</v>
      </c>
      <c r="E51" s="64" t="s">
        <v>301</v>
      </c>
      <c r="F51" s="64" t="s">
        <v>301</v>
      </c>
      <c r="G51" s="64" t="s">
        <v>301</v>
      </c>
      <c r="H51" s="64" t="s">
        <v>301</v>
      </c>
      <c r="I51" s="64" t="s">
        <v>301</v>
      </c>
      <c r="J51" s="64" t="s">
        <v>301</v>
      </c>
      <c r="K51" s="64" t="s">
        <v>301</v>
      </c>
      <c r="L51" s="64" t="s">
        <v>301</v>
      </c>
      <c r="M51" s="64" t="s">
        <v>301</v>
      </c>
      <c r="N51" s="64" t="s">
        <v>301</v>
      </c>
      <c r="O51" s="64" t="s">
        <v>301</v>
      </c>
      <c r="P51" s="64" t="s">
        <v>301</v>
      </c>
      <c r="Q51" s="64" t="s">
        <v>301</v>
      </c>
      <c r="R51" s="64" t="s">
        <v>301</v>
      </c>
      <c r="S51" s="64" t="s">
        <v>301</v>
      </c>
      <c r="T51" s="64" t="s">
        <v>301</v>
      </c>
    </row>
    <row r="52" spans="1:20" ht="16.5" customHeight="1">
      <c r="A52" s="110"/>
      <c r="B52" s="406" t="s">
        <v>431</v>
      </c>
      <c r="C52" s="407"/>
      <c r="D52" s="51" t="s">
        <v>423</v>
      </c>
      <c r="E52" s="64" t="s">
        <v>301</v>
      </c>
      <c r="F52" s="64" t="s">
        <v>301</v>
      </c>
      <c r="G52" s="64" t="s">
        <v>301</v>
      </c>
      <c r="H52" s="64" t="s">
        <v>301</v>
      </c>
      <c r="I52" s="64" t="s">
        <v>301</v>
      </c>
      <c r="J52" s="64" t="s">
        <v>301</v>
      </c>
      <c r="K52" s="64" t="s">
        <v>301</v>
      </c>
      <c r="L52" s="64" t="s">
        <v>301</v>
      </c>
      <c r="M52" s="64" t="s">
        <v>301</v>
      </c>
      <c r="N52" s="64" t="s">
        <v>301</v>
      </c>
      <c r="O52" s="64" t="s">
        <v>301</v>
      </c>
      <c r="P52" s="64" t="s">
        <v>301</v>
      </c>
      <c r="Q52" s="64" t="s">
        <v>301</v>
      </c>
      <c r="R52" s="64" t="s">
        <v>301</v>
      </c>
      <c r="S52" s="64" t="s">
        <v>301</v>
      </c>
      <c r="T52" s="64" t="s">
        <v>301</v>
      </c>
    </row>
    <row r="53" spans="1:20" ht="16.5" customHeight="1">
      <c r="A53" s="110"/>
      <c r="B53" s="406" t="s">
        <v>266</v>
      </c>
      <c r="C53" s="407"/>
      <c r="D53" s="51">
        <v>0</v>
      </c>
      <c r="E53" s="64" t="s">
        <v>301</v>
      </c>
      <c r="F53" s="51">
        <v>0</v>
      </c>
      <c r="G53" s="51">
        <v>0</v>
      </c>
      <c r="H53" s="51">
        <v>0</v>
      </c>
      <c r="I53" s="64" t="s">
        <v>301</v>
      </c>
      <c r="J53" s="64" t="s">
        <v>301</v>
      </c>
      <c r="K53" s="64" t="s">
        <v>301</v>
      </c>
      <c r="L53" s="64" t="s">
        <v>301</v>
      </c>
      <c r="M53" s="64" t="s">
        <v>301</v>
      </c>
      <c r="N53" s="64" t="s">
        <v>301</v>
      </c>
      <c r="O53" s="64" t="s">
        <v>301</v>
      </c>
      <c r="P53" s="64" t="s">
        <v>301</v>
      </c>
      <c r="Q53" s="64" t="s">
        <v>301</v>
      </c>
      <c r="R53" s="64" t="s">
        <v>301</v>
      </c>
      <c r="S53" s="64" t="s">
        <v>301</v>
      </c>
      <c r="T53" s="64" t="s">
        <v>301</v>
      </c>
    </row>
    <row r="54" spans="1:20" ht="16.5" customHeight="1">
      <c r="A54" s="110"/>
      <c r="B54" s="110"/>
      <c r="C54" s="102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1:20" ht="16.5" customHeight="1">
      <c r="A55" s="406" t="s">
        <v>126</v>
      </c>
      <c r="B55" s="406"/>
      <c r="C55" s="407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1:20" ht="16.5" customHeight="1">
      <c r="A56" s="110"/>
      <c r="B56" s="406" t="s">
        <v>127</v>
      </c>
      <c r="C56" s="407"/>
      <c r="D56" s="51">
        <v>778</v>
      </c>
      <c r="E56" s="51">
        <v>43</v>
      </c>
      <c r="F56" s="51">
        <v>500</v>
      </c>
      <c r="G56" s="51">
        <v>10</v>
      </c>
      <c r="H56" s="51">
        <v>0</v>
      </c>
      <c r="I56" s="51">
        <v>0</v>
      </c>
      <c r="J56" s="64" t="s">
        <v>301</v>
      </c>
      <c r="K56" s="64" t="s">
        <v>301</v>
      </c>
      <c r="L56" s="51">
        <v>2</v>
      </c>
      <c r="M56" s="64" t="s">
        <v>301</v>
      </c>
      <c r="N56" s="64" t="s">
        <v>301</v>
      </c>
      <c r="O56" s="51">
        <v>7</v>
      </c>
      <c r="P56" s="64" t="s">
        <v>301</v>
      </c>
      <c r="Q56" s="64" t="s">
        <v>301</v>
      </c>
      <c r="R56" s="64" t="s">
        <v>301</v>
      </c>
      <c r="S56" s="64" t="s">
        <v>301</v>
      </c>
      <c r="T56" s="64" t="s">
        <v>301</v>
      </c>
    </row>
    <row r="57" spans="1:20" ht="16.5" customHeight="1">
      <c r="A57" s="112" t="s">
        <v>350</v>
      </c>
      <c r="B57" s="406" t="s">
        <v>349</v>
      </c>
      <c r="C57" s="407"/>
      <c r="D57" s="51">
        <v>645</v>
      </c>
      <c r="E57" s="51">
        <v>43</v>
      </c>
      <c r="F57" s="51">
        <v>292</v>
      </c>
      <c r="G57" s="51">
        <v>2</v>
      </c>
      <c r="H57" s="51">
        <v>0</v>
      </c>
      <c r="I57" s="51">
        <v>0</v>
      </c>
      <c r="J57" s="64" t="s">
        <v>301</v>
      </c>
      <c r="K57" s="64" t="s">
        <v>301</v>
      </c>
      <c r="L57" s="51">
        <v>0</v>
      </c>
      <c r="M57" s="64" t="s">
        <v>301</v>
      </c>
      <c r="N57" s="64" t="s">
        <v>301</v>
      </c>
      <c r="O57" s="51">
        <v>5</v>
      </c>
      <c r="P57" s="64" t="s">
        <v>301</v>
      </c>
      <c r="Q57" s="64" t="s">
        <v>301</v>
      </c>
      <c r="R57" s="64" t="s">
        <v>301</v>
      </c>
      <c r="S57" s="64" t="s">
        <v>301</v>
      </c>
      <c r="T57" s="64" t="s">
        <v>301</v>
      </c>
    </row>
    <row r="58" spans="1:20" ht="16.5" customHeight="1">
      <c r="A58" s="110"/>
      <c r="B58" s="406" t="s">
        <v>128</v>
      </c>
      <c r="C58" s="407"/>
      <c r="D58" s="51">
        <v>6</v>
      </c>
      <c r="E58" s="51">
        <v>2</v>
      </c>
      <c r="F58" s="51">
        <v>105</v>
      </c>
      <c r="G58" s="51">
        <v>11</v>
      </c>
      <c r="H58" s="51">
        <v>0</v>
      </c>
      <c r="I58" s="51">
        <v>5</v>
      </c>
      <c r="J58" s="64" t="s">
        <v>301</v>
      </c>
      <c r="K58" s="51">
        <v>0</v>
      </c>
      <c r="L58" s="51">
        <v>0</v>
      </c>
      <c r="M58" s="64" t="s">
        <v>301</v>
      </c>
      <c r="N58" s="64" t="s">
        <v>301</v>
      </c>
      <c r="O58" s="64" t="s">
        <v>301</v>
      </c>
      <c r="P58" s="64" t="s">
        <v>301</v>
      </c>
      <c r="Q58" s="64" t="s">
        <v>301</v>
      </c>
      <c r="R58" s="64" t="s">
        <v>301</v>
      </c>
      <c r="S58" s="64" t="s">
        <v>301</v>
      </c>
      <c r="T58" s="64" t="s">
        <v>301</v>
      </c>
    </row>
    <row r="59" spans="1:20" ht="16.5" customHeight="1">
      <c r="A59" s="110"/>
      <c r="B59" s="110"/>
      <c r="C59" s="102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</row>
    <row r="60" spans="1:20" ht="16.5" customHeight="1">
      <c r="A60" s="406" t="s">
        <v>129</v>
      </c>
      <c r="B60" s="406"/>
      <c r="C60" s="407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</row>
    <row r="61" spans="1:20" ht="16.5" customHeight="1">
      <c r="A61" s="110"/>
      <c r="B61" s="406" t="s">
        <v>130</v>
      </c>
      <c r="C61" s="407"/>
      <c r="D61" s="51" t="s">
        <v>423</v>
      </c>
      <c r="E61" s="51" t="s">
        <v>424</v>
      </c>
      <c r="F61" s="51">
        <v>1</v>
      </c>
      <c r="G61" s="51">
        <v>3</v>
      </c>
      <c r="H61" s="51">
        <v>0</v>
      </c>
      <c r="I61" s="64" t="s">
        <v>301</v>
      </c>
      <c r="J61" s="64" t="s">
        <v>301</v>
      </c>
      <c r="K61" s="51">
        <v>0</v>
      </c>
      <c r="L61" s="51">
        <v>0</v>
      </c>
      <c r="M61" s="64" t="s">
        <v>301</v>
      </c>
      <c r="N61" s="64" t="s">
        <v>301</v>
      </c>
      <c r="O61" s="64" t="s">
        <v>301</v>
      </c>
      <c r="P61" s="64" t="s">
        <v>301</v>
      </c>
      <c r="Q61" s="64" t="s">
        <v>301</v>
      </c>
      <c r="R61" s="64" t="s">
        <v>301</v>
      </c>
      <c r="S61" s="64" t="s">
        <v>301</v>
      </c>
      <c r="T61" s="64" t="s">
        <v>301</v>
      </c>
    </row>
    <row r="62" spans="1:20" ht="16.5" customHeight="1">
      <c r="A62" s="110"/>
      <c r="B62" s="406" t="s">
        <v>131</v>
      </c>
      <c r="C62" s="407"/>
      <c r="D62" s="51">
        <v>2</v>
      </c>
      <c r="E62" s="51">
        <v>7</v>
      </c>
      <c r="F62" s="51">
        <v>20</v>
      </c>
      <c r="G62" s="51">
        <v>20</v>
      </c>
      <c r="H62" s="51">
        <v>1</v>
      </c>
      <c r="I62" s="51">
        <v>0</v>
      </c>
      <c r="J62" s="64" t="s">
        <v>301</v>
      </c>
      <c r="K62" s="51">
        <v>1</v>
      </c>
      <c r="L62" s="51">
        <v>4</v>
      </c>
      <c r="M62" s="64" t="s">
        <v>301</v>
      </c>
      <c r="N62" s="64" t="s">
        <v>301</v>
      </c>
      <c r="O62" s="64" t="s">
        <v>301</v>
      </c>
      <c r="P62" s="64" t="s">
        <v>301</v>
      </c>
      <c r="Q62" s="64" t="s">
        <v>301</v>
      </c>
      <c r="R62" s="64" t="s">
        <v>301</v>
      </c>
      <c r="S62" s="64" t="s">
        <v>301</v>
      </c>
      <c r="T62" s="64" t="s">
        <v>301</v>
      </c>
    </row>
    <row r="63" spans="1:20" ht="16.5" customHeight="1">
      <c r="A63" s="112" t="s">
        <v>352</v>
      </c>
      <c r="B63" s="406" t="s">
        <v>351</v>
      </c>
      <c r="C63" s="407"/>
      <c r="D63" s="51">
        <v>2</v>
      </c>
      <c r="E63" s="51">
        <v>7</v>
      </c>
      <c r="F63" s="51">
        <v>20</v>
      </c>
      <c r="G63" s="51">
        <v>20</v>
      </c>
      <c r="H63" s="51">
        <v>1</v>
      </c>
      <c r="I63" s="51">
        <v>0</v>
      </c>
      <c r="J63" s="64" t="s">
        <v>301</v>
      </c>
      <c r="K63" s="51">
        <v>1</v>
      </c>
      <c r="L63" s="51">
        <v>4</v>
      </c>
      <c r="M63" s="64" t="s">
        <v>301</v>
      </c>
      <c r="N63" s="64" t="s">
        <v>301</v>
      </c>
      <c r="O63" s="64" t="s">
        <v>301</v>
      </c>
      <c r="P63" s="64" t="s">
        <v>301</v>
      </c>
      <c r="Q63" s="64" t="s">
        <v>301</v>
      </c>
      <c r="R63" s="64" t="s">
        <v>301</v>
      </c>
      <c r="S63" s="64" t="s">
        <v>301</v>
      </c>
      <c r="T63" s="64" t="s">
        <v>301</v>
      </c>
    </row>
    <row r="64" spans="1:20" ht="16.5" customHeight="1">
      <c r="A64" s="110"/>
      <c r="B64" s="110"/>
      <c r="C64" s="69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</row>
    <row r="65" spans="1:20" ht="16.5" customHeight="1">
      <c r="A65" s="406" t="s">
        <v>432</v>
      </c>
      <c r="B65" s="406"/>
      <c r="C65" s="407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</row>
    <row r="66" spans="1:20" ht="16.5" customHeight="1">
      <c r="A66" s="110"/>
      <c r="B66" s="406" t="s">
        <v>433</v>
      </c>
      <c r="C66" s="407"/>
      <c r="D66" s="51" t="s">
        <v>423</v>
      </c>
      <c r="E66" s="64" t="s">
        <v>301</v>
      </c>
      <c r="F66" s="64" t="s">
        <v>301</v>
      </c>
      <c r="G66" s="64">
        <v>0</v>
      </c>
      <c r="H66" s="64" t="s">
        <v>301</v>
      </c>
      <c r="I66" s="64" t="s">
        <v>301</v>
      </c>
      <c r="J66" s="64" t="s">
        <v>301</v>
      </c>
      <c r="K66" s="64" t="s">
        <v>301</v>
      </c>
      <c r="L66" s="64" t="s">
        <v>301</v>
      </c>
      <c r="M66" s="51">
        <v>0</v>
      </c>
      <c r="N66" s="64" t="s">
        <v>301</v>
      </c>
      <c r="O66" s="64" t="s">
        <v>301</v>
      </c>
      <c r="P66" s="64" t="s">
        <v>301</v>
      </c>
      <c r="Q66" s="64" t="s">
        <v>301</v>
      </c>
      <c r="R66" s="64" t="s">
        <v>301</v>
      </c>
      <c r="S66" s="64" t="s">
        <v>301</v>
      </c>
      <c r="T66" s="64" t="s">
        <v>301</v>
      </c>
    </row>
    <row r="67" spans="1:20" ht="16.5" customHeight="1">
      <c r="A67" s="110"/>
      <c r="B67" s="406" t="s">
        <v>434</v>
      </c>
      <c r="C67" s="407"/>
      <c r="D67" s="51" t="s">
        <v>423</v>
      </c>
      <c r="E67" s="64" t="s">
        <v>301</v>
      </c>
      <c r="F67" s="64" t="s">
        <v>301</v>
      </c>
      <c r="G67" s="64" t="s">
        <v>301</v>
      </c>
      <c r="H67" s="64" t="s">
        <v>301</v>
      </c>
      <c r="I67" s="64" t="s">
        <v>301</v>
      </c>
      <c r="J67" s="64" t="s">
        <v>301</v>
      </c>
      <c r="K67" s="64" t="s">
        <v>301</v>
      </c>
      <c r="L67" s="64" t="s">
        <v>301</v>
      </c>
      <c r="M67" s="64" t="s">
        <v>301</v>
      </c>
      <c r="N67" s="64" t="s">
        <v>301</v>
      </c>
      <c r="O67" s="64" t="s">
        <v>301</v>
      </c>
      <c r="P67" s="51">
        <v>577</v>
      </c>
      <c r="Q67" s="51">
        <v>126</v>
      </c>
      <c r="R67" s="51">
        <v>14</v>
      </c>
      <c r="S67" s="51">
        <v>377</v>
      </c>
      <c r="T67" s="51">
        <v>60</v>
      </c>
    </row>
    <row r="68" spans="1:20" ht="16.5" customHeight="1">
      <c r="A68" s="110"/>
      <c r="B68" s="110"/>
      <c r="C68" s="102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20" ht="16.5" customHeight="1">
      <c r="A69" s="406" t="s">
        <v>132</v>
      </c>
      <c r="B69" s="406"/>
      <c r="C69" s="407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</row>
    <row r="70" spans="1:20" ht="16.5" customHeight="1">
      <c r="A70" s="110"/>
      <c r="B70" s="406" t="s">
        <v>132</v>
      </c>
      <c r="C70" s="407"/>
      <c r="D70" s="51" t="s">
        <v>423</v>
      </c>
      <c r="E70" s="51">
        <v>2</v>
      </c>
      <c r="F70" s="51">
        <v>0</v>
      </c>
      <c r="G70" s="51">
        <v>270</v>
      </c>
      <c r="H70" s="51">
        <v>0</v>
      </c>
      <c r="I70" s="51">
        <v>57</v>
      </c>
      <c r="J70" s="51">
        <v>7</v>
      </c>
      <c r="K70" s="51">
        <v>0</v>
      </c>
      <c r="L70" s="51">
        <v>520</v>
      </c>
      <c r="M70" s="51">
        <v>8</v>
      </c>
      <c r="N70" s="51">
        <v>3</v>
      </c>
      <c r="O70" s="64" t="s">
        <v>301</v>
      </c>
      <c r="P70" s="51">
        <v>0</v>
      </c>
      <c r="Q70" s="64" t="s">
        <v>301</v>
      </c>
      <c r="R70" s="64" t="s">
        <v>301</v>
      </c>
      <c r="S70" s="64" t="s">
        <v>301</v>
      </c>
      <c r="T70" s="51">
        <v>0</v>
      </c>
    </row>
    <row r="71" spans="1:20" ht="16.5" customHeight="1">
      <c r="A71" s="112" t="s">
        <v>354</v>
      </c>
      <c r="B71" s="406" t="s">
        <v>353</v>
      </c>
      <c r="C71" s="407"/>
      <c r="D71" s="51" t="s">
        <v>423</v>
      </c>
      <c r="E71" s="64" t="s">
        <v>301</v>
      </c>
      <c r="F71" s="64" t="s">
        <v>301</v>
      </c>
      <c r="G71" s="64" t="s">
        <v>301</v>
      </c>
      <c r="H71" s="64" t="s">
        <v>301</v>
      </c>
      <c r="I71" s="64" t="s">
        <v>301</v>
      </c>
      <c r="J71" s="64" t="s">
        <v>301</v>
      </c>
      <c r="K71" s="64" t="s">
        <v>301</v>
      </c>
      <c r="L71" s="51">
        <v>516</v>
      </c>
      <c r="M71" s="64" t="s">
        <v>301</v>
      </c>
      <c r="N71" s="64" t="s">
        <v>301</v>
      </c>
      <c r="O71" s="64" t="s">
        <v>301</v>
      </c>
      <c r="P71" s="64" t="s">
        <v>301</v>
      </c>
      <c r="Q71" s="64" t="s">
        <v>301</v>
      </c>
      <c r="R71" s="64" t="s">
        <v>301</v>
      </c>
      <c r="S71" s="64" t="s">
        <v>301</v>
      </c>
      <c r="T71" s="64" t="s">
        <v>301</v>
      </c>
    </row>
    <row r="72" spans="3:20" ht="16.5" customHeight="1">
      <c r="C72" s="102"/>
      <c r="D72" s="8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ht="1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</row>
    <row r="74" ht="15" customHeight="1"/>
  </sheetData>
  <sheetProtection/>
  <mergeCells count="50">
    <mergeCell ref="B66:C66"/>
    <mergeCell ref="B67:C67"/>
    <mergeCell ref="A69:C69"/>
    <mergeCell ref="B70:C70"/>
    <mergeCell ref="B71:C71"/>
    <mergeCell ref="A5:T5"/>
    <mergeCell ref="B58:C58"/>
    <mergeCell ref="A60:C60"/>
    <mergeCell ref="B61:C61"/>
    <mergeCell ref="B62:C62"/>
    <mergeCell ref="B63:C63"/>
    <mergeCell ref="A65:C65"/>
    <mergeCell ref="B51:C51"/>
    <mergeCell ref="B52:C52"/>
    <mergeCell ref="B53:C53"/>
    <mergeCell ref="A55:C55"/>
    <mergeCell ref="B56:C56"/>
    <mergeCell ref="B57:C57"/>
    <mergeCell ref="B42:C42"/>
    <mergeCell ref="B45:C45"/>
    <mergeCell ref="B46:C46"/>
    <mergeCell ref="B47:C47"/>
    <mergeCell ref="B48:C48"/>
    <mergeCell ref="A50:C50"/>
    <mergeCell ref="B35:C35"/>
    <mergeCell ref="B36:C36"/>
    <mergeCell ref="A38:C38"/>
    <mergeCell ref="B39:C39"/>
    <mergeCell ref="B40:C40"/>
    <mergeCell ref="B41:C41"/>
    <mergeCell ref="A21:C21"/>
    <mergeCell ref="B25:C25"/>
    <mergeCell ref="B26:C26"/>
    <mergeCell ref="A28:C28"/>
    <mergeCell ref="B32:C32"/>
    <mergeCell ref="A34:C34"/>
    <mergeCell ref="A9:C12"/>
    <mergeCell ref="A14:C14"/>
    <mergeCell ref="A15:C15"/>
    <mergeCell ref="A16:C16"/>
    <mergeCell ref="A17:C17"/>
    <mergeCell ref="A18:C18"/>
    <mergeCell ref="D9:N9"/>
    <mergeCell ref="K10:K12"/>
    <mergeCell ref="M10:M12"/>
    <mergeCell ref="S10:S12"/>
    <mergeCell ref="P9:T9"/>
    <mergeCell ref="P10:P12"/>
    <mergeCell ref="Q10:Q12"/>
    <mergeCell ref="R10:R12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66" r:id="rId1"/>
  <ignoredErrors>
    <ignoredError sqref="F18:H18 K18:L1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71"/>
  <sheetViews>
    <sheetView zoomScalePageLayoutView="0" workbookViewId="0" topLeftCell="K46">
      <selection activeCell="V73" sqref="V73"/>
    </sheetView>
  </sheetViews>
  <sheetFormatPr defaultColWidth="10.59765625" defaultRowHeight="15"/>
  <cols>
    <col min="1" max="1" width="9.59765625" style="32" customWidth="1"/>
    <col min="2" max="2" width="1.59765625" style="32" customWidth="1"/>
    <col min="3" max="3" width="9.59765625" style="32" customWidth="1"/>
    <col min="4" max="16" width="12.59765625" style="32" customWidth="1"/>
    <col min="17" max="17" width="12.59765625" style="65" customWidth="1"/>
    <col min="18" max="21" width="12.59765625" style="32" customWidth="1"/>
    <col min="22" max="16384" width="10.59765625" style="32" customWidth="1"/>
  </cols>
  <sheetData>
    <row r="1" spans="1:21" ht="14.25">
      <c r="A1" s="2" t="s">
        <v>465</v>
      </c>
      <c r="Q1" s="32"/>
      <c r="S1" s="75"/>
      <c r="U1" s="13" t="s">
        <v>466</v>
      </c>
    </row>
    <row r="2" spans="1:21" ht="14.25">
      <c r="A2" s="2"/>
      <c r="Q2" s="32"/>
      <c r="S2" s="75"/>
      <c r="U2" s="75"/>
    </row>
    <row r="3" spans="1:21" ht="14.25">
      <c r="A3" s="2"/>
      <c r="Q3" s="32"/>
      <c r="S3" s="75"/>
      <c r="U3" s="75"/>
    </row>
    <row r="4" spans="1:17" ht="14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141"/>
    </row>
    <row r="5" spans="1:21" s="21" customFormat="1" ht="14.25" customHeight="1">
      <c r="A5" s="480" t="s">
        <v>467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1:21" ht="14.25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96"/>
      <c r="P6" s="96"/>
      <c r="Q6" s="142"/>
      <c r="R6" s="35"/>
      <c r="S6" s="35"/>
      <c r="T6" s="35"/>
      <c r="U6" s="96" t="s">
        <v>340</v>
      </c>
    </row>
    <row r="7" spans="1:21" ht="19.5" customHeight="1">
      <c r="A7" s="483" t="s">
        <v>473</v>
      </c>
      <c r="B7" s="484"/>
      <c r="C7" s="485"/>
      <c r="D7" s="473" t="s">
        <v>185</v>
      </c>
      <c r="E7" s="253" t="s">
        <v>161</v>
      </c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</row>
    <row r="8" spans="1:21" ht="19.5" customHeight="1">
      <c r="A8" s="460"/>
      <c r="B8" s="460"/>
      <c r="C8" s="451"/>
      <c r="D8" s="474"/>
      <c r="E8" s="234" t="s">
        <v>143</v>
      </c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</row>
    <row r="9" spans="1:21" ht="18" customHeight="1">
      <c r="A9" s="460"/>
      <c r="B9" s="460"/>
      <c r="C9" s="451"/>
      <c r="D9" s="474"/>
      <c r="E9" s="380" t="s">
        <v>142</v>
      </c>
      <c r="F9" s="466" t="s">
        <v>186</v>
      </c>
      <c r="G9" s="380" t="s">
        <v>187</v>
      </c>
      <c r="H9" s="380" t="s">
        <v>188</v>
      </c>
      <c r="I9" s="466" t="s">
        <v>189</v>
      </c>
      <c r="J9" s="380" t="s">
        <v>190</v>
      </c>
      <c r="K9" s="466" t="s">
        <v>191</v>
      </c>
      <c r="L9" s="472" t="s">
        <v>474</v>
      </c>
      <c r="M9" s="470" t="s">
        <v>192</v>
      </c>
      <c r="N9" s="479" t="s">
        <v>193</v>
      </c>
      <c r="O9" s="479" t="s">
        <v>194</v>
      </c>
      <c r="P9" s="470" t="s">
        <v>136</v>
      </c>
      <c r="Q9" s="471"/>
      <c r="R9" s="466" t="s">
        <v>196</v>
      </c>
      <c r="S9" s="478" t="s">
        <v>197</v>
      </c>
      <c r="T9" s="472" t="s">
        <v>475</v>
      </c>
      <c r="U9" s="477" t="s">
        <v>476</v>
      </c>
    </row>
    <row r="10" spans="1:21" ht="18" customHeight="1">
      <c r="A10" s="461"/>
      <c r="B10" s="461"/>
      <c r="C10" s="452"/>
      <c r="D10" s="475"/>
      <c r="E10" s="380"/>
      <c r="F10" s="445"/>
      <c r="G10" s="380"/>
      <c r="H10" s="380"/>
      <c r="I10" s="445"/>
      <c r="J10" s="380"/>
      <c r="K10" s="445"/>
      <c r="L10" s="380"/>
      <c r="M10" s="470"/>
      <c r="N10" s="479"/>
      <c r="O10" s="479"/>
      <c r="P10" s="122" t="s">
        <v>195</v>
      </c>
      <c r="Q10" s="124" t="s">
        <v>472</v>
      </c>
      <c r="R10" s="445"/>
      <c r="S10" s="478"/>
      <c r="T10" s="380"/>
      <c r="U10" s="443"/>
    </row>
    <row r="11" spans="1:17" ht="14.25">
      <c r="A11" s="50"/>
      <c r="B11" s="50"/>
      <c r="C11" s="58"/>
      <c r="D11" s="50"/>
      <c r="E11" s="34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43"/>
    </row>
    <row r="12" spans="1:21" ht="14.25">
      <c r="A12" s="481" t="s">
        <v>272</v>
      </c>
      <c r="B12" s="237"/>
      <c r="C12" s="482"/>
      <c r="D12" s="51">
        <v>82058</v>
      </c>
      <c r="E12" s="145">
        <v>47859</v>
      </c>
      <c r="F12" s="48">
        <v>137</v>
      </c>
      <c r="G12" s="48">
        <v>11</v>
      </c>
      <c r="H12" s="48">
        <v>253</v>
      </c>
      <c r="I12" s="48">
        <v>13</v>
      </c>
      <c r="J12" s="48">
        <v>16939</v>
      </c>
      <c r="K12" s="48">
        <v>394</v>
      </c>
      <c r="L12" s="48">
        <v>179</v>
      </c>
      <c r="M12" s="48">
        <v>731</v>
      </c>
      <c r="N12" s="48">
        <v>10662</v>
      </c>
      <c r="O12" s="48">
        <v>142</v>
      </c>
      <c r="P12" s="48">
        <v>949</v>
      </c>
      <c r="Q12" s="143">
        <v>1328</v>
      </c>
      <c r="R12" s="32">
        <v>143</v>
      </c>
      <c r="S12" s="32">
        <v>524</v>
      </c>
      <c r="T12" s="32">
        <v>44</v>
      </c>
      <c r="U12" s="32">
        <v>265</v>
      </c>
    </row>
    <row r="13" spans="1:21" ht="14.25">
      <c r="A13" s="481" t="s">
        <v>468</v>
      </c>
      <c r="B13" s="237"/>
      <c r="C13" s="482"/>
      <c r="D13" s="51">
        <v>79890</v>
      </c>
      <c r="E13" s="145">
        <v>42072</v>
      </c>
      <c r="F13" s="48">
        <v>73</v>
      </c>
      <c r="G13" s="48">
        <v>3</v>
      </c>
      <c r="H13" s="48">
        <v>293</v>
      </c>
      <c r="I13" s="48">
        <v>16</v>
      </c>
      <c r="J13" s="48">
        <v>12169</v>
      </c>
      <c r="K13" s="48">
        <v>190</v>
      </c>
      <c r="L13" s="48">
        <v>324</v>
      </c>
      <c r="M13" s="48">
        <v>2178</v>
      </c>
      <c r="N13" s="48">
        <v>6298</v>
      </c>
      <c r="O13" s="48">
        <v>362</v>
      </c>
      <c r="P13" s="48">
        <v>1780</v>
      </c>
      <c r="Q13" s="143">
        <v>274</v>
      </c>
      <c r="R13" s="32">
        <v>275</v>
      </c>
      <c r="S13" s="32">
        <v>268</v>
      </c>
      <c r="T13" s="32">
        <v>55</v>
      </c>
      <c r="U13" s="32">
        <v>150</v>
      </c>
    </row>
    <row r="14" spans="1:21" ht="14.25">
      <c r="A14" s="481" t="s">
        <v>469</v>
      </c>
      <c r="B14" s="237"/>
      <c r="C14" s="482"/>
      <c r="D14" s="51">
        <v>87998</v>
      </c>
      <c r="E14" s="145">
        <v>54153</v>
      </c>
      <c r="F14" s="48">
        <v>73</v>
      </c>
      <c r="G14" s="48">
        <v>21</v>
      </c>
      <c r="H14" s="48">
        <v>194</v>
      </c>
      <c r="I14" s="48">
        <v>13</v>
      </c>
      <c r="J14" s="48">
        <v>22423</v>
      </c>
      <c r="K14" s="48">
        <v>327</v>
      </c>
      <c r="L14" s="48">
        <v>621</v>
      </c>
      <c r="M14" s="48">
        <v>2587</v>
      </c>
      <c r="N14" s="48">
        <v>7866</v>
      </c>
      <c r="O14" s="48">
        <v>110</v>
      </c>
      <c r="P14" s="48">
        <v>1803</v>
      </c>
      <c r="Q14" s="143">
        <v>824</v>
      </c>
      <c r="R14" s="32">
        <v>272</v>
      </c>
      <c r="S14" s="32">
        <v>236</v>
      </c>
      <c r="T14" s="32">
        <v>76</v>
      </c>
      <c r="U14" s="32">
        <v>229</v>
      </c>
    </row>
    <row r="15" spans="1:21" ht="14.25">
      <c r="A15" s="481" t="s">
        <v>470</v>
      </c>
      <c r="B15" s="237"/>
      <c r="C15" s="482"/>
      <c r="D15" s="51">
        <v>93412</v>
      </c>
      <c r="E15" s="145">
        <v>59767</v>
      </c>
      <c r="F15" s="48">
        <v>202</v>
      </c>
      <c r="G15" s="48">
        <v>11</v>
      </c>
      <c r="H15" s="48">
        <v>198</v>
      </c>
      <c r="I15" s="48">
        <v>22</v>
      </c>
      <c r="J15" s="48">
        <v>31548</v>
      </c>
      <c r="K15" s="48">
        <v>499</v>
      </c>
      <c r="L15" s="48">
        <v>578</v>
      </c>
      <c r="M15" s="48">
        <v>1214</v>
      </c>
      <c r="N15" s="48">
        <v>2682</v>
      </c>
      <c r="O15" s="48">
        <v>26</v>
      </c>
      <c r="P15" s="48">
        <v>2217</v>
      </c>
      <c r="Q15" s="143">
        <v>143</v>
      </c>
      <c r="R15" s="32">
        <v>304</v>
      </c>
      <c r="S15" s="32">
        <v>290</v>
      </c>
      <c r="T15" s="32">
        <v>41</v>
      </c>
      <c r="U15" s="32">
        <v>242</v>
      </c>
    </row>
    <row r="16" spans="1:21" s="81" customFormat="1" ht="14.25">
      <c r="A16" s="291" t="s">
        <v>471</v>
      </c>
      <c r="B16" s="291"/>
      <c r="C16" s="326"/>
      <c r="D16" s="134">
        <f>SUM(D19:D69)</f>
        <v>74371</v>
      </c>
      <c r="E16" s="167">
        <f aca="true" t="shared" si="0" ref="E16:U16">SUM(E19:E69)</f>
        <v>43129</v>
      </c>
      <c r="F16" s="113">
        <f t="shared" si="0"/>
        <v>98</v>
      </c>
      <c r="G16" s="113">
        <f t="shared" si="0"/>
        <v>25</v>
      </c>
      <c r="H16" s="113">
        <f t="shared" si="0"/>
        <v>231</v>
      </c>
      <c r="I16" s="113">
        <f t="shared" si="0"/>
        <v>21</v>
      </c>
      <c r="J16" s="113">
        <f t="shared" si="0"/>
        <v>14397</v>
      </c>
      <c r="K16" s="113">
        <f t="shared" si="0"/>
        <v>548</v>
      </c>
      <c r="L16" s="113">
        <f t="shared" si="0"/>
        <v>472</v>
      </c>
      <c r="M16" s="113">
        <f t="shared" si="0"/>
        <v>1081</v>
      </c>
      <c r="N16" s="113">
        <f t="shared" si="0"/>
        <v>5215</v>
      </c>
      <c r="O16" s="113">
        <f t="shared" si="0"/>
        <v>10</v>
      </c>
      <c r="P16" s="113">
        <f t="shared" si="0"/>
        <v>2214</v>
      </c>
      <c r="Q16" s="168">
        <f t="shared" si="0"/>
        <v>192</v>
      </c>
      <c r="R16" s="81">
        <f t="shared" si="0"/>
        <v>210</v>
      </c>
      <c r="S16" s="81">
        <f t="shared" si="0"/>
        <v>194</v>
      </c>
      <c r="T16" s="81">
        <f t="shared" si="0"/>
        <v>38</v>
      </c>
      <c r="U16" s="81">
        <f t="shared" si="0"/>
        <v>154</v>
      </c>
    </row>
    <row r="17" spans="1:17" ht="14.25">
      <c r="A17" s="50"/>
      <c r="B17" s="50"/>
      <c r="C17" s="58"/>
      <c r="D17" s="50"/>
      <c r="E17" s="51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46"/>
    </row>
    <row r="18" spans="1:17" ht="14.25">
      <c r="A18" s="50"/>
      <c r="B18" s="50"/>
      <c r="C18" s="58"/>
      <c r="D18" s="50"/>
      <c r="E18" s="51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42"/>
    </row>
    <row r="19" spans="1:21" ht="14.25">
      <c r="A19" s="53" t="s">
        <v>105</v>
      </c>
      <c r="B19" s="53"/>
      <c r="C19" s="59" t="s">
        <v>61</v>
      </c>
      <c r="D19" s="51">
        <v>321</v>
      </c>
      <c r="E19" s="51">
        <v>247</v>
      </c>
      <c r="F19" s="64">
        <v>1</v>
      </c>
      <c r="G19" s="51">
        <v>1</v>
      </c>
      <c r="H19" s="51">
        <v>4</v>
      </c>
      <c r="I19" s="64" t="s">
        <v>301</v>
      </c>
      <c r="J19" s="51">
        <v>3</v>
      </c>
      <c r="K19" s="51">
        <v>4</v>
      </c>
      <c r="L19" s="51">
        <v>50</v>
      </c>
      <c r="M19" s="51">
        <v>0</v>
      </c>
      <c r="N19" s="51">
        <v>0</v>
      </c>
      <c r="O19" s="51">
        <v>0</v>
      </c>
      <c r="P19" s="51">
        <v>10</v>
      </c>
      <c r="Q19" s="51">
        <v>8</v>
      </c>
      <c r="R19" s="51">
        <v>2</v>
      </c>
      <c r="S19" s="64" t="s">
        <v>301</v>
      </c>
      <c r="T19" s="64" t="s">
        <v>301</v>
      </c>
      <c r="U19" s="64" t="s">
        <v>301</v>
      </c>
    </row>
    <row r="20" spans="1:21" ht="14.25">
      <c r="A20" s="34"/>
      <c r="B20" s="34"/>
      <c r="C20" s="59" t="s">
        <v>62</v>
      </c>
      <c r="D20" s="51">
        <v>127</v>
      </c>
      <c r="E20" s="51">
        <v>63</v>
      </c>
      <c r="F20" s="64" t="s">
        <v>301</v>
      </c>
      <c r="G20" s="64" t="s">
        <v>301</v>
      </c>
      <c r="H20" s="64" t="s">
        <v>301</v>
      </c>
      <c r="I20" s="64" t="s">
        <v>301</v>
      </c>
      <c r="J20" s="51">
        <v>3</v>
      </c>
      <c r="K20" s="51">
        <v>1</v>
      </c>
      <c r="L20" s="51">
        <v>3</v>
      </c>
      <c r="M20" s="64" t="s">
        <v>301</v>
      </c>
      <c r="N20" s="64" t="s">
        <v>301</v>
      </c>
      <c r="O20" s="64" t="s">
        <v>301</v>
      </c>
      <c r="P20" s="51">
        <v>1</v>
      </c>
      <c r="Q20" s="51">
        <v>0</v>
      </c>
      <c r="R20" s="51">
        <v>1</v>
      </c>
      <c r="S20" s="64" t="s">
        <v>301</v>
      </c>
      <c r="T20" s="64" t="s">
        <v>301</v>
      </c>
      <c r="U20" s="64" t="s">
        <v>301</v>
      </c>
    </row>
    <row r="21" spans="1:21" ht="14.25">
      <c r="A21" s="34"/>
      <c r="B21" s="34"/>
      <c r="C21" s="59" t="s">
        <v>63</v>
      </c>
      <c r="D21" s="51">
        <v>6345</v>
      </c>
      <c r="E21" s="51">
        <v>5109</v>
      </c>
      <c r="F21" s="64">
        <v>3</v>
      </c>
      <c r="G21" s="51">
        <v>0</v>
      </c>
      <c r="H21" s="51">
        <v>13</v>
      </c>
      <c r="I21" s="51">
        <v>0</v>
      </c>
      <c r="J21" s="51">
        <v>722</v>
      </c>
      <c r="K21" s="51">
        <v>51</v>
      </c>
      <c r="L21" s="51">
        <v>100</v>
      </c>
      <c r="M21" s="51">
        <v>30</v>
      </c>
      <c r="N21" s="51">
        <v>1722</v>
      </c>
      <c r="O21" s="51">
        <v>5</v>
      </c>
      <c r="P21" s="51">
        <v>15</v>
      </c>
      <c r="Q21" s="51">
        <v>25</v>
      </c>
      <c r="R21" s="51">
        <v>14</v>
      </c>
      <c r="S21" s="64" t="s">
        <v>301</v>
      </c>
      <c r="T21" s="64" t="s">
        <v>301</v>
      </c>
      <c r="U21" s="64" t="s">
        <v>301</v>
      </c>
    </row>
    <row r="22" spans="1:21" ht="14.25">
      <c r="A22" s="53" t="s">
        <v>64</v>
      </c>
      <c r="B22" s="53"/>
      <c r="C22" s="59" t="s">
        <v>65</v>
      </c>
      <c r="D22" s="51">
        <v>802</v>
      </c>
      <c r="E22" s="51">
        <v>1</v>
      </c>
      <c r="F22" s="64" t="s">
        <v>301</v>
      </c>
      <c r="G22" s="64" t="s">
        <v>301</v>
      </c>
      <c r="H22" s="64" t="s">
        <v>301</v>
      </c>
      <c r="I22" s="64" t="s">
        <v>301</v>
      </c>
      <c r="J22" s="64" t="s">
        <v>301</v>
      </c>
      <c r="K22" s="64" t="s">
        <v>301</v>
      </c>
      <c r="L22" s="64" t="s">
        <v>301</v>
      </c>
      <c r="M22" s="64" t="s">
        <v>301</v>
      </c>
      <c r="N22" s="64" t="s">
        <v>301</v>
      </c>
      <c r="O22" s="64" t="s">
        <v>301</v>
      </c>
      <c r="P22" s="64" t="s">
        <v>301</v>
      </c>
      <c r="Q22" s="64" t="s">
        <v>301</v>
      </c>
      <c r="R22" s="51">
        <v>0</v>
      </c>
      <c r="S22" s="64" t="s">
        <v>301</v>
      </c>
      <c r="T22" s="64" t="s">
        <v>301</v>
      </c>
      <c r="U22" s="64" t="s">
        <v>301</v>
      </c>
    </row>
    <row r="23" spans="1:21" ht="14.25">
      <c r="A23" s="53" t="s">
        <v>436</v>
      </c>
      <c r="B23" s="53"/>
      <c r="C23" s="59" t="s">
        <v>66</v>
      </c>
      <c r="D23" s="51">
        <v>1101</v>
      </c>
      <c r="E23" s="51">
        <v>3</v>
      </c>
      <c r="F23" s="64" t="s">
        <v>301</v>
      </c>
      <c r="G23" s="64" t="s">
        <v>301</v>
      </c>
      <c r="H23" s="64" t="s">
        <v>301</v>
      </c>
      <c r="I23" s="64" t="s">
        <v>301</v>
      </c>
      <c r="J23" s="64" t="s">
        <v>301</v>
      </c>
      <c r="K23" s="64" t="s">
        <v>301</v>
      </c>
      <c r="L23" s="64" t="s">
        <v>301</v>
      </c>
      <c r="M23" s="64" t="s">
        <v>301</v>
      </c>
      <c r="N23" s="64" t="s">
        <v>301</v>
      </c>
      <c r="O23" s="64" t="s">
        <v>301</v>
      </c>
      <c r="P23" s="64" t="s">
        <v>301</v>
      </c>
      <c r="Q23" s="64" t="s">
        <v>301</v>
      </c>
      <c r="R23" s="64" t="s">
        <v>301</v>
      </c>
      <c r="S23" s="64" t="s">
        <v>301</v>
      </c>
      <c r="T23" s="64" t="s">
        <v>301</v>
      </c>
      <c r="U23" s="64" t="s">
        <v>301</v>
      </c>
    </row>
    <row r="24" spans="1:21" ht="14.25">
      <c r="A24" s="34"/>
      <c r="B24" s="34"/>
      <c r="C24" s="59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ht="14.25">
      <c r="A25" s="34"/>
      <c r="B25" s="34"/>
      <c r="C25" s="59" t="s">
        <v>67</v>
      </c>
      <c r="D25" s="51">
        <v>1644</v>
      </c>
      <c r="E25" s="51">
        <v>30</v>
      </c>
      <c r="F25" s="64" t="s">
        <v>301</v>
      </c>
      <c r="G25" s="64" t="s">
        <v>301</v>
      </c>
      <c r="H25" s="64" t="s">
        <v>301</v>
      </c>
      <c r="I25" s="64" t="s">
        <v>301</v>
      </c>
      <c r="J25" s="64" t="s">
        <v>301</v>
      </c>
      <c r="K25" s="64" t="s">
        <v>301</v>
      </c>
      <c r="L25" s="64" t="s">
        <v>301</v>
      </c>
      <c r="M25" s="64" t="s">
        <v>301</v>
      </c>
      <c r="N25" s="64" t="s">
        <v>301</v>
      </c>
      <c r="O25" s="64" t="s">
        <v>301</v>
      </c>
      <c r="P25" s="51">
        <v>0</v>
      </c>
      <c r="Q25" s="64" t="s">
        <v>301</v>
      </c>
      <c r="R25" s="51">
        <v>1</v>
      </c>
      <c r="S25" s="64" t="s">
        <v>301</v>
      </c>
      <c r="T25" s="64" t="s">
        <v>301</v>
      </c>
      <c r="U25" s="64" t="s">
        <v>301</v>
      </c>
    </row>
    <row r="26" spans="1:21" ht="14.25">
      <c r="A26" s="53" t="s">
        <v>68</v>
      </c>
      <c r="B26" s="53"/>
      <c r="C26" s="59" t="s">
        <v>69</v>
      </c>
      <c r="D26" s="51">
        <v>804</v>
      </c>
      <c r="E26" s="51">
        <v>106</v>
      </c>
      <c r="F26" s="64" t="s">
        <v>301</v>
      </c>
      <c r="G26" s="64" t="s">
        <v>301</v>
      </c>
      <c r="H26" s="64" t="s">
        <v>301</v>
      </c>
      <c r="I26" s="64" t="s">
        <v>301</v>
      </c>
      <c r="J26" s="51">
        <v>1</v>
      </c>
      <c r="K26" s="51">
        <v>0</v>
      </c>
      <c r="L26" s="51">
        <v>11</v>
      </c>
      <c r="M26" s="64" t="s">
        <v>301</v>
      </c>
      <c r="N26" s="64" t="s">
        <v>301</v>
      </c>
      <c r="O26" s="64" t="s">
        <v>301</v>
      </c>
      <c r="P26" s="64" t="s">
        <v>301</v>
      </c>
      <c r="Q26" s="64" t="s">
        <v>301</v>
      </c>
      <c r="R26" s="51">
        <v>2</v>
      </c>
      <c r="S26" s="64" t="s">
        <v>301</v>
      </c>
      <c r="T26" s="64" t="s">
        <v>301</v>
      </c>
      <c r="U26" s="64" t="s">
        <v>301</v>
      </c>
    </row>
    <row r="27" spans="1:21" ht="14.25">
      <c r="A27" s="34"/>
      <c r="B27" s="34"/>
      <c r="C27" s="59" t="s">
        <v>70</v>
      </c>
      <c r="D27" s="51">
        <v>694</v>
      </c>
      <c r="E27" s="51">
        <v>479</v>
      </c>
      <c r="F27" s="64" t="s">
        <v>301</v>
      </c>
      <c r="G27" s="64" t="s">
        <v>301</v>
      </c>
      <c r="H27" s="51">
        <v>2</v>
      </c>
      <c r="I27" s="64" t="s">
        <v>301</v>
      </c>
      <c r="J27" s="51">
        <v>85</v>
      </c>
      <c r="K27" s="51">
        <v>15</v>
      </c>
      <c r="L27" s="51">
        <v>50</v>
      </c>
      <c r="M27" s="51">
        <v>4</v>
      </c>
      <c r="N27" s="64" t="s">
        <v>301</v>
      </c>
      <c r="O27" s="64" t="s">
        <v>301</v>
      </c>
      <c r="P27" s="51">
        <v>2</v>
      </c>
      <c r="Q27" s="51">
        <v>0</v>
      </c>
      <c r="R27" s="51">
        <v>3</v>
      </c>
      <c r="S27" s="64" t="s">
        <v>301</v>
      </c>
      <c r="T27" s="64" t="s">
        <v>301</v>
      </c>
      <c r="U27" s="64" t="s">
        <v>301</v>
      </c>
    </row>
    <row r="28" spans="1:21" ht="14.25">
      <c r="A28" s="53" t="s">
        <v>437</v>
      </c>
      <c r="B28" s="53"/>
      <c r="C28" s="59" t="s">
        <v>71</v>
      </c>
      <c r="D28" s="51">
        <v>487</v>
      </c>
      <c r="E28" s="51">
        <v>86</v>
      </c>
      <c r="F28" s="64" t="s">
        <v>301</v>
      </c>
      <c r="G28" s="64" t="s">
        <v>301</v>
      </c>
      <c r="H28" s="64" t="s">
        <v>301</v>
      </c>
      <c r="I28" s="64" t="s">
        <v>301</v>
      </c>
      <c r="J28" s="51">
        <v>6</v>
      </c>
      <c r="K28" s="51">
        <v>2</v>
      </c>
      <c r="L28" s="51">
        <v>2</v>
      </c>
      <c r="M28" s="51">
        <v>5</v>
      </c>
      <c r="N28" s="51">
        <v>0</v>
      </c>
      <c r="O28" s="64" t="s">
        <v>301</v>
      </c>
      <c r="P28" s="51">
        <v>2</v>
      </c>
      <c r="Q28" s="64" t="s">
        <v>301</v>
      </c>
      <c r="R28" s="51">
        <v>1</v>
      </c>
      <c r="S28" s="64" t="s">
        <v>301</v>
      </c>
      <c r="T28" s="64" t="s">
        <v>301</v>
      </c>
      <c r="U28" s="64" t="s">
        <v>301</v>
      </c>
    </row>
    <row r="29" spans="1:21" ht="14.25">
      <c r="A29" s="34"/>
      <c r="B29" s="34"/>
      <c r="C29" s="58" t="s">
        <v>438</v>
      </c>
      <c r="D29" s="51">
        <v>236</v>
      </c>
      <c r="E29" s="51">
        <v>177</v>
      </c>
      <c r="F29" s="64" t="s">
        <v>301</v>
      </c>
      <c r="G29" s="64" t="s">
        <v>301</v>
      </c>
      <c r="H29" s="51">
        <v>0</v>
      </c>
      <c r="I29" s="64" t="s">
        <v>301</v>
      </c>
      <c r="J29" s="51">
        <v>22</v>
      </c>
      <c r="K29" s="51">
        <v>3</v>
      </c>
      <c r="L29" s="51">
        <v>11</v>
      </c>
      <c r="M29" s="51">
        <v>13</v>
      </c>
      <c r="N29" s="51">
        <v>9</v>
      </c>
      <c r="O29" s="64" t="s">
        <v>301</v>
      </c>
      <c r="P29" s="51">
        <v>21</v>
      </c>
      <c r="Q29" s="64" t="s">
        <v>301</v>
      </c>
      <c r="R29" s="51">
        <v>14</v>
      </c>
      <c r="S29" s="64" t="s">
        <v>301</v>
      </c>
      <c r="T29" s="64" t="s">
        <v>301</v>
      </c>
      <c r="U29" s="64" t="s">
        <v>301</v>
      </c>
    </row>
    <row r="30" spans="1:21" ht="14.25">
      <c r="A30" s="34"/>
      <c r="B30" s="34"/>
      <c r="C30" s="59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ht="14.25">
      <c r="A31" s="34"/>
      <c r="B31" s="34"/>
      <c r="C31" s="59" t="s">
        <v>72</v>
      </c>
      <c r="D31" s="51">
        <v>45</v>
      </c>
      <c r="E31" s="51">
        <v>27</v>
      </c>
      <c r="F31" s="64" t="s">
        <v>301</v>
      </c>
      <c r="G31" s="64" t="s">
        <v>301</v>
      </c>
      <c r="H31" s="64" t="s">
        <v>301</v>
      </c>
      <c r="I31" s="64" t="s">
        <v>301</v>
      </c>
      <c r="J31" s="51">
        <v>0</v>
      </c>
      <c r="K31" s="64" t="s">
        <v>301</v>
      </c>
      <c r="L31" s="64" t="s">
        <v>301</v>
      </c>
      <c r="M31" s="51">
        <v>2</v>
      </c>
      <c r="N31" s="64" t="s">
        <v>301</v>
      </c>
      <c r="O31" s="64" t="s">
        <v>301</v>
      </c>
      <c r="P31" s="51">
        <v>1</v>
      </c>
      <c r="Q31" s="64" t="s">
        <v>301</v>
      </c>
      <c r="R31" s="51">
        <v>1</v>
      </c>
      <c r="S31" s="64" t="s">
        <v>301</v>
      </c>
      <c r="T31" s="64" t="s">
        <v>301</v>
      </c>
      <c r="U31" s="64" t="s">
        <v>301</v>
      </c>
    </row>
    <row r="32" spans="1:21" ht="14.25">
      <c r="A32" s="53" t="s">
        <v>439</v>
      </c>
      <c r="B32" s="53"/>
      <c r="C32" s="59" t="s">
        <v>73</v>
      </c>
      <c r="D32" s="51">
        <v>5896</v>
      </c>
      <c r="E32" s="51">
        <v>4401</v>
      </c>
      <c r="F32" s="64">
        <v>36</v>
      </c>
      <c r="G32" s="51">
        <v>5</v>
      </c>
      <c r="H32" s="51">
        <v>131</v>
      </c>
      <c r="I32" s="64" t="s">
        <v>301</v>
      </c>
      <c r="J32" s="51">
        <v>1485</v>
      </c>
      <c r="K32" s="51">
        <v>75</v>
      </c>
      <c r="L32" s="51">
        <v>164</v>
      </c>
      <c r="M32" s="51">
        <v>145</v>
      </c>
      <c r="N32" s="51">
        <v>326</v>
      </c>
      <c r="O32" s="51">
        <v>2</v>
      </c>
      <c r="P32" s="51">
        <v>175</v>
      </c>
      <c r="Q32" s="51">
        <v>62</v>
      </c>
      <c r="R32" s="51">
        <v>3</v>
      </c>
      <c r="S32" s="64" t="s">
        <v>301</v>
      </c>
      <c r="T32" s="64" t="s">
        <v>301</v>
      </c>
      <c r="U32" s="64" t="s">
        <v>301</v>
      </c>
    </row>
    <row r="33" spans="1:21" ht="14.25">
      <c r="A33" s="34"/>
      <c r="B33" s="34"/>
      <c r="C33" s="58" t="s">
        <v>441</v>
      </c>
      <c r="D33" s="51">
        <v>8</v>
      </c>
      <c r="E33" s="51">
        <v>7</v>
      </c>
      <c r="F33" s="64" t="s">
        <v>301</v>
      </c>
      <c r="G33" s="64" t="s">
        <v>301</v>
      </c>
      <c r="H33" s="51">
        <v>0</v>
      </c>
      <c r="I33" s="64" t="s">
        <v>301</v>
      </c>
      <c r="J33" s="64" t="s">
        <v>301</v>
      </c>
      <c r="K33" s="64" t="s">
        <v>301</v>
      </c>
      <c r="L33" s="64" t="s">
        <v>301</v>
      </c>
      <c r="M33" s="51">
        <v>0</v>
      </c>
      <c r="N33" s="51">
        <v>0</v>
      </c>
      <c r="O33" s="64" t="s">
        <v>301</v>
      </c>
      <c r="P33" s="51">
        <v>0</v>
      </c>
      <c r="Q33" s="64" t="s">
        <v>301</v>
      </c>
      <c r="R33" s="51">
        <v>0</v>
      </c>
      <c r="S33" s="51">
        <v>0</v>
      </c>
      <c r="T33" s="64" t="s">
        <v>301</v>
      </c>
      <c r="U33" s="64" t="s">
        <v>301</v>
      </c>
    </row>
    <row r="34" spans="1:21" ht="14.25">
      <c r="A34" s="53" t="s">
        <v>442</v>
      </c>
      <c r="B34" s="53"/>
      <c r="C34" s="59" t="s">
        <v>74</v>
      </c>
      <c r="D34" s="51">
        <v>17174</v>
      </c>
      <c r="E34" s="51">
        <v>1797</v>
      </c>
      <c r="F34" s="64">
        <v>2</v>
      </c>
      <c r="G34" s="64" t="s">
        <v>301</v>
      </c>
      <c r="H34" s="51">
        <v>4</v>
      </c>
      <c r="I34" s="51">
        <v>11</v>
      </c>
      <c r="J34" s="51">
        <v>17</v>
      </c>
      <c r="K34" s="64" t="s">
        <v>301</v>
      </c>
      <c r="L34" s="64" t="s">
        <v>301</v>
      </c>
      <c r="M34" s="64" t="s">
        <v>301</v>
      </c>
      <c r="N34" s="51">
        <v>26</v>
      </c>
      <c r="O34" s="64" t="s">
        <v>301</v>
      </c>
      <c r="P34" s="51">
        <v>0</v>
      </c>
      <c r="Q34" s="64" t="s">
        <v>301</v>
      </c>
      <c r="R34" s="51">
        <v>0</v>
      </c>
      <c r="S34" s="51">
        <v>4</v>
      </c>
      <c r="T34" s="51">
        <v>0</v>
      </c>
      <c r="U34" s="51">
        <v>3</v>
      </c>
    </row>
    <row r="35" spans="1:21" ht="14.25">
      <c r="A35" s="34"/>
      <c r="B35" s="34"/>
      <c r="C35" s="59" t="s">
        <v>75</v>
      </c>
      <c r="D35" s="51">
        <v>349</v>
      </c>
      <c r="E35" s="51">
        <v>149</v>
      </c>
      <c r="F35" s="64">
        <v>2</v>
      </c>
      <c r="G35" s="64" t="s">
        <v>301</v>
      </c>
      <c r="H35" s="51">
        <v>0</v>
      </c>
      <c r="I35" s="51">
        <v>0</v>
      </c>
      <c r="J35" s="51">
        <v>0</v>
      </c>
      <c r="K35" s="64" t="s">
        <v>301</v>
      </c>
      <c r="L35" s="64" t="s">
        <v>301</v>
      </c>
      <c r="M35" s="51">
        <v>1</v>
      </c>
      <c r="N35" s="51">
        <v>9</v>
      </c>
      <c r="O35" s="64" t="s">
        <v>301</v>
      </c>
      <c r="P35" s="51">
        <v>2</v>
      </c>
      <c r="Q35" s="51">
        <v>0</v>
      </c>
      <c r="R35" s="51">
        <v>0</v>
      </c>
      <c r="S35" s="51">
        <v>0</v>
      </c>
      <c r="T35" s="64" t="s">
        <v>301</v>
      </c>
      <c r="U35" s="64" t="s">
        <v>301</v>
      </c>
    </row>
    <row r="36" spans="1:21" ht="14.25">
      <c r="A36" s="34"/>
      <c r="B36" s="34"/>
      <c r="C36" s="59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ht="14.25">
      <c r="A37" s="53" t="s">
        <v>443</v>
      </c>
      <c r="B37" s="53"/>
      <c r="C37" s="59" t="s">
        <v>76</v>
      </c>
      <c r="D37" s="51">
        <v>1305</v>
      </c>
      <c r="E37" s="51">
        <v>1165</v>
      </c>
      <c r="F37" s="64">
        <v>1</v>
      </c>
      <c r="G37" s="51">
        <v>0</v>
      </c>
      <c r="H37" s="51">
        <v>4</v>
      </c>
      <c r="I37" s="51">
        <v>1</v>
      </c>
      <c r="J37" s="51">
        <v>987</v>
      </c>
      <c r="K37" s="51">
        <v>16</v>
      </c>
      <c r="L37" s="51">
        <v>28</v>
      </c>
      <c r="M37" s="51">
        <v>16</v>
      </c>
      <c r="N37" s="51">
        <v>10</v>
      </c>
      <c r="O37" s="51">
        <v>0</v>
      </c>
      <c r="P37" s="51">
        <v>5</v>
      </c>
      <c r="Q37" s="51">
        <v>0</v>
      </c>
      <c r="R37" s="51">
        <v>1</v>
      </c>
      <c r="S37" s="64" t="s">
        <v>301</v>
      </c>
      <c r="T37" s="64" t="s">
        <v>301</v>
      </c>
      <c r="U37" s="64" t="s">
        <v>301</v>
      </c>
    </row>
    <row r="38" spans="1:21" ht="14.25">
      <c r="A38" s="34"/>
      <c r="B38" s="34"/>
      <c r="C38" s="59" t="s">
        <v>77</v>
      </c>
      <c r="D38" s="51">
        <v>963</v>
      </c>
      <c r="E38" s="51">
        <v>726</v>
      </c>
      <c r="F38" s="64">
        <v>0</v>
      </c>
      <c r="G38" s="64" t="s">
        <v>301</v>
      </c>
      <c r="H38" s="51">
        <v>0</v>
      </c>
      <c r="I38" s="51">
        <v>4</v>
      </c>
      <c r="J38" s="51">
        <v>504</v>
      </c>
      <c r="K38" s="51">
        <v>3</v>
      </c>
      <c r="L38" s="64" t="s">
        <v>301</v>
      </c>
      <c r="M38" s="51">
        <v>1</v>
      </c>
      <c r="N38" s="51">
        <v>5</v>
      </c>
      <c r="O38" s="64" t="s">
        <v>301</v>
      </c>
      <c r="P38" s="51">
        <v>2</v>
      </c>
      <c r="Q38" s="51">
        <v>0</v>
      </c>
      <c r="R38" s="51">
        <v>0</v>
      </c>
      <c r="S38" s="64" t="s">
        <v>301</v>
      </c>
      <c r="T38" s="64" t="s">
        <v>301</v>
      </c>
      <c r="U38" s="51">
        <v>1</v>
      </c>
    </row>
    <row r="39" spans="1:21" ht="14.25">
      <c r="A39" s="34"/>
      <c r="B39" s="34"/>
      <c r="C39" s="59" t="s">
        <v>78</v>
      </c>
      <c r="D39" s="51">
        <v>10002</v>
      </c>
      <c r="E39" s="51">
        <v>9367</v>
      </c>
      <c r="F39" s="64">
        <v>9</v>
      </c>
      <c r="G39" s="51">
        <v>0</v>
      </c>
      <c r="H39" s="51">
        <v>33</v>
      </c>
      <c r="I39" s="51">
        <v>1</v>
      </c>
      <c r="J39" s="51">
        <v>6659</v>
      </c>
      <c r="K39" s="51">
        <v>81</v>
      </c>
      <c r="L39" s="51">
        <v>32</v>
      </c>
      <c r="M39" s="51">
        <v>112</v>
      </c>
      <c r="N39" s="51">
        <v>1481</v>
      </c>
      <c r="O39" s="51">
        <v>3</v>
      </c>
      <c r="P39" s="51">
        <v>121</v>
      </c>
      <c r="Q39" s="51">
        <v>2</v>
      </c>
      <c r="R39" s="51">
        <v>2</v>
      </c>
      <c r="S39" s="51">
        <v>8</v>
      </c>
      <c r="T39" s="64" t="s">
        <v>301</v>
      </c>
      <c r="U39" s="51">
        <v>2</v>
      </c>
    </row>
    <row r="40" spans="1:21" ht="14.25">
      <c r="A40" s="34"/>
      <c r="B40" s="34"/>
      <c r="C40" s="59" t="s">
        <v>79</v>
      </c>
      <c r="D40" s="51">
        <v>417</v>
      </c>
      <c r="E40" s="51">
        <v>174</v>
      </c>
      <c r="F40" s="64">
        <v>1</v>
      </c>
      <c r="G40" s="64" t="s">
        <v>301</v>
      </c>
      <c r="H40" s="51">
        <v>0</v>
      </c>
      <c r="I40" s="51">
        <v>0</v>
      </c>
      <c r="J40" s="51">
        <v>37</v>
      </c>
      <c r="K40" s="51">
        <v>0</v>
      </c>
      <c r="L40" s="51">
        <v>1</v>
      </c>
      <c r="M40" s="51">
        <v>1</v>
      </c>
      <c r="N40" s="51">
        <v>14</v>
      </c>
      <c r="O40" s="51">
        <v>0</v>
      </c>
      <c r="P40" s="51">
        <v>2</v>
      </c>
      <c r="Q40" s="51">
        <v>0</v>
      </c>
      <c r="R40" s="51">
        <v>1</v>
      </c>
      <c r="S40" s="64" t="s">
        <v>301</v>
      </c>
      <c r="T40" s="64" t="s">
        <v>301</v>
      </c>
      <c r="U40" s="64" t="s">
        <v>301</v>
      </c>
    </row>
    <row r="41" spans="1:21" ht="14.25">
      <c r="A41" s="34"/>
      <c r="B41" s="34"/>
      <c r="C41" s="59" t="s">
        <v>80</v>
      </c>
      <c r="D41" s="51">
        <v>243</v>
      </c>
      <c r="E41" s="51">
        <v>115</v>
      </c>
      <c r="F41" s="64">
        <v>0</v>
      </c>
      <c r="G41" s="64" t="s">
        <v>301</v>
      </c>
      <c r="H41" s="51">
        <v>0</v>
      </c>
      <c r="I41" s="64" t="s">
        <v>301</v>
      </c>
      <c r="J41" s="64" t="s">
        <v>301</v>
      </c>
      <c r="K41" s="64" t="s">
        <v>301</v>
      </c>
      <c r="L41" s="64" t="s">
        <v>301</v>
      </c>
      <c r="M41" s="51">
        <v>1</v>
      </c>
      <c r="N41" s="51">
        <v>0</v>
      </c>
      <c r="O41" s="64" t="s">
        <v>301</v>
      </c>
      <c r="P41" s="51">
        <v>3</v>
      </c>
      <c r="Q41" s="51">
        <v>2</v>
      </c>
      <c r="R41" s="51">
        <v>1</v>
      </c>
      <c r="S41" s="51">
        <v>1</v>
      </c>
      <c r="T41" s="64" t="s">
        <v>301</v>
      </c>
      <c r="U41" s="51">
        <v>0</v>
      </c>
    </row>
    <row r="42" spans="1:21" ht="14.25">
      <c r="A42" s="34"/>
      <c r="B42" s="34"/>
      <c r="C42" s="59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21" ht="14.25">
      <c r="A43" s="53" t="s">
        <v>445</v>
      </c>
      <c r="B43" s="53"/>
      <c r="C43" s="59" t="s">
        <v>81</v>
      </c>
      <c r="D43" s="51">
        <v>120</v>
      </c>
      <c r="E43" s="51">
        <v>109</v>
      </c>
      <c r="F43" s="64">
        <v>0</v>
      </c>
      <c r="G43" s="51">
        <v>0</v>
      </c>
      <c r="H43" s="51">
        <v>1</v>
      </c>
      <c r="I43" s="64" t="s">
        <v>301</v>
      </c>
      <c r="J43" s="51">
        <v>55</v>
      </c>
      <c r="K43" s="51">
        <v>2</v>
      </c>
      <c r="L43" s="64" t="s">
        <v>301</v>
      </c>
      <c r="M43" s="51">
        <v>4</v>
      </c>
      <c r="N43" s="51">
        <v>3</v>
      </c>
      <c r="O43" s="64" t="s">
        <v>301</v>
      </c>
      <c r="P43" s="51">
        <v>5</v>
      </c>
      <c r="Q43" s="51">
        <v>0</v>
      </c>
      <c r="R43" s="51">
        <v>1</v>
      </c>
      <c r="S43" s="64" t="s">
        <v>301</v>
      </c>
      <c r="T43" s="64" t="s">
        <v>301</v>
      </c>
      <c r="U43" s="64" t="s">
        <v>301</v>
      </c>
    </row>
    <row r="44" spans="1:21" ht="14.25">
      <c r="A44" s="34"/>
      <c r="B44" s="34"/>
      <c r="C44" s="59" t="s">
        <v>82</v>
      </c>
      <c r="D44" s="51">
        <v>4499</v>
      </c>
      <c r="E44" s="51">
        <v>3631</v>
      </c>
      <c r="F44" s="64">
        <v>27</v>
      </c>
      <c r="G44" s="51">
        <v>1</v>
      </c>
      <c r="H44" s="51">
        <v>2</v>
      </c>
      <c r="I44" s="51">
        <v>1</v>
      </c>
      <c r="J44" s="51">
        <v>119</v>
      </c>
      <c r="K44" s="51">
        <v>37</v>
      </c>
      <c r="L44" s="64" t="s">
        <v>301</v>
      </c>
      <c r="M44" s="51">
        <v>67</v>
      </c>
      <c r="N44" s="51">
        <v>556</v>
      </c>
      <c r="O44" s="64" t="s">
        <v>301</v>
      </c>
      <c r="P44" s="51">
        <v>573</v>
      </c>
      <c r="Q44" s="51">
        <v>16</v>
      </c>
      <c r="R44" s="51">
        <v>21</v>
      </c>
      <c r="S44" s="51">
        <v>66</v>
      </c>
      <c r="T44" s="51">
        <v>15</v>
      </c>
      <c r="U44" s="51">
        <v>80</v>
      </c>
    </row>
    <row r="45" spans="1:21" ht="14.25">
      <c r="A45" s="53" t="s">
        <v>446</v>
      </c>
      <c r="B45" s="53"/>
      <c r="C45" s="59" t="s">
        <v>83</v>
      </c>
      <c r="D45" s="51">
        <v>587</v>
      </c>
      <c r="E45" s="51">
        <v>548</v>
      </c>
      <c r="F45" s="64">
        <v>6</v>
      </c>
      <c r="G45" s="51">
        <v>4</v>
      </c>
      <c r="H45" s="51">
        <v>14</v>
      </c>
      <c r="I45" s="64" t="s">
        <v>301</v>
      </c>
      <c r="J45" s="51">
        <v>48</v>
      </c>
      <c r="K45" s="51">
        <v>1</v>
      </c>
      <c r="L45" s="51">
        <v>4</v>
      </c>
      <c r="M45" s="51">
        <v>29</v>
      </c>
      <c r="N45" s="51">
        <v>11</v>
      </c>
      <c r="O45" s="64" t="s">
        <v>301</v>
      </c>
      <c r="P45" s="51">
        <v>32</v>
      </c>
      <c r="Q45" s="51">
        <v>0</v>
      </c>
      <c r="R45" s="51">
        <v>1</v>
      </c>
      <c r="S45" s="64" t="s">
        <v>301</v>
      </c>
      <c r="T45" s="64" t="s">
        <v>301</v>
      </c>
      <c r="U45" s="64" t="s">
        <v>301</v>
      </c>
    </row>
    <row r="46" spans="1:21" ht="14.25">
      <c r="A46" s="53" t="s">
        <v>447</v>
      </c>
      <c r="B46" s="53"/>
      <c r="C46" s="59" t="s">
        <v>84</v>
      </c>
      <c r="D46" s="51">
        <v>147</v>
      </c>
      <c r="E46" s="51">
        <v>126</v>
      </c>
      <c r="F46" s="64">
        <v>2</v>
      </c>
      <c r="G46" s="64" t="s">
        <v>301</v>
      </c>
      <c r="H46" s="64" t="s">
        <v>301</v>
      </c>
      <c r="I46" s="64" t="s">
        <v>301</v>
      </c>
      <c r="J46" s="51">
        <v>10</v>
      </c>
      <c r="K46" s="51">
        <v>3</v>
      </c>
      <c r="L46" s="64" t="s">
        <v>301</v>
      </c>
      <c r="M46" s="51">
        <v>22</v>
      </c>
      <c r="N46" s="51">
        <v>4</v>
      </c>
      <c r="O46" s="64" t="s">
        <v>301</v>
      </c>
      <c r="P46" s="51">
        <v>1</v>
      </c>
      <c r="Q46" s="51">
        <v>1</v>
      </c>
      <c r="R46" s="51">
        <v>0</v>
      </c>
      <c r="S46" s="51">
        <v>0</v>
      </c>
      <c r="T46" s="64" t="s">
        <v>301</v>
      </c>
      <c r="U46" s="64" t="s">
        <v>301</v>
      </c>
    </row>
    <row r="47" spans="1:21" ht="14.25">
      <c r="A47" s="34"/>
      <c r="B47" s="34"/>
      <c r="C47" s="59" t="s">
        <v>85</v>
      </c>
      <c r="D47" s="51">
        <v>4568</v>
      </c>
      <c r="E47" s="51">
        <v>4274</v>
      </c>
      <c r="F47" s="64">
        <v>4</v>
      </c>
      <c r="G47" s="64" t="s">
        <v>301</v>
      </c>
      <c r="H47" s="51">
        <v>18</v>
      </c>
      <c r="I47" s="64" t="s">
        <v>301</v>
      </c>
      <c r="J47" s="51">
        <v>1005</v>
      </c>
      <c r="K47" s="51">
        <v>153</v>
      </c>
      <c r="L47" s="51">
        <v>14</v>
      </c>
      <c r="M47" s="51">
        <v>267</v>
      </c>
      <c r="N47" s="51">
        <v>856</v>
      </c>
      <c r="O47" s="64" t="s">
        <v>301</v>
      </c>
      <c r="P47" s="51">
        <v>1085</v>
      </c>
      <c r="Q47" s="51">
        <v>73</v>
      </c>
      <c r="R47" s="51">
        <v>3</v>
      </c>
      <c r="S47" s="51">
        <v>4</v>
      </c>
      <c r="T47" s="51">
        <v>2</v>
      </c>
      <c r="U47" s="51">
        <v>6</v>
      </c>
    </row>
    <row r="48" spans="1:21" ht="14.25">
      <c r="A48" s="34"/>
      <c r="B48" s="34"/>
      <c r="C48" s="59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spans="1:21" ht="14.25">
      <c r="A49" s="34"/>
      <c r="B49" s="34"/>
      <c r="C49" s="59" t="s">
        <v>86</v>
      </c>
      <c r="D49" s="51">
        <v>880</v>
      </c>
      <c r="E49" s="51">
        <v>722</v>
      </c>
      <c r="F49" s="64" t="s">
        <v>301</v>
      </c>
      <c r="G49" s="51">
        <v>1</v>
      </c>
      <c r="H49" s="51">
        <v>0</v>
      </c>
      <c r="I49" s="51">
        <v>0</v>
      </c>
      <c r="J49" s="51">
        <v>7</v>
      </c>
      <c r="K49" s="64" t="s">
        <v>301</v>
      </c>
      <c r="L49" s="64" t="s">
        <v>301</v>
      </c>
      <c r="M49" s="51">
        <v>10</v>
      </c>
      <c r="N49" s="64" t="s">
        <v>301</v>
      </c>
      <c r="O49" s="64" t="s">
        <v>301</v>
      </c>
      <c r="P49" s="51">
        <v>11</v>
      </c>
      <c r="Q49" s="64" t="s">
        <v>301</v>
      </c>
      <c r="R49" s="51">
        <v>0</v>
      </c>
      <c r="S49" s="51">
        <v>0</v>
      </c>
      <c r="T49" s="51">
        <v>1</v>
      </c>
      <c r="U49" s="51">
        <v>2</v>
      </c>
    </row>
    <row r="50" spans="1:21" ht="14.25">
      <c r="A50" s="53" t="s">
        <v>448</v>
      </c>
      <c r="B50" s="53"/>
      <c r="C50" s="59" t="s">
        <v>87</v>
      </c>
      <c r="D50" s="51">
        <v>255</v>
      </c>
      <c r="E50" s="51">
        <v>204</v>
      </c>
      <c r="F50" s="64">
        <v>0</v>
      </c>
      <c r="G50" s="64" t="s">
        <v>301</v>
      </c>
      <c r="H50" s="64" t="s">
        <v>301</v>
      </c>
      <c r="I50" s="64" t="s">
        <v>301</v>
      </c>
      <c r="J50" s="64" t="s">
        <v>301</v>
      </c>
      <c r="K50" s="64" t="s">
        <v>301</v>
      </c>
      <c r="L50" s="64" t="s">
        <v>301</v>
      </c>
      <c r="M50" s="51">
        <v>11</v>
      </c>
      <c r="N50" s="51">
        <v>3</v>
      </c>
      <c r="O50" s="64" t="s">
        <v>301</v>
      </c>
      <c r="P50" s="51">
        <v>0</v>
      </c>
      <c r="Q50" s="51">
        <v>0</v>
      </c>
      <c r="R50" s="51">
        <v>37</v>
      </c>
      <c r="S50" s="51">
        <v>22</v>
      </c>
      <c r="T50" s="51">
        <v>0</v>
      </c>
      <c r="U50" s="51">
        <v>21</v>
      </c>
    </row>
    <row r="51" spans="1:21" ht="14.25">
      <c r="A51" s="34" t="s">
        <v>106</v>
      </c>
      <c r="B51" s="34"/>
      <c r="C51" s="59" t="s">
        <v>88</v>
      </c>
      <c r="D51" s="51">
        <v>85</v>
      </c>
      <c r="E51" s="51">
        <v>66</v>
      </c>
      <c r="F51" s="64" t="s">
        <v>301</v>
      </c>
      <c r="G51" s="64" t="s">
        <v>301</v>
      </c>
      <c r="H51" s="64" t="s">
        <v>301</v>
      </c>
      <c r="I51" s="64" t="s">
        <v>301</v>
      </c>
      <c r="J51" s="64" t="s">
        <v>301</v>
      </c>
      <c r="K51" s="64" t="s">
        <v>301</v>
      </c>
      <c r="L51" s="64" t="s">
        <v>301</v>
      </c>
      <c r="M51" s="51">
        <v>0</v>
      </c>
      <c r="N51" s="64" t="s">
        <v>301</v>
      </c>
      <c r="O51" s="64" t="s">
        <v>301</v>
      </c>
      <c r="P51" s="51">
        <v>2</v>
      </c>
      <c r="Q51" s="64" t="s">
        <v>301</v>
      </c>
      <c r="R51" s="51">
        <v>5</v>
      </c>
      <c r="S51" s="51">
        <v>3</v>
      </c>
      <c r="T51" s="64" t="s">
        <v>301</v>
      </c>
      <c r="U51" s="51">
        <v>2</v>
      </c>
    </row>
    <row r="52" spans="1:21" ht="14.25">
      <c r="A52" s="53" t="s">
        <v>449</v>
      </c>
      <c r="B52" s="53"/>
      <c r="C52" s="59" t="s">
        <v>89</v>
      </c>
      <c r="D52" s="51">
        <v>121</v>
      </c>
      <c r="E52" s="51">
        <v>77</v>
      </c>
      <c r="F52" s="64" t="s">
        <v>301</v>
      </c>
      <c r="G52" s="64" t="s">
        <v>301</v>
      </c>
      <c r="H52" s="64" t="s">
        <v>301</v>
      </c>
      <c r="I52" s="64" t="s">
        <v>301</v>
      </c>
      <c r="J52" s="64" t="s">
        <v>301</v>
      </c>
      <c r="K52" s="64" t="s">
        <v>301</v>
      </c>
      <c r="L52" s="64" t="s">
        <v>301</v>
      </c>
      <c r="M52" s="51">
        <v>1</v>
      </c>
      <c r="N52" s="64" t="s">
        <v>301</v>
      </c>
      <c r="O52" s="64" t="s">
        <v>301</v>
      </c>
      <c r="P52" s="51">
        <v>1</v>
      </c>
      <c r="Q52" s="51">
        <v>0</v>
      </c>
      <c r="R52" s="51">
        <v>8</v>
      </c>
      <c r="S52" s="51">
        <v>3</v>
      </c>
      <c r="T52" s="51">
        <v>1</v>
      </c>
      <c r="U52" s="51">
        <v>1</v>
      </c>
    </row>
    <row r="53" spans="1:21" ht="14.25">
      <c r="A53" s="34"/>
      <c r="B53" s="34"/>
      <c r="C53" s="59" t="s">
        <v>90</v>
      </c>
      <c r="D53" s="51">
        <v>323</v>
      </c>
      <c r="E53" s="51">
        <v>273</v>
      </c>
      <c r="F53" s="64">
        <v>2</v>
      </c>
      <c r="G53" s="51">
        <v>9</v>
      </c>
      <c r="H53" s="51">
        <v>5</v>
      </c>
      <c r="I53" s="51">
        <v>0</v>
      </c>
      <c r="J53" s="51">
        <v>62</v>
      </c>
      <c r="K53" s="64" t="s">
        <v>301</v>
      </c>
      <c r="L53" s="64" t="s">
        <v>301</v>
      </c>
      <c r="M53" s="51">
        <v>59</v>
      </c>
      <c r="N53" s="51">
        <v>2</v>
      </c>
      <c r="O53" s="64" t="s">
        <v>301</v>
      </c>
      <c r="P53" s="51">
        <v>9</v>
      </c>
      <c r="Q53" s="51">
        <v>0</v>
      </c>
      <c r="R53" s="51">
        <v>1</v>
      </c>
      <c r="S53" s="51">
        <v>2</v>
      </c>
      <c r="T53" s="64" t="s">
        <v>301</v>
      </c>
      <c r="U53" s="51">
        <v>0</v>
      </c>
    </row>
    <row r="54" spans="1:21" ht="14.25">
      <c r="A54" s="34"/>
      <c r="B54" s="34"/>
      <c r="C54" s="59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  <row r="55" spans="1:21" ht="14.25">
      <c r="A55" s="53" t="s">
        <v>450</v>
      </c>
      <c r="B55" s="53"/>
      <c r="C55" s="59" t="s">
        <v>91</v>
      </c>
      <c r="D55" s="64" t="s">
        <v>301</v>
      </c>
      <c r="E55" s="64" t="s">
        <v>301</v>
      </c>
      <c r="F55" s="64" t="s">
        <v>301</v>
      </c>
      <c r="G55" s="64" t="s">
        <v>301</v>
      </c>
      <c r="H55" s="64" t="s">
        <v>301</v>
      </c>
      <c r="I55" s="64" t="s">
        <v>301</v>
      </c>
      <c r="J55" s="64" t="s">
        <v>301</v>
      </c>
      <c r="K55" s="64" t="s">
        <v>301</v>
      </c>
      <c r="L55" s="64" t="s">
        <v>301</v>
      </c>
      <c r="M55" s="64" t="s">
        <v>301</v>
      </c>
      <c r="N55" s="64" t="s">
        <v>301</v>
      </c>
      <c r="O55" s="64" t="s">
        <v>301</v>
      </c>
      <c r="P55" s="64" t="s">
        <v>301</v>
      </c>
      <c r="Q55" s="64" t="s">
        <v>301</v>
      </c>
      <c r="R55" s="64" t="s">
        <v>301</v>
      </c>
      <c r="S55" s="64" t="s">
        <v>301</v>
      </c>
      <c r="T55" s="64" t="s">
        <v>301</v>
      </c>
      <c r="U55" s="64" t="s">
        <v>301</v>
      </c>
    </row>
    <row r="56" spans="1:21" ht="14.25">
      <c r="A56" s="53" t="s">
        <v>452</v>
      </c>
      <c r="B56" s="53"/>
      <c r="C56" s="59" t="s">
        <v>92</v>
      </c>
      <c r="D56" s="51">
        <v>164</v>
      </c>
      <c r="E56" s="51">
        <v>54</v>
      </c>
      <c r="F56" s="64" t="s">
        <v>301</v>
      </c>
      <c r="G56" s="64" t="s">
        <v>301</v>
      </c>
      <c r="H56" s="64" t="s">
        <v>301</v>
      </c>
      <c r="I56" s="64" t="s">
        <v>301</v>
      </c>
      <c r="J56" s="51">
        <v>1</v>
      </c>
      <c r="K56" s="64" t="s">
        <v>301</v>
      </c>
      <c r="L56" s="64" t="s">
        <v>301</v>
      </c>
      <c r="M56" s="51">
        <v>21</v>
      </c>
      <c r="N56" s="64" t="s">
        <v>301</v>
      </c>
      <c r="O56" s="64" t="s">
        <v>301</v>
      </c>
      <c r="P56" s="51">
        <v>5</v>
      </c>
      <c r="Q56" s="64" t="s">
        <v>301</v>
      </c>
      <c r="R56" s="64" t="s">
        <v>301</v>
      </c>
      <c r="S56" s="64" t="s">
        <v>301</v>
      </c>
      <c r="T56" s="64" t="s">
        <v>301</v>
      </c>
      <c r="U56" s="64" t="s">
        <v>301</v>
      </c>
    </row>
    <row r="57" spans="1:21" ht="14.25">
      <c r="A57" s="53" t="s">
        <v>453</v>
      </c>
      <c r="B57" s="53"/>
      <c r="C57" s="59" t="s">
        <v>93</v>
      </c>
      <c r="D57" s="51">
        <v>40</v>
      </c>
      <c r="E57" s="51">
        <v>4</v>
      </c>
      <c r="F57" s="64" t="s">
        <v>301</v>
      </c>
      <c r="G57" s="64" t="s">
        <v>301</v>
      </c>
      <c r="H57" s="64" t="s">
        <v>301</v>
      </c>
      <c r="I57" s="64" t="s">
        <v>301</v>
      </c>
      <c r="J57" s="64" t="s">
        <v>301</v>
      </c>
      <c r="K57" s="64" t="s">
        <v>301</v>
      </c>
      <c r="L57" s="64" t="s">
        <v>301</v>
      </c>
      <c r="M57" s="51">
        <v>2</v>
      </c>
      <c r="N57" s="64" t="s">
        <v>301</v>
      </c>
      <c r="O57" s="64" t="s">
        <v>301</v>
      </c>
      <c r="P57" s="51">
        <v>0</v>
      </c>
      <c r="Q57" s="64" t="s">
        <v>301</v>
      </c>
      <c r="R57" s="64" t="s">
        <v>301</v>
      </c>
      <c r="S57" s="64" t="s">
        <v>301</v>
      </c>
      <c r="T57" s="64" t="s">
        <v>301</v>
      </c>
      <c r="U57" s="64" t="s">
        <v>301</v>
      </c>
    </row>
    <row r="58" spans="1:21" ht="14.25">
      <c r="A58" s="53" t="s">
        <v>455</v>
      </c>
      <c r="B58" s="53"/>
      <c r="C58" s="59" t="s">
        <v>94</v>
      </c>
      <c r="D58" s="51">
        <v>2329</v>
      </c>
      <c r="E58" s="51">
        <v>1990</v>
      </c>
      <c r="F58" s="64">
        <v>0</v>
      </c>
      <c r="G58" s="64" t="s">
        <v>301</v>
      </c>
      <c r="H58" s="64" t="s">
        <v>301</v>
      </c>
      <c r="I58" s="51">
        <v>1</v>
      </c>
      <c r="J58" s="51">
        <v>203</v>
      </c>
      <c r="K58" s="51">
        <v>13</v>
      </c>
      <c r="L58" s="64" t="s">
        <v>301</v>
      </c>
      <c r="M58" s="51">
        <v>87</v>
      </c>
      <c r="N58" s="51">
        <v>0</v>
      </c>
      <c r="O58" s="64" t="s">
        <v>301</v>
      </c>
      <c r="P58" s="51">
        <v>20</v>
      </c>
      <c r="Q58" s="51">
        <v>0</v>
      </c>
      <c r="R58" s="51">
        <v>5</v>
      </c>
      <c r="S58" s="51">
        <v>2</v>
      </c>
      <c r="T58" s="51">
        <v>6</v>
      </c>
      <c r="U58" s="51">
        <v>2</v>
      </c>
    </row>
    <row r="59" spans="1:21" ht="14.25">
      <c r="A59" s="53" t="s">
        <v>95</v>
      </c>
      <c r="B59" s="53"/>
      <c r="C59" s="59" t="s">
        <v>96</v>
      </c>
      <c r="D59" s="64" t="s">
        <v>301</v>
      </c>
      <c r="E59" s="64" t="s">
        <v>301</v>
      </c>
      <c r="F59" s="64" t="s">
        <v>301</v>
      </c>
      <c r="G59" s="64" t="s">
        <v>301</v>
      </c>
      <c r="H59" s="64" t="s">
        <v>301</v>
      </c>
      <c r="I59" s="64" t="s">
        <v>301</v>
      </c>
      <c r="J59" s="64" t="s">
        <v>301</v>
      </c>
      <c r="K59" s="64" t="s">
        <v>301</v>
      </c>
      <c r="L59" s="64" t="s">
        <v>301</v>
      </c>
      <c r="M59" s="64" t="s">
        <v>301</v>
      </c>
      <c r="N59" s="64" t="s">
        <v>301</v>
      </c>
      <c r="O59" s="64" t="s">
        <v>301</v>
      </c>
      <c r="P59" s="64" t="s">
        <v>301</v>
      </c>
      <c r="Q59" s="64" t="s">
        <v>301</v>
      </c>
      <c r="R59" s="64" t="s">
        <v>301</v>
      </c>
      <c r="S59" s="64" t="s">
        <v>301</v>
      </c>
      <c r="T59" s="64" t="s">
        <v>301</v>
      </c>
      <c r="U59" s="64" t="s">
        <v>301</v>
      </c>
    </row>
    <row r="60" spans="1:21" ht="14.25">
      <c r="A60" s="34"/>
      <c r="B60" s="34"/>
      <c r="C60" s="59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</row>
    <row r="61" spans="1:21" ht="14.25">
      <c r="A61" s="53" t="s">
        <v>456</v>
      </c>
      <c r="B61" s="53"/>
      <c r="C61" s="59" t="s">
        <v>97</v>
      </c>
      <c r="D61" s="51">
        <v>306</v>
      </c>
      <c r="E61" s="51">
        <v>193</v>
      </c>
      <c r="F61" s="64" t="s">
        <v>301</v>
      </c>
      <c r="G61" s="64" t="s">
        <v>301</v>
      </c>
      <c r="H61" s="51">
        <v>0</v>
      </c>
      <c r="I61" s="51">
        <v>0</v>
      </c>
      <c r="J61" s="51">
        <v>2</v>
      </c>
      <c r="K61" s="64" t="s">
        <v>301</v>
      </c>
      <c r="L61" s="64" t="s">
        <v>301</v>
      </c>
      <c r="M61" s="51">
        <v>11</v>
      </c>
      <c r="N61" s="51">
        <v>13</v>
      </c>
      <c r="O61" s="64" t="s">
        <v>301</v>
      </c>
      <c r="P61" s="51">
        <v>1</v>
      </c>
      <c r="Q61" s="51">
        <v>0</v>
      </c>
      <c r="R61" s="64" t="s">
        <v>301</v>
      </c>
      <c r="S61" s="51">
        <v>21</v>
      </c>
      <c r="T61" s="51">
        <v>1</v>
      </c>
      <c r="U61" s="51">
        <v>7</v>
      </c>
    </row>
    <row r="62" spans="1:21" ht="14.25">
      <c r="A62" s="53" t="s">
        <v>458</v>
      </c>
      <c r="B62" s="53"/>
      <c r="C62" s="59" t="s">
        <v>98</v>
      </c>
      <c r="D62" s="51">
        <v>9282</v>
      </c>
      <c r="E62" s="51">
        <v>5317</v>
      </c>
      <c r="F62" s="64">
        <v>0</v>
      </c>
      <c r="G62" s="64" t="s">
        <v>301</v>
      </c>
      <c r="H62" s="51">
        <v>0</v>
      </c>
      <c r="I62" s="51">
        <v>1</v>
      </c>
      <c r="J62" s="51">
        <v>2309</v>
      </c>
      <c r="K62" s="51">
        <v>84</v>
      </c>
      <c r="L62" s="64" t="s">
        <v>301</v>
      </c>
      <c r="M62" s="51">
        <v>139</v>
      </c>
      <c r="N62" s="51">
        <v>160</v>
      </c>
      <c r="O62" s="64" t="s">
        <v>301</v>
      </c>
      <c r="P62" s="51">
        <v>76</v>
      </c>
      <c r="Q62" s="51">
        <v>0</v>
      </c>
      <c r="R62" s="51">
        <v>13</v>
      </c>
      <c r="S62" s="51">
        <v>33</v>
      </c>
      <c r="T62" s="51">
        <v>5</v>
      </c>
      <c r="U62" s="51">
        <v>6</v>
      </c>
    </row>
    <row r="63" spans="1:21" ht="14.25">
      <c r="A63" s="53" t="s">
        <v>459</v>
      </c>
      <c r="B63" s="53"/>
      <c r="C63" s="59" t="s">
        <v>99</v>
      </c>
      <c r="D63" s="51">
        <v>12</v>
      </c>
      <c r="E63" s="51">
        <v>6</v>
      </c>
      <c r="F63" s="64" t="s">
        <v>301</v>
      </c>
      <c r="G63" s="64" t="s">
        <v>301</v>
      </c>
      <c r="H63" s="64" t="s">
        <v>301</v>
      </c>
      <c r="I63" s="64" t="s">
        <v>301</v>
      </c>
      <c r="J63" s="64" t="s">
        <v>301</v>
      </c>
      <c r="K63" s="64" t="s">
        <v>301</v>
      </c>
      <c r="L63" s="64" t="s">
        <v>301</v>
      </c>
      <c r="M63" s="64" t="s">
        <v>301</v>
      </c>
      <c r="N63" s="64" t="s">
        <v>301</v>
      </c>
      <c r="O63" s="64" t="s">
        <v>301</v>
      </c>
      <c r="P63" s="64" t="s">
        <v>301</v>
      </c>
      <c r="Q63" s="64" t="s">
        <v>301</v>
      </c>
      <c r="R63" s="51">
        <v>21</v>
      </c>
      <c r="S63" s="51">
        <v>0</v>
      </c>
      <c r="T63" s="64" t="s">
        <v>301</v>
      </c>
      <c r="U63" s="64" t="s">
        <v>301</v>
      </c>
    </row>
    <row r="64" spans="1:21" ht="14.25">
      <c r="A64" s="53" t="s">
        <v>460</v>
      </c>
      <c r="B64" s="53"/>
      <c r="C64" s="59" t="s">
        <v>100</v>
      </c>
      <c r="D64" s="51">
        <v>53</v>
      </c>
      <c r="E64" s="51">
        <v>42</v>
      </c>
      <c r="F64" s="64" t="s">
        <v>301</v>
      </c>
      <c r="G64" s="64" t="s">
        <v>301</v>
      </c>
      <c r="H64" s="51">
        <v>0</v>
      </c>
      <c r="I64" s="64" t="s">
        <v>301</v>
      </c>
      <c r="J64" s="51">
        <v>0</v>
      </c>
      <c r="K64" s="64" t="s">
        <v>301</v>
      </c>
      <c r="L64" s="64" t="s">
        <v>301</v>
      </c>
      <c r="M64" s="51">
        <v>0</v>
      </c>
      <c r="N64" s="64" t="s">
        <v>301</v>
      </c>
      <c r="O64" s="64" t="s">
        <v>301</v>
      </c>
      <c r="P64" s="51">
        <v>0</v>
      </c>
      <c r="Q64" s="64" t="s">
        <v>301</v>
      </c>
      <c r="R64" s="51">
        <v>0</v>
      </c>
      <c r="S64" s="51">
        <v>0</v>
      </c>
      <c r="T64" s="64" t="s">
        <v>301</v>
      </c>
      <c r="U64" s="64" t="s">
        <v>301</v>
      </c>
    </row>
    <row r="65" spans="1:21" ht="14.25">
      <c r="A65" s="53" t="s">
        <v>462</v>
      </c>
      <c r="B65" s="53"/>
      <c r="C65" s="59" t="s">
        <v>101</v>
      </c>
      <c r="D65" s="51">
        <v>2</v>
      </c>
      <c r="E65" s="51">
        <v>1</v>
      </c>
      <c r="F65" s="64" t="s">
        <v>301</v>
      </c>
      <c r="G65" s="64" t="s">
        <v>301</v>
      </c>
      <c r="H65" s="64" t="s">
        <v>301</v>
      </c>
      <c r="I65" s="64" t="s">
        <v>301</v>
      </c>
      <c r="J65" s="51">
        <v>0</v>
      </c>
      <c r="K65" s="64" t="s">
        <v>301</v>
      </c>
      <c r="L65" s="64" t="s">
        <v>301</v>
      </c>
      <c r="M65" s="64" t="s">
        <v>301</v>
      </c>
      <c r="N65" s="64" t="s">
        <v>301</v>
      </c>
      <c r="O65" s="64" t="s">
        <v>301</v>
      </c>
      <c r="P65" s="51">
        <v>0</v>
      </c>
      <c r="Q65" s="51">
        <v>0</v>
      </c>
      <c r="R65" s="51">
        <v>1</v>
      </c>
      <c r="S65" s="64" t="s">
        <v>301</v>
      </c>
      <c r="T65" s="64" t="s">
        <v>301</v>
      </c>
      <c r="U65" s="64" t="s">
        <v>301</v>
      </c>
    </row>
    <row r="66" spans="1:21" ht="14.25">
      <c r="A66" s="34"/>
      <c r="B66" s="34"/>
      <c r="C66" s="59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1:21" ht="14.25">
      <c r="A67" s="53" t="s">
        <v>463</v>
      </c>
      <c r="B67" s="53"/>
      <c r="C67" s="59" t="s">
        <v>102</v>
      </c>
      <c r="D67" s="51">
        <v>99</v>
      </c>
      <c r="E67" s="51">
        <v>74</v>
      </c>
      <c r="F67" s="64" t="s">
        <v>301</v>
      </c>
      <c r="G67" s="64" t="s">
        <v>301</v>
      </c>
      <c r="H67" s="51">
        <v>0</v>
      </c>
      <c r="I67" s="51">
        <v>0</v>
      </c>
      <c r="J67" s="51">
        <v>1</v>
      </c>
      <c r="K67" s="51">
        <v>0</v>
      </c>
      <c r="L67" s="64" t="s">
        <v>301</v>
      </c>
      <c r="M67" s="51">
        <v>0</v>
      </c>
      <c r="N67" s="51">
        <v>1</v>
      </c>
      <c r="O67" s="64" t="s">
        <v>301</v>
      </c>
      <c r="P67" s="51">
        <v>9</v>
      </c>
      <c r="Q67" s="51">
        <v>0</v>
      </c>
      <c r="R67" s="51">
        <v>13</v>
      </c>
      <c r="S67" s="51">
        <v>8</v>
      </c>
      <c r="T67" s="64" t="s">
        <v>301</v>
      </c>
      <c r="U67" s="51">
        <v>2</v>
      </c>
    </row>
    <row r="68" spans="1:21" ht="14.25">
      <c r="A68" s="53" t="s">
        <v>464</v>
      </c>
      <c r="B68" s="53"/>
      <c r="C68" s="59" t="s">
        <v>103</v>
      </c>
      <c r="D68" s="51">
        <v>1449</v>
      </c>
      <c r="E68" s="51">
        <v>1114</v>
      </c>
      <c r="F68" s="64">
        <v>1</v>
      </c>
      <c r="G68" s="51">
        <v>3</v>
      </c>
      <c r="H68" s="51">
        <v>0</v>
      </c>
      <c r="I68" s="51">
        <v>1</v>
      </c>
      <c r="J68" s="51">
        <v>32</v>
      </c>
      <c r="K68" s="51">
        <v>2</v>
      </c>
      <c r="L68" s="51">
        <v>1</v>
      </c>
      <c r="M68" s="51">
        <v>14</v>
      </c>
      <c r="N68" s="51">
        <v>3</v>
      </c>
      <c r="O68" s="64" t="s">
        <v>301</v>
      </c>
      <c r="P68" s="51">
        <v>17</v>
      </c>
      <c r="Q68" s="51">
        <v>3</v>
      </c>
      <c r="R68" s="51">
        <v>31</v>
      </c>
      <c r="S68" s="51">
        <v>17</v>
      </c>
      <c r="T68" s="51">
        <v>7</v>
      </c>
      <c r="U68" s="51">
        <v>19</v>
      </c>
    </row>
    <row r="69" spans="1:21" ht="14.25">
      <c r="A69" s="34"/>
      <c r="B69" s="34"/>
      <c r="C69" s="59" t="s">
        <v>104</v>
      </c>
      <c r="D69" s="147">
        <v>87</v>
      </c>
      <c r="E69" s="51">
        <v>75</v>
      </c>
      <c r="F69" s="64">
        <v>1</v>
      </c>
      <c r="G69" s="51">
        <v>1</v>
      </c>
      <c r="H69" s="51">
        <v>0</v>
      </c>
      <c r="I69" s="64" t="s">
        <v>301</v>
      </c>
      <c r="J69" s="51">
        <v>12</v>
      </c>
      <c r="K69" s="51">
        <v>2</v>
      </c>
      <c r="L69" s="51">
        <v>1</v>
      </c>
      <c r="M69" s="51">
        <v>6</v>
      </c>
      <c r="N69" s="51">
        <v>1</v>
      </c>
      <c r="O69" s="64" t="s">
        <v>301</v>
      </c>
      <c r="P69" s="51">
        <v>5</v>
      </c>
      <c r="Q69" s="51">
        <v>0</v>
      </c>
      <c r="R69" s="51">
        <v>2</v>
      </c>
      <c r="S69" s="51">
        <v>0</v>
      </c>
      <c r="T69" s="64" t="s">
        <v>301</v>
      </c>
      <c r="U69" s="51">
        <v>0</v>
      </c>
    </row>
    <row r="70" spans="1:21" ht="14.25">
      <c r="A70" s="56"/>
      <c r="B70" s="56"/>
      <c r="C70" s="62"/>
      <c r="D70" s="56"/>
      <c r="E70" s="61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73"/>
      <c r="R70" s="56"/>
      <c r="S70" s="56"/>
      <c r="T70" s="56"/>
      <c r="U70" s="56"/>
    </row>
    <row r="71" spans="1:5" ht="14.25">
      <c r="A71" s="32" t="s">
        <v>260</v>
      </c>
      <c r="E71" s="57"/>
    </row>
  </sheetData>
  <sheetProtection/>
  <mergeCells count="26">
    <mergeCell ref="A5:U5"/>
    <mergeCell ref="A12:C12"/>
    <mergeCell ref="A13:C13"/>
    <mergeCell ref="A14:C14"/>
    <mergeCell ref="A15:C15"/>
    <mergeCell ref="A16:C16"/>
    <mergeCell ref="A7:C10"/>
    <mergeCell ref="M9:M10"/>
    <mergeCell ref="F9:F10"/>
    <mergeCell ref="N9:N10"/>
    <mergeCell ref="D7:D10"/>
    <mergeCell ref="G9:G10"/>
    <mergeCell ref="H9:H10"/>
    <mergeCell ref="E7:U7"/>
    <mergeCell ref="E8:U8"/>
    <mergeCell ref="I9:I10"/>
    <mergeCell ref="U9:U10"/>
    <mergeCell ref="R9:R10"/>
    <mergeCell ref="S9:S10"/>
    <mergeCell ref="O9:O10"/>
    <mergeCell ref="P9:Q9"/>
    <mergeCell ref="E9:E10"/>
    <mergeCell ref="T9:T10"/>
    <mergeCell ref="J9:J10"/>
    <mergeCell ref="K9:K10"/>
    <mergeCell ref="L9:L10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71"/>
  <sheetViews>
    <sheetView zoomScalePageLayoutView="0" workbookViewId="0" topLeftCell="K7">
      <selection activeCell="Q16" sqref="Q16"/>
    </sheetView>
  </sheetViews>
  <sheetFormatPr defaultColWidth="10.59765625" defaultRowHeight="15"/>
  <cols>
    <col min="1" max="1" width="9.59765625" style="32" customWidth="1"/>
    <col min="2" max="2" width="1.59765625" style="32" customWidth="1"/>
    <col min="3" max="3" width="9.59765625" style="32" customWidth="1"/>
    <col min="4" max="8" width="14.59765625" style="32" customWidth="1"/>
    <col min="9" max="9" width="14.59765625" style="19" customWidth="1"/>
    <col min="10" max="16" width="14.59765625" style="32" customWidth="1"/>
    <col min="17" max="17" width="14.59765625" style="65" customWidth="1"/>
    <col min="18" max="19" width="14.59765625" style="32" customWidth="1"/>
    <col min="20" max="16384" width="10.59765625" style="32" customWidth="1"/>
  </cols>
  <sheetData>
    <row r="1" spans="1:19" s="30" customFormat="1" ht="14.25" customHeight="1">
      <c r="A1" s="2" t="s">
        <v>477</v>
      </c>
      <c r="I1" s="17"/>
      <c r="S1" s="13" t="s">
        <v>478</v>
      </c>
    </row>
    <row r="2" spans="1:19" s="30" customFormat="1" ht="14.25" customHeight="1">
      <c r="A2" s="2"/>
      <c r="I2" s="17"/>
      <c r="S2" s="13"/>
    </row>
    <row r="3" spans="1:19" s="30" customFormat="1" ht="14.25" customHeight="1">
      <c r="A3" s="2"/>
      <c r="I3" s="17"/>
      <c r="S3" s="13"/>
    </row>
    <row r="4" spans="1:17" ht="14.25" customHeight="1">
      <c r="A4" s="31"/>
      <c r="B4" s="31"/>
      <c r="C4" s="31"/>
      <c r="D4" s="31"/>
      <c r="E4" s="31"/>
      <c r="F4" s="31"/>
      <c r="G4" s="31"/>
      <c r="H4" s="31"/>
      <c r="I4" s="140"/>
      <c r="J4" s="31"/>
      <c r="K4" s="31"/>
      <c r="L4" s="31"/>
      <c r="M4" s="31"/>
      <c r="N4" s="31"/>
      <c r="O4" s="31"/>
      <c r="P4" s="31"/>
      <c r="Q4" s="141"/>
    </row>
    <row r="5" spans="1:19" s="21" customFormat="1" ht="14.25" customHeight="1">
      <c r="A5" s="216" t="s">
        <v>479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</row>
    <row r="6" spans="1:19" ht="14.25" customHeight="1" thickBot="1">
      <c r="A6" s="35"/>
      <c r="B6" s="35"/>
      <c r="C6" s="35"/>
      <c r="D6" s="35"/>
      <c r="E6" s="35"/>
      <c r="F6" s="35"/>
      <c r="G6" s="35"/>
      <c r="H6" s="35"/>
      <c r="I6" s="18"/>
      <c r="J6" s="35"/>
      <c r="K6" s="35"/>
      <c r="L6" s="35"/>
      <c r="M6" s="35"/>
      <c r="N6" s="96"/>
      <c r="O6" s="35"/>
      <c r="P6" s="96"/>
      <c r="Q6" s="142"/>
      <c r="R6" s="35"/>
      <c r="S6" s="96" t="s">
        <v>340</v>
      </c>
    </row>
    <row r="7" spans="1:19" ht="20.25" customHeight="1">
      <c r="A7" s="483" t="s">
        <v>480</v>
      </c>
      <c r="B7" s="484"/>
      <c r="C7" s="485"/>
      <c r="D7" s="253" t="s">
        <v>161</v>
      </c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</row>
    <row r="8" spans="1:19" ht="20.25" customHeight="1">
      <c r="A8" s="460"/>
      <c r="B8" s="460"/>
      <c r="C8" s="451"/>
      <c r="D8" s="234" t="s">
        <v>143</v>
      </c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</row>
    <row r="9" spans="1:19" ht="18" customHeight="1">
      <c r="A9" s="460"/>
      <c r="B9" s="460"/>
      <c r="C9" s="451"/>
      <c r="D9" s="488" t="s">
        <v>699</v>
      </c>
      <c r="E9" s="486" t="s">
        <v>172</v>
      </c>
      <c r="F9" s="479" t="s">
        <v>173</v>
      </c>
      <c r="G9" s="479" t="s">
        <v>174</v>
      </c>
      <c r="H9" s="489" t="s">
        <v>481</v>
      </c>
      <c r="I9" s="479" t="s">
        <v>175</v>
      </c>
      <c r="J9" s="380" t="s">
        <v>176</v>
      </c>
      <c r="K9" s="380" t="s">
        <v>177</v>
      </c>
      <c r="L9" s="466" t="s">
        <v>178</v>
      </c>
      <c r="M9" s="380" t="s">
        <v>179</v>
      </c>
      <c r="N9" s="479" t="s">
        <v>180</v>
      </c>
      <c r="O9" s="486" t="s">
        <v>181</v>
      </c>
      <c r="P9" s="479" t="s">
        <v>182</v>
      </c>
      <c r="Q9" s="487" t="s">
        <v>183</v>
      </c>
      <c r="R9" s="479" t="s">
        <v>138</v>
      </c>
      <c r="S9" s="470" t="s">
        <v>184</v>
      </c>
    </row>
    <row r="10" spans="1:19" ht="18" customHeight="1">
      <c r="A10" s="461"/>
      <c r="B10" s="461"/>
      <c r="C10" s="452"/>
      <c r="D10" s="486"/>
      <c r="E10" s="486"/>
      <c r="F10" s="479"/>
      <c r="G10" s="479"/>
      <c r="H10" s="479"/>
      <c r="I10" s="479"/>
      <c r="J10" s="380"/>
      <c r="K10" s="380"/>
      <c r="L10" s="445"/>
      <c r="M10" s="380"/>
      <c r="N10" s="479"/>
      <c r="O10" s="479"/>
      <c r="P10" s="479"/>
      <c r="Q10" s="487"/>
      <c r="R10" s="479"/>
      <c r="S10" s="470"/>
    </row>
    <row r="11" spans="1:16" ht="14.25">
      <c r="A11" s="50"/>
      <c r="B11" s="50"/>
      <c r="C11" s="58"/>
      <c r="D11" s="148"/>
      <c r="E11" s="48"/>
      <c r="F11" s="48"/>
      <c r="G11" s="48"/>
      <c r="H11" s="48"/>
      <c r="I11" s="4"/>
      <c r="J11" s="48"/>
      <c r="K11" s="48"/>
      <c r="L11" s="48"/>
      <c r="M11" s="48"/>
      <c r="N11" s="48"/>
      <c r="O11" s="48"/>
      <c r="P11" s="48"/>
    </row>
    <row r="12" spans="1:19" ht="14.25">
      <c r="A12" s="481" t="s">
        <v>272</v>
      </c>
      <c r="B12" s="237"/>
      <c r="C12" s="482"/>
      <c r="D12" s="148">
        <v>1128</v>
      </c>
      <c r="E12" s="48">
        <v>119</v>
      </c>
      <c r="F12" s="48">
        <v>455</v>
      </c>
      <c r="G12" s="48">
        <v>953</v>
      </c>
      <c r="H12" s="48">
        <v>597</v>
      </c>
      <c r="I12" s="48">
        <v>303</v>
      </c>
      <c r="J12" s="48">
        <v>1137</v>
      </c>
      <c r="K12" s="48">
        <v>1910</v>
      </c>
      <c r="L12" s="48">
        <v>951</v>
      </c>
      <c r="M12" s="48">
        <v>65</v>
      </c>
      <c r="N12" s="48">
        <v>430</v>
      </c>
      <c r="O12" s="48">
        <v>17</v>
      </c>
      <c r="P12" s="48">
        <v>23</v>
      </c>
      <c r="Q12" s="143">
        <v>148</v>
      </c>
      <c r="R12" s="32">
        <v>6</v>
      </c>
      <c r="S12" s="32">
        <v>158</v>
      </c>
    </row>
    <row r="13" spans="1:19" ht="14.25">
      <c r="A13" s="467" t="s">
        <v>468</v>
      </c>
      <c r="B13" s="258"/>
      <c r="C13" s="482"/>
      <c r="D13" s="148">
        <v>1089</v>
      </c>
      <c r="E13" s="48">
        <v>103</v>
      </c>
      <c r="F13" s="48">
        <v>547</v>
      </c>
      <c r="G13" s="48">
        <v>1944</v>
      </c>
      <c r="H13" s="48">
        <v>519</v>
      </c>
      <c r="I13" s="48">
        <v>278</v>
      </c>
      <c r="J13" s="48">
        <v>852</v>
      </c>
      <c r="K13" s="48">
        <v>2291</v>
      </c>
      <c r="L13" s="48">
        <v>1322</v>
      </c>
      <c r="M13" s="48">
        <v>11</v>
      </c>
      <c r="N13" s="48">
        <v>780</v>
      </c>
      <c r="O13" s="48">
        <v>82</v>
      </c>
      <c r="P13" s="48">
        <v>39</v>
      </c>
      <c r="Q13" s="143">
        <v>103</v>
      </c>
      <c r="R13" s="32">
        <v>5</v>
      </c>
      <c r="S13" s="32">
        <v>212</v>
      </c>
    </row>
    <row r="14" spans="1:19" ht="14.25">
      <c r="A14" s="467" t="s">
        <v>469</v>
      </c>
      <c r="B14" s="258"/>
      <c r="C14" s="482"/>
      <c r="D14" s="148">
        <v>965</v>
      </c>
      <c r="E14" s="48">
        <v>91</v>
      </c>
      <c r="F14" s="48">
        <v>372</v>
      </c>
      <c r="G14" s="48">
        <v>902</v>
      </c>
      <c r="H14" s="48">
        <v>543</v>
      </c>
      <c r="I14" s="48">
        <v>352</v>
      </c>
      <c r="J14" s="48">
        <v>507</v>
      </c>
      <c r="K14" s="48">
        <v>2650</v>
      </c>
      <c r="L14" s="48">
        <v>758</v>
      </c>
      <c r="M14" s="48">
        <v>10</v>
      </c>
      <c r="N14" s="48">
        <v>632</v>
      </c>
      <c r="O14" s="48">
        <v>12</v>
      </c>
      <c r="P14" s="48">
        <v>20</v>
      </c>
      <c r="Q14" s="143">
        <v>179</v>
      </c>
      <c r="R14" s="32">
        <v>8</v>
      </c>
      <c r="S14" s="32">
        <v>222</v>
      </c>
    </row>
    <row r="15" spans="1:19" ht="14.25">
      <c r="A15" s="467" t="s">
        <v>470</v>
      </c>
      <c r="B15" s="258"/>
      <c r="C15" s="482"/>
      <c r="D15" s="148">
        <v>1009</v>
      </c>
      <c r="E15" s="48">
        <v>92</v>
      </c>
      <c r="F15" s="48">
        <v>384</v>
      </c>
      <c r="G15" s="48">
        <v>816</v>
      </c>
      <c r="H15" s="48">
        <v>391</v>
      </c>
      <c r="I15" s="48">
        <v>667</v>
      </c>
      <c r="J15" s="48">
        <v>214</v>
      </c>
      <c r="K15" s="48">
        <v>2517</v>
      </c>
      <c r="L15" s="48">
        <v>1694</v>
      </c>
      <c r="M15" s="48">
        <v>6</v>
      </c>
      <c r="N15" s="48">
        <v>570</v>
      </c>
      <c r="O15" s="48">
        <v>23</v>
      </c>
      <c r="P15" s="48">
        <v>19</v>
      </c>
      <c r="Q15" s="143">
        <v>204</v>
      </c>
      <c r="R15" s="32">
        <v>6</v>
      </c>
      <c r="S15" s="32">
        <v>203</v>
      </c>
    </row>
    <row r="16" spans="1:19" s="81" customFormat="1" ht="14.25">
      <c r="A16" s="262" t="s">
        <v>471</v>
      </c>
      <c r="B16" s="262"/>
      <c r="C16" s="326"/>
      <c r="D16" s="169">
        <f>SUM(D19:D69)</f>
        <v>1033</v>
      </c>
      <c r="E16" s="113">
        <f aca="true" t="shared" si="0" ref="E16:S16">SUM(E19:E69)</f>
        <v>118</v>
      </c>
      <c r="F16" s="113">
        <f t="shared" si="0"/>
        <v>383</v>
      </c>
      <c r="G16" s="113">
        <f t="shared" si="0"/>
        <v>857</v>
      </c>
      <c r="H16" s="113">
        <f t="shared" si="0"/>
        <v>380</v>
      </c>
      <c r="I16" s="113">
        <f t="shared" si="0"/>
        <v>797</v>
      </c>
      <c r="J16" s="113">
        <f t="shared" si="0"/>
        <v>304</v>
      </c>
      <c r="K16" s="113">
        <f t="shared" si="0"/>
        <v>3603</v>
      </c>
      <c r="L16" s="113">
        <f t="shared" si="0"/>
        <v>1461</v>
      </c>
      <c r="M16" s="113">
        <f t="shared" si="0"/>
        <v>4</v>
      </c>
      <c r="N16" s="113">
        <f t="shared" si="0"/>
        <v>672</v>
      </c>
      <c r="O16" s="113">
        <f t="shared" si="0"/>
        <v>26</v>
      </c>
      <c r="P16" s="113">
        <f t="shared" si="0"/>
        <v>8</v>
      </c>
      <c r="Q16" s="134">
        <f t="shared" si="0"/>
        <v>158</v>
      </c>
      <c r="R16" s="162">
        <f t="shared" si="0"/>
        <v>19</v>
      </c>
      <c r="S16" s="162">
        <f t="shared" si="0"/>
        <v>230</v>
      </c>
    </row>
    <row r="17" spans="1:17" ht="14.25">
      <c r="A17" s="50"/>
      <c r="B17" s="50"/>
      <c r="C17" s="58"/>
      <c r="D17" s="149"/>
      <c r="E17" s="4"/>
      <c r="F17" s="4"/>
      <c r="G17" s="4"/>
      <c r="H17" s="4"/>
      <c r="I17" s="4"/>
      <c r="J17" s="4"/>
      <c r="K17" s="4"/>
      <c r="L17" s="48"/>
      <c r="M17" s="4"/>
      <c r="N17" s="4"/>
      <c r="O17" s="4"/>
      <c r="P17" s="4"/>
      <c r="Q17" s="144"/>
    </row>
    <row r="18" spans="1:17" ht="14.25">
      <c r="A18" s="50"/>
      <c r="B18" s="50"/>
      <c r="C18" s="58"/>
      <c r="D18" s="149"/>
      <c r="E18" s="50"/>
      <c r="F18" s="50"/>
      <c r="G18" s="50"/>
      <c r="H18" s="50"/>
      <c r="I18" s="15"/>
      <c r="J18" s="50"/>
      <c r="K18" s="50"/>
      <c r="L18" s="50"/>
      <c r="M18" s="50"/>
      <c r="N18" s="50"/>
      <c r="O18" s="50"/>
      <c r="P18" s="50"/>
      <c r="Q18" s="42"/>
    </row>
    <row r="19" spans="1:19" ht="14.25">
      <c r="A19" s="53" t="s">
        <v>105</v>
      </c>
      <c r="B19" s="53"/>
      <c r="C19" s="59" t="s">
        <v>61</v>
      </c>
      <c r="D19" s="64" t="s">
        <v>301</v>
      </c>
      <c r="E19" s="64" t="s">
        <v>301</v>
      </c>
      <c r="F19" s="51">
        <v>8</v>
      </c>
      <c r="G19" s="51">
        <v>3</v>
      </c>
      <c r="H19" s="64" t="s">
        <v>301</v>
      </c>
      <c r="I19" s="64" t="s">
        <v>301</v>
      </c>
      <c r="J19" s="64" t="s">
        <v>301</v>
      </c>
      <c r="K19" s="64" t="s">
        <v>301</v>
      </c>
      <c r="L19" s="64" t="s">
        <v>301</v>
      </c>
      <c r="M19" s="64" t="s">
        <v>301</v>
      </c>
      <c r="N19" s="51">
        <v>4</v>
      </c>
      <c r="O19" s="64" t="s">
        <v>301</v>
      </c>
      <c r="P19" s="64" t="s">
        <v>301</v>
      </c>
      <c r="Q19" s="51">
        <v>5</v>
      </c>
      <c r="R19" s="64" t="s">
        <v>301</v>
      </c>
      <c r="S19" s="51">
        <v>3</v>
      </c>
    </row>
    <row r="20" spans="1:19" ht="14.25">
      <c r="A20" s="34"/>
      <c r="B20" s="34"/>
      <c r="C20" s="59" t="s">
        <v>62</v>
      </c>
      <c r="D20" s="64" t="s">
        <v>301</v>
      </c>
      <c r="E20" s="64" t="s">
        <v>301</v>
      </c>
      <c r="F20" s="51">
        <v>3</v>
      </c>
      <c r="G20" s="51">
        <v>8</v>
      </c>
      <c r="H20" s="64" t="s">
        <v>301</v>
      </c>
      <c r="I20" s="64" t="s">
        <v>301</v>
      </c>
      <c r="J20" s="64" t="s">
        <v>301</v>
      </c>
      <c r="K20" s="64" t="s">
        <v>301</v>
      </c>
      <c r="L20" s="64" t="s">
        <v>301</v>
      </c>
      <c r="M20" s="64" t="s">
        <v>301</v>
      </c>
      <c r="N20" s="64" t="s">
        <v>301</v>
      </c>
      <c r="O20" s="64" t="s">
        <v>301</v>
      </c>
      <c r="P20" s="64" t="s">
        <v>301</v>
      </c>
      <c r="Q20" s="51">
        <v>5</v>
      </c>
      <c r="R20" s="64" t="s">
        <v>301</v>
      </c>
      <c r="S20" s="64" t="s">
        <v>301</v>
      </c>
    </row>
    <row r="21" spans="1:19" ht="14.25">
      <c r="A21" s="34"/>
      <c r="B21" s="34"/>
      <c r="C21" s="59" t="s">
        <v>63</v>
      </c>
      <c r="D21" s="64" t="s">
        <v>301</v>
      </c>
      <c r="E21" s="64" t="s">
        <v>301</v>
      </c>
      <c r="F21" s="51">
        <v>52</v>
      </c>
      <c r="G21" s="51">
        <v>51</v>
      </c>
      <c r="H21" s="64" t="s">
        <v>301</v>
      </c>
      <c r="I21" s="51">
        <v>0</v>
      </c>
      <c r="J21" s="51" t="s">
        <v>435</v>
      </c>
      <c r="K21" s="51">
        <v>879</v>
      </c>
      <c r="L21" s="51">
        <v>722</v>
      </c>
      <c r="M21" s="51">
        <v>2</v>
      </c>
      <c r="N21" s="51">
        <v>14</v>
      </c>
      <c r="O21" s="51">
        <v>1</v>
      </c>
      <c r="P21" s="64" t="s">
        <v>301</v>
      </c>
      <c r="Q21" s="51">
        <v>34</v>
      </c>
      <c r="R21" s="64" t="s">
        <v>301</v>
      </c>
      <c r="S21" s="51">
        <v>14</v>
      </c>
    </row>
    <row r="22" spans="1:19" ht="14.25">
      <c r="A22" s="53" t="s">
        <v>64</v>
      </c>
      <c r="B22" s="53"/>
      <c r="C22" s="59" t="s">
        <v>65</v>
      </c>
      <c r="D22" s="64" t="s">
        <v>301</v>
      </c>
      <c r="E22" s="64" t="s">
        <v>301</v>
      </c>
      <c r="F22" s="64" t="s">
        <v>301</v>
      </c>
      <c r="G22" s="64" t="s">
        <v>301</v>
      </c>
      <c r="H22" s="64" t="s">
        <v>301</v>
      </c>
      <c r="I22" s="64" t="s">
        <v>301</v>
      </c>
      <c r="J22" s="64" t="s">
        <v>301</v>
      </c>
      <c r="K22" s="64" t="s">
        <v>301</v>
      </c>
      <c r="L22" s="64" t="s">
        <v>301</v>
      </c>
      <c r="M22" s="64" t="s">
        <v>301</v>
      </c>
      <c r="N22" s="64" t="s">
        <v>301</v>
      </c>
      <c r="O22" s="64" t="s">
        <v>301</v>
      </c>
      <c r="P22" s="64" t="s">
        <v>301</v>
      </c>
      <c r="Q22" s="64" t="s">
        <v>301</v>
      </c>
      <c r="R22" s="64" t="s">
        <v>301</v>
      </c>
      <c r="S22" s="64" t="s">
        <v>301</v>
      </c>
    </row>
    <row r="23" spans="1:19" ht="14.25">
      <c r="A23" s="53" t="s">
        <v>436</v>
      </c>
      <c r="B23" s="53"/>
      <c r="C23" s="59" t="s">
        <v>66</v>
      </c>
      <c r="D23" s="64" t="s">
        <v>301</v>
      </c>
      <c r="E23" s="64" t="s">
        <v>301</v>
      </c>
      <c r="F23" s="51">
        <v>1</v>
      </c>
      <c r="G23" s="64" t="s">
        <v>301</v>
      </c>
      <c r="H23" s="64" t="s">
        <v>301</v>
      </c>
      <c r="I23" s="64" t="s">
        <v>301</v>
      </c>
      <c r="J23" s="64" t="s">
        <v>301</v>
      </c>
      <c r="K23" s="64" t="s">
        <v>301</v>
      </c>
      <c r="L23" s="64" t="s">
        <v>301</v>
      </c>
      <c r="M23" s="64" t="s">
        <v>301</v>
      </c>
      <c r="N23" s="64" t="s">
        <v>301</v>
      </c>
      <c r="O23" s="64" t="s">
        <v>301</v>
      </c>
      <c r="P23" s="64" t="s">
        <v>301</v>
      </c>
      <c r="Q23" s="64" t="s">
        <v>301</v>
      </c>
      <c r="R23" s="64" t="s">
        <v>301</v>
      </c>
      <c r="S23" s="64" t="s">
        <v>301</v>
      </c>
    </row>
    <row r="24" spans="1:19" ht="14.25">
      <c r="A24" s="34"/>
      <c r="B24" s="34"/>
      <c r="C24" s="59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4.25">
      <c r="A25" s="34"/>
      <c r="B25" s="34"/>
      <c r="C25" s="59" t="s">
        <v>67</v>
      </c>
      <c r="D25" s="64" t="s">
        <v>301</v>
      </c>
      <c r="E25" s="64" t="s">
        <v>301</v>
      </c>
      <c r="F25" s="51">
        <v>8</v>
      </c>
      <c r="G25" s="64" t="s">
        <v>301</v>
      </c>
      <c r="H25" s="64" t="s">
        <v>301</v>
      </c>
      <c r="I25" s="64" t="s">
        <v>301</v>
      </c>
      <c r="J25" s="64" t="s">
        <v>301</v>
      </c>
      <c r="K25" s="64" t="s">
        <v>301</v>
      </c>
      <c r="L25" s="64" t="s">
        <v>301</v>
      </c>
      <c r="M25" s="64" t="s">
        <v>301</v>
      </c>
      <c r="N25" s="64" t="s">
        <v>301</v>
      </c>
      <c r="O25" s="64" t="s">
        <v>301</v>
      </c>
      <c r="P25" s="64" t="s">
        <v>301</v>
      </c>
      <c r="Q25" s="51">
        <v>5</v>
      </c>
      <c r="R25" s="64" t="s">
        <v>301</v>
      </c>
      <c r="S25" s="64" t="s">
        <v>301</v>
      </c>
    </row>
    <row r="26" spans="1:19" ht="14.25">
      <c r="A26" s="53" t="s">
        <v>68</v>
      </c>
      <c r="B26" s="53"/>
      <c r="C26" s="59" t="s">
        <v>69</v>
      </c>
      <c r="D26" s="64" t="s">
        <v>301</v>
      </c>
      <c r="E26" s="64" t="s">
        <v>301</v>
      </c>
      <c r="F26" s="51">
        <v>11</v>
      </c>
      <c r="G26" s="51">
        <v>1</v>
      </c>
      <c r="H26" s="64" t="s">
        <v>301</v>
      </c>
      <c r="I26" s="64" t="s">
        <v>301</v>
      </c>
      <c r="J26" s="64" t="s">
        <v>301</v>
      </c>
      <c r="K26" s="64" t="s">
        <v>301</v>
      </c>
      <c r="L26" s="64" t="s">
        <v>301</v>
      </c>
      <c r="M26" s="64" t="s">
        <v>301</v>
      </c>
      <c r="N26" s="51">
        <v>1</v>
      </c>
      <c r="O26" s="64" t="s">
        <v>301</v>
      </c>
      <c r="P26" s="64" t="s">
        <v>301</v>
      </c>
      <c r="Q26" s="51">
        <v>9</v>
      </c>
      <c r="R26" s="64" t="s">
        <v>301</v>
      </c>
      <c r="S26" s="64" t="s">
        <v>301</v>
      </c>
    </row>
    <row r="27" spans="1:19" ht="14.25">
      <c r="A27" s="34"/>
      <c r="B27" s="34"/>
      <c r="C27" s="59" t="s">
        <v>70</v>
      </c>
      <c r="D27" s="64" t="s">
        <v>301</v>
      </c>
      <c r="E27" s="64" t="s">
        <v>301</v>
      </c>
      <c r="F27" s="51">
        <v>21</v>
      </c>
      <c r="G27" s="51">
        <v>27</v>
      </c>
      <c r="H27" s="64" t="s">
        <v>301</v>
      </c>
      <c r="I27" s="64" t="s">
        <v>301</v>
      </c>
      <c r="J27" s="64" t="s">
        <v>301</v>
      </c>
      <c r="K27" s="64" t="s">
        <v>301</v>
      </c>
      <c r="L27" s="51">
        <v>5</v>
      </c>
      <c r="M27" s="64" t="s">
        <v>301</v>
      </c>
      <c r="N27" s="51">
        <v>13</v>
      </c>
      <c r="O27" s="64" t="s">
        <v>301</v>
      </c>
      <c r="P27" s="64" t="s">
        <v>301</v>
      </c>
      <c r="Q27" s="51">
        <v>22</v>
      </c>
      <c r="R27" s="64" t="s">
        <v>301</v>
      </c>
      <c r="S27" s="51">
        <v>4</v>
      </c>
    </row>
    <row r="28" spans="1:19" ht="14.25">
      <c r="A28" s="53" t="s">
        <v>437</v>
      </c>
      <c r="B28" s="53"/>
      <c r="C28" s="59" t="s">
        <v>71</v>
      </c>
      <c r="D28" s="64" t="s">
        <v>301</v>
      </c>
      <c r="E28" s="64" t="s">
        <v>301</v>
      </c>
      <c r="F28" s="51">
        <v>4</v>
      </c>
      <c r="G28" s="51">
        <v>0</v>
      </c>
      <c r="H28" s="64" t="s">
        <v>301</v>
      </c>
      <c r="I28" s="64" t="s">
        <v>301</v>
      </c>
      <c r="J28" s="64" t="s">
        <v>301</v>
      </c>
      <c r="K28" s="64" t="s">
        <v>301</v>
      </c>
      <c r="L28" s="64" t="s">
        <v>301</v>
      </c>
      <c r="M28" s="64" t="s">
        <v>301</v>
      </c>
      <c r="N28" s="64" t="s">
        <v>301</v>
      </c>
      <c r="O28" s="64" t="s">
        <v>301</v>
      </c>
      <c r="P28" s="64" t="s">
        <v>301</v>
      </c>
      <c r="Q28" s="51">
        <v>7</v>
      </c>
      <c r="R28" s="64" t="s">
        <v>301</v>
      </c>
      <c r="S28" s="64" t="s">
        <v>301</v>
      </c>
    </row>
    <row r="29" spans="1:19" ht="14.25">
      <c r="A29" s="34"/>
      <c r="B29" s="34"/>
      <c r="C29" s="58" t="s">
        <v>438</v>
      </c>
      <c r="D29" s="64" t="s">
        <v>301</v>
      </c>
      <c r="E29" s="64" t="s">
        <v>301</v>
      </c>
      <c r="F29" s="51">
        <v>14</v>
      </c>
      <c r="G29" s="51">
        <v>2</v>
      </c>
      <c r="H29" s="64" t="s">
        <v>301</v>
      </c>
      <c r="I29" s="64" t="s">
        <v>301</v>
      </c>
      <c r="J29" s="64" t="s">
        <v>301</v>
      </c>
      <c r="K29" s="64" t="s">
        <v>301</v>
      </c>
      <c r="L29" s="64" t="s">
        <v>301</v>
      </c>
      <c r="M29" s="64" t="s">
        <v>301</v>
      </c>
      <c r="N29" s="51">
        <v>7</v>
      </c>
      <c r="O29" s="64" t="s">
        <v>301</v>
      </c>
      <c r="P29" s="64" t="s">
        <v>301</v>
      </c>
      <c r="Q29" s="51">
        <v>16</v>
      </c>
      <c r="R29" s="64" t="s">
        <v>301</v>
      </c>
      <c r="S29" s="64" t="s">
        <v>301</v>
      </c>
    </row>
    <row r="30" spans="1:19" ht="14.25">
      <c r="A30" s="34"/>
      <c r="B30" s="34"/>
      <c r="C30" s="59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4.25">
      <c r="A31" s="34"/>
      <c r="B31" s="34"/>
      <c r="C31" s="59" t="s">
        <v>72</v>
      </c>
      <c r="D31" s="64" t="s">
        <v>301</v>
      </c>
      <c r="E31" s="64" t="s">
        <v>301</v>
      </c>
      <c r="F31" s="51">
        <v>2</v>
      </c>
      <c r="G31" s="51">
        <v>0</v>
      </c>
      <c r="H31" s="64" t="s">
        <v>301</v>
      </c>
      <c r="I31" s="64" t="s">
        <v>301</v>
      </c>
      <c r="J31" s="64" t="s">
        <v>301</v>
      </c>
      <c r="K31" s="64" t="s">
        <v>301</v>
      </c>
      <c r="L31" s="64" t="s">
        <v>301</v>
      </c>
      <c r="M31" s="64" t="s">
        <v>301</v>
      </c>
      <c r="N31" s="64" t="s">
        <v>301</v>
      </c>
      <c r="O31" s="64" t="s">
        <v>301</v>
      </c>
      <c r="P31" s="51">
        <v>1</v>
      </c>
      <c r="Q31" s="51">
        <v>3</v>
      </c>
      <c r="R31" s="64" t="s">
        <v>301</v>
      </c>
      <c r="S31" s="64" t="s">
        <v>301</v>
      </c>
    </row>
    <row r="32" spans="1:19" ht="14.25">
      <c r="A32" s="53" t="s">
        <v>439</v>
      </c>
      <c r="B32" s="53"/>
      <c r="C32" s="59" t="s">
        <v>73</v>
      </c>
      <c r="D32" s="64" t="s">
        <v>301</v>
      </c>
      <c r="E32" s="64" t="s">
        <v>301</v>
      </c>
      <c r="F32" s="51">
        <v>34</v>
      </c>
      <c r="G32" s="51">
        <v>183</v>
      </c>
      <c r="H32" s="51">
        <v>29</v>
      </c>
      <c r="I32" s="64" t="s">
        <v>301</v>
      </c>
      <c r="J32" s="51">
        <v>0</v>
      </c>
      <c r="K32" s="51">
        <v>1</v>
      </c>
      <c r="L32" s="51">
        <v>2</v>
      </c>
      <c r="M32" s="64" t="s">
        <v>301</v>
      </c>
      <c r="N32" s="51">
        <v>38</v>
      </c>
      <c r="O32" s="64" t="s">
        <v>301</v>
      </c>
      <c r="P32" s="64" t="s">
        <v>301</v>
      </c>
      <c r="Q32" s="51">
        <v>17</v>
      </c>
      <c r="R32" s="51">
        <v>3</v>
      </c>
      <c r="S32" s="51">
        <v>76</v>
      </c>
    </row>
    <row r="33" spans="1:19" ht="14.25">
      <c r="A33" s="34"/>
      <c r="B33" s="34"/>
      <c r="C33" s="58" t="s">
        <v>441</v>
      </c>
      <c r="D33" s="51">
        <v>1</v>
      </c>
      <c r="E33" s="64" t="s">
        <v>301</v>
      </c>
      <c r="F33" s="51">
        <v>2</v>
      </c>
      <c r="G33" s="51">
        <v>1</v>
      </c>
      <c r="H33" s="51">
        <v>0</v>
      </c>
      <c r="I33" s="51">
        <v>0</v>
      </c>
      <c r="J33" s="64" t="s">
        <v>301</v>
      </c>
      <c r="K33" s="51">
        <v>0</v>
      </c>
      <c r="L33" s="64" t="s">
        <v>301</v>
      </c>
      <c r="M33" s="64" t="s">
        <v>301</v>
      </c>
      <c r="N33" s="64" t="s">
        <v>301</v>
      </c>
      <c r="O33" s="64" t="s">
        <v>301</v>
      </c>
      <c r="P33" s="64" t="s">
        <v>301</v>
      </c>
      <c r="Q33" s="51">
        <v>0</v>
      </c>
      <c r="R33" s="64" t="s">
        <v>301</v>
      </c>
      <c r="S33" s="64" t="s">
        <v>301</v>
      </c>
    </row>
    <row r="34" spans="1:19" ht="14.25">
      <c r="A34" s="53" t="s">
        <v>442</v>
      </c>
      <c r="B34" s="53"/>
      <c r="C34" s="59" t="s">
        <v>74</v>
      </c>
      <c r="D34" s="51">
        <v>23</v>
      </c>
      <c r="E34" s="64" t="s">
        <v>301</v>
      </c>
      <c r="F34" s="51">
        <v>11</v>
      </c>
      <c r="G34" s="51">
        <v>111</v>
      </c>
      <c r="H34" s="51">
        <v>111</v>
      </c>
      <c r="I34" s="51">
        <v>209</v>
      </c>
      <c r="J34" s="51">
        <v>97</v>
      </c>
      <c r="K34" s="51">
        <v>302</v>
      </c>
      <c r="L34" s="64" t="s">
        <v>301</v>
      </c>
      <c r="M34" s="64" t="s">
        <v>301</v>
      </c>
      <c r="N34" s="51">
        <v>6</v>
      </c>
      <c r="O34" s="64" t="s">
        <v>301</v>
      </c>
      <c r="P34" s="64" t="s">
        <v>301</v>
      </c>
      <c r="Q34" s="51">
        <v>0</v>
      </c>
      <c r="R34" s="64" t="s">
        <v>301</v>
      </c>
      <c r="S34" s="64" t="s">
        <v>301</v>
      </c>
    </row>
    <row r="35" spans="1:19" ht="14.25">
      <c r="A35" s="34"/>
      <c r="B35" s="34"/>
      <c r="C35" s="59" t="s">
        <v>75</v>
      </c>
      <c r="D35" s="64" t="s">
        <v>301</v>
      </c>
      <c r="E35" s="64" t="s">
        <v>301</v>
      </c>
      <c r="F35" s="51">
        <v>1</v>
      </c>
      <c r="G35" s="51">
        <v>18</v>
      </c>
      <c r="H35" s="64" t="s">
        <v>301</v>
      </c>
      <c r="I35" s="51">
        <v>1</v>
      </c>
      <c r="J35" s="64" t="s">
        <v>301</v>
      </c>
      <c r="K35" s="51">
        <v>19</v>
      </c>
      <c r="L35" s="51">
        <v>7</v>
      </c>
      <c r="M35" s="64" t="s">
        <v>301</v>
      </c>
      <c r="N35" s="51">
        <v>7</v>
      </c>
      <c r="O35" s="64" t="s">
        <v>301</v>
      </c>
      <c r="P35" s="64" t="s">
        <v>301</v>
      </c>
      <c r="Q35" s="51">
        <v>3</v>
      </c>
      <c r="R35" s="64" t="s">
        <v>301</v>
      </c>
      <c r="S35" s="64" t="s">
        <v>301</v>
      </c>
    </row>
    <row r="36" spans="1:19" ht="14.25">
      <c r="A36" s="34"/>
      <c r="B36" s="34"/>
      <c r="C36" s="59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4.25">
      <c r="A37" s="53" t="s">
        <v>443</v>
      </c>
      <c r="B37" s="53"/>
      <c r="C37" s="59" t="s">
        <v>76</v>
      </c>
      <c r="D37" s="64" t="s">
        <v>301</v>
      </c>
      <c r="E37" s="64" t="s">
        <v>301</v>
      </c>
      <c r="F37" s="51">
        <v>8</v>
      </c>
      <c r="G37" s="51">
        <v>11</v>
      </c>
      <c r="H37" s="51">
        <v>0</v>
      </c>
      <c r="I37" s="51">
        <v>3</v>
      </c>
      <c r="J37" s="51">
        <v>0</v>
      </c>
      <c r="K37" s="51">
        <v>0</v>
      </c>
      <c r="L37" s="51">
        <v>4</v>
      </c>
      <c r="M37" s="64" t="s">
        <v>301</v>
      </c>
      <c r="N37" s="51">
        <v>4</v>
      </c>
      <c r="O37" s="64" t="s">
        <v>301</v>
      </c>
      <c r="P37" s="64" t="s">
        <v>301</v>
      </c>
      <c r="Q37" s="51">
        <v>2</v>
      </c>
      <c r="R37" s="64" t="s">
        <v>301</v>
      </c>
      <c r="S37" s="51">
        <v>3</v>
      </c>
    </row>
    <row r="38" spans="1:19" ht="14.25">
      <c r="A38" s="34"/>
      <c r="B38" s="34"/>
      <c r="C38" s="59" t="s">
        <v>77</v>
      </c>
      <c r="D38" s="51">
        <v>3</v>
      </c>
      <c r="E38" s="64" t="s">
        <v>301</v>
      </c>
      <c r="F38" s="51">
        <v>1</v>
      </c>
      <c r="G38" s="51">
        <v>150</v>
      </c>
      <c r="H38" s="51">
        <v>0</v>
      </c>
      <c r="I38" s="51">
        <v>9</v>
      </c>
      <c r="J38" s="51">
        <v>1</v>
      </c>
      <c r="K38" s="51">
        <v>1</v>
      </c>
      <c r="L38" s="51">
        <v>13</v>
      </c>
      <c r="M38" s="51">
        <v>0</v>
      </c>
      <c r="N38" s="51">
        <v>2</v>
      </c>
      <c r="O38" s="64" t="s">
        <v>301</v>
      </c>
      <c r="P38" s="64" t="s">
        <v>301</v>
      </c>
      <c r="Q38" s="51">
        <v>1</v>
      </c>
      <c r="R38" s="64" t="s">
        <v>301</v>
      </c>
      <c r="S38" s="64" t="s">
        <v>301</v>
      </c>
    </row>
    <row r="39" spans="1:19" ht="14.25">
      <c r="A39" s="34"/>
      <c r="B39" s="34"/>
      <c r="C39" s="59" t="s">
        <v>78</v>
      </c>
      <c r="D39" s="51">
        <v>8</v>
      </c>
      <c r="E39" s="51">
        <v>5</v>
      </c>
      <c r="F39" s="51">
        <v>3</v>
      </c>
      <c r="G39" s="51">
        <v>6</v>
      </c>
      <c r="H39" s="51">
        <v>7</v>
      </c>
      <c r="I39" s="51">
        <v>17</v>
      </c>
      <c r="J39" s="51">
        <v>14</v>
      </c>
      <c r="K39" s="51">
        <v>503</v>
      </c>
      <c r="L39" s="51">
        <v>5</v>
      </c>
      <c r="M39" s="64" t="s">
        <v>301</v>
      </c>
      <c r="N39" s="51">
        <v>11</v>
      </c>
      <c r="O39" s="64" t="s">
        <v>301</v>
      </c>
      <c r="P39" s="64" t="s">
        <v>301</v>
      </c>
      <c r="Q39" s="64" t="s">
        <v>301</v>
      </c>
      <c r="R39" s="51">
        <v>1</v>
      </c>
      <c r="S39" s="51">
        <v>45</v>
      </c>
    </row>
    <row r="40" spans="1:19" ht="14.25">
      <c r="A40" s="34"/>
      <c r="B40" s="34"/>
      <c r="C40" s="59" t="s">
        <v>79</v>
      </c>
      <c r="D40" s="64" t="s">
        <v>301</v>
      </c>
      <c r="E40" s="51">
        <v>0</v>
      </c>
      <c r="F40" s="51">
        <v>11</v>
      </c>
      <c r="G40" s="51">
        <v>4</v>
      </c>
      <c r="H40" s="51">
        <v>1</v>
      </c>
      <c r="I40" s="51">
        <v>7</v>
      </c>
      <c r="J40" s="51">
        <v>8</v>
      </c>
      <c r="K40" s="51">
        <v>2</v>
      </c>
      <c r="L40" s="51">
        <v>0</v>
      </c>
      <c r="M40" s="51">
        <v>0</v>
      </c>
      <c r="N40" s="51">
        <v>12</v>
      </c>
      <c r="O40" s="64" t="s">
        <v>301</v>
      </c>
      <c r="P40" s="64" t="s">
        <v>301</v>
      </c>
      <c r="Q40" s="64" t="s">
        <v>301</v>
      </c>
      <c r="R40" s="64" t="s">
        <v>301</v>
      </c>
      <c r="S40" s="64" t="s">
        <v>301</v>
      </c>
    </row>
    <row r="41" spans="1:19" ht="14.25">
      <c r="A41" s="34"/>
      <c r="B41" s="34"/>
      <c r="C41" s="59" t="s">
        <v>80</v>
      </c>
      <c r="D41" s="64" t="s">
        <v>301</v>
      </c>
      <c r="E41" s="64" t="s">
        <v>301</v>
      </c>
      <c r="F41" s="51">
        <v>4</v>
      </c>
      <c r="G41" s="64" t="s">
        <v>301</v>
      </c>
      <c r="H41" s="64" t="s">
        <v>301</v>
      </c>
      <c r="I41" s="51">
        <v>0</v>
      </c>
      <c r="J41" s="64" t="s">
        <v>301</v>
      </c>
      <c r="K41" s="64" t="s">
        <v>301</v>
      </c>
      <c r="L41" s="51">
        <v>0</v>
      </c>
      <c r="M41" s="51">
        <v>0</v>
      </c>
      <c r="N41" s="51">
        <v>19</v>
      </c>
      <c r="O41" s="51">
        <v>1</v>
      </c>
      <c r="P41" s="64" t="s">
        <v>301</v>
      </c>
      <c r="Q41" s="64" t="s">
        <v>301</v>
      </c>
      <c r="R41" s="64" t="s">
        <v>301</v>
      </c>
      <c r="S41" s="64" t="s">
        <v>301</v>
      </c>
    </row>
    <row r="42" spans="1:19" ht="14.25">
      <c r="A42" s="34"/>
      <c r="B42" s="34"/>
      <c r="C42" s="59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4.25">
      <c r="A43" s="53" t="s">
        <v>445</v>
      </c>
      <c r="B43" s="53"/>
      <c r="C43" s="59" t="s">
        <v>81</v>
      </c>
      <c r="D43" s="64" t="s">
        <v>301</v>
      </c>
      <c r="E43" s="64" t="s">
        <v>301</v>
      </c>
      <c r="F43" s="51">
        <v>1</v>
      </c>
      <c r="G43" s="51">
        <v>0</v>
      </c>
      <c r="H43" s="64" t="s">
        <v>301</v>
      </c>
      <c r="I43" s="64" t="s">
        <v>301</v>
      </c>
      <c r="J43" s="64" t="s">
        <v>301</v>
      </c>
      <c r="K43" s="64" t="s">
        <v>301</v>
      </c>
      <c r="L43" s="51">
        <v>1</v>
      </c>
      <c r="M43" s="64" t="s">
        <v>301</v>
      </c>
      <c r="N43" s="51">
        <v>1</v>
      </c>
      <c r="O43" s="64" t="s">
        <v>301</v>
      </c>
      <c r="P43" s="64" t="s">
        <v>301</v>
      </c>
      <c r="Q43" s="64" t="s">
        <v>301</v>
      </c>
      <c r="R43" s="64" t="s">
        <v>301</v>
      </c>
      <c r="S43" s="64" t="s">
        <v>301</v>
      </c>
    </row>
    <row r="44" spans="1:19" ht="14.25">
      <c r="A44" s="34"/>
      <c r="B44" s="34"/>
      <c r="C44" s="59" t="s">
        <v>82</v>
      </c>
      <c r="D44" s="51">
        <v>129</v>
      </c>
      <c r="E44" s="64" t="s">
        <v>301</v>
      </c>
      <c r="F44" s="51">
        <v>55</v>
      </c>
      <c r="G44" s="51">
        <v>40</v>
      </c>
      <c r="H44" s="51">
        <v>13</v>
      </c>
      <c r="I44" s="51">
        <v>60</v>
      </c>
      <c r="J44" s="51">
        <v>5</v>
      </c>
      <c r="K44" s="51">
        <v>125</v>
      </c>
      <c r="L44" s="51">
        <v>25</v>
      </c>
      <c r="M44" s="64" t="s">
        <v>301</v>
      </c>
      <c r="N44" s="51">
        <v>184</v>
      </c>
      <c r="O44" s="51">
        <v>8</v>
      </c>
      <c r="P44" s="51">
        <v>1</v>
      </c>
      <c r="Q44" s="64">
        <v>1</v>
      </c>
      <c r="R44" s="51">
        <v>3</v>
      </c>
      <c r="S44" s="51">
        <v>7</v>
      </c>
    </row>
    <row r="45" spans="1:19" ht="14.25">
      <c r="A45" s="53" t="s">
        <v>446</v>
      </c>
      <c r="B45" s="53"/>
      <c r="C45" s="59" t="s">
        <v>83</v>
      </c>
      <c r="D45" s="64" t="s">
        <v>301</v>
      </c>
      <c r="E45" s="64" t="s">
        <v>301</v>
      </c>
      <c r="F45" s="51">
        <v>3</v>
      </c>
      <c r="G45" s="51">
        <v>0</v>
      </c>
      <c r="H45" s="51">
        <v>0</v>
      </c>
      <c r="I45" s="64" t="s">
        <v>301</v>
      </c>
      <c r="J45" s="64" t="s">
        <v>301</v>
      </c>
      <c r="K45" s="64" t="s">
        <v>301</v>
      </c>
      <c r="L45" s="51">
        <v>47</v>
      </c>
      <c r="M45" s="64" t="s">
        <v>301</v>
      </c>
      <c r="N45" s="51">
        <v>17</v>
      </c>
      <c r="O45" s="64" t="s">
        <v>301</v>
      </c>
      <c r="P45" s="64" t="s">
        <v>301</v>
      </c>
      <c r="Q45" s="64">
        <v>3</v>
      </c>
      <c r="R45" s="64" t="s">
        <v>301</v>
      </c>
      <c r="S45" s="51">
        <v>3</v>
      </c>
    </row>
    <row r="46" spans="1:19" ht="14.25">
      <c r="A46" s="53" t="s">
        <v>447</v>
      </c>
      <c r="B46" s="53"/>
      <c r="C46" s="59" t="s">
        <v>84</v>
      </c>
      <c r="D46" s="64" t="s">
        <v>301</v>
      </c>
      <c r="E46" s="64" t="s">
        <v>301</v>
      </c>
      <c r="F46" s="51">
        <v>12</v>
      </c>
      <c r="G46" s="51">
        <v>1</v>
      </c>
      <c r="H46" s="64" t="s">
        <v>301</v>
      </c>
      <c r="I46" s="64" t="s">
        <v>301</v>
      </c>
      <c r="J46" s="64" t="s">
        <v>301</v>
      </c>
      <c r="K46" s="64" t="s">
        <v>301</v>
      </c>
      <c r="L46" s="51">
        <v>0</v>
      </c>
      <c r="M46" s="64" t="s">
        <v>301</v>
      </c>
      <c r="N46" s="51">
        <v>5</v>
      </c>
      <c r="O46" s="64" t="s">
        <v>301</v>
      </c>
      <c r="P46" s="64" t="s">
        <v>301</v>
      </c>
      <c r="Q46" s="64">
        <v>1</v>
      </c>
      <c r="R46" s="64" t="s">
        <v>301</v>
      </c>
      <c r="S46" s="64" t="s">
        <v>301</v>
      </c>
    </row>
    <row r="47" spans="1:19" ht="14.25">
      <c r="A47" s="34"/>
      <c r="B47" s="34"/>
      <c r="C47" s="59" t="s">
        <v>85</v>
      </c>
      <c r="D47" s="51">
        <v>30</v>
      </c>
      <c r="E47" s="51">
        <v>5</v>
      </c>
      <c r="F47" s="51">
        <v>15</v>
      </c>
      <c r="G47" s="51">
        <v>40</v>
      </c>
      <c r="H47" s="51">
        <v>6</v>
      </c>
      <c r="I47" s="64" t="s">
        <v>301</v>
      </c>
      <c r="J47" s="64" t="s">
        <v>301</v>
      </c>
      <c r="K47" s="64" t="s">
        <v>301</v>
      </c>
      <c r="L47" s="51">
        <v>23</v>
      </c>
      <c r="M47" s="64" t="s">
        <v>301</v>
      </c>
      <c r="N47" s="51">
        <v>23</v>
      </c>
      <c r="O47" s="64" t="s">
        <v>301</v>
      </c>
      <c r="P47" s="64" t="s">
        <v>301</v>
      </c>
      <c r="Q47" s="64" t="s">
        <v>301</v>
      </c>
      <c r="R47" s="51">
        <v>9</v>
      </c>
      <c r="S47" s="51">
        <v>68</v>
      </c>
    </row>
    <row r="48" spans="1:19" ht="14.25">
      <c r="A48" s="34"/>
      <c r="B48" s="34"/>
      <c r="C48" s="59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4.25">
      <c r="A49" s="34"/>
      <c r="B49" s="34"/>
      <c r="C49" s="59" t="s">
        <v>86</v>
      </c>
      <c r="D49" s="51">
        <v>32</v>
      </c>
      <c r="E49" s="51">
        <v>7</v>
      </c>
      <c r="F49" s="51">
        <v>3</v>
      </c>
      <c r="G49" s="51">
        <v>33</v>
      </c>
      <c r="H49" s="51">
        <v>18</v>
      </c>
      <c r="I49" s="51">
        <v>125</v>
      </c>
      <c r="J49" s="51">
        <v>15</v>
      </c>
      <c r="K49" s="51">
        <v>341</v>
      </c>
      <c r="L49" s="51">
        <v>32</v>
      </c>
      <c r="M49" s="51">
        <v>0</v>
      </c>
      <c r="N49" s="51">
        <v>7</v>
      </c>
      <c r="O49" s="64" t="s">
        <v>301</v>
      </c>
      <c r="P49" s="64" t="s">
        <v>301</v>
      </c>
      <c r="Q49" s="64" t="s">
        <v>301</v>
      </c>
      <c r="R49" s="64" t="s">
        <v>301</v>
      </c>
      <c r="S49" s="51">
        <v>1</v>
      </c>
    </row>
    <row r="50" spans="1:19" ht="14.25">
      <c r="A50" s="53" t="s">
        <v>448</v>
      </c>
      <c r="B50" s="53"/>
      <c r="C50" s="59" t="s">
        <v>87</v>
      </c>
      <c r="D50" s="51">
        <v>11</v>
      </c>
      <c r="E50" s="51">
        <v>1</v>
      </c>
      <c r="F50" s="51">
        <v>7</v>
      </c>
      <c r="G50" s="51">
        <v>0</v>
      </c>
      <c r="H50" s="64" t="s">
        <v>301</v>
      </c>
      <c r="I50" s="64" t="s">
        <v>301</v>
      </c>
      <c r="J50" s="64" t="s">
        <v>301</v>
      </c>
      <c r="K50" s="64" t="s">
        <v>301</v>
      </c>
      <c r="L50" s="64" t="s">
        <v>301</v>
      </c>
      <c r="M50" s="64" t="s">
        <v>301</v>
      </c>
      <c r="N50" s="51">
        <v>32</v>
      </c>
      <c r="O50" s="51">
        <v>11</v>
      </c>
      <c r="P50" s="51">
        <v>1</v>
      </c>
      <c r="Q50" s="64">
        <v>8</v>
      </c>
      <c r="R50" s="64" t="s">
        <v>301</v>
      </c>
      <c r="S50" s="64" t="s">
        <v>301</v>
      </c>
    </row>
    <row r="51" spans="1:19" ht="14.25">
      <c r="A51" s="34" t="s">
        <v>106</v>
      </c>
      <c r="B51" s="34"/>
      <c r="C51" s="59" t="s">
        <v>88</v>
      </c>
      <c r="D51" s="51">
        <v>2</v>
      </c>
      <c r="E51" s="64" t="s">
        <v>301</v>
      </c>
      <c r="F51" s="51">
        <v>1</v>
      </c>
      <c r="G51" s="64" t="s">
        <v>301</v>
      </c>
      <c r="H51" s="64" t="s">
        <v>301</v>
      </c>
      <c r="I51" s="64" t="s">
        <v>301</v>
      </c>
      <c r="J51" s="64" t="s">
        <v>301</v>
      </c>
      <c r="K51" s="64" t="s">
        <v>301</v>
      </c>
      <c r="L51" s="64" t="s">
        <v>301</v>
      </c>
      <c r="M51" s="64" t="s">
        <v>301</v>
      </c>
      <c r="N51" s="51">
        <v>19</v>
      </c>
      <c r="O51" s="64" t="s">
        <v>301</v>
      </c>
      <c r="P51" s="51">
        <v>1</v>
      </c>
      <c r="Q51" s="64">
        <v>2</v>
      </c>
      <c r="R51" s="64" t="s">
        <v>301</v>
      </c>
      <c r="S51" s="64" t="s">
        <v>301</v>
      </c>
    </row>
    <row r="52" spans="1:19" ht="14.25">
      <c r="A52" s="53" t="s">
        <v>449</v>
      </c>
      <c r="B52" s="53"/>
      <c r="C52" s="59" t="s">
        <v>89</v>
      </c>
      <c r="D52" s="51">
        <v>9</v>
      </c>
      <c r="E52" s="51">
        <v>1</v>
      </c>
      <c r="F52" s="51">
        <v>4</v>
      </c>
      <c r="G52" s="64" t="s">
        <v>301</v>
      </c>
      <c r="H52" s="64" t="s">
        <v>301</v>
      </c>
      <c r="I52" s="51">
        <v>0</v>
      </c>
      <c r="J52" s="51">
        <v>0</v>
      </c>
      <c r="K52" s="64" t="s">
        <v>301</v>
      </c>
      <c r="L52" s="51">
        <v>0</v>
      </c>
      <c r="M52" s="51">
        <v>0</v>
      </c>
      <c r="N52" s="51">
        <v>9</v>
      </c>
      <c r="O52" s="64" t="s">
        <v>301</v>
      </c>
      <c r="P52" s="64" t="s">
        <v>301</v>
      </c>
      <c r="Q52" s="64">
        <v>2</v>
      </c>
      <c r="R52" s="64" t="s">
        <v>301</v>
      </c>
      <c r="S52" s="64" t="s">
        <v>301</v>
      </c>
    </row>
    <row r="53" spans="1:19" ht="14.25">
      <c r="A53" s="34"/>
      <c r="B53" s="34"/>
      <c r="C53" s="59" t="s">
        <v>90</v>
      </c>
      <c r="D53" s="51">
        <v>6</v>
      </c>
      <c r="E53" s="51">
        <v>1</v>
      </c>
      <c r="F53" s="51">
        <v>13</v>
      </c>
      <c r="G53" s="51">
        <v>0</v>
      </c>
      <c r="H53" s="64" t="s">
        <v>301</v>
      </c>
      <c r="I53" s="51">
        <v>0</v>
      </c>
      <c r="J53" s="51">
        <v>0</v>
      </c>
      <c r="K53" s="51">
        <v>0</v>
      </c>
      <c r="L53" s="51">
        <v>1</v>
      </c>
      <c r="M53" s="51">
        <v>0</v>
      </c>
      <c r="N53" s="51">
        <v>17</v>
      </c>
      <c r="O53" s="64" t="s">
        <v>301</v>
      </c>
      <c r="P53" s="64" t="s">
        <v>301</v>
      </c>
      <c r="Q53" s="64">
        <v>1</v>
      </c>
      <c r="R53" s="51">
        <v>2</v>
      </c>
      <c r="S53" s="51">
        <v>4</v>
      </c>
    </row>
    <row r="54" spans="1:19" ht="14.25">
      <c r="A54" s="34"/>
      <c r="B54" s="34"/>
      <c r="C54" s="59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4.25">
      <c r="A55" s="53" t="s">
        <v>450</v>
      </c>
      <c r="B55" s="53"/>
      <c r="C55" s="59" t="s">
        <v>91</v>
      </c>
      <c r="D55" s="64" t="s">
        <v>301</v>
      </c>
      <c r="E55" s="64" t="s">
        <v>301</v>
      </c>
      <c r="F55" s="64" t="s">
        <v>301</v>
      </c>
      <c r="G55" s="64" t="s">
        <v>301</v>
      </c>
      <c r="H55" s="64" t="s">
        <v>301</v>
      </c>
      <c r="I55" s="64" t="s">
        <v>301</v>
      </c>
      <c r="J55" s="64" t="s">
        <v>301</v>
      </c>
      <c r="K55" s="64" t="s">
        <v>301</v>
      </c>
      <c r="L55" s="64" t="s">
        <v>301</v>
      </c>
      <c r="M55" s="64" t="s">
        <v>301</v>
      </c>
      <c r="N55" s="51" t="s">
        <v>451</v>
      </c>
      <c r="O55" s="64" t="s">
        <v>301</v>
      </c>
      <c r="P55" s="64" t="s">
        <v>301</v>
      </c>
      <c r="Q55" s="64" t="s">
        <v>301</v>
      </c>
      <c r="R55" s="64" t="s">
        <v>301</v>
      </c>
      <c r="S55" s="64" t="s">
        <v>301</v>
      </c>
    </row>
    <row r="56" spans="1:19" ht="14.25">
      <c r="A56" s="53" t="s">
        <v>452</v>
      </c>
      <c r="B56" s="53"/>
      <c r="C56" s="59" t="s">
        <v>92</v>
      </c>
      <c r="D56" s="64" t="s">
        <v>301</v>
      </c>
      <c r="E56" s="64" t="s">
        <v>301</v>
      </c>
      <c r="F56" s="64" t="s">
        <v>301</v>
      </c>
      <c r="G56" s="64" t="s">
        <v>301</v>
      </c>
      <c r="H56" s="64" t="s">
        <v>301</v>
      </c>
      <c r="I56" s="64" t="s">
        <v>301</v>
      </c>
      <c r="J56" s="64" t="s">
        <v>301</v>
      </c>
      <c r="K56" s="64" t="s">
        <v>301</v>
      </c>
      <c r="L56" s="64" t="s">
        <v>301</v>
      </c>
      <c r="M56" s="64" t="s">
        <v>301</v>
      </c>
      <c r="N56" s="51">
        <v>3</v>
      </c>
      <c r="O56" s="64" t="s">
        <v>301</v>
      </c>
      <c r="P56" s="64" t="s">
        <v>301</v>
      </c>
      <c r="Q56" s="64" t="s">
        <v>301</v>
      </c>
      <c r="R56" s="64" t="s">
        <v>301</v>
      </c>
      <c r="S56" s="64" t="s">
        <v>301</v>
      </c>
    </row>
    <row r="57" spans="1:19" ht="14.25">
      <c r="A57" s="53" t="s">
        <v>453</v>
      </c>
      <c r="B57" s="53"/>
      <c r="C57" s="59" t="s">
        <v>93</v>
      </c>
      <c r="D57" s="64" t="s">
        <v>301</v>
      </c>
      <c r="E57" s="64" t="s">
        <v>301</v>
      </c>
      <c r="F57" s="51">
        <v>0</v>
      </c>
      <c r="G57" s="64" t="s">
        <v>301</v>
      </c>
      <c r="H57" s="64" t="s">
        <v>301</v>
      </c>
      <c r="I57" s="64" t="s">
        <v>301</v>
      </c>
      <c r="J57" s="64" t="s">
        <v>301</v>
      </c>
      <c r="K57" s="64" t="s">
        <v>301</v>
      </c>
      <c r="L57" s="64" t="s">
        <v>301</v>
      </c>
      <c r="M57" s="64" t="s">
        <v>301</v>
      </c>
      <c r="N57" s="51" t="s">
        <v>454</v>
      </c>
      <c r="O57" s="64" t="s">
        <v>301</v>
      </c>
      <c r="P57" s="64" t="s">
        <v>301</v>
      </c>
      <c r="Q57" s="64" t="s">
        <v>301</v>
      </c>
      <c r="R57" s="64" t="s">
        <v>301</v>
      </c>
      <c r="S57" s="64" t="s">
        <v>301</v>
      </c>
    </row>
    <row r="58" spans="1:19" ht="14.25">
      <c r="A58" s="53" t="s">
        <v>455</v>
      </c>
      <c r="B58" s="53"/>
      <c r="C58" s="59" t="s">
        <v>94</v>
      </c>
      <c r="D58" s="51">
        <v>65</v>
      </c>
      <c r="E58" s="51">
        <v>32</v>
      </c>
      <c r="F58" s="51">
        <v>18</v>
      </c>
      <c r="G58" s="51">
        <v>98</v>
      </c>
      <c r="H58" s="51">
        <v>66</v>
      </c>
      <c r="I58" s="51">
        <v>301</v>
      </c>
      <c r="J58" s="51">
        <v>46</v>
      </c>
      <c r="K58" s="51">
        <v>785</v>
      </c>
      <c r="L58" s="51">
        <v>74</v>
      </c>
      <c r="M58" s="64" t="s">
        <v>301</v>
      </c>
      <c r="N58" s="51">
        <v>21</v>
      </c>
      <c r="O58" s="64" t="s">
        <v>301</v>
      </c>
      <c r="P58" s="64" t="s">
        <v>301</v>
      </c>
      <c r="Q58" s="64" t="s">
        <v>301</v>
      </c>
      <c r="R58" s="64" t="s">
        <v>301</v>
      </c>
      <c r="S58" s="64" t="s">
        <v>301</v>
      </c>
    </row>
    <row r="59" spans="1:19" ht="14.25">
      <c r="A59" s="53" t="s">
        <v>95</v>
      </c>
      <c r="B59" s="53"/>
      <c r="C59" s="59" t="s">
        <v>96</v>
      </c>
      <c r="D59" s="64" t="s">
        <v>301</v>
      </c>
      <c r="E59" s="64" t="s">
        <v>301</v>
      </c>
      <c r="F59" s="64" t="s">
        <v>301</v>
      </c>
      <c r="G59" s="64" t="s">
        <v>301</v>
      </c>
      <c r="H59" s="64" t="s">
        <v>301</v>
      </c>
      <c r="I59" s="64" t="s">
        <v>301</v>
      </c>
      <c r="J59" s="64" t="s">
        <v>301</v>
      </c>
      <c r="K59" s="64" t="s">
        <v>301</v>
      </c>
      <c r="L59" s="64" t="s">
        <v>301</v>
      </c>
      <c r="M59" s="64" t="s">
        <v>301</v>
      </c>
      <c r="N59" s="64" t="s">
        <v>301</v>
      </c>
      <c r="O59" s="64" t="s">
        <v>301</v>
      </c>
      <c r="P59" s="64" t="s">
        <v>301</v>
      </c>
      <c r="Q59" s="64" t="s">
        <v>301</v>
      </c>
      <c r="R59" s="64" t="s">
        <v>301</v>
      </c>
      <c r="S59" s="64" t="s">
        <v>301</v>
      </c>
    </row>
    <row r="60" spans="1:19" ht="14.25">
      <c r="A60" s="34"/>
      <c r="B60" s="34"/>
      <c r="C60" s="59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4.25">
      <c r="A61" s="53" t="s">
        <v>456</v>
      </c>
      <c r="B61" s="53"/>
      <c r="C61" s="59" t="s">
        <v>97</v>
      </c>
      <c r="D61" s="51">
        <v>4</v>
      </c>
      <c r="E61" s="51">
        <v>0</v>
      </c>
      <c r="F61" s="51">
        <v>5</v>
      </c>
      <c r="G61" s="51">
        <v>0</v>
      </c>
      <c r="H61" s="51">
        <v>1</v>
      </c>
      <c r="I61" s="51">
        <v>1</v>
      </c>
      <c r="J61" s="51">
        <v>2</v>
      </c>
      <c r="K61" s="51">
        <v>0</v>
      </c>
      <c r="L61" s="51">
        <v>3</v>
      </c>
      <c r="M61" s="51">
        <v>1</v>
      </c>
      <c r="N61" s="51">
        <v>29</v>
      </c>
      <c r="O61" s="51" t="s">
        <v>457</v>
      </c>
      <c r="P61" s="51">
        <v>1</v>
      </c>
      <c r="Q61" s="51">
        <v>1</v>
      </c>
      <c r="R61" s="64" t="s">
        <v>301</v>
      </c>
      <c r="S61" s="64" t="s">
        <v>301</v>
      </c>
    </row>
    <row r="62" spans="1:19" ht="14.25">
      <c r="A62" s="53" t="s">
        <v>458</v>
      </c>
      <c r="B62" s="53"/>
      <c r="C62" s="59" t="s">
        <v>98</v>
      </c>
      <c r="D62" s="51">
        <v>548</v>
      </c>
      <c r="E62" s="51">
        <v>46</v>
      </c>
      <c r="F62" s="51">
        <v>13</v>
      </c>
      <c r="G62" s="51">
        <v>48</v>
      </c>
      <c r="H62" s="51">
        <v>113</v>
      </c>
      <c r="I62" s="51">
        <v>58</v>
      </c>
      <c r="J62" s="51">
        <v>84</v>
      </c>
      <c r="K62" s="51">
        <v>475</v>
      </c>
      <c r="L62" s="51">
        <v>494</v>
      </c>
      <c r="M62" s="51">
        <v>0</v>
      </c>
      <c r="N62" s="51">
        <v>86</v>
      </c>
      <c r="O62" s="51">
        <v>5</v>
      </c>
      <c r="P62" s="51">
        <v>3</v>
      </c>
      <c r="Q62" s="51">
        <v>2</v>
      </c>
      <c r="R62" s="64" t="s">
        <v>301</v>
      </c>
      <c r="S62" s="64" t="s">
        <v>301</v>
      </c>
    </row>
    <row r="63" spans="1:19" ht="14.25">
      <c r="A63" s="53" t="s">
        <v>459</v>
      </c>
      <c r="B63" s="53"/>
      <c r="C63" s="59" t="s">
        <v>99</v>
      </c>
      <c r="D63" s="64" t="s">
        <v>301</v>
      </c>
      <c r="E63" s="64" t="s">
        <v>301</v>
      </c>
      <c r="F63" s="51">
        <v>2</v>
      </c>
      <c r="G63" s="64" t="s">
        <v>301</v>
      </c>
      <c r="H63" s="64" t="s">
        <v>301</v>
      </c>
      <c r="I63" s="64" t="s">
        <v>301</v>
      </c>
      <c r="J63" s="64" t="s">
        <v>301</v>
      </c>
      <c r="K63" s="64" t="s">
        <v>301</v>
      </c>
      <c r="L63" s="64" t="s">
        <v>301</v>
      </c>
      <c r="M63" s="64" t="s">
        <v>301</v>
      </c>
      <c r="N63" s="64" t="s">
        <v>301</v>
      </c>
      <c r="O63" s="64" t="s">
        <v>301</v>
      </c>
      <c r="P63" s="64" t="s">
        <v>301</v>
      </c>
      <c r="Q63" s="64" t="s">
        <v>301</v>
      </c>
      <c r="R63" s="64" t="s">
        <v>301</v>
      </c>
      <c r="S63" s="64" t="s">
        <v>301</v>
      </c>
    </row>
    <row r="64" spans="1:19" ht="14.25">
      <c r="A64" s="53" t="s">
        <v>460</v>
      </c>
      <c r="B64" s="53"/>
      <c r="C64" s="59" t="s">
        <v>100</v>
      </c>
      <c r="D64" s="64" t="s">
        <v>301</v>
      </c>
      <c r="E64" s="64" t="s">
        <v>301</v>
      </c>
      <c r="F64" s="51">
        <v>3</v>
      </c>
      <c r="G64" s="51">
        <v>0</v>
      </c>
      <c r="H64" s="51" t="s">
        <v>461</v>
      </c>
      <c r="I64" s="51">
        <v>0</v>
      </c>
      <c r="J64" s="64" t="s">
        <v>301</v>
      </c>
      <c r="K64" s="64" t="s">
        <v>301</v>
      </c>
      <c r="L64" s="51">
        <v>0</v>
      </c>
      <c r="M64" s="51">
        <v>0</v>
      </c>
      <c r="N64" s="51">
        <v>12</v>
      </c>
      <c r="O64" s="64" t="s">
        <v>301</v>
      </c>
      <c r="P64" s="64" t="s">
        <v>301</v>
      </c>
      <c r="Q64" s="51">
        <v>1</v>
      </c>
      <c r="R64" s="64" t="s">
        <v>301</v>
      </c>
      <c r="S64" s="64" t="s">
        <v>301</v>
      </c>
    </row>
    <row r="65" spans="1:19" ht="14.25">
      <c r="A65" s="53" t="s">
        <v>462</v>
      </c>
      <c r="B65" s="53"/>
      <c r="C65" s="59" t="s">
        <v>101</v>
      </c>
      <c r="D65" s="64" t="s">
        <v>301</v>
      </c>
      <c r="E65" s="64" t="s">
        <v>301</v>
      </c>
      <c r="F65" s="51">
        <v>0</v>
      </c>
      <c r="G65" s="64" t="s">
        <v>301</v>
      </c>
      <c r="H65" s="64" t="s">
        <v>301</v>
      </c>
      <c r="I65" s="64" t="s">
        <v>301</v>
      </c>
      <c r="J65" s="64" t="s">
        <v>301</v>
      </c>
      <c r="K65" s="64" t="s">
        <v>301</v>
      </c>
      <c r="L65" s="64" t="s">
        <v>301</v>
      </c>
      <c r="M65" s="64" t="s">
        <v>301</v>
      </c>
      <c r="N65" s="64" t="s">
        <v>301</v>
      </c>
      <c r="O65" s="64" t="s">
        <v>301</v>
      </c>
      <c r="P65" s="64" t="s">
        <v>301</v>
      </c>
      <c r="Q65" s="64" t="s">
        <v>301</v>
      </c>
      <c r="R65" s="64" t="s">
        <v>301</v>
      </c>
      <c r="S65" s="64" t="s">
        <v>301</v>
      </c>
    </row>
    <row r="66" spans="1:19" ht="14.25">
      <c r="A66" s="34"/>
      <c r="B66" s="34"/>
      <c r="C66" s="59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ht="14.25">
      <c r="A67" s="53" t="s">
        <v>463</v>
      </c>
      <c r="B67" s="53"/>
      <c r="C67" s="59" t="s">
        <v>102</v>
      </c>
      <c r="D67" s="64" t="s">
        <v>301</v>
      </c>
      <c r="E67" s="64" t="s">
        <v>301</v>
      </c>
      <c r="F67" s="51">
        <v>6</v>
      </c>
      <c r="G67" s="51">
        <v>0</v>
      </c>
      <c r="H67" s="64" t="s">
        <v>301</v>
      </c>
      <c r="I67" s="64" t="s">
        <v>301</v>
      </c>
      <c r="J67" s="64" t="s">
        <v>301</v>
      </c>
      <c r="K67" s="64" t="s">
        <v>301</v>
      </c>
      <c r="L67" s="51">
        <v>1</v>
      </c>
      <c r="M67" s="51">
        <v>0</v>
      </c>
      <c r="N67" s="51">
        <v>1</v>
      </c>
      <c r="O67" s="64" t="s">
        <v>301</v>
      </c>
      <c r="P67" s="64" t="s">
        <v>301</v>
      </c>
      <c r="Q67" s="51">
        <v>1</v>
      </c>
      <c r="R67" s="64" t="s">
        <v>301</v>
      </c>
      <c r="S67" s="64" t="s">
        <v>301</v>
      </c>
    </row>
    <row r="68" spans="1:19" ht="14.25">
      <c r="A68" s="53" t="s">
        <v>464</v>
      </c>
      <c r="B68" s="53"/>
      <c r="C68" s="59" t="s">
        <v>103</v>
      </c>
      <c r="D68" s="51">
        <v>162</v>
      </c>
      <c r="E68" s="51">
        <v>20</v>
      </c>
      <c r="F68" s="51">
        <v>22</v>
      </c>
      <c r="G68" s="51">
        <v>21</v>
      </c>
      <c r="H68" s="51">
        <v>15</v>
      </c>
      <c r="I68" s="51">
        <v>6</v>
      </c>
      <c r="J68" s="51">
        <v>32</v>
      </c>
      <c r="K68" s="51">
        <v>170</v>
      </c>
      <c r="L68" s="51">
        <v>2</v>
      </c>
      <c r="M68" s="51">
        <v>1</v>
      </c>
      <c r="N68" s="51">
        <v>66</v>
      </c>
      <c r="O68" s="64" t="s">
        <v>301</v>
      </c>
      <c r="P68" s="64" t="s">
        <v>301</v>
      </c>
      <c r="Q68" s="51">
        <v>6</v>
      </c>
      <c r="R68" s="51">
        <v>1</v>
      </c>
      <c r="S68" s="51">
        <v>1</v>
      </c>
    </row>
    <row r="69" spans="1:19" ht="14.25">
      <c r="A69" s="34"/>
      <c r="B69" s="34"/>
      <c r="C69" s="59" t="s">
        <v>104</v>
      </c>
      <c r="D69" s="64" t="s">
        <v>301</v>
      </c>
      <c r="E69" s="64" t="s">
        <v>301</v>
      </c>
      <c r="F69" s="51">
        <v>1</v>
      </c>
      <c r="G69" s="51">
        <v>0</v>
      </c>
      <c r="H69" s="64" t="s">
        <v>301</v>
      </c>
      <c r="I69" s="64" t="s">
        <v>301</v>
      </c>
      <c r="J69" s="64" t="s">
        <v>301</v>
      </c>
      <c r="K69" s="64" t="s">
        <v>301</v>
      </c>
      <c r="L69" s="51">
        <v>0</v>
      </c>
      <c r="M69" s="64" t="s">
        <v>301</v>
      </c>
      <c r="N69" s="51">
        <v>2</v>
      </c>
      <c r="O69" s="64" t="s">
        <v>301</v>
      </c>
      <c r="P69" s="64" t="s">
        <v>301</v>
      </c>
      <c r="Q69" s="64" t="s">
        <v>301</v>
      </c>
      <c r="R69" s="64" t="s">
        <v>301</v>
      </c>
      <c r="S69" s="51">
        <v>1</v>
      </c>
    </row>
    <row r="70" spans="1:19" ht="14.25">
      <c r="A70" s="56"/>
      <c r="B70" s="56"/>
      <c r="C70" s="62"/>
      <c r="D70" s="61"/>
      <c r="E70" s="56"/>
      <c r="F70" s="56"/>
      <c r="G70" s="56"/>
      <c r="H70" s="56"/>
      <c r="I70" s="22"/>
      <c r="J70" s="56"/>
      <c r="K70" s="56"/>
      <c r="L70" s="56"/>
      <c r="M70" s="56"/>
      <c r="N70" s="56"/>
      <c r="O70" s="56"/>
      <c r="P70" s="56"/>
      <c r="Q70" s="73"/>
      <c r="R70" s="56"/>
      <c r="S70" s="56"/>
    </row>
    <row r="71" ht="14.25">
      <c r="D71" s="57"/>
    </row>
  </sheetData>
  <sheetProtection/>
  <mergeCells count="25">
    <mergeCell ref="A5:S5"/>
    <mergeCell ref="A12:C12"/>
    <mergeCell ref="A13:C13"/>
    <mergeCell ref="A14:C14"/>
    <mergeCell ref="A15:C15"/>
    <mergeCell ref="A16:C16"/>
    <mergeCell ref="D8:S8"/>
    <mergeCell ref="F9:F10"/>
    <mergeCell ref="G9:G10"/>
    <mergeCell ref="H9:H10"/>
    <mergeCell ref="Q9:Q10"/>
    <mergeCell ref="R9:R10"/>
    <mergeCell ref="S9:S10"/>
    <mergeCell ref="D9:D10"/>
    <mergeCell ref="D7:S7"/>
    <mergeCell ref="J9:J10"/>
    <mergeCell ref="K9:K10"/>
    <mergeCell ref="A7:C10"/>
    <mergeCell ref="L9:L10"/>
    <mergeCell ref="E9:E10"/>
    <mergeCell ref="O9:O10"/>
    <mergeCell ref="P9:P10"/>
    <mergeCell ref="M9:M10"/>
    <mergeCell ref="N9:N10"/>
    <mergeCell ref="I9:I1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71"/>
  <sheetViews>
    <sheetView zoomScalePageLayoutView="0" workbookViewId="0" topLeftCell="L3">
      <selection activeCell="T16" sqref="T16"/>
    </sheetView>
  </sheetViews>
  <sheetFormatPr defaultColWidth="10.59765625" defaultRowHeight="15"/>
  <cols>
    <col min="1" max="1" width="9.59765625" style="32" customWidth="1"/>
    <col min="2" max="2" width="1.59765625" style="32" customWidth="1"/>
    <col min="3" max="3" width="9.59765625" style="32" customWidth="1"/>
    <col min="4" max="16" width="11.59765625" style="32" customWidth="1"/>
    <col min="17" max="17" width="11.59765625" style="65" customWidth="1"/>
    <col min="18" max="22" width="12.59765625" style="32" customWidth="1"/>
    <col min="23" max="16384" width="10.59765625" style="32" customWidth="1"/>
  </cols>
  <sheetData>
    <row r="1" spans="1:22" ht="14.25" customHeight="1">
      <c r="A1" s="2" t="s">
        <v>557</v>
      </c>
      <c r="Q1" s="32"/>
      <c r="V1" s="13" t="s">
        <v>484</v>
      </c>
    </row>
    <row r="2" spans="1:22" ht="14.25" customHeight="1">
      <c r="A2" s="2"/>
      <c r="Q2" s="32"/>
      <c r="V2" s="13"/>
    </row>
    <row r="3" spans="1:22" ht="14.25" customHeight="1">
      <c r="A3" s="2"/>
      <c r="Q3" s="32"/>
      <c r="V3" s="13"/>
    </row>
    <row r="4" spans="1:17" ht="14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141"/>
    </row>
    <row r="5" spans="1:22" s="21" customFormat="1" ht="14.25" customHeight="1">
      <c r="A5" s="274" t="s">
        <v>483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</row>
    <row r="6" spans="1:22" ht="14.25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96"/>
      <c r="Q6" s="142"/>
      <c r="R6" s="35"/>
      <c r="S6" s="35"/>
      <c r="T6" s="35"/>
      <c r="U6" s="35"/>
      <c r="V6" s="96" t="s">
        <v>340</v>
      </c>
    </row>
    <row r="7" spans="1:22" ht="20.25" customHeight="1">
      <c r="A7" s="483" t="s">
        <v>480</v>
      </c>
      <c r="B7" s="484"/>
      <c r="C7" s="485"/>
      <c r="D7" s="253" t="s">
        <v>482</v>
      </c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</row>
    <row r="8" spans="1:22" ht="20.25" customHeight="1">
      <c r="A8" s="460"/>
      <c r="B8" s="460"/>
      <c r="C8" s="451"/>
      <c r="D8" s="490" t="s">
        <v>493</v>
      </c>
      <c r="E8" s="491"/>
      <c r="F8" s="491"/>
      <c r="G8" s="491"/>
      <c r="H8" s="492"/>
      <c r="I8" s="266" t="s">
        <v>141</v>
      </c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</row>
    <row r="9" spans="1:22" ht="18" customHeight="1">
      <c r="A9" s="460"/>
      <c r="B9" s="460"/>
      <c r="C9" s="451"/>
      <c r="D9" s="488" t="s">
        <v>485</v>
      </c>
      <c r="E9" s="486" t="s">
        <v>139</v>
      </c>
      <c r="F9" s="479" t="s">
        <v>31</v>
      </c>
      <c r="G9" s="380" t="s">
        <v>163</v>
      </c>
      <c r="H9" s="472" t="s">
        <v>486</v>
      </c>
      <c r="I9" s="380" t="s">
        <v>142</v>
      </c>
      <c r="J9" s="496" t="s">
        <v>487</v>
      </c>
      <c r="K9" s="380" t="s">
        <v>164</v>
      </c>
      <c r="L9" s="495" t="s">
        <v>488</v>
      </c>
      <c r="M9" s="470" t="s">
        <v>171</v>
      </c>
      <c r="N9" s="471"/>
      <c r="O9" s="496" t="s">
        <v>489</v>
      </c>
      <c r="P9" s="380" t="s">
        <v>167</v>
      </c>
      <c r="Q9" s="493" t="s">
        <v>490</v>
      </c>
      <c r="R9" s="380" t="s">
        <v>168</v>
      </c>
      <c r="S9" s="495" t="s">
        <v>491</v>
      </c>
      <c r="T9" s="466" t="s">
        <v>169</v>
      </c>
      <c r="U9" s="466" t="s">
        <v>170</v>
      </c>
      <c r="V9" s="477" t="s">
        <v>492</v>
      </c>
    </row>
    <row r="10" spans="1:22" ht="18" customHeight="1">
      <c r="A10" s="461"/>
      <c r="B10" s="461"/>
      <c r="C10" s="452"/>
      <c r="D10" s="486"/>
      <c r="E10" s="486"/>
      <c r="F10" s="479"/>
      <c r="G10" s="380"/>
      <c r="H10" s="380"/>
      <c r="I10" s="380"/>
      <c r="J10" s="445"/>
      <c r="K10" s="380"/>
      <c r="L10" s="380"/>
      <c r="M10" s="122" t="s">
        <v>165</v>
      </c>
      <c r="N10" s="122" t="s">
        <v>166</v>
      </c>
      <c r="O10" s="445"/>
      <c r="P10" s="380"/>
      <c r="Q10" s="494"/>
      <c r="R10" s="380"/>
      <c r="S10" s="478"/>
      <c r="T10" s="445"/>
      <c r="U10" s="445"/>
      <c r="V10" s="443"/>
    </row>
    <row r="11" spans="1:17" ht="14.25">
      <c r="A11" s="50"/>
      <c r="B11" s="50"/>
      <c r="C11" s="58"/>
      <c r="D11" s="1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43"/>
    </row>
    <row r="12" spans="1:22" ht="14.25">
      <c r="A12" s="481" t="s">
        <v>272</v>
      </c>
      <c r="B12" s="237"/>
      <c r="C12" s="482"/>
      <c r="D12" s="148">
        <v>192</v>
      </c>
      <c r="E12" s="48">
        <v>22</v>
      </c>
      <c r="F12" s="48">
        <v>95</v>
      </c>
      <c r="G12" s="48">
        <v>1186</v>
      </c>
      <c r="H12" s="48">
        <v>5250</v>
      </c>
      <c r="I12" s="48">
        <v>25705</v>
      </c>
      <c r="J12" s="48">
        <v>6</v>
      </c>
      <c r="K12" s="48">
        <v>827</v>
      </c>
      <c r="L12" s="48">
        <v>533</v>
      </c>
      <c r="M12" s="48">
        <v>551</v>
      </c>
      <c r="N12" s="48">
        <v>142</v>
      </c>
      <c r="O12" s="48">
        <v>454</v>
      </c>
      <c r="P12" s="48">
        <v>27</v>
      </c>
      <c r="Q12" s="143">
        <v>127</v>
      </c>
      <c r="R12" s="32">
        <v>18797</v>
      </c>
      <c r="S12" s="32">
        <v>2943</v>
      </c>
      <c r="T12" s="32">
        <v>458</v>
      </c>
      <c r="U12" s="32">
        <v>835</v>
      </c>
      <c r="V12" s="32">
        <v>5</v>
      </c>
    </row>
    <row r="13" spans="1:22" ht="14.25">
      <c r="A13" s="467" t="s">
        <v>468</v>
      </c>
      <c r="B13" s="258"/>
      <c r="C13" s="482"/>
      <c r="D13" s="148">
        <v>360</v>
      </c>
      <c r="E13" s="48">
        <v>25</v>
      </c>
      <c r="F13" s="48">
        <v>60</v>
      </c>
      <c r="G13" s="48">
        <v>1219</v>
      </c>
      <c r="H13" s="48">
        <v>5523</v>
      </c>
      <c r="I13" s="48">
        <v>30354</v>
      </c>
      <c r="J13" s="48">
        <v>7</v>
      </c>
      <c r="K13" s="48">
        <v>914</v>
      </c>
      <c r="L13" s="48">
        <v>435</v>
      </c>
      <c r="M13" s="48">
        <v>455</v>
      </c>
      <c r="N13" s="48">
        <v>188</v>
      </c>
      <c r="O13" s="48">
        <v>519</v>
      </c>
      <c r="P13" s="48">
        <v>20</v>
      </c>
      <c r="Q13" s="143">
        <v>75</v>
      </c>
      <c r="R13" s="32">
        <v>24291</v>
      </c>
      <c r="S13" s="32">
        <v>2079</v>
      </c>
      <c r="T13" s="32">
        <v>520</v>
      </c>
      <c r="U13" s="32">
        <v>844</v>
      </c>
      <c r="V13" s="32">
        <v>7</v>
      </c>
    </row>
    <row r="14" spans="1:22" ht="14.25">
      <c r="A14" s="467" t="s">
        <v>469</v>
      </c>
      <c r="B14" s="258"/>
      <c r="C14" s="482"/>
      <c r="D14" s="148">
        <v>238</v>
      </c>
      <c r="E14" s="48">
        <v>24</v>
      </c>
      <c r="F14" s="48">
        <v>57</v>
      </c>
      <c r="G14" s="48">
        <v>1176</v>
      </c>
      <c r="H14" s="48">
        <v>6760</v>
      </c>
      <c r="I14" s="48">
        <v>26367</v>
      </c>
      <c r="J14" s="48">
        <v>5</v>
      </c>
      <c r="K14" s="48">
        <v>837</v>
      </c>
      <c r="L14" s="48">
        <v>406</v>
      </c>
      <c r="M14" s="48">
        <v>466</v>
      </c>
      <c r="N14" s="48">
        <v>223</v>
      </c>
      <c r="O14" s="48">
        <v>445</v>
      </c>
      <c r="P14" s="48">
        <v>32</v>
      </c>
      <c r="Q14" s="143">
        <v>68</v>
      </c>
      <c r="R14" s="32">
        <v>20184</v>
      </c>
      <c r="S14" s="32">
        <v>2283</v>
      </c>
      <c r="T14" s="32">
        <v>460</v>
      </c>
      <c r="U14" s="32">
        <v>947</v>
      </c>
      <c r="V14" s="32">
        <v>11</v>
      </c>
    </row>
    <row r="15" spans="1:22" ht="14.25">
      <c r="A15" s="467" t="s">
        <v>470</v>
      </c>
      <c r="B15" s="258"/>
      <c r="C15" s="482"/>
      <c r="D15" s="148">
        <v>505</v>
      </c>
      <c r="E15" s="48">
        <v>37</v>
      </c>
      <c r="F15" s="48">
        <v>47</v>
      </c>
      <c r="G15" s="48">
        <v>2133</v>
      </c>
      <c r="H15" s="48">
        <v>8013</v>
      </c>
      <c r="I15" s="48">
        <v>26039</v>
      </c>
      <c r="J15" s="48">
        <v>12</v>
      </c>
      <c r="K15" s="48">
        <v>764</v>
      </c>
      <c r="L15" s="48">
        <v>517</v>
      </c>
      <c r="M15" s="48">
        <v>383</v>
      </c>
      <c r="N15" s="48">
        <v>143</v>
      </c>
      <c r="O15" s="48">
        <v>447</v>
      </c>
      <c r="P15" s="48">
        <v>31</v>
      </c>
      <c r="Q15" s="143">
        <v>57</v>
      </c>
      <c r="R15" s="32">
        <v>20658</v>
      </c>
      <c r="S15" s="32">
        <v>1568</v>
      </c>
      <c r="T15" s="32">
        <v>460</v>
      </c>
      <c r="U15" s="32">
        <v>991</v>
      </c>
      <c r="V15" s="32">
        <v>8</v>
      </c>
    </row>
    <row r="16" spans="1:22" s="81" customFormat="1" ht="14.25">
      <c r="A16" s="291" t="s">
        <v>471</v>
      </c>
      <c r="B16" s="291"/>
      <c r="C16" s="326"/>
      <c r="D16" s="169">
        <f>SUM(D19:D69)</f>
        <v>1021</v>
      </c>
      <c r="E16" s="113">
        <f aca="true" t="shared" si="0" ref="E16:V16">SUM(E19:E69)</f>
        <v>28</v>
      </c>
      <c r="F16" s="113">
        <f t="shared" si="0"/>
        <v>28</v>
      </c>
      <c r="G16" s="113">
        <f t="shared" si="0"/>
        <v>1212</v>
      </c>
      <c r="H16" s="113">
        <f>SUM(H19:H69)</f>
        <v>5597</v>
      </c>
      <c r="I16" s="113">
        <f t="shared" si="0"/>
        <v>25206</v>
      </c>
      <c r="J16" s="113">
        <f t="shared" si="0"/>
        <v>36</v>
      </c>
      <c r="K16" s="113">
        <f t="shared" si="0"/>
        <v>469</v>
      </c>
      <c r="L16" s="113">
        <f t="shared" si="0"/>
        <v>460</v>
      </c>
      <c r="M16" s="113">
        <f t="shared" si="0"/>
        <v>395</v>
      </c>
      <c r="N16" s="113">
        <f t="shared" si="0"/>
        <v>121</v>
      </c>
      <c r="O16" s="113">
        <f t="shared" si="0"/>
        <v>402</v>
      </c>
      <c r="P16" s="113">
        <f t="shared" si="0"/>
        <v>40</v>
      </c>
      <c r="Q16" s="134">
        <f t="shared" si="0"/>
        <v>95</v>
      </c>
      <c r="R16" s="162">
        <f t="shared" si="0"/>
        <v>18633</v>
      </c>
      <c r="S16" s="162">
        <f t="shared" si="0"/>
        <v>3058</v>
      </c>
      <c r="T16" s="162">
        <f t="shared" si="0"/>
        <v>577</v>
      </c>
      <c r="U16" s="162">
        <f t="shared" si="0"/>
        <v>918</v>
      </c>
      <c r="V16" s="162">
        <f t="shared" si="0"/>
        <v>2</v>
      </c>
    </row>
    <row r="17" spans="1:17" ht="14.25">
      <c r="A17" s="50"/>
      <c r="B17" s="50"/>
      <c r="C17" s="58"/>
      <c r="D17" s="149"/>
      <c r="E17" s="48"/>
      <c r="F17" s="48"/>
      <c r="G17" s="48"/>
      <c r="H17" s="48"/>
      <c r="I17" s="48"/>
      <c r="J17" s="48"/>
      <c r="K17" s="48"/>
      <c r="L17" s="48"/>
      <c r="M17" s="51"/>
      <c r="N17" s="48"/>
      <c r="O17" s="48"/>
      <c r="P17" s="48"/>
      <c r="Q17" s="146"/>
    </row>
    <row r="18" spans="1:17" ht="14.25">
      <c r="A18" s="50"/>
      <c r="B18" s="50"/>
      <c r="C18" s="58"/>
      <c r="D18" s="1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42"/>
    </row>
    <row r="19" spans="1:22" ht="14.25">
      <c r="A19" s="53" t="s">
        <v>105</v>
      </c>
      <c r="B19" s="53"/>
      <c r="C19" s="59" t="s">
        <v>61</v>
      </c>
      <c r="D19" s="147">
        <v>29</v>
      </c>
      <c r="E19" s="64" t="s">
        <v>301</v>
      </c>
      <c r="F19" s="51">
        <v>1</v>
      </c>
      <c r="G19" s="51">
        <v>9</v>
      </c>
      <c r="H19" s="51">
        <v>102</v>
      </c>
      <c r="I19" s="48">
        <v>66</v>
      </c>
      <c r="J19" s="51">
        <v>1</v>
      </c>
      <c r="K19" s="64" t="s">
        <v>301</v>
      </c>
      <c r="L19" s="64" t="s">
        <v>301</v>
      </c>
      <c r="M19" s="64" t="s">
        <v>301</v>
      </c>
      <c r="N19" s="64" t="s">
        <v>301</v>
      </c>
      <c r="O19" s="64" t="s">
        <v>301</v>
      </c>
      <c r="P19" s="64" t="s">
        <v>301</v>
      </c>
      <c r="Q19" s="64" t="s">
        <v>301</v>
      </c>
      <c r="R19" s="51">
        <v>36</v>
      </c>
      <c r="S19" s="51">
        <v>21</v>
      </c>
      <c r="T19" s="51">
        <v>8</v>
      </c>
      <c r="U19" s="64" t="s">
        <v>301</v>
      </c>
      <c r="V19" s="64" t="s">
        <v>301</v>
      </c>
    </row>
    <row r="20" spans="1:22" ht="14.25">
      <c r="A20" s="34"/>
      <c r="B20" s="34"/>
      <c r="C20" s="59" t="s">
        <v>62</v>
      </c>
      <c r="D20" s="147">
        <v>2</v>
      </c>
      <c r="E20" s="64" t="s">
        <v>301</v>
      </c>
      <c r="F20" s="64" t="s">
        <v>301</v>
      </c>
      <c r="G20" s="51">
        <v>13</v>
      </c>
      <c r="H20" s="51">
        <v>23</v>
      </c>
      <c r="I20" s="48">
        <v>24</v>
      </c>
      <c r="J20" s="64" t="s">
        <v>301</v>
      </c>
      <c r="K20" s="64" t="s">
        <v>301</v>
      </c>
      <c r="L20" s="64" t="s">
        <v>301</v>
      </c>
      <c r="M20" s="64" t="s">
        <v>301</v>
      </c>
      <c r="N20" s="64" t="s">
        <v>301</v>
      </c>
      <c r="O20" s="64" t="s">
        <v>301</v>
      </c>
      <c r="P20" s="64" t="s">
        <v>301</v>
      </c>
      <c r="Q20" s="64" t="s">
        <v>301</v>
      </c>
      <c r="R20" s="64" t="s">
        <v>301</v>
      </c>
      <c r="S20" s="51">
        <v>4</v>
      </c>
      <c r="T20" s="51">
        <v>6</v>
      </c>
      <c r="U20" s="51">
        <v>14</v>
      </c>
      <c r="V20" s="64" t="s">
        <v>301</v>
      </c>
    </row>
    <row r="21" spans="1:22" ht="14.25">
      <c r="A21" s="34"/>
      <c r="B21" s="34"/>
      <c r="C21" s="59" t="s">
        <v>63</v>
      </c>
      <c r="D21" s="147">
        <v>22</v>
      </c>
      <c r="E21" s="51">
        <v>10</v>
      </c>
      <c r="F21" s="51">
        <v>3</v>
      </c>
      <c r="G21" s="51">
        <v>12</v>
      </c>
      <c r="H21" s="51">
        <v>593</v>
      </c>
      <c r="I21" s="48">
        <v>241</v>
      </c>
      <c r="J21" s="51">
        <v>15</v>
      </c>
      <c r="K21" s="64" t="s">
        <v>301</v>
      </c>
      <c r="L21" s="51">
        <v>80</v>
      </c>
      <c r="M21" s="64" t="s">
        <v>301</v>
      </c>
      <c r="N21" s="64" t="s">
        <v>301</v>
      </c>
      <c r="O21" s="64" t="s">
        <v>301</v>
      </c>
      <c r="P21" s="51">
        <v>4</v>
      </c>
      <c r="Q21" s="51">
        <v>4</v>
      </c>
      <c r="R21" s="51">
        <v>24</v>
      </c>
      <c r="S21" s="51">
        <v>47</v>
      </c>
      <c r="T21" s="51">
        <v>20</v>
      </c>
      <c r="U21" s="51">
        <v>47</v>
      </c>
      <c r="V21" s="64" t="s">
        <v>301</v>
      </c>
    </row>
    <row r="22" spans="1:22" ht="14.25">
      <c r="A22" s="53" t="s">
        <v>64</v>
      </c>
      <c r="B22" s="53"/>
      <c r="C22" s="59" t="s">
        <v>65</v>
      </c>
      <c r="D22" s="153" t="s">
        <v>301</v>
      </c>
      <c r="E22" s="64" t="s">
        <v>301</v>
      </c>
      <c r="F22" s="64" t="s">
        <v>301</v>
      </c>
      <c r="G22" s="64" t="s">
        <v>301</v>
      </c>
      <c r="H22" s="51">
        <v>1</v>
      </c>
      <c r="I22" s="48">
        <v>1</v>
      </c>
      <c r="J22" s="64" t="s">
        <v>301</v>
      </c>
      <c r="K22" s="64" t="s">
        <v>301</v>
      </c>
      <c r="L22" s="64" t="s">
        <v>301</v>
      </c>
      <c r="M22" s="64" t="s">
        <v>301</v>
      </c>
      <c r="N22" s="64" t="s">
        <v>301</v>
      </c>
      <c r="O22" s="64" t="s">
        <v>301</v>
      </c>
      <c r="P22" s="64" t="s">
        <v>301</v>
      </c>
      <c r="Q22" s="64" t="s">
        <v>301</v>
      </c>
      <c r="R22" s="64" t="s">
        <v>301</v>
      </c>
      <c r="S22" s="64" t="s">
        <v>301</v>
      </c>
      <c r="T22" s="51">
        <v>1</v>
      </c>
      <c r="U22" s="64" t="s">
        <v>301</v>
      </c>
      <c r="V22" s="64" t="s">
        <v>301</v>
      </c>
    </row>
    <row r="23" spans="1:22" ht="14.25">
      <c r="A23" s="53" t="s">
        <v>436</v>
      </c>
      <c r="B23" s="53"/>
      <c r="C23" s="59" t="s">
        <v>66</v>
      </c>
      <c r="D23" s="153" t="s">
        <v>301</v>
      </c>
      <c r="E23" s="64" t="s">
        <v>301</v>
      </c>
      <c r="F23" s="64" t="s">
        <v>301</v>
      </c>
      <c r="G23" s="64" t="s">
        <v>301</v>
      </c>
      <c r="H23" s="51">
        <v>2</v>
      </c>
      <c r="I23" s="48">
        <v>1</v>
      </c>
      <c r="J23" s="64" t="s">
        <v>301</v>
      </c>
      <c r="K23" s="64" t="s">
        <v>301</v>
      </c>
      <c r="L23" s="51">
        <v>1</v>
      </c>
      <c r="M23" s="64" t="s">
        <v>301</v>
      </c>
      <c r="N23" s="64" t="s">
        <v>301</v>
      </c>
      <c r="O23" s="64" t="s">
        <v>301</v>
      </c>
      <c r="P23" s="64" t="s">
        <v>301</v>
      </c>
      <c r="Q23" s="64" t="s">
        <v>301</v>
      </c>
      <c r="R23" s="64" t="s">
        <v>301</v>
      </c>
      <c r="S23" s="64" t="s">
        <v>301</v>
      </c>
      <c r="T23" s="51">
        <v>0</v>
      </c>
      <c r="U23" s="64" t="s">
        <v>301</v>
      </c>
      <c r="V23" s="64" t="s">
        <v>301</v>
      </c>
    </row>
    <row r="24" spans="1:22" ht="14.25">
      <c r="A24" s="34"/>
      <c r="B24" s="34"/>
      <c r="C24" s="59"/>
      <c r="D24" s="149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ht="14.25">
      <c r="A25" s="34"/>
      <c r="B25" s="34"/>
      <c r="C25" s="59" t="s">
        <v>67</v>
      </c>
      <c r="D25" s="153" t="s">
        <v>301</v>
      </c>
      <c r="E25" s="51">
        <v>3</v>
      </c>
      <c r="F25" s="64" t="s">
        <v>301</v>
      </c>
      <c r="G25" s="51">
        <v>3</v>
      </c>
      <c r="H25" s="51">
        <v>10</v>
      </c>
      <c r="I25" s="48">
        <v>62</v>
      </c>
      <c r="J25" s="64" t="s">
        <v>301</v>
      </c>
      <c r="K25" s="64" t="s">
        <v>301</v>
      </c>
      <c r="L25" s="51">
        <v>7</v>
      </c>
      <c r="M25" s="64" t="s">
        <v>301</v>
      </c>
      <c r="N25" s="64" t="s">
        <v>301</v>
      </c>
      <c r="O25" s="64" t="s">
        <v>301</v>
      </c>
      <c r="P25" s="64" t="s">
        <v>301</v>
      </c>
      <c r="Q25" s="64" t="s">
        <v>301</v>
      </c>
      <c r="R25" s="64" t="s">
        <v>301</v>
      </c>
      <c r="S25" s="64" t="s">
        <v>301</v>
      </c>
      <c r="T25" s="51">
        <v>4</v>
      </c>
      <c r="U25" s="51">
        <v>51</v>
      </c>
      <c r="V25" s="64" t="s">
        <v>301</v>
      </c>
    </row>
    <row r="26" spans="1:22" ht="14.25">
      <c r="A26" s="53" t="s">
        <v>68</v>
      </c>
      <c r="B26" s="53"/>
      <c r="C26" s="59" t="s">
        <v>69</v>
      </c>
      <c r="D26" s="153" t="s">
        <v>301</v>
      </c>
      <c r="E26" s="64" t="s">
        <v>301</v>
      </c>
      <c r="F26" s="64" t="s">
        <v>301</v>
      </c>
      <c r="G26" s="51">
        <v>16</v>
      </c>
      <c r="H26" s="51">
        <v>54</v>
      </c>
      <c r="I26" s="48">
        <v>542</v>
      </c>
      <c r="J26" s="51">
        <v>2</v>
      </c>
      <c r="K26" s="64" t="s">
        <v>301</v>
      </c>
      <c r="L26" s="51">
        <v>16</v>
      </c>
      <c r="M26" s="64" t="s">
        <v>301</v>
      </c>
      <c r="N26" s="64" t="s">
        <v>301</v>
      </c>
      <c r="O26" s="64" t="s">
        <v>301</v>
      </c>
      <c r="P26" s="51">
        <v>1</v>
      </c>
      <c r="Q26" s="64" t="s">
        <v>301</v>
      </c>
      <c r="R26" s="64" t="s">
        <v>301</v>
      </c>
      <c r="S26" s="64" t="s">
        <v>301</v>
      </c>
      <c r="T26" s="51">
        <v>5</v>
      </c>
      <c r="U26" s="51">
        <v>518</v>
      </c>
      <c r="V26" s="64" t="s">
        <v>301</v>
      </c>
    </row>
    <row r="27" spans="1:22" ht="14.25">
      <c r="A27" s="34"/>
      <c r="B27" s="34"/>
      <c r="C27" s="59" t="s">
        <v>70</v>
      </c>
      <c r="D27" s="147">
        <v>6</v>
      </c>
      <c r="E27" s="64" t="s">
        <v>301</v>
      </c>
      <c r="F27" s="51">
        <v>2</v>
      </c>
      <c r="G27" s="51">
        <v>82</v>
      </c>
      <c r="H27" s="51">
        <v>136</v>
      </c>
      <c r="I27" s="48">
        <v>161</v>
      </c>
      <c r="J27" s="51">
        <v>7</v>
      </c>
      <c r="K27" s="64" t="s">
        <v>301</v>
      </c>
      <c r="L27" s="51">
        <v>7</v>
      </c>
      <c r="M27" s="64" t="s">
        <v>301</v>
      </c>
      <c r="N27" s="64" t="s">
        <v>301</v>
      </c>
      <c r="O27" s="64" t="s">
        <v>301</v>
      </c>
      <c r="P27" s="64" t="s">
        <v>301</v>
      </c>
      <c r="Q27" s="64" t="s">
        <v>301</v>
      </c>
      <c r="R27" s="51">
        <v>3</v>
      </c>
      <c r="S27" s="51">
        <v>3</v>
      </c>
      <c r="T27" s="51">
        <v>42</v>
      </c>
      <c r="U27" s="51">
        <v>99</v>
      </c>
      <c r="V27" s="64" t="s">
        <v>301</v>
      </c>
    </row>
    <row r="28" spans="1:22" ht="14.25">
      <c r="A28" s="53" t="s">
        <v>437</v>
      </c>
      <c r="B28" s="53"/>
      <c r="C28" s="59" t="s">
        <v>71</v>
      </c>
      <c r="D28" s="153" t="s">
        <v>301</v>
      </c>
      <c r="E28" s="51">
        <v>1</v>
      </c>
      <c r="F28" s="64" t="s">
        <v>301</v>
      </c>
      <c r="G28" s="51">
        <v>21</v>
      </c>
      <c r="H28" s="51">
        <v>35</v>
      </c>
      <c r="I28" s="48">
        <v>107</v>
      </c>
      <c r="J28" s="64" t="s">
        <v>301</v>
      </c>
      <c r="K28" s="64" t="s">
        <v>301</v>
      </c>
      <c r="L28" s="51">
        <v>3</v>
      </c>
      <c r="M28" s="64" t="s">
        <v>301</v>
      </c>
      <c r="N28" s="64" t="s">
        <v>301</v>
      </c>
      <c r="O28" s="64" t="s">
        <v>301</v>
      </c>
      <c r="P28" s="64" t="s">
        <v>301</v>
      </c>
      <c r="Q28" s="64" t="s">
        <v>301</v>
      </c>
      <c r="R28" s="64" t="s">
        <v>301</v>
      </c>
      <c r="S28" s="51">
        <v>1</v>
      </c>
      <c r="T28" s="64" t="s">
        <v>301</v>
      </c>
      <c r="U28" s="51">
        <v>103</v>
      </c>
      <c r="V28" s="64" t="s">
        <v>301</v>
      </c>
    </row>
    <row r="29" spans="1:22" ht="14.25">
      <c r="A29" s="34"/>
      <c r="B29" s="34"/>
      <c r="C29" s="58" t="s">
        <v>438</v>
      </c>
      <c r="D29" s="147">
        <v>1</v>
      </c>
      <c r="E29" s="64" t="s">
        <v>301</v>
      </c>
      <c r="F29" s="51">
        <v>1</v>
      </c>
      <c r="G29" s="51">
        <v>26</v>
      </c>
      <c r="H29" s="51">
        <v>17</v>
      </c>
      <c r="I29" s="48">
        <v>52</v>
      </c>
      <c r="J29" s="64" t="s">
        <v>301</v>
      </c>
      <c r="K29" s="64" t="s">
        <v>301</v>
      </c>
      <c r="L29" s="51">
        <v>1</v>
      </c>
      <c r="M29" s="64" t="s">
        <v>301</v>
      </c>
      <c r="N29" s="64" t="s">
        <v>301</v>
      </c>
      <c r="O29" s="64" t="s">
        <v>301</v>
      </c>
      <c r="P29" s="64" t="s">
        <v>301</v>
      </c>
      <c r="Q29" s="64" t="s">
        <v>301</v>
      </c>
      <c r="R29" s="64" t="s">
        <v>301</v>
      </c>
      <c r="S29" s="51">
        <v>5</v>
      </c>
      <c r="T29" s="51">
        <v>21</v>
      </c>
      <c r="U29" s="51">
        <v>25</v>
      </c>
      <c r="V29" s="64" t="s">
        <v>301</v>
      </c>
    </row>
    <row r="30" spans="1:22" ht="14.25">
      <c r="A30" s="34"/>
      <c r="B30" s="34"/>
      <c r="C30" s="59"/>
      <c r="D30" s="149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4.25">
      <c r="A31" s="34"/>
      <c r="B31" s="34"/>
      <c r="C31" s="59" t="s">
        <v>72</v>
      </c>
      <c r="D31" s="147">
        <v>1</v>
      </c>
      <c r="E31" s="64" t="s">
        <v>301</v>
      </c>
      <c r="F31" s="64" t="s">
        <v>301</v>
      </c>
      <c r="G31" s="51">
        <v>3</v>
      </c>
      <c r="H31" s="51">
        <v>13</v>
      </c>
      <c r="I31" s="48">
        <v>8</v>
      </c>
      <c r="J31" s="64" t="s">
        <v>301</v>
      </c>
      <c r="K31" s="64" t="s">
        <v>301</v>
      </c>
      <c r="L31" s="64" t="s">
        <v>301</v>
      </c>
      <c r="M31" s="64" t="s">
        <v>301</v>
      </c>
      <c r="N31" s="64" t="s">
        <v>301</v>
      </c>
      <c r="O31" s="64" t="s">
        <v>301</v>
      </c>
      <c r="P31" s="64" t="s">
        <v>301</v>
      </c>
      <c r="Q31" s="64" t="s">
        <v>301</v>
      </c>
      <c r="R31" s="64" t="s">
        <v>301</v>
      </c>
      <c r="S31" s="51">
        <v>2</v>
      </c>
      <c r="T31" s="51">
        <v>6</v>
      </c>
      <c r="U31" s="64" t="s">
        <v>301</v>
      </c>
      <c r="V31" s="64" t="s">
        <v>301</v>
      </c>
    </row>
    <row r="32" spans="1:22" ht="14.25">
      <c r="A32" s="53" t="s">
        <v>439</v>
      </c>
      <c r="B32" s="53"/>
      <c r="C32" s="59" t="s">
        <v>73</v>
      </c>
      <c r="D32" s="147">
        <v>114</v>
      </c>
      <c r="E32" s="64" t="s">
        <v>301</v>
      </c>
      <c r="F32" s="64">
        <v>2</v>
      </c>
      <c r="G32" s="51">
        <v>63</v>
      </c>
      <c r="H32" s="51">
        <v>1230</v>
      </c>
      <c r="I32" s="48">
        <v>1461</v>
      </c>
      <c r="J32" s="64" t="s">
        <v>301</v>
      </c>
      <c r="K32" s="64" t="s">
        <v>301</v>
      </c>
      <c r="L32" s="51">
        <v>4</v>
      </c>
      <c r="M32" s="64" t="s">
        <v>301</v>
      </c>
      <c r="N32" s="64" t="s">
        <v>301</v>
      </c>
      <c r="O32" s="51">
        <v>54</v>
      </c>
      <c r="P32" s="64" t="s">
        <v>301</v>
      </c>
      <c r="Q32" s="51">
        <v>2</v>
      </c>
      <c r="R32" s="51">
        <v>1103</v>
      </c>
      <c r="S32" s="51">
        <v>209</v>
      </c>
      <c r="T32" s="51">
        <v>74</v>
      </c>
      <c r="U32" s="51">
        <v>13</v>
      </c>
      <c r="V32" s="51">
        <v>2</v>
      </c>
    </row>
    <row r="33" spans="1:22" ht="14.25">
      <c r="A33" s="34"/>
      <c r="B33" s="34"/>
      <c r="C33" s="58" t="s">
        <v>441</v>
      </c>
      <c r="D33" s="153" t="s">
        <v>301</v>
      </c>
      <c r="E33" s="64" t="s">
        <v>301</v>
      </c>
      <c r="F33" s="64" t="s">
        <v>301</v>
      </c>
      <c r="G33" s="51">
        <v>1</v>
      </c>
      <c r="H33" s="51">
        <v>2</v>
      </c>
      <c r="I33" s="48">
        <v>1</v>
      </c>
      <c r="J33" s="64" t="s">
        <v>301</v>
      </c>
      <c r="K33" s="64" t="s">
        <v>301</v>
      </c>
      <c r="L33" s="64" t="s">
        <v>301</v>
      </c>
      <c r="M33" s="64" t="s">
        <v>301</v>
      </c>
      <c r="N33" s="64" t="s">
        <v>301</v>
      </c>
      <c r="O33" s="64" t="s">
        <v>301</v>
      </c>
      <c r="P33" s="64" t="s">
        <v>301</v>
      </c>
      <c r="Q33" s="64" t="s">
        <v>301</v>
      </c>
      <c r="R33" s="64" t="s">
        <v>301</v>
      </c>
      <c r="S33" s="51">
        <v>1</v>
      </c>
      <c r="T33" s="64" t="s">
        <v>301</v>
      </c>
      <c r="U33" s="64" t="s">
        <v>301</v>
      </c>
      <c r="V33" s="64" t="s">
        <v>301</v>
      </c>
    </row>
    <row r="34" spans="1:22" ht="14.25">
      <c r="A34" s="53" t="s">
        <v>442</v>
      </c>
      <c r="B34" s="53"/>
      <c r="C34" s="59" t="s">
        <v>74</v>
      </c>
      <c r="D34" s="153" t="s">
        <v>301</v>
      </c>
      <c r="E34" s="64" t="s">
        <v>301</v>
      </c>
      <c r="F34" s="64" t="s">
        <v>301</v>
      </c>
      <c r="G34" s="51">
        <v>28</v>
      </c>
      <c r="H34" s="51">
        <v>832</v>
      </c>
      <c r="I34" s="48">
        <v>15374</v>
      </c>
      <c r="J34" s="64" t="s">
        <v>301</v>
      </c>
      <c r="K34" s="51">
        <v>1</v>
      </c>
      <c r="L34" s="51">
        <v>21</v>
      </c>
      <c r="M34" s="51">
        <v>1</v>
      </c>
      <c r="N34" s="51">
        <v>1</v>
      </c>
      <c r="O34" s="51">
        <v>245</v>
      </c>
      <c r="P34" s="64" t="s">
        <v>301</v>
      </c>
      <c r="Q34" s="51">
        <v>6</v>
      </c>
      <c r="R34" s="51">
        <v>13292</v>
      </c>
      <c r="S34" s="51">
        <v>1774</v>
      </c>
      <c r="T34" s="51">
        <v>33</v>
      </c>
      <c r="U34" s="64" t="s">
        <v>301</v>
      </c>
      <c r="V34" s="64" t="s">
        <v>301</v>
      </c>
    </row>
    <row r="35" spans="1:22" ht="14.25">
      <c r="A35" s="34"/>
      <c r="B35" s="34"/>
      <c r="C35" s="59" t="s">
        <v>75</v>
      </c>
      <c r="D35" s="147">
        <v>1</v>
      </c>
      <c r="E35" s="51">
        <v>1</v>
      </c>
      <c r="F35" s="64" t="s">
        <v>301</v>
      </c>
      <c r="G35" s="51">
        <v>14</v>
      </c>
      <c r="H35" s="51">
        <v>63</v>
      </c>
      <c r="I35" s="48">
        <v>175</v>
      </c>
      <c r="J35" s="51">
        <v>1</v>
      </c>
      <c r="K35" s="64" t="s">
        <v>301</v>
      </c>
      <c r="L35" s="64" t="s">
        <v>301</v>
      </c>
      <c r="M35" s="64" t="s">
        <v>301</v>
      </c>
      <c r="N35" s="64" t="s">
        <v>301</v>
      </c>
      <c r="O35" s="64" t="s">
        <v>301</v>
      </c>
      <c r="P35" s="64" t="s">
        <v>301</v>
      </c>
      <c r="Q35" s="64" t="s">
        <v>301</v>
      </c>
      <c r="R35" s="51">
        <v>140</v>
      </c>
      <c r="S35" s="51">
        <v>10</v>
      </c>
      <c r="T35" s="51">
        <v>9</v>
      </c>
      <c r="U35" s="51">
        <v>15</v>
      </c>
      <c r="V35" s="64" t="s">
        <v>301</v>
      </c>
    </row>
    <row r="36" spans="1:22" ht="14.25">
      <c r="A36" s="34"/>
      <c r="B36" s="34"/>
      <c r="C36" s="59"/>
      <c r="D36" s="149"/>
      <c r="E36" s="51"/>
      <c r="F36" s="50"/>
      <c r="G36" s="51"/>
      <c r="H36" s="51"/>
      <c r="I36" s="51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1"/>
      <c r="U36" s="50"/>
      <c r="V36" s="50"/>
    </row>
    <row r="37" spans="1:22" ht="14.25">
      <c r="A37" s="53" t="s">
        <v>443</v>
      </c>
      <c r="B37" s="53"/>
      <c r="C37" s="59" t="s">
        <v>76</v>
      </c>
      <c r="D37" s="147">
        <v>11</v>
      </c>
      <c r="E37" s="60">
        <v>1</v>
      </c>
      <c r="F37" s="64" t="s">
        <v>301</v>
      </c>
      <c r="G37" s="51">
        <v>6</v>
      </c>
      <c r="H37" s="51">
        <v>43</v>
      </c>
      <c r="I37" s="48">
        <v>75</v>
      </c>
      <c r="J37" s="51">
        <v>1</v>
      </c>
      <c r="K37" s="64" t="s">
        <v>301</v>
      </c>
      <c r="L37" s="51">
        <v>2</v>
      </c>
      <c r="M37" s="51">
        <v>1</v>
      </c>
      <c r="N37" s="51">
        <v>1</v>
      </c>
      <c r="O37" s="64" t="s">
        <v>301</v>
      </c>
      <c r="P37" s="64" t="s">
        <v>301</v>
      </c>
      <c r="Q37" s="51">
        <v>1</v>
      </c>
      <c r="R37" s="51">
        <v>30</v>
      </c>
      <c r="S37" s="51">
        <v>5</v>
      </c>
      <c r="T37" s="51">
        <v>26</v>
      </c>
      <c r="U37" s="51">
        <v>8</v>
      </c>
      <c r="V37" s="64" t="s">
        <v>301</v>
      </c>
    </row>
    <row r="38" spans="1:22" ht="14.25">
      <c r="A38" s="34"/>
      <c r="B38" s="34"/>
      <c r="C38" s="59" t="s">
        <v>77</v>
      </c>
      <c r="D38" s="147">
        <v>2</v>
      </c>
      <c r="E38" s="64" t="s">
        <v>301</v>
      </c>
      <c r="F38" s="64" t="s">
        <v>301</v>
      </c>
      <c r="G38" s="51">
        <v>9</v>
      </c>
      <c r="H38" s="51">
        <v>14</v>
      </c>
      <c r="I38" s="48">
        <v>210</v>
      </c>
      <c r="J38" s="64" t="s">
        <v>301</v>
      </c>
      <c r="K38" s="64" t="s">
        <v>301</v>
      </c>
      <c r="L38" s="51">
        <v>2</v>
      </c>
      <c r="M38" s="51">
        <v>1</v>
      </c>
      <c r="N38" s="51">
        <v>1</v>
      </c>
      <c r="O38" s="64" t="s">
        <v>301</v>
      </c>
      <c r="P38" s="64" t="s">
        <v>301</v>
      </c>
      <c r="Q38" s="51">
        <v>1</v>
      </c>
      <c r="R38" s="51">
        <v>162</v>
      </c>
      <c r="S38" s="51">
        <v>6</v>
      </c>
      <c r="T38" s="51">
        <v>19</v>
      </c>
      <c r="U38" s="51">
        <v>18</v>
      </c>
      <c r="V38" s="64" t="s">
        <v>301</v>
      </c>
    </row>
    <row r="39" spans="1:22" ht="14.25">
      <c r="A39" s="34"/>
      <c r="B39" s="34"/>
      <c r="C39" s="59" t="s">
        <v>78</v>
      </c>
      <c r="D39" s="147">
        <v>27</v>
      </c>
      <c r="E39" s="64" t="s">
        <v>301</v>
      </c>
      <c r="F39" s="64" t="s">
        <v>301</v>
      </c>
      <c r="G39" s="51">
        <v>6</v>
      </c>
      <c r="H39" s="51">
        <v>163</v>
      </c>
      <c r="I39" s="48">
        <v>580</v>
      </c>
      <c r="J39" s="64" t="s">
        <v>301</v>
      </c>
      <c r="K39" s="64" t="s">
        <v>301</v>
      </c>
      <c r="L39" s="51">
        <v>73</v>
      </c>
      <c r="M39" s="51">
        <v>25</v>
      </c>
      <c r="N39" s="51">
        <v>16</v>
      </c>
      <c r="O39" s="64" t="s">
        <v>301</v>
      </c>
      <c r="P39" s="64" t="s">
        <v>301</v>
      </c>
      <c r="Q39" s="51">
        <v>2</v>
      </c>
      <c r="R39" s="51">
        <v>406</v>
      </c>
      <c r="S39" s="51">
        <v>31</v>
      </c>
      <c r="T39" s="51">
        <v>21</v>
      </c>
      <c r="U39" s="51">
        <v>6</v>
      </c>
      <c r="V39" s="64" t="s">
        <v>301</v>
      </c>
    </row>
    <row r="40" spans="1:22" ht="14.25">
      <c r="A40" s="34"/>
      <c r="B40" s="34"/>
      <c r="C40" s="59" t="s">
        <v>79</v>
      </c>
      <c r="D40" s="147">
        <v>23</v>
      </c>
      <c r="E40" s="64" t="s">
        <v>301</v>
      </c>
      <c r="F40" s="51">
        <v>1</v>
      </c>
      <c r="G40" s="51">
        <v>15</v>
      </c>
      <c r="H40" s="51">
        <v>33</v>
      </c>
      <c r="I40" s="48">
        <v>150</v>
      </c>
      <c r="J40" s="51">
        <v>1</v>
      </c>
      <c r="K40" s="64" t="s">
        <v>301</v>
      </c>
      <c r="L40" s="51">
        <v>1</v>
      </c>
      <c r="M40" s="64" t="s">
        <v>301</v>
      </c>
      <c r="N40" s="64" t="s">
        <v>301</v>
      </c>
      <c r="O40" s="64" t="s">
        <v>301</v>
      </c>
      <c r="P40" s="64" t="s">
        <v>301</v>
      </c>
      <c r="Q40" s="51">
        <v>1</v>
      </c>
      <c r="R40" s="51">
        <v>124</v>
      </c>
      <c r="S40" s="51">
        <v>13</v>
      </c>
      <c r="T40" s="51">
        <v>10</v>
      </c>
      <c r="U40" s="64" t="s">
        <v>301</v>
      </c>
      <c r="V40" s="64" t="s">
        <v>301</v>
      </c>
    </row>
    <row r="41" spans="1:22" ht="14.25">
      <c r="A41" s="34"/>
      <c r="B41" s="34"/>
      <c r="C41" s="59" t="s">
        <v>80</v>
      </c>
      <c r="D41" s="147">
        <v>3</v>
      </c>
      <c r="E41" s="64" t="s">
        <v>301</v>
      </c>
      <c r="F41" s="64" t="s">
        <v>301</v>
      </c>
      <c r="G41" s="51">
        <v>48</v>
      </c>
      <c r="H41" s="51">
        <v>32</v>
      </c>
      <c r="I41" s="48">
        <v>63</v>
      </c>
      <c r="J41" s="64" t="s">
        <v>301</v>
      </c>
      <c r="K41" s="64" t="s">
        <v>301</v>
      </c>
      <c r="L41" s="64" t="s">
        <v>301</v>
      </c>
      <c r="M41" s="64" t="s">
        <v>301</v>
      </c>
      <c r="N41" s="64" t="s">
        <v>301</v>
      </c>
      <c r="O41" s="64" t="s">
        <v>301</v>
      </c>
      <c r="P41" s="64" t="s">
        <v>301</v>
      </c>
      <c r="Q41" s="51">
        <v>3</v>
      </c>
      <c r="R41" s="51">
        <v>34</v>
      </c>
      <c r="S41" s="51">
        <v>23</v>
      </c>
      <c r="T41" s="51">
        <v>3</v>
      </c>
      <c r="U41" s="64" t="s">
        <v>301</v>
      </c>
      <c r="V41" s="64" t="s">
        <v>301</v>
      </c>
    </row>
    <row r="42" spans="1:22" ht="14.25">
      <c r="A42" s="34"/>
      <c r="B42" s="34"/>
      <c r="C42" s="59"/>
      <c r="D42" s="149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1:22" ht="14.25">
      <c r="A43" s="53" t="s">
        <v>445</v>
      </c>
      <c r="B43" s="53"/>
      <c r="C43" s="59" t="s">
        <v>81</v>
      </c>
      <c r="D43" s="147">
        <v>19</v>
      </c>
      <c r="E43" s="64" t="s">
        <v>301</v>
      </c>
      <c r="F43" s="51">
        <v>1</v>
      </c>
      <c r="G43" s="51">
        <v>5</v>
      </c>
      <c r="H43" s="51">
        <v>10</v>
      </c>
      <c r="I43" s="48">
        <v>3</v>
      </c>
      <c r="J43" s="64" t="s">
        <v>301</v>
      </c>
      <c r="K43" s="64" t="s">
        <v>301</v>
      </c>
      <c r="L43" s="64" t="s">
        <v>301</v>
      </c>
      <c r="M43" s="64" t="s">
        <v>301</v>
      </c>
      <c r="N43" s="64" t="s">
        <v>301</v>
      </c>
      <c r="O43" s="64" t="s">
        <v>301</v>
      </c>
      <c r="P43" s="64" t="s">
        <v>301</v>
      </c>
      <c r="Q43" s="64" t="s">
        <v>301</v>
      </c>
      <c r="R43" s="64" t="s">
        <v>301</v>
      </c>
      <c r="S43" s="51">
        <v>3</v>
      </c>
      <c r="T43" s="64" t="s">
        <v>301</v>
      </c>
      <c r="U43" s="64" t="s">
        <v>301</v>
      </c>
      <c r="V43" s="64" t="s">
        <v>301</v>
      </c>
    </row>
    <row r="44" spans="1:22" ht="14.25">
      <c r="A44" s="34"/>
      <c r="B44" s="34"/>
      <c r="C44" s="59" t="s">
        <v>82</v>
      </c>
      <c r="D44" s="147">
        <v>150</v>
      </c>
      <c r="E44" s="51">
        <v>1</v>
      </c>
      <c r="F44" s="51">
        <v>5</v>
      </c>
      <c r="G44" s="51">
        <v>638</v>
      </c>
      <c r="H44" s="51">
        <v>600</v>
      </c>
      <c r="I44" s="48">
        <v>760</v>
      </c>
      <c r="J44" s="51" t="s">
        <v>444</v>
      </c>
      <c r="K44" s="51">
        <v>7</v>
      </c>
      <c r="L44" s="51">
        <v>13</v>
      </c>
      <c r="M44" s="51">
        <v>64</v>
      </c>
      <c r="N44" s="51">
        <v>17</v>
      </c>
      <c r="O44" s="51">
        <v>103</v>
      </c>
      <c r="P44" s="64" t="s">
        <v>301</v>
      </c>
      <c r="Q44" s="51">
        <v>1</v>
      </c>
      <c r="R44" s="51">
        <v>418</v>
      </c>
      <c r="S44" s="51">
        <v>111</v>
      </c>
      <c r="T44" s="51">
        <v>26</v>
      </c>
      <c r="U44" s="64" t="s">
        <v>301</v>
      </c>
      <c r="V44" s="64" t="s">
        <v>301</v>
      </c>
    </row>
    <row r="45" spans="1:22" ht="14.25">
      <c r="A45" s="53" t="s">
        <v>446</v>
      </c>
      <c r="B45" s="53"/>
      <c r="C45" s="59" t="s">
        <v>83</v>
      </c>
      <c r="D45" s="147">
        <v>205</v>
      </c>
      <c r="E45" s="64" t="s">
        <v>301</v>
      </c>
      <c r="F45" s="51">
        <v>2</v>
      </c>
      <c r="G45" s="51">
        <v>14</v>
      </c>
      <c r="H45" s="51">
        <v>104</v>
      </c>
      <c r="I45" s="48">
        <v>14</v>
      </c>
      <c r="J45" s="64" t="s">
        <v>301</v>
      </c>
      <c r="K45" s="64" t="s">
        <v>301</v>
      </c>
      <c r="L45" s="64" t="s">
        <v>301</v>
      </c>
      <c r="M45" s="64" t="s">
        <v>301</v>
      </c>
      <c r="N45" s="64" t="s">
        <v>301</v>
      </c>
      <c r="O45" s="64" t="s">
        <v>301</v>
      </c>
      <c r="P45" s="64" t="s">
        <v>301</v>
      </c>
      <c r="Q45" s="51">
        <v>1</v>
      </c>
      <c r="R45" s="64" t="s">
        <v>301</v>
      </c>
      <c r="S45" s="51">
        <v>12</v>
      </c>
      <c r="T45" s="51">
        <v>1</v>
      </c>
      <c r="U45" s="64" t="s">
        <v>301</v>
      </c>
      <c r="V45" s="64" t="s">
        <v>301</v>
      </c>
    </row>
    <row r="46" spans="1:22" ht="14.25">
      <c r="A46" s="53" t="s">
        <v>447</v>
      </c>
      <c r="B46" s="53"/>
      <c r="C46" s="59" t="s">
        <v>84</v>
      </c>
      <c r="D46" s="147">
        <v>8</v>
      </c>
      <c r="E46" s="64" t="s">
        <v>301</v>
      </c>
      <c r="F46" s="51">
        <v>2</v>
      </c>
      <c r="G46" s="51">
        <v>15</v>
      </c>
      <c r="H46" s="51">
        <v>39</v>
      </c>
      <c r="I46" s="48">
        <v>12</v>
      </c>
      <c r="J46" s="64" t="s">
        <v>301</v>
      </c>
      <c r="K46" s="64" t="s">
        <v>301</v>
      </c>
      <c r="L46" s="64" t="s">
        <v>301</v>
      </c>
      <c r="M46" s="64" t="s">
        <v>301</v>
      </c>
      <c r="N46" s="64" t="s">
        <v>301</v>
      </c>
      <c r="O46" s="64" t="s">
        <v>301</v>
      </c>
      <c r="P46" s="64" t="s">
        <v>301</v>
      </c>
      <c r="Q46" s="51">
        <v>9</v>
      </c>
      <c r="R46" s="64" t="s">
        <v>301</v>
      </c>
      <c r="S46" s="51">
        <v>3</v>
      </c>
      <c r="T46" s="64" t="s">
        <v>301</v>
      </c>
      <c r="U46" s="64" t="s">
        <v>301</v>
      </c>
      <c r="V46" s="64" t="s">
        <v>301</v>
      </c>
    </row>
    <row r="47" spans="1:22" ht="14.25">
      <c r="A47" s="34"/>
      <c r="B47" s="34"/>
      <c r="C47" s="59" t="s">
        <v>85</v>
      </c>
      <c r="D47" s="147">
        <v>101</v>
      </c>
      <c r="E47" s="64" t="s">
        <v>301</v>
      </c>
      <c r="F47" s="51">
        <v>2</v>
      </c>
      <c r="G47" s="51">
        <v>141</v>
      </c>
      <c r="H47" s="51">
        <v>321</v>
      </c>
      <c r="I47" s="48">
        <v>210</v>
      </c>
      <c r="J47" s="64" t="s">
        <v>301</v>
      </c>
      <c r="K47" s="51">
        <v>49</v>
      </c>
      <c r="L47" s="51">
        <v>32</v>
      </c>
      <c r="M47" s="51">
        <v>4</v>
      </c>
      <c r="N47" s="51">
        <v>4</v>
      </c>
      <c r="O47" s="64" t="s">
        <v>301</v>
      </c>
      <c r="P47" s="64" t="s">
        <v>301</v>
      </c>
      <c r="Q47" s="51">
        <v>2</v>
      </c>
      <c r="R47" s="51">
        <v>89</v>
      </c>
      <c r="S47" s="51">
        <v>29</v>
      </c>
      <c r="T47" s="64" t="s">
        <v>301</v>
      </c>
      <c r="U47" s="51">
        <v>1</v>
      </c>
      <c r="V47" s="64" t="s">
        <v>301</v>
      </c>
    </row>
    <row r="48" spans="1:22" ht="14.25">
      <c r="A48" s="34"/>
      <c r="B48" s="34"/>
      <c r="C48" s="59"/>
      <c r="D48" s="149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1:22" ht="14.25">
      <c r="A49" s="34"/>
      <c r="B49" s="34"/>
      <c r="C49" s="59" t="s">
        <v>86</v>
      </c>
      <c r="D49" s="147">
        <v>11</v>
      </c>
      <c r="E49" s="64" t="s">
        <v>301</v>
      </c>
      <c r="F49" s="64" t="s">
        <v>301</v>
      </c>
      <c r="G49" s="51">
        <v>2</v>
      </c>
      <c r="H49" s="51">
        <v>63</v>
      </c>
      <c r="I49" s="48">
        <v>119</v>
      </c>
      <c r="J49" s="64" t="s">
        <v>301</v>
      </c>
      <c r="K49" s="51">
        <v>33</v>
      </c>
      <c r="L49" s="51">
        <v>8</v>
      </c>
      <c r="M49" s="51">
        <v>26</v>
      </c>
      <c r="N49" s="51">
        <v>6</v>
      </c>
      <c r="O49" s="64" t="s">
        <v>301</v>
      </c>
      <c r="P49" s="64" t="s">
        <v>301</v>
      </c>
      <c r="Q49" s="64" t="s">
        <v>301</v>
      </c>
      <c r="R49" s="51">
        <v>7</v>
      </c>
      <c r="S49" s="51">
        <v>28</v>
      </c>
      <c r="T49" s="51">
        <v>11</v>
      </c>
      <c r="U49" s="64" t="s">
        <v>301</v>
      </c>
      <c r="V49" s="64" t="s">
        <v>301</v>
      </c>
    </row>
    <row r="50" spans="1:22" ht="14.25">
      <c r="A50" s="53" t="s">
        <v>448</v>
      </c>
      <c r="B50" s="53"/>
      <c r="C50" s="59" t="s">
        <v>87</v>
      </c>
      <c r="D50" s="147">
        <v>2</v>
      </c>
      <c r="E50" s="64" t="s">
        <v>301</v>
      </c>
      <c r="F50" s="64" t="s">
        <v>301</v>
      </c>
      <c r="G50" s="51">
        <v>2</v>
      </c>
      <c r="H50" s="51">
        <v>35</v>
      </c>
      <c r="I50" s="48">
        <v>12</v>
      </c>
      <c r="J50" s="64" t="s">
        <v>301</v>
      </c>
      <c r="K50" s="64" t="s">
        <v>301</v>
      </c>
      <c r="L50" s="64" t="s">
        <v>301</v>
      </c>
      <c r="M50" s="64" t="s">
        <v>301</v>
      </c>
      <c r="N50" s="51">
        <v>1</v>
      </c>
      <c r="O50" s="64" t="s">
        <v>301</v>
      </c>
      <c r="P50" s="64" t="s">
        <v>301</v>
      </c>
      <c r="Q50" s="51">
        <v>1</v>
      </c>
      <c r="R50" s="64" t="s">
        <v>301</v>
      </c>
      <c r="S50" s="51">
        <v>8</v>
      </c>
      <c r="T50" s="51">
        <v>2</v>
      </c>
      <c r="U50" s="64" t="s">
        <v>301</v>
      </c>
      <c r="V50" s="64" t="s">
        <v>301</v>
      </c>
    </row>
    <row r="51" spans="1:22" ht="14.25">
      <c r="A51" s="34" t="s">
        <v>106</v>
      </c>
      <c r="B51" s="34"/>
      <c r="C51" s="59" t="s">
        <v>88</v>
      </c>
      <c r="D51" s="147">
        <v>0</v>
      </c>
      <c r="E51" s="64" t="s">
        <v>301</v>
      </c>
      <c r="F51" s="64" t="s">
        <v>301</v>
      </c>
      <c r="G51" s="64" t="s">
        <v>301</v>
      </c>
      <c r="H51" s="51">
        <v>29</v>
      </c>
      <c r="I51" s="48">
        <v>11</v>
      </c>
      <c r="J51" s="64" t="s">
        <v>301</v>
      </c>
      <c r="K51" s="64" t="s">
        <v>301</v>
      </c>
      <c r="L51" s="64" t="s">
        <v>301</v>
      </c>
      <c r="M51" s="64" t="s">
        <v>301</v>
      </c>
      <c r="N51" s="64" t="s">
        <v>301</v>
      </c>
      <c r="O51" s="64" t="s">
        <v>301</v>
      </c>
      <c r="P51" s="64" t="s">
        <v>301</v>
      </c>
      <c r="Q51" s="64" t="s">
        <v>301</v>
      </c>
      <c r="R51" s="64" t="s">
        <v>301</v>
      </c>
      <c r="S51" s="51">
        <v>6</v>
      </c>
      <c r="T51" s="51">
        <v>5</v>
      </c>
      <c r="U51" s="64" t="s">
        <v>301</v>
      </c>
      <c r="V51" s="64" t="s">
        <v>301</v>
      </c>
    </row>
    <row r="52" spans="1:22" ht="14.25">
      <c r="A52" s="53" t="s">
        <v>449</v>
      </c>
      <c r="B52" s="53"/>
      <c r="C52" s="59" t="s">
        <v>89</v>
      </c>
      <c r="D52" s="147">
        <v>0</v>
      </c>
      <c r="E52" s="51">
        <v>1</v>
      </c>
      <c r="F52" s="64" t="s">
        <v>301</v>
      </c>
      <c r="G52" s="51">
        <v>1</v>
      </c>
      <c r="H52" s="51">
        <v>35</v>
      </c>
      <c r="I52" s="48">
        <v>28</v>
      </c>
      <c r="J52" s="64" t="s">
        <v>301</v>
      </c>
      <c r="K52" s="64" t="s">
        <v>301</v>
      </c>
      <c r="L52" s="64" t="s">
        <v>301</v>
      </c>
      <c r="M52" s="64" t="s">
        <v>301</v>
      </c>
      <c r="N52" s="64" t="s">
        <v>301</v>
      </c>
      <c r="O52" s="64" t="s">
        <v>301</v>
      </c>
      <c r="P52" s="64" t="s">
        <v>301</v>
      </c>
      <c r="Q52" s="51">
        <v>1</v>
      </c>
      <c r="R52" s="64" t="s">
        <v>301</v>
      </c>
      <c r="S52" s="51">
        <v>19</v>
      </c>
      <c r="T52" s="51">
        <v>8</v>
      </c>
      <c r="U52" s="64" t="s">
        <v>301</v>
      </c>
      <c r="V52" s="64" t="s">
        <v>301</v>
      </c>
    </row>
    <row r="53" spans="1:22" ht="14.25">
      <c r="A53" s="34"/>
      <c r="B53" s="34"/>
      <c r="C53" s="59" t="s">
        <v>90</v>
      </c>
      <c r="D53" s="147">
        <v>22</v>
      </c>
      <c r="E53" s="51">
        <v>1</v>
      </c>
      <c r="F53" s="64" t="s">
        <v>301</v>
      </c>
      <c r="G53" s="51">
        <v>4</v>
      </c>
      <c r="H53" s="51">
        <v>50</v>
      </c>
      <c r="I53" s="48">
        <v>46</v>
      </c>
      <c r="J53" s="64" t="s">
        <v>301</v>
      </c>
      <c r="K53" s="64" t="s">
        <v>301</v>
      </c>
      <c r="L53" s="64" t="s">
        <v>301</v>
      </c>
      <c r="M53" s="64" t="s">
        <v>301</v>
      </c>
      <c r="N53" s="64" t="s">
        <v>301</v>
      </c>
      <c r="O53" s="64" t="s">
        <v>301</v>
      </c>
      <c r="P53" s="51">
        <v>3</v>
      </c>
      <c r="Q53" s="51">
        <v>13</v>
      </c>
      <c r="R53" s="64" t="s">
        <v>301</v>
      </c>
      <c r="S53" s="51">
        <v>21</v>
      </c>
      <c r="T53" s="51">
        <v>9</v>
      </c>
      <c r="U53" s="64" t="s">
        <v>301</v>
      </c>
      <c r="V53" s="64" t="s">
        <v>301</v>
      </c>
    </row>
    <row r="54" spans="1:22" ht="14.25">
      <c r="A54" s="34"/>
      <c r="B54" s="34"/>
      <c r="C54" s="59"/>
      <c r="D54" s="149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spans="1:22" ht="14.25">
      <c r="A55" s="53" t="s">
        <v>450</v>
      </c>
      <c r="B55" s="53"/>
      <c r="C55" s="59" t="s">
        <v>91</v>
      </c>
      <c r="D55" s="153" t="s">
        <v>301</v>
      </c>
      <c r="E55" s="64" t="s">
        <v>301</v>
      </c>
      <c r="F55" s="64" t="s">
        <v>301</v>
      </c>
      <c r="G55" s="64" t="s">
        <v>301</v>
      </c>
      <c r="H55" s="64" t="s">
        <v>301</v>
      </c>
      <c r="I55" s="64" t="s">
        <v>301</v>
      </c>
      <c r="J55" s="64" t="s">
        <v>301</v>
      </c>
      <c r="K55" s="64" t="s">
        <v>301</v>
      </c>
      <c r="L55" s="64" t="s">
        <v>301</v>
      </c>
      <c r="M55" s="64" t="s">
        <v>301</v>
      </c>
      <c r="N55" s="64" t="s">
        <v>301</v>
      </c>
      <c r="O55" s="64" t="s">
        <v>301</v>
      </c>
      <c r="P55" s="64" t="s">
        <v>301</v>
      </c>
      <c r="Q55" s="64" t="s">
        <v>301</v>
      </c>
      <c r="R55" s="64" t="s">
        <v>301</v>
      </c>
      <c r="S55" s="64" t="s">
        <v>301</v>
      </c>
      <c r="T55" s="64" t="s">
        <v>301</v>
      </c>
      <c r="U55" s="64" t="s">
        <v>301</v>
      </c>
      <c r="V55" s="64" t="s">
        <v>301</v>
      </c>
    </row>
    <row r="56" spans="1:22" ht="14.25">
      <c r="A56" s="53" t="s">
        <v>452</v>
      </c>
      <c r="B56" s="53"/>
      <c r="C56" s="59" t="s">
        <v>92</v>
      </c>
      <c r="D56" s="153" t="s">
        <v>301</v>
      </c>
      <c r="E56" s="51">
        <v>4</v>
      </c>
      <c r="F56" s="51">
        <v>2</v>
      </c>
      <c r="G56" s="51">
        <v>3</v>
      </c>
      <c r="H56" s="51">
        <v>15</v>
      </c>
      <c r="I56" s="51">
        <v>9</v>
      </c>
      <c r="J56" s="64" t="s">
        <v>301</v>
      </c>
      <c r="K56" s="64" t="s">
        <v>301</v>
      </c>
      <c r="L56" s="64" t="s">
        <v>301</v>
      </c>
      <c r="M56" s="64" t="s">
        <v>301</v>
      </c>
      <c r="N56" s="64" t="s">
        <v>301</v>
      </c>
      <c r="O56" s="64" t="s">
        <v>301</v>
      </c>
      <c r="P56" s="64" t="s">
        <v>301</v>
      </c>
      <c r="Q56" s="51">
        <v>2</v>
      </c>
      <c r="R56" s="64" t="s">
        <v>301</v>
      </c>
      <c r="S56" s="64" t="s">
        <v>301</v>
      </c>
      <c r="T56" s="51">
        <v>7</v>
      </c>
      <c r="U56" s="64" t="s">
        <v>301</v>
      </c>
      <c r="V56" s="64" t="s">
        <v>301</v>
      </c>
    </row>
    <row r="57" spans="1:22" ht="14.25">
      <c r="A57" s="53" t="s">
        <v>453</v>
      </c>
      <c r="B57" s="53"/>
      <c r="C57" s="59" t="s">
        <v>93</v>
      </c>
      <c r="D57" s="153" t="s">
        <v>301</v>
      </c>
      <c r="E57" s="64" t="s">
        <v>301</v>
      </c>
      <c r="F57" s="64" t="s">
        <v>301</v>
      </c>
      <c r="G57" s="64" t="s">
        <v>301</v>
      </c>
      <c r="H57" s="51">
        <v>2</v>
      </c>
      <c r="I57" s="51">
        <v>2</v>
      </c>
      <c r="J57" s="64" t="s">
        <v>301</v>
      </c>
      <c r="K57" s="64" t="s">
        <v>301</v>
      </c>
      <c r="L57" s="64" t="s">
        <v>301</v>
      </c>
      <c r="M57" s="64" t="s">
        <v>301</v>
      </c>
      <c r="N57" s="64" t="s">
        <v>301</v>
      </c>
      <c r="O57" s="64" t="s">
        <v>301</v>
      </c>
      <c r="P57" s="64" t="s">
        <v>301</v>
      </c>
      <c r="Q57" s="51">
        <v>1</v>
      </c>
      <c r="R57" s="64" t="s">
        <v>301</v>
      </c>
      <c r="S57" s="64" t="s">
        <v>301</v>
      </c>
      <c r="T57" s="51">
        <v>1</v>
      </c>
      <c r="U57" s="64" t="s">
        <v>301</v>
      </c>
      <c r="V57" s="64" t="s">
        <v>301</v>
      </c>
    </row>
    <row r="58" spans="1:22" ht="14.25">
      <c r="A58" s="53" t="s">
        <v>455</v>
      </c>
      <c r="B58" s="53"/>
      <c r="C58" s="59" t="s">
        <v>94</v>
      </c>
      <c r="D58" s="147">
        <v>14</v>
      </c>
      <c r="E58" s="51">
        <v>1</v>
      </c>
      <c r="F58" s="64" t="s">
        <v>301</v>
      </c>
      <c r="G58" s="51">
        <v>2</v>
      </c>
      <c r="H58" s="51">
        <v>128</v>
      </c>
      <c r="I58" s="51">
        <v>266</v>
      </c>
      <c r="J58" s="64" t="s">
        <v>301</v>
      </c>
      <c r="K58" s="51">
        <v>91</v>
      </c>
      <c r="L58" s="51">
        <v>15</v>
      </c>
      <c r="M58" s="51">
        <v>38</v>
      </c>
      <c r="N58" s="51">
        <v>23</v>
      </c>
      <c r="O58" s="64" t="s">
        <v>301</v>
      </c>
      <c r="P58" s="51">
        <v>13</v>
      </c>
      <c r="Q58" s="51">
        <v>1</v>
      </c>
      <c r="R58" s="51">
        <v>8</v>
      </c>
      <c r="S58" s="51">
        <v>45</v>
      </c>
      <c r="T58" s="51">
        <v>32</v>
      </c>
      <c r="U58" s="64" t="s">
        <v>301</v>
      </c>
      <c r="V58" s="64" t="s">
        <v>301</v>
      </c>
    </row>
    <row r="59" spans="1:22" ht="14.25">
      <c r="A59" s="53" t="s">
        <v>95</v>
      </c>
      <c r="B59" s="53"/>
      <c r="C59" s="59" t="s">
        <v>96</v>
      </c>
      <c r="D59" s="153" t="s">
        <v>301</v>
      </c>
      <c r="E59" s="64" t="s">
        <v>301</v>
      </c>
      <c r="F59" s="64" t="s">
        <v>301</v>
      </c>
      <c r="G59" s="64" t="s">
        <v>301</v>
      </c>
      <c r="H59" s="64" t="s">
        <v>301</v>
      </c>
      <c r="I59" s="64" t="s">
        <v>301</v>
      </c>
      <c r="J59" s="64" t="s">
        <v>301</v>
      </c>
      <c r="K59" s="64" t="s">
        <v>301</v>
      </c>
      <c r="L59" s="64" t="s">
        <v>301</v>
      </c>
      <c r="M59" s="64" t="s">
        <v>301</v>
      </c>
      <c r="N59" s="64" t="s">
        <v>301</v>
      </c>
      <c r="O59" s="64" t="s">
        <v>301</v>
      </c>
      <c r="P59" s="64" t="s">
        <v>301</v>
      </c>
      <c r="Q59" s="64" t="s">
        <v>301</v>
      </c>
      <c r="R59" s="64" t="s">
        <v>301</v>
      </c>
      <c r="S59" s="64" t="s">
        <v>301</v>
      </c>
      <c r="T59" s="64" t="s">
        <v>301</v>
      </c>
      <c r="U59" s="64" t="s">
        <v>301</v>
      </c>
      <c r="V59" s="64" t="s">
        <v>301</v>
      </c>
    </row>
    <row r="60" spans="1:22" ht="14.25">
      <c r="A60" s="34"/>
      <c r="B60" s="34"/>
      <c r="C60" s="59"/>
      <c r="D60" s="149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</row>
    <row r="61" spans="1:22" ht="14.25">
      <c r="A61" s="53" t="s">
        <v>456</v>
      </c>
      <c r="B61" s="53"/>
      <c r="C61" s="59" t="s">
        <v>97</v>
      </c>
      <c r="D61" s="153" t="s">
        <v>301</v>
      </c>
      <c r="E61" s="51">
        <v>2</v>
      </c>
      <c r="F61" s="64" t="s">
        <v>301</v>
      </c>
      <c r="G61" s="64" t="s">
        <v>301</v>
      </c>
      <c r="H61" s="51">
        <v>74</v>
      </c>
      <c r="I61" s="48">
        <v>60</v>
      </c>
      <c r="J61" s="64" t="s">
        <v>301</v>
      </c>
      <c r="K61" s="64" t="s">
        <v>301</v>
      </c>
      <c r="L61" s="64" t="s">
        <v>301</v>
      </c>
      <c r="M61" s="51">
        <v>1</v>
      </c>
      <c r="N61" s="51">
        <v>1</v>
      </c>
      <c r="O61" s="64" t="s">
        <v>301</v>
      </c>
      <c r="P61" s="51">
        <v>2</v>
      </c>
      <c r="Q61" s="51">
        <v>14</v>
      </c>
      <c r="R61" s="64" t="s">
        <v>301</v>
      </c>
      <c r="S61" s="51">
        <v>25</v>
      </c>
      <c r="T61" s="51">
        <v>17</v>
      </c>
      <c r="U61" s="64" t="s">
        <v>301</v>
      </c>
      <c r="V61" s="64" t="s">
        <v>301</v>
      </c>
    </row>
    <row r="62" spans="1:22" ht="14.25">
      <c r="A62" s="53" t="s">
        <v>458</v>
      </c>
      <c r="B62" s="53"/>
      <c r="C62" s="59" t="s">
        <v>98</v>
      </c>
      <c r="D62" s="147">
        <v>13</v>
      </c>
      <c r="E62" s="64" t="s">
        <v>301</v>
      </c>
      <c r="F62" s="64" t="s">
        <v>301</v>
      </c>
      <c r="G62" s="51">
        <v>2</v>
      </c>
      <c r="H62" s="51">
        <v>493</v>
      </c>
      <c r="I62" s="48">
        <v>3950</v>
      </c>
      <c r="J62" s="51">
        <v>1</v>
      </c>
      <c r="K62" s="51">
        <v>264</v>
      </c>
      <c r="L62" s="51">
        <v>154</v>
      </c>
      <c r="M62" s="51">
        <v>173</v>
      </c>
      <c r="N62" s="51">
        <v>36</v>
      </c>
      <c r="O62" s="64" t="s">
        <v>301</v>
      </c>
      <c r="P62" s="64" t="s">
        <v>301</v>
      </c>
      <c r="Q62" s="51">
        <v>13</v>
      </c>
      <c r="R62" s="51">
        <v>2753</v>
      </c>
      <c r="S62" s="51">
        <v>473</v>
      </c>
      <c r="T62" s="51">
        <v>83</v>
      </c>
      <c r="U62" s="64" t="s">
        <v>301</v>
      </c>
      <c r="V62" s="64" t="s">
        <v>301</v>
      </c>
    </row>
    <row r="63" spans="1:22" ht="14.25">
      <c r="A63" s="53" t="s">
        <v>459</v>
      </c>
      <c r="B63" s="53"/>
      <c r="C63" s="59" t="s">
        <v>99</v>
      </c>
      <c r="D63" s="153" t="s">
        <v>301</v>
      </c>
      <c r="E63" s="64" t="s">
        <v>301</v>
      </c>
      <c r="F63" s="64" t="s">
        <v>301</v>
      </c>
      <c r="G63" s="64" t="s">
        <v>301</v>
      </c>
      <c r="H63" s="51">
        <v>4</v>
      </c>
      <c r="I63" s="48">
        <v>6</v>
      </c>
      <c r="J63" s="64" t="s">
        <v>301</v>
      </c>
      <c r="K63" s="64" t="s">
        <v>301</v>
      </c>
      <c r="L63" s="64" t="s">
        <v>301</v>
      </c>
      <c r="M63" s="64" t="s">
        <v>301</v>
      </c>
      <c r="N63" s="64" t="s">
        <v>301</v>
      </c>
      <c r="O63" s="64" t="s">
        <v>301</v>
      </c>
      <c r="P63" s="64" t="s">
        <v>301</v>
      </c>
      <c r="Q63" s="51">
        <v>2</v>
      </c>
      <c r="R63" s="64" t="s">
        <v>301</v>
      </c>
      <c r="S63" s="64" t="s">
        <v>301</v>
      </c>
      <c r="T63" s="51">
        <v>4</v>
      </c>
      <c r="U63" s="64" t="s">
        <v>301</v>
      </c>
      <c r="V63" s="64" t="s">
        <v>301</v>
      </c>
    </row>
    <row r="64" spans="1:22" ht="14.25">
      <c r="A64" s="53" t="s">
        <v>460</v>
      </c>
      <c r="B64" s="53"/>
      <c r="C64" s="59" t="s">
        <v>100</v>
      </c>
      <c r="D64" s="153" t="s">
        <v>301</v>
      </c>
      <c r="E64" s="64" t="s">
        <v>301</v>
      </c>
      <c r="F64" s="64" t="s">
        <v>301</v>
      </c>
      <c r="G64" s="64" t="s">
        <v>301</v>
      </c>
      <c r="H64" s="51">
        <v>25</v>
      </c>
      <c r="I64" s="48">
        <v>11</v>
      </c>
      <c r="J64" s="64" t="s">
        <v>301</v>
      </c>
      <c r="K64" s="64" t="s">
        <v>301</v>
      </c>
      <c r="L64" s="64" t="s">
        <v>301</v>
      </c>
      <c r="M64" s="64" t="s">
        <v>301</v>
      </c>
      <c r="N64" s="64" t="s">
        <v>301</v>
      </c>
      <c r="O64" s="64" t="s">
        <v>301</v>
      </c>
      <c r="P64" s="64" t="s">
        <v>301</v>
      </c>
      <c r="Q64" s="51">
        <v>2</v>
      </c>
      <c r="R64" s="64" t="s">
        <v>301</v>
      </c>
      <c r="S64" s="51">
        <v>1</v>
      </c>
      <c r="T64" s="51">
        <v>8</v>
      </c>
      <c r="U64" s="64" t="s">
        <v>301</v>
      </c>
      <c r="V64" s="64" t="s">
        <v>301</v>
      </c>
    </row>
    <row r="65" spans="1:22" ht="14.25">
      <c r="A65" s="53" t="s">
        <v>462</v>
      </c>
      <c r="B65" s="53"/>
      <c r="C65" s="59" t="s">
        <v>101</v>
      </c>
      <c r="D65" s="153" t="s">
        <v>301</v>
      </c>
      <c r="E65" s="64" t="s">
        <v>301</v>
      </c>
      <c r="F65" s="64" t="s">
        <v>301</v>
      </c>
      <c r="G65" s="64" t="s">
        <v>301</v>
      </c>
      <c r="H65" s="51">
        <v>1</v>
      </c>
      <c r="I65" s="48">
        <v>1</v>
      </c>
      <c r="J65" s="64" t="s">
        <v>301</v>
      </c>
      <c r="K65" s="64" t="s">
        <v>301</v>
      </c>
      <c r="L65" s="64" t="s">
        <v>301</v>
      </c>
      <c r="M65" s="64" t="s">
        <v>301</v>
      </c>
      <c r="N65" s="64" t="s">
        <v>301</v>
      </c>
      <c r="O65" s="64" t="s">
        <v>301</v>
      </c>
      <c r="P65" s="64" t="s">
        <v>301</v>
      </c>
      <c r="Q65" s="51">
        <v>1</v>
      </c>
      <c r="R65" s="64" t="s">
        <v>301</v>
      </c>
      <c r="S65" s="64" t="s">
        <v>301</v>
      </c>
      <c r="T65" s="64" t="s">
        <v>301</v>
      </c>
      <c r="U65" s="64" t="s">
        <v>301</v>
      </c>
      <c r="V65" s="64" t="s">
        <v>301</v>
      </c>
    </row>
    <row r="66" spans="1:22" ht="14.25">
      <c r="A66" s="34"/>
      <c r="B66" s="34"/>
      <c r="C66" s="59"/>
      <c r="D66" s="149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</row>
    <row r="67" spans="1:22" ht="14.25">
      <c r="A67" s="53" t="s">
        <v>463</v>
      </c>
      <c r="B67" s="53"/>
      <c r="C67" s="59" t="s">
        <v>102</v>
      </c>
      <c r="D67" s="153" t="s">
        <v>301</v>
      </c>
      <c r="E67" s="51">
        <v>1</v>
      </c>
      <c r="F67" s="64" t="s">
        <v>301</v>
      </c>
      <c r="G67" s="64" t="s">
        <v>301</v>
      </c>
      <c r="H67" s="51">
        <v>30</v>
      </c>
      <c r="I67" s="51">
        <v>24</v>
      </c>
      <c r="J67" s="51">
        <v>1</v>
      </c>
      <c r="K67" s="64" t="s">
        <v>301</v>
      </c>
      <c r="L67" s="64" t="s">
        <v>301</v>
      </c>
      <c r="M67" s="64" t="s">
        <v>301</v>
      </c>
      <c r="N67" s="64" t="s">
        <v>301</v>
      </c>
      <c r="O67" s="64" t="s">
        <v>301</v>
      </c>
      <c r="P67" s="51">
        <v>3</v>
      </c>
      <c r="Q67" s="51">
        <v>6</v>
      </c>
      <c r="R67" s="64" t="s">
        <v>301</v>
      </c>
      <c r="S67" s="51">
        <v>10</v>
      </c>
      <c r="T67" s="51">
        <v>4</v>
      </c>
      <c r="U67" s="64" t="s">
        <v>301</v>
      </c>
      <c r="V67" s="64" t="s">
        <v>301</v>
      </c>
    </row>
    <row r="68" spans="1:22" ht="14.25">
      <c r="A68" s="53" t="s">
        <v>464</v>
      </c>
      <c r="B68" s="53"/>
      <c r="C68" s="59" t="s">
        <v>103</v>
      </c>
      <c r="D68" s="147">
        <v>207</v>
      </c>
      <c r="E68" s="51">
        <v>1</v>
      </c>
      <c r="F68" s="51">
        <v>4</v>
      </c>
      <c r="G68" s="51">
        <v>7</v>
      </c>
      <c r="H68" s="51">
        <v>129</v>
      </c>
      <c r="I68" s="51">
        <v>297</v>
      </c>
      <c r="J68" s="51">
        <v>6</v>
      </c>
      <c r="K68" s="51">
        <v>24</v>
      </c>
      <c r="L68" s="51">
        <v>20</v>
      </c>
      <c r="M68" s="51">
        <v>61</v>
      </c>
      <c r="N68" s="51">
        <v>14</v>
      </c>
      <c r="O68" s="64" t="s">
        <v>301</v>
      </c>
      <c r="P68" s="51">
        <v>14</v>
      </c>
      <c r="Q68" s="51">
        <v>5</v>
      </c>
      <c r="R68" s="51">
        <v>3</v>
      </c>
      <c r="S68" s="51">
        <v>99</v>
      </c>
      <c r="T68" s="51">
        <v>51</v>
      </c>
      <c r="U68" s="64" t="s">
        <v>301</v>
      </c>
      <c r="V68" s="64" t="s">
        <v>301</v>
      </c>
    </row>
    <row r="69" spans="1:22" ht="14.25">
      <c r="A69" s="34"/>
      <c r="B69" s="34"/>
      <c r="C69" s="59" t="s">
        <v>104</v>
      </c>
      <c r="D69" s="147">
        <v>27</v>
      </c>
      <c r="E69" s="64" t="s">
        <v>301</v>
      </c>
      <c r="F69" s="64" t="s">
        <v>301</v>
      </c>
      <c r="G69" s="51">
        <v>1</v>
      </c>
      <c r="H69" s="51">
        <v>12</v>
      </c>
      <c r="I69" s="51">
        <v>11</v>
      </c>
      <c r="J69" s="64" t="s">
        <v>301</v>
      </c>
      <c r="K69" s="64" t="s">
        <v>301</v>
      </c>
      <c r="L69" s="64" t="s">
        <v>301</v>
      </c>
      <c r="M69" s="64" t="s">
        <v>301</v>
      </c>
      <c r="N69" s="64" t="s">
        <v>301</v>
      </c>
      <c r="O69" s="64" t="s">
        <v>301</v>
      </c>
      <c r="P69" s="64" t="s">
        <v>301</v>
      </c>
      <c r="Q69" s="64" t="s">
        <v>301</v>
      </c>
      <c r="R69" s="51">
        <v>1</v>
      </c>
      <c r="S69" s="51">
        <v>10</v>
      </c>
      <c r="T69" s="64" t="s">
        <v>301</v>
      </c>
      <c r="U69" s="64" t="s">
        <v>301</v>
      </c>
      <c r="V69" s="64" t="s">
        <v>301</v>
      </c>
    </row>
    <row r="70" spans="1:22" ht="14.25">
      <c r="A70" s="56"/>
      <c r="B70" s="56"/>
      <c r="C70" s="62"/>
      <c r="D70" s="61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73"/>
      <c r="R70" s="56"/>
      <c r="S70" s="56"/>
      <c r="T70" s="56"/>
      <c r="U70" s="56"/>
      <c r="V70" s="56"/>
    </row>
    <row r="71" ht="14.25">
      <c r="D71" s="57"/>
    </row>
  </sheetData>
  <sheetProtection/>
  <mergeCells count="28">
    <mergeCell ref="A14:C14"/>
    <mergeCell ref="A15:C15"/>
    <mergeCell ref="A16:C16"/>
    <mergeCell ref="P9:P10"/>
    <mergeCell ref="F9:F10"/>
    <mergeCell ref="G9:G10"/>
    <mergeCell ref="L9:L10"/>
    <mergeCell ref="E9:E10"/>
    <mergeCell ref="O9:O10"/>
    <mergeCell ref="A5:V5"/>
    <mergeCell ref="A12:C12"/>
    <mergeCell ref="A13:C13"/>
    <mergeCell ref="J9:J10"/>
    <mergeCell ref="K9:K10"/>
    <mergeCell ref="U9:U10"/>
    <mergeCell ref="V9:V10"/>
    <mergeCell ref="D7:V7"/>
    <mergeCell ref="A7:C10"/>
    <mergeCell ref="T9:T10"/>
    <mergeCell ref="D8:H8"/>
    <mergeCell ref="M9:N9"/>
    <mergeCell ref="I8:V8"/>
    <mergeCell ref="Q9:Q10"/>
    <mergeCell ref="R9:R10"/>
    <mergeCell ref="S9:S10"/>
    <mergeCell ref="D9:D10"/>
    <mergeCell ref="H9:H10"/>
    <mergeCell ref="I9:I10"/>
  </mergeCells>
  <printOptions horizontalCentered="1"/>
  <pageMargins left="0.905511811023622" right="0.905511811023622" top="0.7874015748031497" bottom="0.7874015748031497" header="0.35433070866141736" footer="0.35433070866141736"/>
  <pageSetup fitToHeight="1" fitToWidth="1" horizontalDpi="600" verticalDpi="600" orientation="landscape" paperSize="8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72"/>
  <sheetViews>
    <sheetView zoomScalePageLayoutView="0" workbookViewId="0" topLeftCell="A16">
      <selection activeCell="G43" sqref="G43"/>
    </sheetView>
  </sheetViews>
  <sheetFormatPr defaultColWidth="10.59765625" defaultRowHeight="15"/>
  <cols>
    <col min="1" max="1" width="9.59765625" style="32" customWidth="1"/>
    <col min="2" max="2" width="1.59765625" style="32" customWidth="1"/>
    <col min="3" max="3" width="9.59765625" style="32" customWidth="1"/>
    <col min="4" max="16" width="12.59765625" style="32" customWidth="1"/>
    <col min="17" max="17" width="12.59765625" style="65" customWidth="1"/>
    <col min="18" max="21" width="12.59765625" style="32" customWidth="1"/>
    <col min="22" max="16384" width="10.59765625" style="32" customWidth="1"/>
  </cols>
  <sheetData>
    <row r="1" spans="1:21" s="30" customFormat="1" ht="14.25">
      <c r="A1" s="2" t="s">
        <v>494</v>
      </c>
      <c r="U1" s="13" t="s">
        <v>495</v>
      </c>
    </row>
    <row r="2" spans="1:21" s="30" customFormat="1" ht="14.25">
      <c r="A2" s="2"/>
      <c r="U2" s="13"/>
    </row>
    <row r="3" spans="1:21" s="30" customFormat="1" ht="14.25">
      <c r="A3" s="2"/>
      <c r="U3" s="13"/>
    </row>
    <row r="4" spans="1:17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4"/>
    </row>
    <row r="5" spans="1:21" ht="14.25">
      <c r="A5" s="282" t="s">
        <v>259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1:21" ht="14.25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96"/>
      <c r="Q6" s="142"/>
      <c r="R6" s="35"/>
      <c r="S6" s="35"/>
      <c r="T6" s="35"/>
      <c r="U6" s="96" t="s">
        <v>340</v>
      </c>
    </row>
    <row r="7" spans="1:21" ht="20.25" customHeight="1">
      <c r="A7" s="483" t="s">
        <v>480</v>
      </c>
      <c r="B7" s="484"/>
      <c r="C7" s="485"/>
      <c r="D7" s="253" t="s">
        <v>161</v>
      </c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3"/>
      <c r="Q7" s="498" t="s">
        <v>498</v>
      </c>
      <c r="R7" s="499"/>
      <c r="S7" s="499"/>
      <c r="T7" s="499"/>
      <c r="U7" s="499"/>
    </row>
    <row r="8" spans="1:21" ht="20.25" customHeight="1">
      <c r="A8" s="460"/>
      <c r="B8" s="460"/>
      <c r="C8" s="451"/>
      <c r="D8" s="155"/>
      <c r="E8" s="266" t="s">
        <v>159</v>
      </c>
      <c r="F8" s="267"/>
      <c r="G8" s="267"/>
      <c r="H8" s="267"/>
      <c r="I8" s="267"/>
      <c r="J8" s="267"/>
      <c r="K8" s="268"/>
      <c r="L8" s="497" t="s">
        <v>160</v>
      </c>
      <c r="M8" s="491"/>
      <c r="N8" s="491"/>
      <c r="O8" s="491"/>
      <c r="P8" s="491"/>
      <c r="Q8" s="500"/>
      <c r="R8" s="476"/>
      <c r="S8" s="476"/>
      <c r="T8" s="476"/>
      <c r="U8" s="476"/>
    </row>
    <row r="9" spans="1:21" ht="18" customHeight="1">
      <c r="A9" s="460"/>
      <c r="B9" s="460"/>
      <c r="C9" s="451"/>
      <c r="D9" s="158" t="s">
        <v>414</v>
      </c>
      <c r="E9" s="379" t="s">
        <v>142</v>
      </c>
      <c r="F9" s="380" t="s">
        <v>151</v>
      </c>
      <c r="G9" s="479" t="s">
        <v>152</v>
      </c>
      <c r="H9" s="479" t="s">
        <v>153</v>
      </c>
      <c r="I9" s="380" t="s">
        <v>154</v>
      </c>
      <c r="J9" s="466" t="s">
        <v>155</v>
      </c>
      <c r="K9" s="472" t="s">
        <v>496</v>
      </c>
      <c r="L9" s="380" t="s">
        <v>142</v>
      </c>
      <c r="M9" s="380" t="s">
        <v>156</v>
      </c>
      <c r="N9" s="380" t="s">
        <v>157</v>
      </c>
      <c r="O9" s="466" t="s">
        <v>27</v>
      </c>
      <c r="P9" s="472" t="s">
        <v>497</v>
      </c>
      <c r="Q9" s="494" t="s">
        <v>142</v>
      </c>
      <c r="R9" s="489" t="s">
        <v>499</v>
      </c>
      <c r="S9" s="502" t="s">
        <v>500</v>
      </c>
      <c r="T9" s="501" t="s">
        <v>501</v>
      </c>
      <c r="U9" s="150"/>
    </row>
    <row r="10" spans="1:22" ht="18" customHeight="1">
      <c r="A10" s="460"/>
      <c r="B10" s="460"/>
      <c r="C10" s="451"/>
      <c r="D10" s="156"/>
      <c r="E10" s="379"/>
      <c r="F10" s="380"/>
      <c r="G10" s="479"/>
      <c r="H10" s="479"/>
      <c r="I10" s="380"/>
      <c r="J10" s="444"/>
      <c r="K10" s="380"/>
      <c r="L10" s="380"/>
      <c r="M10" s="380"/>
      <c r="N10" s="380"/>
      <c r="O10" s="444"/>
      <c r="P10" s="380"/>
      <c r="Q10" s="494"/>
      <c r="R10" s="479"/>
      <c r="S10" s="470"/>
      <c r="T10" s="447"/>
      <c r="U10" s="135" t="s">
        <v>502</v>
      </c>
      <c r="V10" s="34"/>
    </row>
    <row r="11" spans="1:22" ht="18" customHeight="1">
      <c r="A11" s="461"/>
      <c r="B11" s="461"/>
      <c r="C11" s="452"/>
      <c r="D11" s="157"/>
      <c r="E11" s="379"/>
      <c r="F11" s="380"/>
      <c r="G11" s="479"/>
      <c r="H11" s="479"/>
      <c r="I11" s="380"/>
      <c r="J11" s="445"/>
      <c r="K11" s="380"/>
      <c r="L11" s="380"/>
      <c r="M11" s="380"/>
      <c r="N11" s="380"/>
      <c r="O11" s="445"/>
      <c r="P11" s="380"/>
      <c r="Q11" s="494"/>
      <c r="R11" s="479"/>
      <c r="S11" s="470"/>
      <c r="T11" s="448"/>
      <c r="U11" s="121" t="s">
        <v>503</v>
      </c>
      <c r="V11" s="34"/>
    </row>
    <row r="12" spans="1:21" ht="14.25">
      <c r="A12" s="50"/>
      <c r="B12" s="50"/>
      <c r="C12" s="58"/>
      <c r="D12" s="1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43"/>
      <c r="U12" s="25" t="s">
        <v>261</v>
      </c>
    </row>
    <row r="13" spans="1:21" ht="14.25">
      <c r="A13" s="481" t="s">
        <v>272</v>
      </c>
      <c r="B13" s="237"/>
      <c r="C13" s="482"/>
      <c r="D13" s="154" t="s">
        <v>301</v>
      </c>
      <c r="E13" s="48">
        <v>2095</v>
      </c>
      <c r="F13" s="48">
        <v>23</v>
      </c>
      <c r="G13" s="48">
        <v>440</v>
      </c>
      <c r="H13" s="48">
        <v>22</v>
      </c>
      <c r="I13" s="48">
        <v>1057</v>
      </c>
      <c r="J13" s="48">
        <v>8</v>
      </c>
      <c r="K13" s="48">
        <v>545</v>
      </c>
      <c r="L13" s="48">
        <v>584</v>
      </c>
      <c r="M13" s="48">
        <v>203</v>
      </c>
      <c r="N13" s="48">
        <v>19</v>
      </c>
      <c r="O13" s="48">
        <v>309</v>
      </c>
      <c r="P13" s="48">
        <v>53</v>
      </c>
      <c r="Q13" s="143">
        <v>5815</v>
      </c>
      <c r="R13" s="32">
        <v>142</v>
      </c>
      <c r="S13" s="32">
        <v>5453</v>
      </c>
      <c r="T13" s="32">
        <v>220</v>
      </c>
      <c r="U13" s="32">
        <v>106</v>
      </c>
    </row>
    <row r="14" spans="1:21" ht="14.25">
      <c r="A14" s="467" t="s">
        <v>468</v>
      </c>
      <c r="B14" s="258"/>
      <c r="C14" s="482"/>
      <c r="D14" s="148">
        <v>2</v>
      </c>
      <c r="E14" s="48">
        <v>1384</v>
      </c>
      <c r="F14" s="48">
        <v>28</v>
      </c>
      <c r="G14" s="48">
        <v>400</v>
      </c>
      <c r="H14" s="48">
        <v>30</v>
      </c>
      <c r="I14" s="48">
        <v>723</v>
      </c>
      <c r="J14" s="48">
        <v>3</v>
      </c>
      <c r="K14" s="48">
        <v>200</v>
      </c>
      <c r="L14" s="48">
        <v>1119</v>
      </c>
      <c r="M14" s="48">
        <v>166</v>
      </c>
      <c r="N14" s="48">
        <v>37</v>
      </c>
      <c r="O14" s="48">
        <v>840</v>
      </c>
      <c r="P14" s="48">
        <v>76</v>
      </c>
      <c r="Q14" s="143">
        <v>4959</v>
      </c>
      <c r="R14" s="32">
        <v>221</v>
      </c>
      <c r="S14" s="32">
        <v>4518</v>
      </c>
      <c r="T14" s="32">
        <v>220</v>
      </c>
      <c r="U14" s="32">
        <v>66</v>
      </c>
    </row>
    <row r="15" spans="1:21" ht="14.25">
      <c r="A15" s="467" t="s">
        <v>469</v>
      </c>
      <c r="B15" s="258"/>
      <c r="C15" s="482"/>
      <c r="D15" s="148">
        <v>7</v>
      </c>
      <c r="E15" s="48">
        <v>2007</v>
      </c>
      <c r="F15" s="48">
        <v>41</v>
      </c>
      <c r="G15" s="48">
        <v>346</v>
      </c>
      <c r="H15" s="48">
        <v>13</v>
      </c>
      <c r="I15" s="48">
        <v>1427</v>
      </c>
      <c r="J15" s="48">
        <v>2</v>
      </c>
      <c r="K15" s="48">
        <v>178</v>
      </c>
      <c r="L15" s="48">
        <v>559</v>
      </c>
      <c r="M15" s="48">
        <v>128</v>
      </c>
      <c r="N15" s="48">
        <v>25</v>
      </c>
      <c r="O15" s="48">
        <v>358</v>
      </c>
      <c r="P15" s="48">
        <v>48</v>
      </c>
      <c r="Q15" s="143">
        <v>4905</v>
      </c>
      <c r="R15" s="32">
        <v>177</v>
      </c>
      <c r="S15" s="32">
        <v>4525</v>
      </c>
      <c r="T15" s="32">
        <v>203</v>
      </c>
      <c r="U15" s="32">
        <v>282</v>
      </c>
    </row>
    <row r="16" spans="1:21" ht="14.25">
      <c r="A16" s="467" t="s">
        <v>470</v>
      </c>
      <c r="B16" s="258"/>
      <c r="C16" s="482"/>
      <c r="D16" s="148">
        <v>12</v>
      </c>
      <c r="E16" s="48">
        <v>1376</v>
      </c>
      <c r="F16" s="48">
        <v>39</v>
      </c>
      <c r="G16" s="48">
        <v>256</v>
      </c>
      <c r="H16" s="48">
        <v>12</v>
      </c>
      <c r="I16" s="48">
        <v>936</v>
      </c>
      <c r="J16" s="48">
        <v>17</v>
      </c>
      <c r="K16" s="48">
        <v>116</v>
      </c>
      <c r="L16" s="48">
        <v>923</v>
      </c>
      <c r="M16" s="48">
        <v>153</v>
      </c>
      <c r="N16" s="48">
        <v>11</v>
      </c>
      <c r="O16" s="48">
        <v>474</v>
      </c>
      <c r="P16" s="48">
        <v>285</v>
      </c>
      <c r="Q16" s="143">
        <v>5295</v>
      </c>
      <c r="R16" s="32">
        <v>98</v>
      </c>
      <c r="S16" s="32">
        <v>5005</v>
      </c>
      <c r="T16" s="32">
        <v>192</v>
      </c>
      <c r="U16" s="32">
        <v>208</v>
      </c>
    </row>
    <row r="17" spans="1:21" s="81" customFormat="1" ht="14.25">
      <c r="A17" s="262" t="s">
        <v>471</v>
      </c>
      <c r="B17" s="262"/>
      <c r="C17" s="326"/>
      <c r="D17" s="169">
        <f>SUM(D20:D70)</f>
        <v>7</v>
      </c>
      <c r="E17" s="113">
        <f aca="true" t="shared" si="0" ref="E17:U17">SUM(E20:E70)</f>
        <v>682</v>
      </c>
      <c r="F17" s="113">
        <f t="shared" si="0"/>
        <v>31</v>
      </c>
      <c r="G17" s="113">
        <f t="shared" si="0"/>
        <v>281</v>
      </c>
      <c r="H17" s="113">
        <f t="shared" si="0"/>
        <v>14</v>
      </c>
      <c r="I17" s="113">
        <f t="shared" si="0"/>
        <v>239</v>
      </c>
      <c r="J17" s="113">
        <f t="shared" si="0"/>
        <v>21</v>
      </c>
      <c r="K17" s="113">
        <f t="shared" si="0"/>
        <v>96</v>
      </c>
      <c r="L17" s="113">
        <f t="shared" si="0"/>
        <v>577</v>
      </c>
      <c r="M17" s="113">
        <f t="shared" si="0"/>
        <v>127</v>
      </c>
      <c r="N17" s="113">
        <f t="shared" si="0"/>
        <v>14</v>
      </c>
      <c r="O17" s="113">
        <f t="shared" si="0"/>
        <v>380</v>
      </c>
      <c r="P17" s="113">
        <f t="shared" si="0"/>
        <v>56</v>
      </c>
      <c r="Q17" s="134">
        <f t="shared" si="0"/>
        <v>4770</v>
      </c>
      <c r="R17" s="162">
        <f t="shared" si="0"/>
        <v>71</v>
      </c>
      <c r="S17" s="162">
        <f t="shared" si="0"/>
        <v>4539</v>
      </c>
      <c r="T17" s="162">
        <f t="shared" si="0"/>
        <v>160</v>
      </c>
      <c r="U17" s="162">
        <f t="shared" si="0"/>
        <v>92</v>
      </c>
    </row>
    <row r="18" spans="1:17" ht="14.25">
      <c r="A18" s="11"/>
      <c r="B18" s="11"/>
      <c r="C18" s="12"/>
      <c r="D18" s="16"/>
      <c r="E18" s="6"/>
      <c r="F18" s="6"/>
      <c r="G18" s="6"/>
      <c r="H18" s="6"/>
      <c r="I18" s="6"/>
      <c r="J18" s="6"/>
      <c r="K18" s="6"/>
      <c r="L18" s="6"/>
      <c r="M18" s="151"/>
      <c r="N18" s="6"/>
      <c r="O18" s="6"/>
      <c r="P18" s="6"/>
      <c r="Q18" s="152"/>
    </row>
    <row r="19" spans="1:20" ht="14.25">
      <c r="A19" s="50"/>
      <c r="B19" s="50"/>
      <c r="C19" s="58"/>
      <c r="D19" s="1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42"/>
      <c r="R19" s="34"/>
      <c r="S19" s="34"/>
      <c r="T19" s="34"/>
    </row>
    <row r="20" spans="1:21" ht="14.25">
      <c r="A20" s="53" t="s">
        <v>105</v>
      </c>
      <c r="B20" s="53"/>
      <c r="C20" s="59" t="s">
        <v>61</v>
      </c>
      <c r="D20" s="153" t="s">
        <v>301</v>
      </c>
      <c r="E20" s="64" t="s">
        <v>301</v>
      </c>
      <c r="F20" s="64" t="s">
        <v>301</v>
      </c>
      <c r="G20" s="64" t="s">
        <v>301</v>
      </c>
      <c r="H20" s="64" t="s">
        <v>301</v>
      </c>
      <c r="I20" s="64" t="s">
        <v>301</v>
      </c>
      <c r="J20" s="64" t="s">
        <v>301</v>
      </c>
      <c r="K20" s="64" t="s">
        <v>301</v>
      </c>
      <c r="L20" s="64" t="s">
        <v>301</v>
      </c>
      <c r="M20" s="64" t="s">
        <v>301</v>
      </c>
      <c r="N20" s="64" t="s">
        <v>301</v>
      </c>
      <c r="O20" s="64" t="s">
        <v>301</v>
      </c>
      <c r="P20" s="64" t="s">
        <v>301</v>
      </c>
      <c r="Q20" s="51">
        <v>8</v>
      </c>
      <c r="R20" s="64" t="s">
        <v>301</v>
      </c>
      <c r="S20" s="64" t="s">
        <v>301</v>
      </c>
      <c r="T20" s="51">
        <v>8</v>
      </c>
      <c r="U20" s="64" t="s">
        <v>301</v>
      </c>
    </row>
    <row r="21" spans="1:21" ht="14.25">
      <c r="A21" s="34"/>
      <c r="B21" s="34"/>
      <c r="C21" s="59" t="s">
        <v>62</v>
      </c>
      <c r="D21" s="153" t="s">
        <v>301</v>
      </c>
      <c r="E21" s="51">
        <v>9</v>
      </c>
      <c r="F21" s="64" t="s">
        <v>301</v>
      </c>
      <c r="G21" s="51">
        <v>9</v>
      </c>
      <c r="H21" s="64" t="s">
        <v>301</v>
      </c>
      <c r="I21" s="64" t="s">
        <v>301</v>
      </c>
      <c r="J21" s="64" t="s">
        <v>301</v>
      </c>
      <c r="K21" s="64" t="s">
        <v>301</v>
      </c>
      <c r="L21" s="51">
        <v>31</v>
      </c>
      <c r="M21" s="64" t="s">
        <v>301</v>
      </c>
      <c r="N21" s="64" t="s">
        <v>301</v>
      </c>
      <c r="O21" s="51">
        <v>31</v>
      </c>
      <c r="P21" s="64" t="s">
        <v>301</v>
      </c>
      <c r="Q21" s="64" t="s">
        <v>301</v>
      </c>
      <c r="R21" s="64" t="s">
        <v>301</v>
      </c>
      <c r="S21" s="64" t="s">
        <v>301</v>
      </c>
      <c r="T21" s="64" t="s">
        <v>301</v>
      </c>
      <c r="U21" s="64" t="s">
        <v>301</v>
      </c>
    </row>
    <row r="22" spans="1:21" ht="14.25">
      <c r="A22" s="34"/>
      <c r="B22" s="34"/>
      <c r="C22" s="59" t="s">
        <v>63</v>
      </c>
      <c r="D22" s="153" t="s">
        <v>301</v>
      </c>
      <c r="E22" s="51">
        <v>1</v>
      </c>
      <c r="F22" s="64" t="s">
        <v>301</v>
      </c>
      <c r="G22" s="64" t="s">
        <v>301</v>
      </c>
      <c r="H22" s="64" t="s">
        <v>301</v>
      </c>
      <c r="I22" s="64" t="s">
        <v>301</v>
      </c>
      <c r="J22" s="64" t="s">
        <v>301</v>
      </c>
      <c r="K22" s="51">
        <v>1</v>
      </c>
      <c r="L22" s="51" t="s">
        <v>435</v>
      </c>
      <c r="M22" s="64" t="s">
        <v>301</v>
      </c>
      <c r="N22" s="64" t="s">
        <v>301</v>
      </c>
      <c r="O22" s="64" t="s">
        <v>301</v>
      </c>
      <c r="P22" s="64" t="s">
        <v>301</v>
      </c>
      <c r="Q22" s="51">
        <v>994</v>
      </c>
      <c r="R22" s="64" t="s">
        <v>301</v>
      </c>
      <c r="S22" s="51">
        <v>991</v>
      </c>
      <c r="T22" s="51">
        <v>3</v>
      </c>
      <c r="U22" s="51">
        <v>92</v>
      </c>
    </row>
    <row r="23" spans="1:21" ht="14.25">
      <c r="A23" s="53" t="s">
        <v>64</v>
      </c>
      <c r="B23" s="53"/>
      <c r="C23" s="59" t="s">
        <v>65</v>
      </c>
      <c r="D23" s="153" t="s">
        <v>301</v>
      </c>
      <c r="E23" s="64" t="s">
        <v>301</v>
      </c>
      <c r="F23" s="64" t="s">
        <v>301</v>
      </c>
      <c r="G23" s="64" t="s">
        <v>301</v>
      </c>
      <c r="H23" s="64" t="s">
        <v>301</v>
      </c>
      <c r="I23" s="64" t="s">
        <v>301</v>
      </c>
      <c r="J23" s="64" t="s">
        <v>301</v>
      </c>
      <c r="K23" s="64" t="s">
        <v>301</v>
      </c>
      <c r="L23" s="64" t="s">
        <v>301</v>
      </c>
      <c r="M23" s="64" t="s">
        <v>301</v>
      </c>
      <c r="N23" s="64" t="s">
        <v>301</v>
      </c>
      <c r="O23" s="64" t="s">
        <v>301</v>
      </c>
      <c r="P23" s="64" t="s">
        <v>301</v>
      </c>
      <c r="Q23" s="51">
        <v>800</v>
      </c>
      <c r="R23" s="64" t="s">
        <v>301</v>
      </c>
      <c r="S23" s="51">
        <v>800</v>
      </c>
      <c r="T23" s="64" t="s">
        <v>301</v>
      </c>
      <c r="U23" s="64" t="s">
        <v>301</v>
      </c>
    </row>
    <row r="24" spans="1:21" ht="14.25">
      <c r="A24" s="53" t="s">
        <v>436</v>
      </c>
      <c r="B24" s="53"/>
      <c r="C24" s="59" t="s">
        <v>66</v>
      </c>
      <c r="D24" s="153" t="s">
        <v>301</v>
      </c>
      <c r="E24" s="64" t="s">
        <v>301</v>
      </c>
      <c r="F24" s="64" t="s">
        <v>301</v>
      </c>
      <c r="G24" s="64" t="s">
        <v>301</v>
      </c>
      <c r="H24" s="64" t="s">
        <v>301</v>
      </c>
      <c r="I24" s="64" t="s">
        <v>301</v>
      </c>
      <c r="J24" s="64" t="s">
        <v>301</v>
      </c>
      <c r="K24" s="64" t="s">
        <v>301</v>
      </c>
      <c r="L24" s="64" t="s">
        <v>301</v>
      </c>
      <c r="M24" s="64" t="s">
        <v>301</v>
      </c>
      <c r="N24" s="64" t="s">
        <v>301</v>
      </c>
      <c r="O24" s="64" t="s">
        <v>301</v>
      </c>
      <c r="P24" s="64" t="s">
        <v>301</v>
      </c>
      <c r="Q24" s="51">
        <v>1097</v>
      </c>
      <c r="R24" s="64" t="s">
        <v>301</v>
      </c>
      <c r="S24" s="51">
        <v>1097</v>
      </c>
      <c r="T24" s="64" t="s">
        <v>301</v>
      </c>
      <c r="U24" s="51">
        <v>0</v>
      </c>
    </row>
    <row r="25" spans="1:21" ht="14.25">
      <c r="A25" s="34"/>
      <c r="B25" s="34"/>
      <c r="C25" s="59"/>
      <c r="D25" s="149"/>
      <c r="E25" s="51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ht="14.25">
      <c r="A26" s="34"/>
      <c r="B26" s="34"/>
      <c r="C26" s="59" t="s">
        <v>67</v>
      </c>
      <c r="D26" s="153" t="s">
        <v>301</v>
      </c>
      <c r="E26" s="64" t="s">
        <v>301</v>
      </c>
      <c r="F26" s="64" t="s">
        <v>301</v>
      </c>
      <c r="G26" s="64" t="s">
        <v>301</v>
      </c>
      <c r="H26" s="64" t="s">
        <v>301</v>
      </c>
      <c r="I26" s="64" t="s">
        <v>301</v>
      </c>
      <c r="J26" s="64" t="s">
        <v>301</v>
      </c>
      <c r="K26" s="64" t="s">
        <v>301</v>
      </c>
      <c r="L26" s="64" t="s">
        <v>301</v>
      </c>
      <c r="M26" s="64" t="s">
        <v>301</v>
      </c>
      <c r="N26" s="64" t="s">
        <v>301</v>
      </c>
      <c r="O26" s="64" t="s">
        <v>301</v>
      </c>
      <c r="P26" s="64" t="s">
        <v>301</v>
      </c>
      <c r="Q26" s="51">
        <v>1552</v>
      </c>
      <c r="R26" s="64" t="s">
        <v>301</v>
      </c>
      <c r="S26" s="51">
        <v>1552</v>
      </c>
      <c r="T26" s="64" t="s">
        <v>301</v>
      </c>
      <c r="U26" s="64" t="s">
        <v>301</v>
      </c>
    </row>
    <row r="27" spans="1:21" ht="14.25">
      <c r="A27" s="53" t="s">
        <v>68</v>
      </c>
      <c r="B27" s="53"/>
      <c r="C27" s="59" t="s">
        <v>69</v>
      </c>
      <c r="D27" s="153" t="s">
        <v>301</v>
      </c>
      <c r="E27" s="64" t="s">
        <v>301</v>
      </c>
      <c r="F27" s="64" t="s">
        <v>301</v>
      </c>
      <c r="G27" s="64" t="s">
        <v>301</v>
      </c>
      <c r="H27" s="64" t="s">
        <v>301</v>
      </c>
      <c r="I27" s="64" t="s">
        <v>301</v>
      </c>
      <c r="J27" s="64" t="s">
        <v>301</v>
      </c>
      <c r="K27" s="64" t="s">
        <v>301</v>
      </c>
      <c r="L27" s="51">
        <v>129</v>
      </c>
      <c r="M27" s="64" t="s">
        <v>301</v>
      </c>
      <c r="N27" s="64" t="s">
        <v>301</v>
      </c>
      <c r="O27" s="51">
        <v>129</v>
      </c>
      <c r="P27" s="64" t="s">
        <v>301</v>
      </c>
      <c r="Q27" s="51">
        <v>27</v>
      </c>
      <c r="R27" s="51">
        <v>27</v>
      </c>
      <c r="S27" s="64" t="s">
        <v>301</v>
      </c>
      <c r="T27" s="64" t="s">
        <v>301</v>
      </c>
      <c r="U27" s="64" t="s">
        <v>301</v>
      </c>
    </row>
    <row r="28" spans="1:21" ht="14.25">
      <c r="A28" s="34"/>
      <c r="B28" s="34"/>
      <c r="C28" s="59" t="s">
        <v>70</v>
      </c>
      <c r="D28" s="153" t="s">
        <v>301</v>
      </c>
      <c r="E28" s="51">
        <v>33</v>
      </c>
      <c r="F28" s="64" t="s">
        <v>301</v>
      </c>
      <c r="G28" s="51">
        <v>33</v>
      </c>
      <c r="H28" s="64" t="s">
        <v>301</v>
      </c>
      <c r="I28" s="64" t="s">
        <v>301</v>
      </c>
      <c r="J28" s="64" t="s">
        <v>301</v>
      </c>
      <c r="K28" s="64" t="s">
        <v>301</v>
      </c>
      <c r="L28" s="51">
        <v>21</v>
      </c>
      <c r="M28" s="64" t="s">
        <v>301</v>
      </c>
      <c r="N28" s="64" t="s">
        <v>301</v>
      </c>
      <c r="O28" s="51">
        <v>21</v>
      </c>
      <c r="P28" s="64" t="s">
        <v>301</v>
      </c>
      <c r="Q28" s="64" t="s">
        <v>301</v>
      </c>
      <c r="R28" s="64" t="s">
        <v>301</v>
      </c>
      <c r="S28" s="64" t="s">
        <v>301</v>
      </c>
      <c r="T28" s="64" t="s">
        <v>301</v>
      </c>
      <c r="U28" s="64" t="s">
        <v>301</v>
      </c>
    </row>
    <row r="29" spans="1:21" ht="14.25">
      <c r="A29" s="53" t="s">
        <v>437</v>
      </c>
      <c r="B29" s="53"/>
      <c r="C29" s="59" t="s">
        <v>71</v>
      </c>
      <c r="D29" s="153" t="s">
        <v>301</v>
      </c>
      <c r="E29" s="51">
        <v>4</v>
      </c>
      <c r="F29" s="64" t="s">
        <v>301</v>
      </c>
      <c r="G29" s="64" t="s">
        <v>301</v>
      </c>
      <c r="H29" s="64" t="s">
        <v>301</v>
      </c>
      <c r="I29" s="64" t="s">
        <v>301</v>
      </c>
      <c r="J29" s="64" t="s">
        <v>301</v>
      </c>
      <c r="K29" s="51">
        <v>4</v>
      </c>
      <c r="L29" s="51">
        <v>161</v>
      </c>
      <c r="M29" s="64" t="s">
        <v>301</v>
      </c>
      <c r="N29" s="64" t="s">
        <v>301</v>
      </c>
      <c r="O29" s="51">
        <v>161</v>
      </c>
      <c r="P29" s="64" t="s">
        <v>301</v>
      </c>
      <c r="Q29" s="51">
        <v>129</v>
      </c>
      <c r="R29" s="51">
        <v>30</v>
      </c>
      <c r="S29" s="51">
        <v>99</v>
      </c>
      <c r="T29" s="64" t="s">
        <v>301</v>
      </c>
      <c r="U29" s="64" t="s">
        <v>301</v>
      </c>
    </row>
    <row r="30" spans="1:21" ht="14.25">
      <c r="A30" s="34"/>
      <c r="B30" s="34"/>
      <c r="C30" s="58" t="s">
        <v>438</v>
      </c>
      <c r="D30" s="153" t="s">
        <v>301</v>
      </c>
      <c r="E30" s="51">
        <v>4</v>
      </c>
      <c r="F30" s="64" t="s">
        <v>301</v>
      </c>
      <c r="G30" s="51">
        <v>4</v>
      </c>
      <c r="H30" s="64" t="s">
        <v>301</v>
      </c>
      <c r="I30" s="64" t="s">
        <v>301</v>
      </c>
      <c r="J30" s="64" t="s">
        <v>301</v>
      </c>
      <c r="K30" s="64" t="s">
        <v>301</v>
      </c>
      <c r="L30" s="51">
        <v>1</v>
      </c>
      <c r="M30" s="64" t="s">
        <v>301</v>
      </c>
      <c r="N30" s="64" t="s">
        <v>301</v>
      </c>
      <c r="O30" s="51">
        <v>1</v>
      </c>
      <c r="P30" s="64" t="s">
        <v>301</v>
      </c>
      <c r="Q30" s="51">
        <v>2</v>
      </c>
      <c r="R30" s="51">
        <v>2</v>
      </c>
      <c r="S30" s="64" t="s">
        <v>301</v>
      </c>
      <c r="T30" s="64" t="s">
        <v>301</v>
      </c>
      <c r="U30" s="64" t="s">
        <v>301</v>
      </c>
    </row>
    <row r="31" spans="1:21" ht="14.25">
      <c r="A31" s="34"/>
      <c r="B31" s="34"/>
      <c r="C31" s="59"/>
      <c r="D31" s="149"/>
      <c r="E31" s="51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ht="14.25">
      <c r="A32" s="34"/>
      <c r="B32" s="34"/>
      <c r="C32" s="59" t="s">
        <v>72</v>
      </c>
      <c r="D32" s="153" t="s">
        <v>301</v>
      </c>
      <c r="E32" s="51">
        <v>1</v>
      </c>
      <c r="F32" s="64" t="s">
        <v>301</v>
      </c>
      <c r="G32" s="51">
        <v>1</v>
      </c>
      <c r="H32" s="64" t="s">
        <v>301</v>
      </c>
      <c r="I32" s="64" t="s">
        <v>301</v>
      </c>
      <c r="J32" s="64" t="s">
        <v>301</v>
      </c>
      <c r="K32" s="64" t="s">
        <v>301</v>
      </c>
      <c r="L32" s="64" t="s">
        <v>301</v>
      </c>
      <c r="M32" s="64" t="s">
        <v>301</v>
      </c>
      <c r="N32" s="64" t="s">
        <v>301</v>
      </c>
      <c r="O32" s="64" t="s">
        <v>301</v>
      </c>
      <c r="P32" s="64" t="s">
        <v>301</v>
      </c>
      <c r="Q32" s="51">
        <v>9</v>
      </c>
      <c r="R32" s="51">
        <v>9</v>
      </c>
      <c r="S32" s="64" t="s">
        <v>301</v>
      </c>
      <c r="T32" s="64" t="s">
        <v>301</v>
      </c>
      <c r="U32" s="64" t="s">
        <v>301</v>
      </c>
    </row>
    <row r="33" spans="1:21" ht="14.25">
      <c r="A33" s="53" t="s">
        <v>439</v>
      </c>
      <c r="B33" s="53"/>
      <c r="C33" s="59" t="s">
        <v>73</v>
      </c>
      <c r="D33" s="147">
        <v>7</v>
      </c>
      <c r="E33" s="51">
        <v>21</v>
      </c>
      <c r="F33" s="64" t="s">
        <v>301</v>
      </c>
      <c r="G33" s="51">
        <v>21</v>
      </c>
      <c r="H33" s="64" t="s">
        <v>301</v>
      </c>
      <c r="I33" s="64" t="s">
        <v>301</v>
      </c>
      <c r="J33" s="64" t="s">
        <v>301</v>
      </c>
      <c r="K33" s="64" t="s">
        <v>301</v>
      </c>
      <c r="L33" s="51">
        <v>2</v>
      </c>
      <c r="M33" s="64" t="s">
        <v>301</v>
      </c>
      <c r="N33" s="64" t="s">
        <v>301</v>
      </c>
      <c r="O33" s="51">
        <v>2</v>
      </c>
      <c r="P33" s="64" t="s">
        <v>301</v>
      </c>
      <c r="Q33" s="51">
        <v>4</v>
      </c>
      <c r="R33" s="64" t="s">
        <v>301</v>
      </c>
      <c r="S33" s="64" t="s">
        <v>301</v>
      </c>
      <c r="T33" s="51">
        <v>4</v>
      </c>
      <c r="U33" s="64" t="s">
        <v>301</v>
      </c>
    </row>
    <row r="34" spans="1:21" ht="14.25">
      <c r="A34" s="34"/>
      <c r="B34" s="34"/>
      <c r="C34" s="58" t="s">
        <v>441</v>
      </c>
      <c r="D34" s="153" t="s">
        <v>301</v>
      </c>
      <c r="E34" s="64" t="s">
        <v>301</v>
      </c>
      <c r="F34" s="64" t="s">
        <v>301</v>
      </c>
      <c r="G34" s="64" t="s">
        <v>301</v>
      </c>
      <c r="H34" s="64" t="s">
        <v>301</v>
      </c>
      <c r="I34" s="64" t="s">
        <v>301</v>
      </c>
      <c r="J34" s="64" t="s">
        <v>301</v>
      </c>
      <c r="K34" s="64" t="s">
        <v>301</v>
      </c>
      <c r="L34" s="64" t="s">
        <v>301</v>
      </c>
      <c r="M34" s="64" t="s">
        <v>301</v>
      </c>
      <c r="N34" s="64" t="s">
        <v>301</v>
      </c>
      <c r="O34" s="64" t="s">
        <v>301</v>
      </c>
      <c r="P34" s="64" t="s">
        <v>301</v>
      </c>
      <c r="Q34" s="64" t="s">
        <v>301</v>
      </c>
      <c r="R34" s="64" t="s">
        <v>301</v>
      </c>
      <c r="S34" s="64" t="s">
        <v>301</v>
      </c>
      <c r="T34" s="51" t="s">
        <v>440</v>
      </c>
      <c r="U34" s="64" t="s">
        <v>301</v>
      </c>
    </row>
    <row r="35" spans="1:21" ht="14.25">
      <c r="A35" s="53" t="s">
        <v>442</v>
      </c>
      <c r="B35" s="53"/>
      <c r="C35" s="59" t="s">
        <v>74</v>
      </c>
      <c r="D35" s="153" t="s">
        <v>301</v>
      </c>
      <c r="E35" s="64" t="s">
        <v>301</v>
      </c>
      <c r="F35" s="64" t="s">
        <v>301</v>
      </c>
      <c r="G35" s="64" t="s">
        <v>301</v>
      </c>
      <c r="H35" s="64" t="s">
        <v>301</v>
      </c>
      <c r="I35" s="64" t="s">
        <v>301</v>
      </c>
      <c r="J35" s="64" t="s">
        <v>301</v>
      </c>
      <c r="K35" s="64" t="s">
        <v>301</v>
      </c>
      <c r="L35" s="64" t="s">
        <v>301</v>
      </c>
      <c r="M35" s="64" t="s">
        <v>301</v>
      </c>
      <c r="N35" s="64" t="s">
        <v>301</v>
      </c>
      <c r="O35" s="64" t="s">
        <v>301</v>
      </c>
      <c r="P35" s="64" t="s">
        <v>301</v>
      </c>
      <c r="Q35" s="51">
        <v>3</v>
      </c>
      <c r="R35" s="64" t="s">
        <v>301</v>
      </c>
      <c r="S35" s="64" t="s">
        <v>301</v>
      </c>
      <c r="T35" s="51">
        <v>3</v>
      </c>
      <c r="U35" s="64" t="s">
        <v>301</v>
      </c>
    </row>
    <row r="36" spans="1:21" ht="14.25">
      <c r="A36" s="34"/>
      <c r="B36" s="34"/>
      <c r="C36" s="59" t="s">
        <v>75</v>
      </c>
      <c r="D36" s="153" t="s">
        <v>301</v>
      </c>
      <c r="E36" s="51">
        <v>11</v>
      </c>
      <c r="F36" s="64" t="s">
        <v>301</v>
      </c>
      <c r="G36" s="51">
        <v>11</v>
      </c>
      <c r="H36" s="64" t="s">
        <v>301</v>
      </c>
      <c r="I36" s="64" t="s">
        <v>301</v>
      </c>
      <c r="J36" s="64" t="s">
        <v>301</v>
      </c>
      <c r="K36" s="64" t="s">
        <v>301</v>
      </c>
      <c r="L36" s="51">
        <v>10</v>
      </c>
      <c r="M36" s="64" t="s">
        <v>301</v>
      </c>
      <c r="N36" s="64" t="s">
        <v>301</v>
      </c>
      <c r="O36" s="51">
        <v>2</v>
      </c>
      <c r="P36" s="51">
        <v>8</v>
      </c>
      <c r="Q36" s="51">
        <v>4</v>
      </c>
      <c r="R36" s="64" t="s">
        <v>301</v>
      </c>
      <c r="S36" s="64" t="s">
        <v>301</v>
      </c>
      <c r="T36" s="51">
        <v>4</v>
      </c>
      <c r="U36" s="64" t="s">
        <v>301</v>
      </c>
    </row>
    <row r="37" spans="1:21" ht="14.25">
      <c r="A37" s="34"/>
      <c r="B37" s="34"/>
      <c r="C37" s="59"/>
      <c r="D37" s="149"/>
      <c r="E37" s="50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ht="14.25">
      <c r="A38" s="53" t="s">
        <v>443</v>
      </c>
      <c r="B38" s="53"/>
      <c r="C38" s="59" t="s">
        <v>76</v>
      </c>
      <c r="D38" s="153" t="s">
        <v>301</v>
      </c>
      <c r="E38" s="51">
        <v>3</v>
      </c>
      <c r="F38" s="64" t="s">
        <v>301</v>
      </c>
      <c r="G38" s="51">
        <v>3</v>
      </c>
      <c r="H38" s="64" t="s">
        <v>301</v>
      </c>
      <c r="I38" s="64" t="s">
        <v>301</v>
      </c>
      <c r="J38" s="64" t="s">
        <v>301</v>
      </c>
      <c r="K38" s="64" t="s">
        <v>301</v>
      </c>
      <c r="L38" s="51">
        <v>28</v>
      </c>
      <c r="M38" s="64" t="s">
        <v>301</v>
      </c>
      <c r="N38" s="51">
        <v>1</v>
      </c>
      <c r="O38" s="51">
        <v>13</v>
      </c>
      <c r="P38" s="51">
        <v>14</v>
      </c>
      <c r="Q38" s="51">
        <v>34</v>
      </c>
      <c r="R38" s="64" t="s">
        <v>301</v>
      </c>
      <c r="S38" s="64" t="s">
        <v>301</v>
      </c>
      <c r="T38" s="51">
        <v>34</v>
      </c>
      <c r="U38" s="64" t="s">
        <v>301</v>
      </c>
    </row>
    <row r="39" spans="1:21" ht="14.25">
      <c r="A39" s="34"/>
      <c r="B39" s="34"/>
      <c r="C39" s="59" t="s">
        <v>77</v>
      </c>
      <c r="D39" s="153" t="s">
        <v>301</v>
      </c>
      <c r="E39" s="51">
        <v>1</v>
      </c>
      <c r="F39" s="64" t="s">
        <v>301</v>
      </c>
      <c r="G39" s="51">
        <v>1</v>
      </c>
      <c r="H39" s="64" t="s">
        <v>301</v>
      </c>
      <c r="I39" s="64" t="s">
        <v>301</v>
      </c>
      <c r="J39" s="64" t="s">
        <v>301</v>
      </c>
      <c r="K39" s="64" t="s">
        <v>301</v>
      </c>
      <c r="L39" s="51">
        <v>3</v>
      </c>
      <c r="M39" s="64" t="s">
        <v>301</v>
      </c>
      <c r="N39" s="51">
        <v>2</v>
      </c>
      <c r="O39" s="51">
        <v>1</v>
      </c>
      <c r="P39" s="64" t="s">
        <v>301</v>
      </c>
      <c r="Q39" s="51">
        <v>23</v>
      </c>
      <c r="R39" s="64" t="s">
        <v>301</v>
      </c>
      <c r="S39" s="64" t="s">
        <v>301</v>
      </c>
      <c r="T39" s="51">
        <v>23</v>
      </c>
      <c r="U39" s="64" t="s">
        <v>301</v>
      </c>
    </row>
    <row r="40" spans="1:21" ht="14.25">
      <c r="A40" s="34"/>
      <c r="B40" s="34"/>
      <c r="C40" s="59" t="s">
        <v>78</v>
      </c>
      <c r="D40" s="153" t="s">
        <v>301</v>
      </c>
      <c r="E40" s="51">
        <v>10</v>
      </c>
      <c r="F40" s="64" t="s">
        <v>301</v>
      </c>
      <c r="G40" s="51">
        <v>10</v>
      </c>
      <c r="H40" s="64" t="s">
        <v>301</v>
      </c>
      <c r="I40" s="64" t="s">
        <v>301</v>
      </c>
      <c r="J40" s="64" t="s">
        <v>301</v>
      </c>
      <c r="K40" s="64" t="s">
        <v>301</v>
      </c>
      <c r="L40" s="51">
        <v>10</v>
      </c>
      <c r="M40" s="51">
        <v>3</v>
      </c>
      <c r="N40" s="64" t="s">
        <v>301</v>
      </c>
      <c r="O40" s="51">
        <v>3</v>
      </c>
      <c r="P40" s="51">
        <v>4</v>
      </c>
      <c r="Q40" s="51">
        <v>35</v>
      </c>
      <c r="R40" s="64" t="s">
        <v>301</v>
      </c>
      <c r="S40" s="64" t="s">
        <v>301</v>
      </c>
      <c r="T40" s="51">
        <v>35</v>
      </c>
      <c r="U40" s="64" t="s">
        <v>301</v>
      </c>
    </row>
    <row r="41" spans="1:21" ht="14.25">
      <c r="A41" s="34"/>
      <c r="B41" s="34"/>
      <c r="C41" s="59" t="s">
        <v>79</v>
      </c>
      <c r="D41" s="153" t="s">
        <v>301</v>
      </c>
      <c r="E41" s="51">
        <v>42</v>
      </c>
      <c r="F41" s="64" t="s">
        <v>301</v>
      </c>
      <c r="G41" s="51">
        <v>42</v>
      </c>
      <c r="H41" s="64" t="s">
        <v>301</v>
      </c>
      <c r="I41" s="64" t="s">
        <v>301</v>
      </c>
      <c r="J41" s="64" t="s">
        <v>301</v>
      </c>
      <c r="K41" s="64" t="s">
        <v>301</v>
      </c>
      <c r="L41" s="51">
        <v>39</v>
      </c>
      <c r="M41" s="51">
        <v>32</v>
      </c>
      <c r="N41" s="64" t="s">
        <v>301</v>
      </c>
      <c r="O41" s="64" t="s">
        <v>301</v>
      </c>
      <c r="P41" s="51">
        <v>7</v>
      </c>
      <c r="Q41" s="51">
        <v>12</v>
      </c>
      <c r="R41" s="64" t="s">
        <v>301</v>
      </c>
      <c r="S41" s="64" t="s">
        <v>301</v>
      </c>
      <c r="T41" s="51">
        <v>12</v>
      </c>
      <c r="U41" s="64" t="s">
        <v>301</v>
      </c>
    </row>
    <row r="42" spans="1:21" ht="14.25">
      <c r="A42" s="34"/>
      <c r="B42" s="34"/>
      <c r="C42" s="59" t="s">
        <v>80</v>
      </c>
      <c r="D42" s="153" t="s">
        <v>301</v>
      </c>
      <c r="E42" s="51">
        <v>43</v>
      </c>
      <c r="F42" s="64" t="s">
        <v>301</v>
      </c>
      <c r="G42" s="51">
        <v>43</v>
      </c>
      <c r="H42" s="64" t="s">
        <v>301</v>
      </c>
      <c r="I42" s="64" t="s">
        <v>301</v>
      </c>
      <c r="J42" s="64" t="s">
        <v>301</v>
      </c>
      <c r="K42" s="64" t="s">
        <v>301</v>
      </c>
      <c r="L42" s="51">
        <v>22</v>
      </c>
      <c r="M42" s="51">
        <v>15</v>
      </c>
      <c r="N42" s="64" t="s">
        <v>301</v>
      </c>
      <c r="O42" s="64" t="s">
        <v>301</v>
      </c>
      <c r="P42" s="51">
        <v>7</v>
      </c>
      <c r="Q42" s="64" t="s">
        <v>301</v>
      </c>
      <c r="R42" s="64" t="s">
        <v>301</v>
      </c>
      <c r="S42" s="64" t="s">
        <v>301</v>
      </c>
      <c r="T42" s="64" t="s">
        <v>301</v>
      </c>
      <c r="U42" s="64" t="s">
        <v>301</v>
      </c>
    </row>
    <row r="43" spans="1:21" ht="14.25">
      <c r="A43" s="34"/>
      <c r="B43" s="34"/>
      <c r="C43" s="59"/>
      <c r="D43" s="149"/>
      <c r="E43" s="51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ht="14.25">
      <c r="A44" s="53" t="s">
        <v>445</v>
      </c>
      <c r="B44" s="53"/>
      <c r="C44" s="59" t="s">
        <v>81</v>
      </c>
      <c r="D44" s="153" t="s">
        <v>301</v>
      </c>
      <c r="E44" s="51">
        <v>5</v>
      </c>
      <c r="F44" s="64" t="s">
        <v>301</v>
      </c>
      <c r="G44" s="51">
        <v>5</v>
      </c>
      <c r="H44" s="64" t="s">
        <v>301</v>
      </c>
      <c r="I44" s="64" t="s">
        <v>301</v>
      </c>
      <c r="J44" s="64" t="s">
        <v>301</v>
      </c>
      <c r="K44" s="64" t="s">
        <v>301</v>
      </c>
      <c r="L44" s="51">
        <v>3</v>
      </c>
      <c r="M44" s="51">
        <v>1</v>
      </c>
      <c r="N44" s="64" t="s">
        <v>301</v>
      </c>
      <c r="O44" s="64" t="s">
        <v>301</v>
      </c>
      <c r="P44" s="51">
        <v>2</v>
      </c>
      <c r="Q44" s="64" t="s">
        <v>301</v>
      </c>
      <c r="R44" s="64" t="s">
        <v>301</v>
      </c>
      <c r="S44" s="64" t="s">
        <v>301</v>
      </c>
      <c r="T44" s="64" t="s">
        <v>301</v>
      </c>
      <c r="U44" s="64" t="s">
        <v>301</v>
      </c>
    </row>
    <row r="45" spans="1:21" ht="14.25">
      <c r="A45" s="34"/>
      <c r="B45" s="34"/>
      <c r="C45" s="59" t="s">
        <v>82</v>
      </c>
      <c r="D45" s="153" t="s">
        <v>301</v>
      </c>
      <c r="E45" s="51">
        <v>59</v>
      </c>
      <c r="F45" s="51">
        <v>31</v>
      </c>
      <c r="G45" s="51">
        <v>28</v>
      </c>
      <c r="H45" s="64" t="s">
        <v>301</v>
      </c>
      <c r="I45" s="64" t="s">
        <v>301</v>
      </c>
      <c r="J45" s="64" t="s">
        <v>301</v>
      </c>
      <c r="K45" s="64" t="s">
        <v>301</v>
      </c>
      <c r="L45" s="51">
        <v>43</v>
      </c>
      <c r="M45" s="51">
        <v>18</v>
      </c>
      <c r="N45" s="64" t="s">
        <v>301</v>
      </c>
      <c r="O45" s="51">
        <v>13</v>
      </c>
      <c r="P45" s="51">
        <v>12</v>
      </c>
      <c r="Q45" s="51">
        <v>6</v>
      </c>
      <c r="R45" s="51">
        <v>3</v>
      </c>
      <c r="S45" s="64" t="s">
        <v>301</v>
      </c>
      <c r="T45" s="51">
        <v>3</v>
      </c>
      <c r="U45" s="64" t="s">
        <v>301</v>
      </c>
    </row>
    <row r="46" spans="1:21" ht="14.25">
      <c r="A46" s="53" t="s">
        <v>446</v>
      </c>
      <c r="B46" s="53"/>
      <c r="C46" s="59" t="s">
        <v>83</v>
      </c>
      <c r="D46" s="153" t="s">
        <v>301</v>
      </c>
      <c r="E46" s="51">
        <v>6</v>
      </c>
      <c r="F46" s="64" t="s">
        <v>301</v>
      </c>
      <c r="G46" s="51">
        <v>6</v>
      </c>
      <c r="H46" s="64" t="s">
        <v>301</v>
      </c>
      <c r="I46" s="64" t="s">
        <v>301</v>
      </c>
      <c r="J46" s="64" t="s">
        <v>301</v>
      </c>
      <c r="K46" s="64" t="s">
        <v>301</v>
      </c>
      <c r="L46" s="51">
        <v>19</v>
      </c>
      <c r="M46" s="51">
        <v>16</v>
      </c>
      <c r="N46" s="64" t="s">
        <v>301</v>
      </c>
      <c r="O46" s="51">
        <v>1</v>
      </c>
      <c r="P46" s="51">
        <v>2</v>
      </c>
      <c r="Q46" s="64" t="s">
        <v>301</v>
      </c>
      <c r="R46" s="64" t="s">
        <v>301</v>
      </c>
      <c r="S46" s="64" t="s">
        <v>301</v>
      </c>
      <c r="T46" s="64" t="s">
        <v>301</v>
      </c>
      <c r="U46" s="64" t="s">
        <v>301</v>
      </c>
    </row>
    <row r="47" spans="1:21" ht="14.25">
      <c r="A47" s="53" t="s">
        <v>447</v>
      </c>
      <c r="B47" s="53"/>
      <c r="C47" s="59" t="s">
        <v>84</v>
      </c>
      <c r="D47" s="153" t="s">
        <v>301</v>
      </c>
      <c r="E47" s="51">
        <v>6</v>
      </c>
      <c r="F47" s="64" t="s">
        <v>301</v>
      </c>
      <c r="G47" s="51">
        <v>6</v>
      </c>
      <c r="H47" s="64" t="s">
        <v>301</v>
      </c>
      <c r="I47" s="64" t="s">
        <v>301</v>
      </c>
      <c r="J47" s="64" t="s">
        <v>301</v>
      </c>
      <c r="K47" s="64" t="s">
        <v>301</v>
      </c>
      <c r="L47" s="51">
        <v>3</v>
      </c>
      <c r="M47" s="51">
        <v>3</v>
      </c>
      <c r="N47" s="64" t="s">
        <v>301</v>
      </c>
      <c r="O47" s="64" t="s">
        <v>301</v>
      </c>
      <c r="P47" s="64" t="s">
        <v>301</v>
      </c>
      <c r="Q47" s="64" t="s">
        <v>301</v>
      </c>
      <c r="R47" s="64" t="s">
        <v>301</v>
      </c>
      <c r="S47" s="64" t="s">
        <v>301</v>
      </c>
      <c r="T47" s="64" t="s">
        <v>301</v>
      </c>
      <c r="U47" s="64" t="s">
        <v>301</v>
      </c>
    </row>
    <row r="48" spans="1:21" ht="14.25">
      <c r="A48" s="34"/>
      <c r="B48" s="34"/>
      <c r="C48" s="59" t="s">
        <v>85</v>
      </c>
      <c r="D48" s="153" t="s">
        <v>301</v>
      </c>
      <c r="E48" s="51">
        <v>76</v>
      </c>
      <c r="F48" s="64" t="s">
        <v>301</v>
      </c>
      <c r="G48" s="51">
        <v>13</v>
      </c>
      <c r="H48" s="64" t="s">
        <v>301</v>
      </c>
      <c r="I48" s="64" t="s">
        <v>301</v>
      </c>
      <c r="J48" s="64" t="s">
        <v>301</v>
      </c>
      <c r="K48" s="51">
        <v>63</v>
      </c>
      <c r="L48" s="51">
        <v>4</v>
      </c>
      <c r="M48" s="51">
        <v>3</v>
      </c>
      <c r="N48" s="64" t="s">
        <v>301</v>
      </c>
      <c r="O48" s="51">
        <v>1</v>
      </c>
      <c r="P48" s="64" t="s">
        <v>301</v>
      </c>
      <c r="Q48" s="51">
        <v>4</v>
      </c>
      <c r="R48" s="64" t="s">
        <v>301</v>
      </c>
      <c r="S48" s="64" t="s">
        <v>301</v>
      </c>
      <c r="T48" s="51">
        <v>4</v>
      </c>
      <c r="U48" s="64" t="s">
        <v>301</v>
      </c>
    </row>
    <row r="49" spans="1:21" ht="14.25">
      <c r="A49" s="34"/>
      <c r="B49" s="34"/>
      <c r="C49" s="59"/>
      <c r="D49" s="149"/>
      <c r="E49" s="51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ht="14.25">
      <c r="A50" s="34"/>
      <c r="B50" s="34"/>
      <c r="C50" s="59" t="s">
        <v>86</v>
      </c>
      <c r="D50" s="153" t="s">
        <v>301</v>
      </c>
      <c r="E50" s="51">
        <v>10</v>
      </c>
      <c r="F50" s="64" t="s">
        <v>301</v>
      </c>
      <c r="G50" s="51">
        <v>10</v>
      </c>
      <c r="H50" s="64" t="s">
        <v>301</v>
      </c>
      <c r="I50" s="64" t="s">
        <v>301</v>
      </c>
      <c r="J50" s="64" t="s">
        <v>301</v>
      </c>
      <c r="K50" s="64" t="s">
        <v>301</v>
      </c>
      <c r="L50" s="51">
        <v>2</v>
      </c>
      <c r="M50" s="51">
        <v>2</v>
      </c>
      <c r="N50" s="64" t="s">
        <v>301</v>
      </c>
      <c r="O50" s="64" t="s">
        <v>301</v>
      </c>
      <c r="P50" s="64" t="s">
        <v>301</v>
      </c>
      <c r="Q50" s="51">
        <v>27</v>
      </c>
      <c r="R50" s="64" t="s">
        <v>301</v>
      </c>
      <c r="S50" s="64" t="s">
        <v>301</v>
      </c>
      <c r="T50" s="51">
        <v>27</v>
      </c>
      <c r="U50" s="64" t="s">
        <v>301</v>
      </c>
    </row>
    <row r="51" spans="1:21" ht="14.25">
      <c r="A51" s="53" t="s">
        <v>448</v>
      </c>
      <c r="B51" s="53"/>
      <c r="C51" s="59" t="s">
        <v>87</v>
      </c>
      <c r="D51" s="153" t="s">
        <v>301</v>
      </c>
      <c r="E51" s="51">
        <v>25</v>
      </c>
      <c r="F51" s="64" t="s">
        <v>301</v>
      </c>
      <c r="G51" s="51">
        <v>24</v>
      </c>
      <c r="H51" s="64" t="s">
        <v>301</v>
      </c>
      <c r="I51" s="64" t="s">
        <v>301</v>
      </c>
      <c r="J51" s="64" t="s">
        <v>301</v>
      </c>
      <c r="K51" s="51">
        <v>1</v>
      </c>
      <c r="L51" s="51">
        <v>14</v>
      </c>
      <c r="M51" s="51">
        <v>3</v>
      </c>
      <c r="N51" s="51">
        <v>11</v>
      </c>
      <c r="O51" s="64" t="s">
        <v>301</v>
      </c>
      <c r="P51" s="64" t="s">
        <v>301</v>
      </c>
      <c r="Q51" s="64" t="s">
        <v>301</v>
      </c>
      <c r="R51" s="64" t="s">
        <v>301</v>
      </c>
      <c r="S51" s="64" t="s">
        <v>301</v>
      </c>
      <c r="T51" s="64" t="s">
        <v>301</v>
      </c>
      <c r="U51" s="64" t="s">
        <v>301</v>
      </c>
    </row>
    <row r="52" spans="1:21" ht="14.25">
      <c r="A52" s="34" t="s">
        <v>106</v>
      </c>
      <c r="B52" s="34"/>
      <c r="C52" s="59" t="s">
        <v>88</v>
      </c>
      <c r="D52" s="153" t="s">
        <v>301</v>
      </c>
      <c r="E52" s="51">
        <v>7</v>
      </c>
      <c r="F52" s="64" t="s">
        <v>301</v>
      </c>
      <c r="G52" s="51">
        <v>7</v>
      </c>
      <c r="H52" s="64" t="s">
        <v>301</v>
      </c>
      <c r="I52" s="64" t="s">
        <v>301</v>
      </c>
      <c r="J52" s="64" t="s">
        <v>301</v>
      </c>
      <c r="K52" s="64" t="s">
        <v>301</v>
      </c>
      <c r="L52" s="51">
        <v>1</v>
      </c>
      <c r="M52" s="51">
        <v>1</v>
      </c>
      <c r="N52" s="64" t="s">
        <v>301</v>
      </c>
      <c r="O52" s="64" t="s">
        <v>301</v>
      </c>
      <c r="P52" s="64" t="s">
        <v>301</v>
      </c>
      <c r="Q52" s="64" t="s">
        <v>301</v>
      </c>
      <c r="R52" s="64" t="s">
        <v>301</v>
      </c>
      <c r="S52" s="64" t="s">
        <v>301</v>
      </c>
      <c r="T52" s="64" t="s">
        <v>301</v>
      </c>
      <c r="U52" s="64" t="s">
        <v>301</v>
      </c>
    </row>
    <row r="53" spans="1:21" ht="14.25">
      <c r="A53" s="53" t="s">
        <v>449</v>
      </c>
      <c r="B53" s="53"/>
      <c r="C53" s="59" t="s">
        <v>89</v>
      </c>
      <c r="D53" s="153" t="s">
        <v>301</v>
      </c>
      <c r="E53" s="51">
        <v>16</v>
      </c>
      <c r="F53" s="64" t="s">
        <v>301</v>
      </c>
      <c r="G53" s="64" t="s">
        <v>301</v>
      </c>
      <c r="H53" s="64" t="s">
        <v>301</v>
      </c>
      <c r="I53" s="64" t="s">
        <v>301</v>
      </c>
      <c r="J53" s="51">
        <v>16</v>
      </c>
      <c r="K53" s="64" t="s">
        <v>301</v>
      </c>
      <c r="L53" s="64" t="s">
        <v>301</v>
      </c>
      <c r="M53" s="64" t="s">
        <v>301</v>
      </c>
      <c r="N53" s="64" t="s">
        <v>301</v>
      </c>
      <c r="O53" s="64" t="s">
        <v>301</v>
      </c>
      <c r="P53" s="64" t="s">
        <v>301</v>
      </c>
      <c r="Q53" s="64" t="s">
        <v>301</v>
      </c>
      <c r="R53" s="64" t="s">
        <v>301</v>
      </c>
      <c r="S53" s="64" t="s">
        <v>301</v>
      </c>
      <c r="T53" s="64" t="s">
        <v>301</v>
      </c>
      <c r="U53" s="64" t="s">
        <v>301</v>
      </c>
    </row>
    <row r="54" spans="1:21" ht="14.25">
      <c r="A54" s="34"/>
      <c r="B54" s="34"/>
      <c r="C54" s="59" t="s">
        <v>90</v>
      </c>
      <c r="D54" s="153" t="s">
        <v>301</v>
      </c>
      <c r="E54" s="51">
        <v>4</v>
      </c>
      <c r="F54" s="64" t="s">
        <v>301</v>
      </c>
      <c r="G54" s="64" t="s">
        <v>301</v>
      </c>
      <c r="H54" s="64" t="s">
        <v>301</v>
      </c>
      <c r="I54" s="64" t="s">
        <v>301</v>
      </c>
      <c r="J54" s="51">
        <v>2</v>
      </c>
      <c r="K54" s="51">
        <v>2</v>
      </c>
      <c r="L54" s="64" t="s">
        <v>301</v>
      </c>
      <c r="M54" s="64" t="s">
        <v>301</v>
      </c>
      <c r="N54" s="64" t="s">
        <v>301</v>
      </c>
      <c r="O54" s="64" t="s">
        <v>301</v>
      </c>
      <c r="P54" s="64" t="s">
        <v>301</v>
      </c>
      <c r="Q54" s="64" t="s">
        <v>301</v>
      </c>
      <c r="R54" s="64" t="s">
        <v>301</v>
      </c>
      <c r="S54" s="64" t="s">
        <v>301</v>
      </c>
      <c r="T54" s="64" t="s">
        <v>301</v>
      </c>
      <c r="U54" s="64" t="s">
        <v>301</v>
      </c>
    </row>
    <row r="55" spans="1:21" ht="14.25">
      <c r="A55" s="34"/>
      <c r="B55" s="34"/>
      <c r="C55" s="59"/>
      <c r="D55" s="149"/>
      <c r="E55" s="51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ht="14.25">
      <c r="A56" s="53" t="s">
        <v>450</v>
      </c>
      <c r="B56" s="53"/>
      <c r="C56" s="59" t="s">
        <v>91</v>
      </c>
      <c r="D56" s="153" t="s">
        <v>301</v>
      </c>
      <c r="E56" s="64" t="s">
        <v>301</v>
      </c>
      <c r="F56" s="64" t="s">
        <v>301</v>
      </c>
      <c r="G56" s="64" t="s">
        <v>301</v>
      </c>
      <c r="H56" s="64" t="s">
        <v>301</v>
      </c>
      <c r="I56" s="64" t="s">
        <v>301</v>
      </c>
      <c r="J56" s="64" t="s">
        <v>301</v>
      </c>
      <c r="K56" s="64" t="s">
        <v>301</v>
      </c>
      <c r="L56" s="64" t="s">
        <v>301</v>
      </c>
      <c r="M56" s="64" t="s">
        <v>301</v>
      </c>
      <c r="N56" s="64" t="s">
        <v>301</v>
      </c>
      <c r="O56" s="64" t="s">
        <v>301</v>
      </c>
      <c r="P56" s="64" t="s">
        <v>301</v>
      </c>
      <c r="Q56" s="64" t="s">
        <v>301</v>
      </c>
      <c r="R56" s="64" t="s">
        <v>301</v>
      </c>
      <c r="S56" s="64" t="s">
        <v>301</v>
      </c>
      <c r="T56" s="64" t="s">
        <v>301</v>
      </c>
      <c r="U56" s="64" t="s">
        <v>301</v>
      </c>
    </row>
    <row r="57" spans="1:21" ht="14.25">
      <c r="A57" s="53" t="s">
        <v>452</v>
      </c>
      <c r="B57" s="53"/>
      <c r="C57" s="59" t="s">
        <v>92</v>
      </c>
      <c r="D57" s="153" t="s">
        <v>301</v>
      </c>
      <c r="E57" s="51">
        <v>101</v>
      </c>
      <c r="F57" s="64" t="s">
        <v>301</v>
      </c>
      <c r="G57" s="64" t="s">
        <v>301</v>
      </c>
      <c r="H57" s="51">
        <v>7</v>
      </c>
      <c r="I57" s="51">
        <v>94</v>
      </c>
      <c r="J57" s="64" t="s">
        <v>301</v>
      </c>
      <c r="K57" s="64" t="s">
        <v>301</v>
      </c>
      <c r="L57" s="64" t="s">
        <v>301</v>
      </c>
      <c r="M57" s="64" t="s">
        <v>301</v>
      </c>
      <c r="N57" s="64" t="s">
        <v>301</v>
      </c>
      <c r="O57" s="64" t="s">
        <v>301</v>
      </c>
      <c r="P57" s="64" t="s">
        <v>301</v>
      </c>
      <c r="Q57" s="64" t="s">
        <v>301</v>
      </c>
      <c r="R57" s="64" t="s">
        <v>301</v>
      </c>
      <c r="S57" s="64" t="s">
        <v>301</v>
      </c>
      <c r="T57" s="64" t="s">
        <v>301</v>
      </c>
      <c r="U57" s="64" t="s">
        <v>301</v>
      </c>
    </row>
    <row r="58" spans="1:21" ht="14.25">
      <c r="A58" s="53" t="s">
        <v>453</v>
      </c>
      <c r="B58" s="53"/>
      <c r="C58" s="59" t="s">
        <v>93</v>
      </c>
      <c r="D58" s="153" t="s">
        <v>301</v>
      </c>
      <c r="E58" s="51">
        <v>34</v>
      </c>
      <c r="F58" s="64" t="s">
        <v>301</v>
      </c>
      <c r="G58" s="64" t="s">
        <v>301</v>
      </c>
      <c r="H58" s="51">
        <v>2</v>
      </c>
      <c r="I58" s="51">
        <v>32</v>
      </c>
      <c r="J58" s="64" t="s">
        <v>301</v>
      </c>
      <c r="K58" s="64" t="s">
        <v>301</v>
      </c>
      <c r="L58" s="64" t="s">
        <v>301</v>
      </c>
      <c r="M58" s="64" t="s">
        <v>301</v>
      </c>
      <c r="N58" s="64" t="s">
        <v>301</v>
      </c>
      <c r="O58" s="64" t="s">
        <v>301</v>
      </c>
      <c r="P58" s="64" t="s">
        <v>301</v>
      </c>
      <c r="Q58" s="64" t="s">
        <v>301</v>
      </c>
      <c r="R58" s="64" t="s">
        <v>301</v>
      </c>
      <c r="S58" s="64" t="s">
        <v>301</v>
      </c>
      <c r="T58" s="64" t="s">
        <v>301</v>
      </c>
      <c r="U58" s="64" t="s">
        <v>301</v>
      </c>
    </row>
    <row r="59" spans="1:21" ht="14.25">
      <c r="A59" s="53" t="s">
        <v>455</v>
      </c>
      <c r="B59" s="53"/>
      <c r="C59" s="59" t="s">
        <v>94</v>
      </c>
      <c r="D59" s="153" t="s">
        <v>301</v>
      </c>
      <c r="E59" s="51">
        <v>73</v>
      </c>
      <c r="F59" s="64" t="s">
        <v>301</v>
      </c>
      <c r="G59" s="64" t="s">
        <v>301</v>
      </c>
      <c r="H59" s="51">
        <v>5</v>
      </c>
      <c r="I59" s="51">
        <v>67</v>
      </c>
      <c r="J59" s="64" t="s">
        <v>301</v>
      </c>
      <c r="K59" s="51">
        <v>1</v>
      </c>
      <c r="L59" s="64" t="s">
        <v>301</v>
      </c>
      <c r="M59" s="64" t="s">
        <v>301</v>
      </c>
      <c r="N59" s="64" t="s">
        <v>301</v>
      </c>
      <c r="O59" s="64" t="s">
        <v>301</v>
      </c>
      <c r="P59" s="64" t="s">
        <v>301</v>
      </c>
      <c r="Q59" s="64" t="s">
        <v>301</v>
      </c>
      <c r="R59" s="64" t="s">
        <v>301</v>
      </c>
      <c r="S59" s="64" t="s">
        <v>301</v>
      </c>
      <c r="T59" s="64" t="s">
        <v>301</v>
      </c>
      <c r="U59" s="64" t="s">
        <v>301</v>
      </c>
    </row>
    <row r="60" spans="1:21" ht="14.25">
      <c r="A60" s="53" t="s">
        <v>95</v>
      </c>
      <c r="B60" s="53"/>
      <c r="C60" s="59" t="s">
        <v>96</v>
      </c>
      <c r="D60" s="153" t="s">
        <v>301</v>
      </c>
      <c r="E60" s="64" t="s">
        <v>301</v>
      </c>
      <c r="F60" s="64" t="s">
        <v>301</v>
      </c>
      <c r="G60" s="64" t="s">
        <v>301</v>
      </c>
      <c r="H60" s="64" t="s">
        <v>301</v>
      </c>
      <c r="I60" s="64" t="s">
        <v>301</v>
      </c>
      <c r="J60" s="64" t="s">
        <v>301</v>
      </c>
      <c r="K60" s="64" t="s">
        <v>301</v>
      </c>
      <c r="L60" s="64" t="s">
        <v>301</v>
      </c>
      <c r="M60" s="64" t="s">
        <v>301</v>
      </c>
      <c r="N60" s="64" t="s">
        <v>301</v>
      </c>
      <c r="O60" s="64" t="s">
        <v>301</v>
      </c>
      <c r="P60" s="64" t="s">
        <v>301</v>
      </c>
      <c r="Q60" s="64" t="s">
        <v>301</v>
      </c>
      <c r="R60" s="64" t="s">
        <v>301</v>
      </c>
      <c r="S60" s="64" t="s">
        <v>301</v>
      </c>
      <c r="T60" s="64" t="s">
        <v>301</v>
      </c>
      <c r="U60" s="64" t="s">
        <v>301</v>
      </c>
    </row>
    <row r="61" spans="1:21" ht="14.25">
      <c r="A61" s="34"/>
      <c r="B61" s="34"/>
      <c r="C61" s="59"/>
      <c r="D61" s="149"/>
      <c r="E61" s="51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ht="14.25">
      <c r="A62" s="53" t="s">
        <v>456</v>
      </c>
      <c r="B62" s="53"/>
      <c r="C62" s="59" t="s">
        <v>97</v>
      </c>
      <c r="D62" s="153" t="s">
        <v>301</v>
      </c>
      <c r="E62" s="51">
        <v>53</v>
      </c>
      <c r="F62" s="64" t="s">
        <v>301</v>
      </c>
      <c r="G62" s="64" t="s">
        <v>301</v>
      </c>
      <c r="H62" s="64" t="s">
        <v>301</v>
      </c>
      <c r="I62" s="51">
        <v>43</v>
      </c>
      <c r="J62" s="64" t="s">
        <v>301</v>
      </c>
      <c r="K62" s="51">
        <v>10</v>
      </c>
      <c r="L62" s="64" t="s">
        <v>301</v>
      </c>
      <c r="M62" s="64" t="s">
        <v>301</v>
      </c>
      <c r="N62" s="64" t="s">
        <v>301</v>
      </c>
      <c r="O62" s="64" t="s">
        <v>301</v>
      </c>
      <c r="P62" s="64" t="s">
        <v>301</v>
      </c>
      <c r="Q62" s="64" t="s">
        <v>301</v>
      </c>
      <c r="R62" s="64" t="s">
        <v>301</v>
      </c>
      <c r="S62" s="64" t="s">
        <v>301</v>
      </c>
      <c r="T62" s="64" t="s">
        <v>301</v>
      </c>
      <c r="U62" s="64" t="s">
        <v>301</v>
      </c>
    </row>
    <row r="63" spans="1:21" ht="14.25">
      <c r="A63" s="53" t="s">
        <v>458</v>
      </c>
      <c r="B63" s="53"/>
      <c r="C63" s="59" t="s">
        <v>98</v>
      </c>
      <c r="D63" s="153" t="s">
        <v>301</v>
      </c>
      <c r="E63" s="51">
        <v>15</v>
      </c>
      <c r="F63" s="64" t="s">
        <v>301</v>
      </c>
      <c r="G63" s="64" t="s">
        <v>301</v>
      </c>
      <c r="H63" s="64" t="s">
        <v>301</v>
      </c>
      <c r="I63" s="51">
        <v>3</v>
      </c>
      <c r="J63" s="64" t="s">
        <v>301</v>
      </c>
      <c r="K63" s="51">
        <v>12</v>
      </c>
      <c r="L63" s="64" t="s">
        <v>301</v>
      </c>
      <c r="M63" s="64" t="s">
        <v>301</v>
      </c>
      <c r="N63" s="64" t="s">
        <v>301</v>
      </c>
      <c r="O63" s="64" t="s">
        <v>301</v>
      </c>
      <c r="P63" s="64" t="s">
        <v>301</v>
      </c>
      <c r="Q63" s="64" t="s">
        <v>301</v>
      </c>
      <c r="R63" s="64" t="s">
        <v>301</v>
      </c>
      <c r="S63" s="64" t="s">
        <v>301</v>
      </c>
      <c r="T63" s="64" t="s">
        <v>301</v>
      </c>
      <c r="U63" s="64" t="s">
        <v>301</v>
      </c>
    </row>
    <row r="64" spans="1:21" ht="14.25">
      <c r="A64" s="53" t="s">
        <v>459</v>
      </c>
      <c r="B64" s="53"/>
      <c r="C64" s="59" t="s">
        <v>99</v>
      </c>
      <c r="D64" s="153" t="s">
        <v>301</v>
      </c>
      <c r="E64" s="64" t="s">
        <v>301</v>
      </c>
      <c r="F64" s="64" t="s">
        <v>301</v>
      </c>
      <c r="G64" s="64" t="s">
        <v>301</v>
      </c>
      <c r="H64" s="64" t="s">
        <v>301</v>
      </c>
      <c r="I64" s="64" t="s">
        <v>301</v>
      </c>
      <c r="J64" s="64" t="s">
        <v>301</v>
      </c>
      <c r="K64" s="64" t="s">
        <v>301</v>
      </c>
      <c r="L64" s="64" t="s">
        <v>301</v>
      </c>
      <c r="M64" s="64" t="s">
        <v>301</v>
      </c>
      <c r="N64" s="64" t="s">
        <v>301</v>
      </c>
      <c r="O64" s="64" t="s">
        <v>301</v>
      </c>
      <c r="P64" s="64" t="s">
        <v>301</v>
      </c>
      <c r="Q64" s="64" t="s">
        <v>301</v>
      </c>
      <c r="R64" s="64" t="s">
        <v>301</v>
      </c>
      <c r="S64" s="64" t="s">
        <v>301</v>
      </c>
      <c r="T64" s="64" t="s">
        <v>301</v>
      </c>
      <c r="U64" s="64" t="s">
        <v>301</v>
      </c>
    </row>
    <row r="65" spans="1:21" ht="14.25">
      <c r="A65" s="53" t="s">
        <v>460</v>
      </c>
      <c r="B65" s="53"/>
      <c r="C65" s="59" t="s">
        <v>100</v>
      </c>
      <c r="D65" s="153" t="s">
        <v>301</v>
      </c>
      <c r="E65" s="64" t="s">
        <v>301</v>
      </c>
      <c r="F65" s="64" t="s">
        <v>301</v>
      </c>
      <c r="G65" s="64" t="s">
        <v>301</v>
      </c>
      <c r="H65" s="64" t="s">
        <v>301</v>
      </c>
      <c r="I65" s="64" t="s">
        <v>301</v>
      </c>
      <c r="J65" s="64" t="s">
        <v>301</v>
      </c>
      <c r="K65" s="64" t="s">
        <v>301</v>
      </c>
      <c r="L65" s="64" t="s">
        <v>301</v>
      </c>
      <c r="M65" s="64" t="s">
        <v>301</v>
      </c>
      <c r="N65" s="64" t="s">
        <v>301</v>
      </c>
      <c r="O65" s="64" t="s">
        <v>301</v>
      </c>
      <c r="P65" s="64" t="s">
        <v>301</v>
      </c>
      <c r="Q65" s="64" t="s">
        <v>301</v>
      </c>
      <c r="R65" s="64" t="s">
        <v>301</v>
      </c>
      <c r="S65" s="64" t="s">
        <v>301</v>
      </c>
      <c r="T65" s="64" t="s">
        <v>301</v>
      </c>
      <c r="U65" s="64" t="s">
        <v>301</v>
      </c>
    </row>
    <row r="66" spans="1:21" ht="14.25">
      <c r="A66" s="53" t="s">
        <v>462</v>
      </c>
      <c r="B66" s="53"/>
      <c r="C66" s="59" t="s">
        <v>101</v>
      </c>
      <c r="D66" s="153" t="s">
        <v>301</v>
      </c>
      <c r="E66" s="64" t="s">
        <v>301</v>
      </c>
      <c r="F66" s="64" t="s">
        <v>301</v>
      </c>
      <c r="G66" s="64" t="s">
        <v>301</v>
      </c>
      <c r="H66" s="64" t="s">
        <v>301</v>
      </c>
      <c r="I66" s="64" t="s">
        <v>301</v>
      </c>
      <c r="J66" s="64" t="s">
        <v>301</v>
      </c>
      <c r="K66" s="64" t="s">
        <v>301</v>
      </c>
      <c r="L66" s="64" t="s">
        <v>301</v>
      </c>
      <c r="M66" s="64" t="s">
        <v>301</v>
      </c>
      <c r="N66" s="64" t="s">
        <v>301</v>
      </c>
      <c r="O66" s="64" t="s">
        <v>301</v>
      </c>
      <c r="P66" s="64" t="s">
        <v>301</v>
      </c>
      <c r="Q66" s="64" t="s">
        <v>301</v>
      </c>
      <c r="R66" s="64" t="s">
        <v>301</v>
      </c>
      <c r="S66" s="64" t="s">
        <v>301</v>
      </c>
      <c r="T66" s="64" t="s">
        <v>301</v>
      </c>
      <c r="U66" s="64" t="s">
        <v>301</v>
      </c>
    </row>
    <row r="67" spans="1:21" ht="14.25">
      <c r="A67" s="34"/>
      <c r="B67" s="34"/>
      <c r="C67" s="59"/>
      <c r="D67" s="149"/>
      <c r="E67" s="51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ht="14.25">
      <c r="A68" s="53" t="s">
        <v>463</v>
      </c>
      <c r="B68" s="53"/>
      <c r="C68" s="59" t="s">
        <v>102</v>
      </c>
      <c r="D68" s="153" t="s">
        <v>301</v>
      </c>
      <c r="E68" s="51">
        <v>1</v>
      </c>
      <c r="F68" s="64" t="s">
        <v>301</v>
      </c>
      <c r="G68" s="64" t="s">
        <v>301</v>
      </c>
      <c r="H68" s="64" t="s">
        <v>301</v>
      </c>
      <c r="I68" s="64" t="s">
        <v>301</v>
      </c>
      <c r="J68" s="64" t="s">
        <v>301</v>
      </c>
      <c r="K68" s="51">
        <v>1</v>
      </c>
      <c r="L68" s="64" t="s">
        <v>301</v>
      </c>
      <c r="M68" s="64" t="s">
        <v>301</v>
      </c>
      <c r="N68" s="64" t="s">
        <v>301</v>
      </c>
      <c r="O68" s="64" t="s">
        <v>301</v>
      </c>
      <c r="P68" s="64" t="s">
        <v>301</v>
      </c>
      <c r="Q68" s="64" t="s">
        <v>301</v>
      </c>
      <c r="R68" s="64" t="s">
        <v>301</v>
      </c>
      <c r="S68" s="64" t="s">
        <v>301</v>
      </c>
      <c r="T68" s="64" t="s">
        <v>301</v>
      </c>
      <c r="U68" s="64" t="s">
        <v>301</v>
      </c>
    </row>
    <row r="69" spans="1:21" ht="14.25">
      <c r="A69" s="53" t="s">
        <v>464</v>
      </c>
      <c r="B69" s="53"/>
      <c r="C69" s="59" t="s">
        <v>103</v>
      </c>
      <c r="D69" s="153" t="s">
        <v>301</v>
      </c>
      <c r="E69" s="51">
        <v>8</v>
      </c>
      <c r="F69" s="64" t="s">
        <v>301</v>
      </c>
      <c r="G69" s="51">
        <v>4</v>
      </c>
      <c r="H69" s="64" t="s">
        <v>301</v>
      </c>
      <c r="I69" s="64" t="s">
        <v>301</v>
      </c>
      <c r="J69" s="51">
        <v>3</v>
      </c>
      <c r="K69" s="51">
        <v>1</v>
      </c>
      <c r="L69" s="51">
        <v>30</v>
      </c>
      <c r="M69" s="51">
        <v>29</v>
      </c>
      <c r="N69" s="64" t="s">
        <v>301</v>
      </c>
      <c r="O69" s="51">
        <v>1</v>
      </c>
      <c r="P69" s="64" t="s">
        <v>301</v>
      </c>
      <c r="Q69" s="64" t="s">
        <v>301</v>
      </c>
      <c r="R69" s="64" t="s">
        <v>301</v>
      </c>
      <c r="S69" s="64" t="s">
        <v>301</v>
      </c>
      <c r="T69" s="64" t="s">
        <v>301</v>
      </c>
      <c r="U69" s="64" t="s">
        <v>301</v>
      </c>
    </row>
    <row r="70" spans="1:21" ht="14.25">
      <c r="A70" s="34"/>
      <c r="B70" s="34"/>
      <c r="C70" s="59" t="s">
        <v>104</v>
      </c>
      <c r="D70" s="153" t="s">
        <v>301</v>
      </c>
      <c r="E70" s="64" t="s">
        <v>301</v>
      </c>
      <c r="F70" s="64" t="s">
        <v>301</v>
      </c>
      <c r="G70" s="64" t="s">
        <v>301</v>
      </c>
      <c r="H70" s="64" t="s">
        <v>301</v>
      </c>
      <c r="I70" s="64" t="s">
        <v>301</v>
      </c>
      <c r="J70" s="64" t="s">
        <v>301</v>
      </c>
      <c r="K70" s="64" t="s">
        <v>301</v>
      </c>
      <c r="L70" s="51">
        <v>1</v>
      </c>
      <c r="M70" s="51">
        <v>1</v>
      </c>
      <c r="N70" s="64" t="s">
        <v>301</v>
      </c>
      <c r="O70" s="64" t="s">
        <v>301</v>
      </c>
      <c r="P70" s="64" t="s">
        <v>301</v>
      </c>
      <c r="Q70" s="64" t="s">
        <v>301</v>
      </c>
      <c r="R70" s="64" t="s">
        <v>301</v>
      </c>
      <c r="S70" s="64" t="s">
        <v>301</v>
      </c>
      <c r="T70" s="64" t="s">
        <v>301</v>
      </c>
      <c r="U70" s="64" t="s">
        <v>301</v>
      </c>
    </row>
    <row r="71" spans="1:21" ht="14.25">
      <c r="A71" s="56"/>
      <c r="B71" s="56"/>
      <c r="C71" s="62"/>
      <c r="D71" s="61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73"/>
      <c r="R71" s="56"/>
      <c r="S71" s="56"/>
      <c r="T71" s="56"/>
      <c r="U71" s="56"/>
    </row>
    <row r="72" ht="14.25">
      <c r="D72" s="57"/>
    </row>
  </sheetData>
  <sheetProtection/>
  <mergeCells count="27">
    <mergeCell ref="A15:C15"/>
    <mergeCell ref="A16:C16"/>
    <mergeCell ref="A17:C17"/>
    <mergeCell ref="I9:I11"/>
    <mergeCell ref="K9:K11"/>
    <mergeCell ref="T9:T11"/>
    <mergeCell ref="G9:G11"/>
    <mergeCell ref="H9:H11"/>
    <mergeCell ref="Q9:Q11"/>
    <mergeCell ref="S9:S11"/>
    <mergeCell ref="A5:U5"/>
    <mergeCell ref="A13:C13"/>
    <mergeCell ref="A14:C14"/>
    <mergeCell ref="O9:O11"/>
    <mergeCell ref="P9:P11"/>
    <mergeCell ref="J9:J11"/>
    <mergeCell ref="E8:K8"/>
    <mergeCell ref="L8:P8"/>
    <mergeCell ref="Q7:U8"/>
    <mergeCell ref="F9:F11"/>
    <mergeCell ref="R9:R11"/>
    <mergeCell ref="A7:C11"/>
    <mergeCell ref="D7:P7"/>
    <mergeCell ref="L9:L11"/>
    <mergeCell ref="M9:M11"/>
    <mergeCell ref="E9:E11"/>
    <mergeCell ref="N9:N11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05"/>
  <sheetViews>
    <sheetView tabSelected="1" zoomScalePageLayoutView="0" workbookViewId="0" topLeftCell="AN1">
      <selection activeCell="AT5" sqref="AT5"/>
    </sheetView>
  </sheetViews>
  <sheetFormatPr defaultColWidth="8.796875" defaultRowHeight="15"/>
  <cols>
    <col min="1" max="19" width="2.59765625" style="28" customWidth="1"/>
    <col min="20" max="22" width="2.69921875" style="28" customWidth="1"/>
    <col min="23" max="45" width="2.59765625" style="28" customWidth="1"/>
    <col min="46" max="46" width="5" style="28" customWidth="1"/>
    <col min="47" max="47" width="2.59765625" style="28" customWidth="1"/>
    <col min="48" max="87" width="3" style="28" customWidth="1"/>
    <col min="88" max="141" width="2.59765625" style="28" customWidth="1"/>
    <col min="142" max="16384" width="9" style="28" customWidth="1"/>
  </cols>
  <sheetData>
    <row r="1" spans="1:87" ht="14.25">
      <c r="A1" s="2" t="s">
        <v>504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" t="s">
        <v>553</v>
      </c>
    </row>
    <row r="2" spans="1:87" ht="14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</row>
    <row r="3" spans="1:87" ht="14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</row>
    <row r="4" spans="1:87" ht="14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</row>
    <row r="5" spans="1:87" ht="17.25">
      <c r="A5" s="358" t="s">
        <v>716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211"/>
      <c r="AU5" s="32"/>
      <c r="AV5" s="358" t="s">
        <v>719</v>
      </c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</row>
    <row r="6" spans="1:87" ht="15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54" t="s">
        <v>511</v>
      </c>
    </row>
    <row r="7" spans="1:87" ht="21" customHeight="1">
      <c r="A7" s="306"/>
      <c r="B7" s="306"/>
      <c r="C7" s="306"/>
      <c r="D7" s="307"/>
      <c r="E7" s="253" t="s">
        <v>202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5"/>
      <c r="Q7" s="253" t="s">
        <v>514</v>
      </c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09"/>
      <c r="AU7" s="32"/>
      <c r="AV7" s="196"/>
      <c r="AW7" s="321" t="s">
        <v>203</v>
      </c>
      <c r="AX7" s="321"/>
      <c r="AY7" s="321"/>
      <c r="AZ7" s="321"/>
      <c r="BA7" s="321"/>
      <c r="BB7" s="321"/>
      <c r="BC7" s="198"/>
      <c r="BD7" s="503" t="s">
        <v>204</v>
      </c>
      <c r="BE7" s="504"/>
      <c r="BF7" s="504"/>
      <c r="BG7" s="504"/>
      <c r="BH7" s="504"/>
      <c r="BI7" s="504"/>
      <c r="BJ7" s="504"/>
      <c r="BK7" s="504"/>
      <c r="BL7" s="504"/>
      <c r="BM7" s="504"/>
      <c r="BN7" s="504"/>
      <c r="BO7" s="516"/>
      <c r="BP7" s="196"/>
      <c r="BQ7" s="321" t="s">
        <v>203</v>
      </c>
      <c r="BR7" s="321"/>
      <c r="BS7" s="321"/>
      <c r="BT7" s="321"/>
      <c r="BU7" s="321"/>
      <c r="BV7" s="321"/>
      <c r="BW7" s="198"/>
      <c r="BX7" s="503" t="s">
        <v>534</v>
      </c>
      <c r="BY7" s="504"/>
      <c r="BZ7" s="504"/>
      <c r="CA7" s="504"/>
      <c r="CB7" s="504"/>
      <c r="CC7" s="504"/>
      <c r="CD7" s="504"/>
      <c r="CE7" s="504"/>
      <c r="CF7" s="504"/>
      <c r="CG7" s="504"/>
      <c r="CH7" s="504"/>
      <c r="CI7" s="504"/>
    </row>
    <row r="8" spans="1:87" ht="14.25">
      <c r="A8" s="293" t="s">
        <v>520</v>
      </c>
      <c r="B8" s="293"/>
      <c r="C8" s="293"/>
      <c r="D8" s="294"/>
      <c r="E8" s="509" t="s">
        <v>205</v>
      </c>
      <c r="F8" s="509"/>
      <c r="G8" s="509"/>
      <c r="H8" s="509"/>
      <c r="I8" s="509" t="s">
        <v>505</v>
      </c>
      <c r="J8" s="509"/>
      <c r="K8" s="509"/>
      <c r="L8" s="509"/>
      <c r="M8" s="456" t="s">
        <v>513</v>
      </c>
      <c r="N8" s="459"/>
      <c r="O8" s="459"/>
      <c r="P8" s="450"/>
      <c r="Q8" s="296" t="s">
        <v>515</v>
      </c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66" t="s">
        <v>519</v>
      </c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78" t="s">
        <v>217</v>
      </c>
      <c r="AQ8" s="279"/>
      <c r="AR8" s="279"/>
      <c r="AS8" s="279"/>
      <c r="AT8" s="50"/>
      <c r="AU8" s="32"/>
      <c r="AV8" s="53"/>
      <c r="AW8" s="237"/>
      <c r="AX8" s="237"/>
      <c r="AY8" s="237"/>
      <c r="AZ8" s="237"/>
      <c r="BA8" s="237"/>
      <c r="BB8" s="237"/>
      <c r="BC8" s="69"/>
      <c r="BD8" s="234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517"/>
      <c r="BP8" s="53"/>
      <c r="BQ8" s="237"/>
      <c r="BR8" s="237"/>
      <c r="BS8" s="237"/>
      <c r="BT8" s="237"/>
      <c r="BU8" s="237"/>
      <c r="BV8" s="237"/>
      <c r="BW8" s="69"/>
      <c r="BX8" s="234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</row>
    <row r="9" spans="1:87" ht="14.25">
      <c r="A9" s="282"/>
      <c r="B9" s="282"/>
      <c r="C9" s="282"/>
      <c r="D9" s="283"/>
      <c r="E9" s="229"/>
      <c r="F9" s="229"/>
      <c r="G9" s="229"/>
      <c r="H9" s="229"/>
      <c r="I9" s="229"/>
      <c r="J9" s="229"/>
      <c r="K9" s="229"/>
      <c r="L9" s="229"/>
      <c r="M9" s="457"/>
      <c r="N9" s="460"/>
      <c r="O9" s="460"/>
      <c r="P9" s="451"/>
      <c r="Q9" s="505" t="s">
        <v>142</v>
      </c>
      <c r="R9" s="505"/>
      <c r="S9" s="505"/>
      <c r="T9" s="505" t="s">
        <v>206</v>
      </c>
      <c r="U9" s="505"/>
      <c r="V9" s="505"/>
      <c r="W9" s="510" t="s">
        <v>516</v>
      </c>
      <c r="X9" s="510"/>
      <c r="Y9" s="510"/>
      <c r="Z9" s="505" t="s">
        <v>208</v>
      </c>
      <c r="AA9" s="505"/>
      <c r="AB9" s="505"/>
      <c r="AC9" s="278" t="s">
        <v>206</v>
      </c>
      <c r="AD9" s="279"/>
      <c r="AE9" s="279"/>
      <c r="AF9" s="280"/>
      <c r="AG9" s="284" t="s">
        <v>207</v>
      </c>
      <c r="AH9" s="285"/>
      <c r="AI9" s="285"/>
      <c r="AJ9" s="285"/>
      <c r="AK9" s="286"/>
      <c r="AL9" s="278" t="s">
        <v>506</v>
      </c>
      <c r="AM9" s="279"/>
      <c r="AN9" s="279"/>
      <c r="AO9" s="280"/>
      <c r="AP9" s="281" t="s">
        <v>508</v>
      </c>
      <c r="AQ9" s="282"/>
      <c r="AR9" s="282"/>
      <c r="AS9" s="282"/>
      <c r="AT9" s="50"/>
      <c r="AU9" s="32"/>
      <c r="AV9" s="53"/>
      <c r="AW9" s="237"/>
      <c r="AX9" s="237"/>
      <c r="AY9" s="237"/>
      <c r="AZ9" s="237"/>
      <c r="BA9" s="237"/>
      <c r="BB9" s="237"/>
      <c r="BC9" s="69"/>
      <c r="BD9" s="505" t="s">
        <v>533</v>
      </c>
      <c r="BE9" s="505"/>
      <c r="BF9" s="505"/>
      <c r="BG9" s="505"/>
      <c r="BH9" s="296" t="s">
        <v>311</v>
      </c>
      <c r="BI9" s="296"/>
      <c r="BJ9" s="296"/>
      <c r="BK9" s="296"/>
      <c r="BL9" s="296" t="s">
        <v>312</v>
      </c>
      <c r="BM9" s="296"/>
      <c r="BN9" s="296"/>
      <c r="BO9" s="515"/>
      <c r="BP9" s="53"/>
      <c r="BQ9" s="237"/>
      <c r="BR9" s="237"/>
      <c r="BS9" s="237"/>
      <c r="BT9" s="237"/>
      <c r="BU9" s="237"/>
      <c r="BV9" s="237"/>
      <c r="BW9" s="69"/>
      <c r="BX9" s="505" t="s">
        <v>533</v>
      </c>
      <c r="BY9" s="505"/>
      <c r="BZ9" s="505"/>
      <c r="CA9" s="505"/>
      <c r="CB9" s="296" t="s">
        <v>311</v>
      </c>
      <c r="CC9" s="296"/>
      <c r="CD9" s="296"/>
      <c r="CE9" s="296"/>
      <c r="CF9" s="296" t="s">
        <v>312</v>
      </c>
      <c r="CG9" s="296"/>
      <c r="CH9" s="296"/>
      <c r="CI9" s="266"/>
    </row>
    <row r="10" spans="1:87" ht="14.25">
      <c r="A10" s="276"/>
      <c r="B10" s="276"/>
      <c r="C10" s="276"/>
      <c r="D10" s="277"/>
      <c r="E10" s="230"/>
      <c r="F10" s="230"/>
      <c r="G10" s="230"/>
      <c r="H10" s="230"/>
      <c r="I10" s="230"/>
      <c r="J10" s="230"/>
      <c r="K10" s="230"/>
      <c r="L10" s="230"/>
      <c r="M10" s="458"/>
      <c r="N10" s="461"/>
      <c r="O10" s="461"/>
      <c r="P10" s="452"/>
      <c r="Q10" s="505"/>
      <c r="R10" s="505"/>
      <c r="S10" s="505"/>
      <c r="T10" s="505"/>
      <c r="U10" s="505"/>
      <c r="V10" s="505"/>
      <c r="W10" s="260" t="s">
        <v>690</v>
      </c>
      <c r="X10" s="260"/>
      <c r="Y10" s="260"/>
      <c r="Z10" s="505"/>
      <c r="AA10" s="505"/>
      <c r="AB10" s="505"/>
      <c r="AC10" s="275" t="s">
        <v>517</v>
      </c>
      <c r="AD10" s="276"/>
      <c r="AE10" s="276"/>
      <c r="AF10" s="277"/>
      <c r="AG10" s="275" t="s">
        <v>518</v>
      </c>
      <c r="AH10" s="276"/>
      <c r="AI10" s="276"/>
      <c r="AJ10" s="276"/>
      <c r="AK10" s="277"/>
      <c r="AL10" s="275"/>
      <c r="AM10" s="276"/>
      <c r="AN10" s="276"/>
      <c r="AO10" s="277"/>
      <c r="AP10" s="275" t="s">
        <v>697</v>
      </c>
      <c r="AQ10" s="276"/>
      <c r="AR10" s="276"/>
      <c r="AS10" s="276"/>
      <c r="AT10" s="50"/>
      <c r="AU10" s="32"/>
      <c r="AV10" s="197"/>
      <c r="AW10" s="322"/>
      <c r="AX10" s="322"/>
      <c r="AY10" s="322"/>
      <c r="AZ10" s="322"/>
      <c r="BA10" s="322"/>
      <c r="BB10" s="322"/>
      <c r="BC10" s="199"/>
      <c r="BD10" s="505"/>
      <c r="BE10" s="505"/>
      <c r="BF10" s="505"/>
      <c r="BG10" s="505"/>
      <c r="BH10" s="296"/>
      <c r="BI10" s="296"/>
      <c r="BJ10" s="296"/>
      <c r="BK10" s="296"/>
      <c r="BL10" s="296"/>
      <c r="BM10" s="296"/>
      <c r="BN10" s="296"/>
      <c r="BO10" s="515"/>
      <c r="BP10" s="197"/>
      <c r="BQ10" s="322"/>
      <c r="BR10" s="322"/>
      <c r="BS10" s="322"/>
      <c r="BT10" s="322"/>
      <c r="BU10" s="322"/>
      <c r="BV10" s="322"/>
      <c r="BW10" s="199"/>
      <c r="BX10" s="505"/>
      <c r="BY10" s="505"/>
      <c r="BZ10" s="505"/>
      <c r="CA10" s="505"/>
      <c r="CB10" s="296"/>
      <c r="CC10" s="296"/>
      <c r="CD10" s="296"/>
      <c r="CE10" s="296"/>
      <c r="CF10" s="296"/>
      <c r="CG10" s="296"/>
      <c r="CH10" s="296"/>
      <c r="CI10" s="266"/>
    </row>
    <row r="11" spans="1:87" ht="14.25">
      <c r="A11" s="66"/>
      <c r="B11" s="66"/>
      <c r="C11" s="66"/>
      <c r="D11" s="17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200"/>
      <c r="AW11" s="200"/>
      <c r="AX11" s="200"/>
      <c r="AY11" s="200"/>
      <c r="AZ11" s="200"/>
      <c r="BA11" s="200"/>
      <c r="BB11" s="200"/>
      <c r="BC11" s="20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202"/>
      <c r="BP11" s="200"/>
      <c r="BQ11" s="200"/>
      <c r="BR11" s="200"/>
      <c r="BS11" s="200"/>
      <c r="BT11" s="200"/>
      <c r="BU11" s="200"/>
      <c r="BV11" s="200"/>
      <c r="BW11" s="201"/>
      <c r="BX11" s="8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66"/>
    </row>
    <row r="12" spans="1:87" ht="14.25">
      <c r="A12" s="237" t="s">
        <v>272</v>
      </c>
      <c r="B12" s="237"/>
      <c r="C12" s="237"/>
      <c r="D12" s="362"/>
      <c r="E12" s="506" t="s">
        <v>301</v>
      </c>
      <c r="F12" s="508"/>
      <c r="G12" s="508"/>
      <c r="H12" s="508"/>
      <c r="I12" s="507" t="s">
        <v>301</v>
      </c>
      <c r="J12" s="507"/>
      <c r="K12" s="507"/>
      <c r="L12" s="507"/>
      <c r="M12" s="507" t="s">
        <v>301</v>
      </c>
      <c r="N12" s="507"/>
      <c r="O12" s="507"/>
      <c r="P12" s="507"/>
      <c r="Q12" s="508">
        <f>SUM(T12:AB12)</f>
        <v>117</v>
      </c>
      <c r="R12" s="508"/>
      <c r="S12" s="508"/>
      <c r="T12" s="508">
        <v>22</v>
      </c>
      <c r="U12" s="508"/>
      <c r="V12" s="508"/>
      <c r="W12" s="508">
        <v>93</v>
      </c>
      <c r="X12" s="508"/>
      <c r="Y12" s="508"/>
      <c r="Z12" s="508">
        <v>2</v>
      </c>
      <c r="AA12" s="508"/>
      <c r="AB12" s="508"/>
      <c r="AC12" s="508">
        <v>31</v>
      </c>
      <c r="AD12" s="508"/>
      <c r="AE12" s="508"/>
      <c r="AF12" s="508"/>
      <c r="AG12" s="508">
        <v>117</v>
      </c>
      <c r="AH12" s="508"/>
      <c r="AI12" s="508"/>
      <c r="AJ12" s="508"/>
      <c r="AK12" s="508"/>
      <c r="AL12" s="508">
        <v>15</v>
      </c>
      <c r="AM12" s="508"/>
      <c r="AN12" s="508"/>
      <c r="AO12" s="508"/>
      <c r="AP12" s="508">
        <v>816</v>
      </c>
      <c r="AQ12" s="508"/>
      <c r="AR12" s="508"/>
      <c r="AS12" s="508"/>
      <c r="AT12" s="55"/>
      <c r="AU12" s="32"/>
      <c r="AV12" s="291" t="s">
        <v>535</v>
      </c>
      <c r="AW12" s="291"/>
      <c r="AX12" s="291"/>
      <c r="AY12" s="291"/>
      <c r="AZ12" s="291"/>
      <c r="BA12" s="291"/>
      <c r="BB12" s="291"/>
      <c r="BC12" s="408"/>
      <c r="BD12" s="513">
        <f>SUM(BD17,BD26,BD47,BD52,BD57,BX12,BX18,BX24,BX27,BX35,BX50,BX53)</f>
        <v>29253</v>
      </c>
      <c r="BE12" s="512"/>
      <c r="BF12" s="512"/>
      <c r="BG12" s="512"/>
      <c r="BH12" s="512">
        <f>SUM(BH17,BH26,BH47,BH52,BH57,CB12,CB18,CB24,CB27,CB35,CB50,CB53)</f>
        <v>30768</v>
      </c>
      <c r="BI12" s="512"/>
      <c r="BJ12" s="512"/>
      <c r="BK12" s="512"/>
      <c r="BL12" s="512">
        <f>SUM(BL17,BL26,BL47,BL52,BL57,CF12,CF18,CF24,CF27,CF35,CF50,CF53)</f>
        <v>28902</v>
      </c>
      <c r="BM12" s="512"/>
      <c r="BN12" s="512"/>
      <c r="BO12" s="518"/>
      <c r="BP12" s="237" t="s">
        <v>209</v>
      </c>
      <c r="BQ12" s="237"/>
      <c r="BR12" s="237"/>
      <c r="BS12" s="237"/>
      <c r="BT12" s="237"/>
      <c r="BU12" s="237"/>
      <c r="BV12" s="237"/>
      <c r="BW12" s="362"/>
      <c r="BX12" s="506">
        <v>83</v>
      </c>
      <c r="BY12" s="507"/>
      <c r="BZ12" s="507"/>
      <c r="CA12" s="507"/>
      <c r="CB12" s="507">
        <v>75</v>
      </c>
      <c r="CC12" s="507"/>
      <c r="CD12" s="507"/>
      <c r="CE12" s="507"/>
      <c r="CF12" s="507">
        <v>84</v>
      </c>
      <c r="CG12" s="507"/>
      <c r="CH12" s="507"/>
      <c r="CI12" s="507"/>
    </row>
    <row r="13" spans="1:87" ht="14.25">
      <c r="A13" s="237" t="s">
        <v>273</v>
      </c>
      <c r="B13" s="237"/>
      <c r="C13" s="237"/>
      <c r="D13" s="362"/>
      <c r="E13" s="506" t="s">
        <v>301</v>
      </c>
      <c r="F13" s="508"/>
      <c r="G13" s="508"/>
      <c r="H13" s="508"/>
      <c r="I13" s="507" t="s">
        <v>301</v>
      </c>
      <c r="J13" s="507"/>
      <c r="K13" s="507"/>
      <c r="L13" s="507"/>
      <c r="M13" s="507" t="s">
        <v>301</v>
      </c>
      <c r="N13" s="507"/>
      <c r="O13" s="507"/>
      <c r="P13" s="507"/>
      <c r="Q13" s="508">
        <f>SUM(T13:AB13)</f>
        <v>122</v>
      </c>
      <c r="R13" s="508"/>
      <c r="S13" s="508"/>
      <c r="T13" s="508">
        <v>23</v>
      </c>
      <c r="U13" s="508"/>
      <c r="V13" s="508"/>
      <c r="W13" s="508">
        <v>99</v>
      </c>
      <c r="X13" s="508"/>
      <c r="Y13" s="508"/>
      <c r="Z13" s="508" t="s">
        <v>301</v>
      </c>
      <c r="AA13" s="508"/>
      <c r="AB13" s="508"/>
      <c r="AC13" s="508">
        <v>33</v>
      </c>
      <c r="AD13" s="508"/>
      <c r="AE13" s="508"/>
      <c r="AF13" s="508"/>
      <c r="AG13" s="508">
        <v>115</v>
      </c>
      <c r="AH13" s="508"/>
      <c r="AI13" s="508"/>
      <c r="AJ13" s="508"/>
      <c r="AK13" s="508"/>
      <c r="AL13" s="507" t="s">
        <v>301</v>
      </c>
      <c r="AM13" s="507"/>
      <c r="AN13" s="507"/>
      <c r="AO13" s="507"/>
      <c r="AP13" s="508">
        <v>675</v>
      </c>
      <c r="AQ13" s="508"/>
      <c r="AR13" s="508"/>
      <c r="AS13" s="508"/>
      <c r="AT13" s="55"/>
      <c r="AU13" s="32"/>
      <c r="AV13" s="53"/>
      <c r="AW13" s="53"/>
      <c r="AX13" s="53"/>
      <c r="AY13" s="53"/>
      <c r="AZ13" s="53"/>
      <c r="BA13" s="53"/>
      <c r="BB13" s="53"/>
      <c r="BC13" s="69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203"/>
      <c r="BP13" s="53"/>
      <c r="BQ13" s="53"/>
      <c r="BR13" s="53"/>
      <c r="BS13" s="53"/>
      <c r="BT13" s="53"/>
      <c r="BU13" s="53"/>
      <c r="BV13" s="53"/>
      <c r="BW13" s="69"/>
      <c r="BX13" s="8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</row>
    <row r="14" spans="1:87" ht="14.25">
      <c r="A14" s="237" t="s">
        <v>274</v>
      </c>
      <c r="B14" s="237"/>
      <c r="C14" s="237"/>
      <c r="D14" s="362"/>
      <c r="E14" s="506" t="s">
        <v>301</v>
      </c>
      <c r="F14" s="508"/>
      <c r="G14" s="508"/>
      <c r="H14" s="508"/>
      <c r="I14" s="507" t="s">
        <v>301</v>
      </c>
      <c r="J14" s="507"/>
      <c r="K14" s="507"/>
      <c r="L14" s="507"/>
      <c r="M14" s="507" t="s">
        <v>301</v>
      </c>
      <c r="N14" s="507"/>
      <c r="O14" s="507"/>
      <c r="P14" s="507"/>
      <c r="Q14" s="508">
        <f>SUM(T14:AB14)</f>
        <v>132</v>
      </c>
      <c r="R14" s="508"/>
      <c r="S14" s="508"/>
      <c r="T14" s="508">
        <v>27</v>
      </c>
      <c r="U14" s="508"/>
      <c r="V14" s="508"/>
      <c r="W14" s="508">
        <v>71</v>
      </c>
      <c r="X14" s="508"/>
      <c r="Y14" s="508"/>
      <c r="Z14" s="508">
        <v>34</v>
      </c>
      <c r="AA14" s="508"/>
      <c r="AB14" s="508"/>
      <c r="AC14" s="508">
        <v>35</v>
      </c>
      <c r="AD14" s="508"/>
      <c r="AE14" s="508"/>
      <c r="AF14" s="508"/>
      <c r="AG14" s="508">
        <v>92</v>
      </c>
      <c r="AH14" s="508"/>
      <c r="AI14" s="508"/>
      <c r="AJ14" s="508"/>
      <c r="AK14" s="508"/>
      <c r="AL14" s="508">
        <v>257</v>
      </c>
      <c r="AM14" s="508"/>
      <c r="AN14" s="508"/>
      <c r="AO14" s="508"/>
      <c r="AP14" s="508">
        <v>677</v>
      </c>
      <c r="AQ14" s="508"/>
      <c r="AR14" s="508"/>
      <c r="AS14" s="508"/>
      <c r="AT14" s="55"/>
      <c r="AU14" s="32"/>
      <c r="AV14" s="53"/>
      <c r="AW14" s="53"/>
      <c r="AX14" s="53"/>
      <c r="AY14" s="53"/>
      <c r="AZ14" s="53"/>
      <c r="BA14" s="53"/>
      <c r="BB14" s="53"/>
      <c r="BC14" s="69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203"/>
      <c r="BP14" s="53"/>
      <c r="BQ14" s="53"/>
      <c r="BR14" s="237" t="s">
        <v>546</v>
      </c>
      <c r="BS14" s="237"/>
      <c r="BT14" s="237"/>
      <c r="BU14" s="237"/>
      <c r="BV14" s="237"/>
      <c r="BW14" s="362"/>
      <c r="BX14" s="506">
        <v>51</v>
      </c>
      <c r="BY14" s="507"/>
      <c r="BZ14" s="507"/>
      <c r="CA14" s="507"/>
      <c r="CB14" s="507">
        <v>43</v>
      </c>
      <c r="CC14" s="507"/>
      <c r="CD14" s="507"/>
      <c r="CE14" s="507"/>
      <c r="CF14" s="507">
        <v>47</v>
      </c>
      <c r="CG14" s="507"/>
      <c r="CH14" s="507"/>
      <c r="CI14" s="507"/>
    </row>
    <row r="15" spans="1:87" ht="14.25">
      <c r="A15" s="237" t="s">
        <v>275</v>
      </c>
      <c r="B15" s="237"/>
      <c r="C15" s="237"/>
      <c r="D15" s="362"/>
      <c r="E15" s="506" t="s">
        <v>301</v>
      </c>
      <c r="F15" s="508"/>
      <c r="G15" s="508"/>
      <c r="H15" s="508"/>
      <c r="I15" s="507" t="s">
        <v>301</v>
      </c>
      <c r="J15" s="507"/>
      <c r="K15" s="507"/>
      <c r="L15" s="507"/>
      <c r="M15" s="507" t="s">
        <v>301</v>
      </c>
      <c r="N15" s="507"/>
      <c r="O15" s="507"/>
      <c r="P15" s="507"/>
      <c r="Q15" s="508">
        <f>SUM(T15:AB15)</f>
        <v>138</v>
      </c>
      <c r="R15" s="508"/>
      <c r="S15" s="508"/>
      <c r="T15" s="508">
        <v>22</v>
      </c>
      <c r="U15" s="508"/>
      <c r="V15" s="508"/>
      <c r="W15" s="508">
        <v>71</v>
      </c>
      <c r="X15" s="508"/>
      <c r="Y15" s="508"/>
      <c r="Z15" s="508">
        <v>45</v>
      </c>
      <c r="AA15" s="508"/>
      <c r="AB15" s="508"/>
      <c r="AC15" s="508">
        <v>22</v>
      </c>
      <c r="AD15" s="508"/>
      <c r="AE15" s="508"/>
      <c r="AF15" s="508"/>
      <c r="AG15" s="508">
        <v>85</v>
      </c>
      <c r="AH15" s="508"/>
      <c r="AI15" s="508"/>
      <c r="AJ15" s="508"/>
      <c r="AK15" s="508"/>
      <c r="AL15" s="508">
        <v>350</v>
      </c>
      <c r="AM15" s="508"/>
      <c r="AN15" s="508"/>
      <c r="AO15" s="508"/>
      <c r="AP15" s="508">
        <v>751</v>
      </c>
      <c r="AQ15" s="508"/>
      <c r="AR15" s="508"/>
      <c r="AS15" s="508"/>
      <c r="AT15" s="55"/>
      <c r="AU15" s="32"/>
      <c r="AV15" s="53"/>
      <c r="AW15" s="53"/>
      <c r="AX15" s="53"/>
      <c r="AY15" s="53"/>
      <c r="AZ15" s="53"/>
      <c r="BA15" s="53"/>
      <c r="BB15" s="53"/>
      <c r="BC15" s="69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203"/>
      <c r="BP15" s="53"/>
      <c r="BQ15" s="53"/>
      <c r="BR15" s="53"/>
      <c r="BS15" s="53"/>
      <c r="BT15" s="53"/>
      <c r="BU15" s="53"/>
      <c r="BV15" s="53"/>
      <c r="BW15" s="69"/>
      <c r="BX15" s="8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</row>
    <row r="16" spans="1:87" ht="14.25">
      <c r="A16" s="291" t="s">
        <v>636</v>
      </c>
      <c r="B16" s="291"/>
      <c r="C16" s="291"/>
      <c r="D16" s="408"/>
      <c r="E16" s="513" t="s">
        <v>301</v>
      </c>
      <c r="F16" s="512"/>
      <c r="G16" s="512"/>
      <c r="H16" s="512"/>
      <c r="I16" s="507" t="s">
        <v>301</v>
      </c>
      <c r="J16" s="507"/>
      <c r="K16" s="507"/>
      <c r="L16" s="507"/>
      <c r="M16" s="507" t="s">
        <v>301</v>
      </c>
      <c r="N16" s="507"/>
      <c r="O16" s="507"/>
      <c r="P16" s="507"/>
      <c r="Q16" s="512">
        <f>SUM(T16:AB16)</f>
        <v>133</v>
      </c>
      <c r="R16" s="512"/>
      <c r="S16" s="512"/>
      <c r="T16" s="512">
        <v>25</v>
      </c>
      <c r="U16" s="512"/>
      <c r="V16" s="512"/>
      <c r="W16" s="512">
        <v>48</v>
      </c>
      <c r="X16" s="512"/>
      <c r="Y16" s="512"/>
      <c r="Z16" s="512">
        <v>60</v>
      </c>
      <c r="AA16" s="512"/>
      <c r="AB16" s="512"/>
      <c r="AC16" s="512">
        <v>22</v>
      </c>
      <c r="AD16" s="512"/>
      <c r="AE16" s="512"/>
      <c r="AF16" s="512"/>
      <c r="AG16" s="512">
        <v>71</v>
      </c>
      <c r="AH16" s="512"/>
      <c r="AI16" s="512"/>
      <c r="AJ16" s="512"/>
      <c r="AK16" s="512"/>
      <c r="AL16" s="512">
        <v>580</v>
      </c>
      <c r="AM16" s="512"/>
      <c r="AN16" s="512"/>
      <c r="AO16" s="512"/>
      <c r="AP16" s="512">
        <v>681</v>
      </c>
      <c r="AQ16" s="512"/>
      <c r="AR16" s="512"/>
      <c r="AS16" s="512"/>
      <c r="AT16" s="210"/>
      <c r="AU16" s="32"/>
      <c r="AV16" s="53"/>
      <c r="AW16" s="53"/>
      <c r="AX16" s="53"/>
      <c r="AY16" s="53"/>
      <c r="AZ16" s="53"/>
      <c r="BA16" s="53"/>
      <c r="BB16" s="53"/>
      <c r="BC16" s="69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203"/>
      <c r="BP16" s="53"/>
      <c r="BQ16" s="53"/>
      <c r="BR16" s="53"/>
      <c r="BS16" s="53"/>
      <c r="BT16" s="53"/>
      <c r="BU16" s="53"/>
      <c r="BV16" s="53"/>
      <c r="BW16" s="69"/>
      <c r="BX16" s="8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</row>
    <row r="17" spans="1:87" ht="14.25">
      <c r="A17" s="56"/>
      <c r="B17" s="56"/>
      <c r="C17" s="56"/>
      <c r="D17" s="62"/>
      <c r="E17" s="177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34"/>
      <c r="AU17" s="32"/>
      <c r="AV17" s="237" t="s">
        <v>210</v>
      </c>
      <c r="AW17" s="237"/>
      <c r="AX17" s="237"/>
      <c r="AY17" s="237"/>
      <c r="AZ17" s="237"/>
      <c r="BA17" s="237"/>
      <c r="BB17" s="237"/>
      <c r="BC17" s="362"/>
      <c r="BD17" s="506">
        <v>19205</v>
      </c>
      <c r="BE17" s="508"/>
      <c r="BF17" s="508"/>
      <c r="BG17" s="508"/>
      <c r="BH17" s="508">
        <v>20933</v>
      </c>
      <c r="BI17" s="508"/>
      <c r="BJ17" s="508"/>
      <c r="BK17" s="508"/>
      <c r="BL17" s="508">
        <v>19968</v>
      </c>
      <c r="BM17" s="508"/>
      <c r="BN17" s="508"/>
      <c r="BO17" s="519"/>
      <c r="BP17" s="204"/>
      <c r="BQ17" s="53"/>
      <c r="BR17" s="53"/>
      <c r="BS17" s="53"/>
      <c r="BT17" s="53"/>
      <c r="BU17" s="53"/>
      <c r="BV17" s="53"/>
      <c r="BW17" s="69"/>
      <c r="BX17" s="205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</row>
    <row r="18" spans="1:87" ht="14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53"/>
      <c r="AW18" s="53"/>
      <c r="AX18" s="53"/>
      <c r="AY18" s="53"/>
      <c r="AZ18" s="53"/>
      <c r="BA18" s="53"/>
      <c r="BB18" s="53"/>
      <c r="BC18" s="69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203"/>
      <c r="BP18" s="521" t="s">
        <v>212</v>
      </c>
      <c r="BQ18" s="237"/>
      <c r="BR18" s="237"/>
      <c r="BS18" s="237"/>
      <c r="BT18" s="237"/>
      <c r="BU18" s="237"/>
      <c r="BV18" s="237"/>
      <c r="BW18" s="362"/>
      <c r="BX18" s="506">
        <v>207</v>
      </c>
      <c r="BY18" s="507"/>
      <c r="BZ18" s="507"/>
      <c r="CA18" s="507"/>
      <c r="CB18" s="507">
        <v>236</v>
      </c>
      <c r="CC18" s="507"/>
      <c r="CD18" s="507"/>
      <c r="CE18" s="507"/>
      <c r="CF18" s="507">
        <v>176</v>
      </c>
      <c r="CG18" s="507"/>
      <c r="CH18" s="507"/>
      <c r="CI18" s="507"/>
    </row>
    <row r="19" spans="1:87" ht="14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53"/>
      <c r="AW19" s="53"/>
      <c r="AX19" s="237" t="s">
        <v>211</v>
      </c>
      <c r="AY19" s="237"/>
      <c r="AZ19" s="237"/>
      <c r="BA19" s="237"/>
      <c r="BB19" s="237"/>
      <c r="BC19" s="362"/>
      <c r="BD19" s="506">
        <v>3430</v>
      </c>
      <c r="BE19" s="508"/>
      <c r="BF19" s="508"/>
      <c r="BG19" s="508"/>
      <c r="BH19" s="508">
        <v>3358</v>
      </c>
      <c r="BI19" s="508"/>
      <c r="BJ19" s="508"/>
      <c r="BK19" s="508"/>
      <c r="BL19" s="508">
        <v>3694</v>
      </c>
      <c r="BM19" s="508"/>
      <c r="BN19" s="508"/>
      <c r="BO19" s="519"/>
      <c r="BP19" s="53"/>
      <c r="BQ19" s="53"/>
      <c r="BR19" s="53"/>
      <c r="BS19" s="53"/>
      <c r="BT19" s="53"/>
      <c r="BU19" s="53"/>
      <c r="BV19" s="53"/>
      <c r="BW19" s="69"/>
      <c r="BX19" s="205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</row>
    <row r="20" spans="1:87" ht="17.25">
      <c r="A20" s="358" t="s">
        <v>717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211"/>
      <c r="AU20" s="32"/>
      <c r="AV20" s="53"/>
      <c r="AW20" s="53"/>
      <c r="AX20" s="53"/>
      <c r="AY20" s="53"/>
      <c r="AZ20" s="53"/>
      <c r="BA20" s="53"/>
      <c r="BB20" s="53"/>
      <c r="BC20" s="69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203"/>
      <c r="BP20" s="53"/>
      <c r="BQ20" s="53"/>
      <c r="BR20" s="237" t="s">
        <v>214</v>
      </c>
      <c r="BS20" s="237"/>
      <c r="BT20" s="237"/>
      <c r="BU20" s="237"/>
      <c r="BV20" s="237"/>
      <c r="BW20" s="362"/>
      <c r="BX20" s="506">
        <v>21</v>
      </c>
      <c r="BY20" s="507"/>
      <c r="BZ20" s="507"/>
      <c r="CA20" s="507"/>
      <c r="CB20" s="507">
        <v>22</v>
      </c>
      <c r="CC20" s="507"/>
      <c r="CD20" s="507"/>
      <c r="CE20" s="507"/>
      <c r="CF20" s="507">
        <v>12</v>
      </c>
      <c r="CG20" s="507"/>
      <c r="CH20" s="507"/>
      <c r="CI20" s="507"/>
    </row>
    <row r="21" spans="1:87" ht="15" thickBo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53"/>
      <c r="AW21" s="53"/>
      <c r="AX21" s="237" t="s">
        <v>213</v>
      </c>
      <c r="AY21" s="237"/>
      <c r="AZ21" s="237"/>
      <c r="BA21" s="237"/>
      <c r="BB21" s="237"/>
      <c r="BC21" s="362"/>
      <c r="BD21" s="506">
        <v>4418</v>
      </c>
      <c r="BE21" s="508"/>
      <c r="BF21" s="508"/>
      <c r="BG21" s="508"/>
      <c r="BH21" s="508">
        <v>3648</v>
      </c>
      <c r="BI21" s="508"/>
      <c r="BJ21" s="508"/>
      <c r="BK21" s="508"/>
      <c r="BL21" s="508">
        <v>3094</v>
      </c>
      <c r="BM21" s="508"/>
      <c r="BN21" s="508"/>
      <c r="BO21" s="519"/>
      <c r="BP21" s="53"/>
      <c r="BQ21" s="53"/>
      <c r="BR21" s="53"/>
      <c r="BS21" s="53"/>
      <c r="BT21" s="53"/>
      <c r="BU21" s="53"/>
      <c r="BV21" s="53"/>
      <c r="BW21" s="69"/>
      <c r="BX21" s="205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</row>
    <row r="22" spans="1:87" ht="14.25">
      <c r="A22" s="306"/>
      <c r="B22" s="306"/>
      <c r="C22" s="306"/>
      <c r="D22" s="307"/>
      <c r="E22" s="503" t="s">
        <v>521</v>
      </c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14"/>
      <c r="X22" s="504" t="s">
        <v>529</v>
      </c>
      <c r="Y22" s="504"/>
      <c r="Z22" s="504"/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504"/>
      <c r="AL22" s="504"/>
      <c r="AM22" s="504"/>
      <c r="AN22" s="504"/>
      <c r="AO22" s="504"/>
      <c r="AP22" s="504"/>
      <c r="AQ22" s="504"/>
      <c r="AR22" s="504"/>
      <c r="AS22" s="504"/>
      <c r="AT22" s="209"/>
      <c r="AU22" s="32"/>
      <c r="AV22" s="53"/>
      <c r="AW22" s="53"/>
      <c r="AX22" s="53"/>
      <c r="AY22" s="53"/>
      <c r="AZ22" s="53"/>
      <c r="BA22" s="53"/>
      <c r="BB22" s="53"/>
      <c r="BC22" s="69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203"/>
      <c r="BP22" s="53"/>
      <c r="BQ22" s="53"/>
      <c r="BR22" s="53"/>
      <c r="BS22" s="53"/>
      <c r="BT22" s="53"/>
      <c r="BU22" s="53"/>
      <c r="BV22" s="53"/>
      <c r="BW22" s="69"/>
      <c r="BX22" s="8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</row>
    <row r="23" spans="1:87" ht="14.25">
      <c r="A23" s="282"/>
      <c r="B23" s="282"/>
      <c r="C23" s="282"/>
      <c r="D23" s="283"/>
      <c r="E23" s="234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6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09"/>
      <c r="AU23" s="32"/>
      <c r="AV23" s="53"/>
      <c r="AW23" s="53"/>
      <c r="AX23" s="237" t="s">
        <v>215</v>
      </c>
      <c r="AY23" s="237"/>
      <c r="AZ23" s="237"/>
      <c r="BA23" s="237"/>
      <c r="BB23" s="237"/>
      <c r="BC23" s="362"/>
      <c r="BD23" s="506">
        <v>1793</v>
      </c>
      <c r="BE23" s="508"/>
      <c r="BF23" s="508"/>
      <c r="BG23" s="508"/>
      <c r="BH23" s="508">
        <v>1730</v>
      </c>
      <c r="BI23" s="508"/>
      <c r="BJ23" s="508"/>
      <c r="BK23" s="508"/>
      <c r="BL23" s="508">
        <v>1334</v>
      </c>
      <c r="BM23" s="508"/>
      <c r="BN23" s="508"/>
      <c r="BO23" s="519"/>
      <c r="BP23" s="53"/>
      <c r="BQ23" s="53"/>
      <c r="BR23" s="53"/>
      <c r="BS23" s="53"/>
      <c r="BT23" s="53"/>
      <c r="BU23" s="53"/>
      <c r="BV23" s="53"/>
      <c r="BW23" s="69"/>
      <c r="BX23" s="205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</row>
    <row r="24" spans="1:87" ht="14.25">
      <c r="A24" s="293" t="s">
        <v>520</v>
      </c>
      <c r="B24" s="293"/>
      <c r="C24" s="293"/>
      <c r="D24" s="294"/>
      <c r="E24" s="296" t="s">
        <v>515</v>
      </c>
      <c r="F24" s="296"/>
      <c r="G24" s="296"/>
      <c r="H24" s="296"/>
      <c r="I24" s="296"/>
      <c r="J24" s="296"/>
      <c r="K24" s="296" t="s">
        <v>519</v>
      </c>
      <c r="L24" s="296"/>
      <c r="M24" s="296"/>
      <c r="N24" s="296"/>
      <c r="O24" s="296"/>
      <c r="P24" s="296"/>
      <c r="Q24" s="296"/>
      <c r="R24" s="296" t="s">
        <v>217</v>
      </c>
      <c r="S24" s="296"/>
      <c r="T24" s="296"/>
      <c r="U24" s="296"/>
      <c r="V24" s="296"/>
      <c r="W24" s="296"/>
      <c r="X24" s="296" t="s">
        <v>218</v>
      </c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 t="s">
        <v>531</v>
      </c>
      <c r="AJ24" s="296"/>
      <c r="AK24" s="296"/>
      <c r="AL24" s="296"/>
      <c r="AM24" s="296"/>
      <c r="AN24" s="296"/>
      <c r="AO24" s="296"/>
      <c r="AP24" s="296"/>
      <c r="AQ24" s="296"/>
      <c r="AR24" s="296"/>
      <c r="AS24" s="266"/>
      <c r="AT24" s="209"/>
      <c r="AU24" s="32"/>
      <c r="AV24" s="53"/>
      <c r="AW24" s="53"/>
      <c r="AX24" s="53"/>
      <c r="AY24" s="53"/>
      <c r="AZ24" s="53"/>
      <c r="BA24" s="53"/>
      <c r="BB24" s="53"/>
      <c r="BC24" s="69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203"/>
      <c r="BP24" s="521" t="s">
        <v>216</v>
      </c>
      <c r="BQ24" s="237"/>
      <c r="BR24" s="237"/>
      <c r="BS24" s="237"/>
      <c r="BT24" s="237"/>
      <c r="BU24" s="237"/>
      <c r="BV24" s="237"/>
      <c r="BW24" s="362"/>
      <c r="BX24" s="506">
        <v>56</v>
      </c>
      <c r="BY24" s="507"/>
      <c r="BZ24" s="507"/>
      <c r="CA24" s="507"/>
      <c r="CB24" s="507">
        <v>57</v>
      </c>
      <c r="CC24" s="507"/>
      <c r="CD24" s="507"/>
      <c r="CE24" s="507"/>
      <c r="CF24" s="507">
        <v>53</v>
      </c>
      <c r="CG24" s="507"/>
      <c r="CH24" s="507"/>
      <c r="CI24" s="507"/>
    </row>
    <row r="25" spans="1:87" ht="14.25">
      <c r="A25" s="282"/>
      <c r="B25" s="282"/>
      <c r="C25" s="282"/>
      <c r="D25" s="283"/>
      <c r="E25" s="509" t="s">
        <v>507</v>
      </c>
      <c r="F25" s="509"/>
      <c r="G25" s="509"/>
      <c r="H25" s="509" t="s">
        <v>208</v>
      </c>
      <c r="I25" s="509"/>
      <c r="J25" s="509"/>
      <c r="K25" s="509" t="s">
        <v>522</v>
      </c>
      <c r="L25" s="509"/>
      <c r="M25" s="509"/>
      <c r="N25" s="509"/>
      <c r="O25" s="509" t="s">
        <v>208</v>
      </c>
      <c r="P25" s="509"/>
      <c r="Q25" s="509"/>
      <c r="R25" s="509" t="s">
        <v>525</v>
      </c>
      <c r="S25" s="509"/>
      <c r="T25" s="509"/>
      <c r="U25" s="509" t="s">
        <v>527</v>
      </c>
      <c r="V25" s="509"/>
      <c r="W25" s="509"/>
      <c r="X25" s="509" t="s">
        <v>530</v>
      </c>
      <c r="Y25" s="509"/>
      <c r="Z25" s="509"/>
      <c r="AA25" s="509"/>
      <c r="AB25" s="509" t="s">
        <v>519</v>
      </c>
      <c r="AC25" s="509"/>
      <c r="AD25" s="509"/>
      <c r="AE25" s="509" t="s">
        <v>217</v>
      </c>
      <c r="AF25" s="509"/>
      <c r="AG25" s="509"/>
      <c r="AH25" s="509"/>
      <c r="AI25" s="509" t="s">
        <v>530</v>
      </c>
      <c r="AJ25" s="509"/>
      <c r="AK25" s="509"/>
      <c r="AL25" s="509"/>
      <c r="AM25" s="509" t="s">
        <v>519</v>
      </c>
      <c r="AN25" s="509"/>
      <c r="AO25" s="509"/>
      <c r="AP25" s="509" t="s">
        <v>217</v>
      </c>
      <c r="AQ25" s="509"/>
      <c r="AR25" s="509"/>
      <c r="AS25" s="278"/>
      <c r="AT25" s="50"/>
      <c r="AU25" s="32"/>
      <c r="AV25" s="53"/>
      <c r="AW25" s="53"/>
      <c r="AX25" s="53"/>
      <c r="AY25" s="53"/>
      <c r="AZ25" s="53"/>
      <c r="BA25" s="53"/>
      <c r="BB25" s="53"/>
      <c r="BC25" s="69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203"/>
      <c r="BP25" s="53"/>
      <c r="BQ25" s="53"/>
      <c r="BR25" s="53"/>
      <c r="BS25" s="53"/>
      <c r="BT25" s="53"/>
      <c r="BU25" s="53"/>
      <c r="BV25" s="53"/>
      <c r="BW25" s="69"/>
      <c r="BX25" s="8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</row>
    <row r="26" spans="1:87" ht="14.25">
      <c r="A26" s="276"/>
      <c r="B26" s="276"/>
      <c r="C26" s="276"/>
      <c r="D26" s="277"/>
      <c r="E26" s="230" t="s">
        <v>691</v>
      </c>
      <c r="F26" s="230"/>
      <c r="G26" s="230"/>
      <c r="H26" s="230"/>
      <c r="I26" s="230"/>
      <c r="J26" s="230"/>
      <c r="K26" s="230" t="s">
        <v>523</v>
      </c>
      <c r="L26" s="230"/>
      <c r="M26" s="230"/>
      <c r="N26" s="230"/>
      <c r="O26" s="230" t="s">
        <v>524</v>
      </c>
      <c r="P26" s="230"/>
      <c r="Q26" s="230"/>
      <c r="R26" s="230" t="s">
        <v>526</v>
      </c>
      <c r="S26" s="230"/>
      <c r="T26" s="230"/>
      <c r="U26" s="230" t="s">
        <v>528</v>
      </c>
      <c r="V26" s="230"/>
      <c r="W26" s="230"/>
      <c r="X26" s="230" t="s">
        <v>692</v>
      </c>
      <c r="Y26" s="230"/>
      <c r="Z26" s="230"/>
      <c r="AA26" s="230"/>
      <c r="AB26" s="230"/>
      <c r="AC26" s="230"/>
      <c r="AD26" s="230"/>
      <c r="AE26" s="275" t="s">
        <v>697</v>
      </c>
      <c r="AF26" s="276"/>
      <c r="AG26" s="276"/>
      <c r="AH26" s="277"/>
      <c r="AI26" s="230" t="s">
        <v>692</v>
      </c>
      <c r="AJ26" s="230"/>
      <c r="AK26" s="230"/>
      <c r="AL26" s="230"/>
      <c r="AM26" s="230"/>
      <c r="AN26" s="230"/>
      <c r="AO26" s="230"/>
      <c r="AP26" s="230" t="s">
        <v>697</v>
      </c>
      <c r="AQ26" s="230"/>
      <c r="AR26" s="230"/>
      <c r="AS26" s="275"/>
      <c r="AT26" s="50"/>
      <c r="AU26" s="32"/>
      <c r="AV26" s="237" t="s">
        <v>536</v>
      </c>
      <c r="AW26" s="237"/>
      <c r="AX26" s="237"/>
      <c r="AY26" s="237"/>
      <c r="AZ26" s="237"/>
      <c r="BA26" s="237"/>
      <c r="BB26" s="237"/>
      <c r="BC26" s="362"/>
      <c r="BD26" s="506">
        <v>4331</v>
      </c>
      <c r="BE26" s="508"/>
      <c r="BF26" s="508"/>
      <c r="BG26" s="508"/>
      <c r="BH26" s="508">
        <v>4271</v>
      </c>
      <c r="BI26" s="508"/>
      <c r="BJ26" s="508"/>
      <c r="BK26" s="508"/>
      <c r="BL26" s="508">
        <v>3876</v>
      </c>
      <c r="BM26" s="508"/>
      <c r="BN26" s="508"/>
      <c r="BO26" s="519"/>
      <c r="BP26" s="204"/>
      <c r="BQ26" s="53"/>
      <c r="BR26" s="53"/>
      <c r="BS26" s="53"/>
      <c r="BT26" s="53"/>
      <c r="BU26" s="53"/>
      <c r="BV26" s="53"/>
      <c r="BW26" s="69"/>
      <c r="BX26" s="205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</row>
    <row r="27" spans="1:87" ht="14.25">
      <c r="A27" s="66"/>
      <c r="B27" s="66"/>
      <c r="C27" s="66"/>
      <c r="D27" s="17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53"/>
      <c r="AW27" s="53"/>
      <c r="AX27" s="53"/>
      <c r="AY27" s="53"/>
      <c r="AZ27" s="53"/>
      <c r="BA27" s="53"/>
      <c r="BB27" s="53"/>
      <c r="BC27" s="69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203"/>
      <c r="BP27" s="521" t="s">
        <v>547</v>
      </c>
      <c r="BQ27" s="237"/>
      <c r="BR27" s="237"/>
      <c r="BS27" s="237"/>
      <c r="BT27" s="237"/>
      <c r="BU27" s="237"/>
      <c r="BV27" s="237"/>
      <c r="BW27" s="362"/>
      <c r="BX27" s="506">
        <v>276</v>
      </c>
      <c r="BY27" s="507"/>
      <c r="BZ27" s="507"/>
      <c r="CA27" s="507"/>
      <c r="CB27" s="507">
        <v>271</v>
      </c>
      <c r="CC27" s="507"/>
      <c r="CD27" s="507"/>
      <c r="CE27" s="507"/>
      <c r="CF27" s="507">
        <v>299</v>
      </c>
      <c r="CG27" s="507"/>
      <c r="CH27" s="507"/>
      <c r="CI27" s="507"/>
    </row>
    <row r="28" spans="1:87" ht="14.25">
      <c r="A28" s="237" t="s">
        <v>272</v>
      </c>
      <c r="B28" s="237"/>
      <c r="C28" s="237"/>
      <c r="D28" s="362"/>
      <c r="E28" s="506">
        <v>5</v>
      </c>
      <c r="F28" s="508"/>
      <c r="G28" s="508"/>
      <c r="H28" s="507" t="s">
        <v>301</v>
      </c>
      <c r="I28" s="507"/>
      <c r="J28" s="507"/>
      <c r="K28" s="508">
        <v>3</v>
      </c>
      <c r="L28" s="508"/>
      <c r="M28" s="508"/>
      <c r="N28" s="508"/>
      <c r="O28" s="507" t="s">
        <v>301</v>
      </c>
      <c r="P28" s="507"/>
      <c r="Q28" s="507"/>
      <c r="R28" s="507">
        <v>106</v>
      </c>
      <c r="S28" s="508"/>
      <c r="T28" s="508"/>
      <c r="U28" s="507" t="s">
        <v>301</v>
      </c>
      <c r="V28" s="507"/>
      <c r="W28" s="507"/>
      <c r="X28" s="508">
        <v>28</v>
      </c>
      <c r="Y28" s="508"/>
      <c r="Z28" s="508"/>
      <c r="AA28" s="508"/>
      <c r="AB28" s="507">
        <v>57</v>
      </c>
      <c r="AC28" s="507"/>
      <c r="AD28" s="507"/>
      <c r="AE28" s="508">
        <v>143</v>
      </c>
      <c r="AF28" s="508"/>
      <c r="AG28" s="508"/>
      <c r="AH28" s="508"/>
      <c r="AI28" s="508">
        <v>133</v>
      </c>
      <c r="AJ28" s="508"/>
      <c r="AK28" s="508"/>
      <c r="AL28" s="508"/>
      <c r="AM28" s="507">
        <v>781</v>
      </c>
      <c r="AN28" s="507"/>
      <c r="AO28" s="507"/>
      <c r="AP28" s="508">
        <v>218</v>
      </c>
      <c r="AQ28" s="508"/>
      <c r="AR28" s="508"/>
      <c r="AS28" s="508"/>
      <c r="AT28" s="55"/>
      <c r="AU28" s="32"/>
      <c r="AV28" s="53"/>
      <c r="AW28" s="53"/>
      <c r="AX28" s="237" t="s">
        <v>537</v>
      </c>
      <c r="AY28" s="237"/>
      <c r="AZ28" s="237"/>
      <c r="BA28" s="237"/>
      <c r="BB28" s="237"/>
      <c r="BC28" s="362"/>
      <c r="BD28" s="506">
        <v>9</v>
      </c>
      <c r="BE28" s="508"/>
      <c r="BF28" s="508"/>
      <c r="BG28" s="508"/>
      <c r="BH28" s="508">
        <v>2</v>
      </c>
      <c r="BI28" s="508"/>
      <c r="BJ28" s="508"/>
      <c r="BK28" s="508"/>
      <c r="BL28" s="508">
        <v>16</v>
      </c>
      <c r="BM28" s="508"/>
      <c r="BN28" s="508"/>
      <c r="BO28" s="519"/>
      <c r="BP28" s="53"/>
      <c r="BQ28" s="53"/>
      <c r="BR28" s="53"/>
      <c r="BS28" s="53"/>
      <c r="BT28" s="53"/>
      <c r="BU28" s="53"/>
      <c r="BV28" s="53"/>
      <c r="BW28" s="69"/>
      <c r="BX28" s="205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</row>
    <row r="29" spans="1:87" ht="14.25">
      <c r="A29" s="237" t="s">
        <v>273</v>
      </c>
      <c r="B29" s="237"/>
      <c r="C29" s="237"/>
      <c r="D29" s="362"/>
      <c r="E29" s="506">
        <v>6</v>
      </c>
      <c r="F29" s="508"/>
      <c r="G29" s="508"/>
      <c r="H29" s="507" t="s">
        <v>301</v>
      </c>
      <c r="I29" s="507"/>
      <c r="J29" s="507"/>
      <c r="K29" s="508">
        <v>2</v>
      </c>
      <c r="L29" s="508"/>
      <c r="M29" s="508"/>
      <c r="N29" s="508"/>
      <c r="O29" s="507" t="s">
        <v>301</v>
      </c>
      <c r="P29" s="507"/>
      <c r="Q29" s="507"/>
      <c r="R29" s="507">
        <v>66</v>
      </c>
      <c r="S29" s="508"/>
      <c r="T29" s="508"/>
      <c r="U29" s="507" t="s">
        <v>301</v>
      </c>
      <c r="V29" s="507"/>
      <c r="W29" s="507"/>
      <c r="X29" s="508">
        <v>30</v>
      </c>
      <c r="Y29" s="508"/>
      <c r="Z29" s="508"/>
      <c r="AA29" s="508"/>
      <c r="AB29" s="507">
        <v>70</v>
      </c>
      <c r="AC29" s="507"/>
      <c r="AD29" s="507"/>
      <c r="AE29" s="508">
        <v>222</v>
      </c>
      <c r="AF29" s="508"/>
      <c r="AG29" s="508"/>
      <c r="AH29" s="508"/>
      <c r="AI29" s="508">
        <v>115</v>
      </c>
      <c r="AJ29" s="508"/>
      <c r="AK29" s="508"/>
      <c r="AL29" s="508"/>
      <c r="AM29" s="507">
        <v>833</v>
      </c>
      <c r="AN29" s="507"/>
      <c r="AO29" s="507"/>
      <c r="AP29" s="508">
        <v>218</v>
      </c>
      <c r="AQ29" s="508"/>
      <c r="AR29" s="508"/>
      <c r="AS29" s="508"/>
      <c r="AT29" s="55"/>
      <c r="AU29" s="32"/>
      <c r="AV29" s="53"/>
      <c r="AW29" s="53"/>
      <c r="AX29" s="53"/>
      <c r="AY29" s="53"/>
      <c r="AZ29" s="53"/>
      <c r="BA29" s="53"/>
      <c r="BB29" s="53"/>
      <c r="BC29" s="69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203"/>
      <c r="BP29" s="53"/>
      <c r="BQ29" s="53"/>
      <c r="BR29" s="237" t="s">
        <v>548</v>
      </c>
      <c r="BS29" s="237"/>
      <c r="BT29" s="237"/>
      <c r="BU29" s="237"/>
      <c r="BV29" s="237"/>
      <c r="BW29" s="362"/>
      <c r="BX29" s="506">
        <v>4</v>
      </c>
      <c r="BY29" s="507"/>
      <c r="BZ29" s="507"/>
      <c r="CA29" s="507"/>
      <c r="CB29" s="507">
        <v>5</v>
      </c>
      <c r="CC29" s="507"/>
      <c r="CD29" s="507"/>
      <c r="CE29" s="507"/>
      <c r="CF29" s="507">
        <v>3</v>
      </c>
      <c r="CG29" s="507"/>
      <c r="CH29" s="507"/>
      <c r="CI29" s="507"/>
    </row>
    <row r="30" spans="1:87" ht="14.25">
      <c r="A30" s="237" t="s">
        <v>274</v>
      </c>
      <c r="B30" s="237"/>
      <c r="C30" s="237"/>
      <c r="D30" s="362"/>
      <c r="E30" s="506">
        <v>6</v>
      </c>
      <c r="F30" s="508"/>
      <c r="G30" s="508"/>
      <c r="H30" s="507" t="s">
        <v>301</v>
      </c>
      <c r="I30" s="507"/>
      <c r="J30" s="507"/>
      <c r="K30" s="508">
        <v>128</v>
      </c>
      <c r="L30" s="508"/>
      <c r="M30" s="508"/>
      <c r="N30" s="508"/>
      <c r="O30" s="507" t="s">
        <v>301</v>
      </c>
      <c r="P30" s="507"/>
      <c r="Q30" s="507"/>
      <c r="R30" s="507">
        <v>282</v>
      </c>
      <c r="S30" s="508"/>
      <c r="T30" s="508"/>
      <c r="U30" s="507" t="s">
        <v>301</v>
      </c>
      <c r="V30" s="507"/>
      <c r="W30" s="507"/>
      <c r="X30" s="508">
        <v>34</v>
      </c>
      <c r="Y30" s="508"/>
      <c r="Z30" s="508"/>
      <c r="AA30" s="508"/>
      <c r="AB30" s="507">
        <v>89</v>
      </c>
      <c r="AC30" s="507"/>
      <c r="AD30" s="507"/>
      <c r="AE30" s="508">
        <v>176</v>
      </c>
      <c r="AF30" s="508"/>
      <c r="AG30" s="508"/>
      <c r="AH30" s="508"/>
      <c r="AI30" s="508">
        <v>111</v>
      </c>
      <c r="AJ30" s="508"/>
      <c r="AK30" s="508"/>
      <c r="AL30" s="508"/>
      <c r="AM30" s="507" t="s">
        <v>269</v>
      </c>
      <c r="AN30" s="507"/>
      <c r="AO30" s="507"/>
      <c r="AP30" s="508">
        <v>193</v>
      </c>
      <c r="AQ30" s="508"/>
      <c r="AR30" s="508"/>
      <c r="AS30" s="508"/>
      <c r="AT30" s="55"/>
      <c r="AU30" s="32"/>
      <c r="AV30" s="53"/>
      <c r="AW30" s="53"/>
      <c r="AX30" s="237" t="s">
        <v>538</v>
      </c>
      <c r="AY30" s="237"/>
      <c r="AZ30" s="237"/>
      <c r="BA30" s="237"/>
      <c r="BB30" s="237"/>
      <c r="BC30" s="362"/>
      <c r="BD30" s="506">
        <v>19</v>
      </c>
      <c r="BE30" s="508"/>
      <c r="BF30" s="508"/>
      <c r="BG30" s="508"/>
      <c r="BH30" s="508">
        <v>13</v>
      </c>
      <c r="BI30" s="508"/>
      <c r="BJ30" s="508"/>
      <c r="BK30" s="508"/>
      <c r="BL30" s="508">
        <v>0</v>
      </c>
      <c r="BM30" s="508"/>
      <c r="BN30" s="508"/>
      <c r="BO30" s="519"/>
      <c r="BP30" s="53"/>
      <c r="BQ30" s="53"/>
      <c r="BR30" s="53"/>
      <c r="BS30" s="53"/>
      <c r="BT30" s="53"/>
      <c r="BU30" s="53"/>
      <c r="BV30" s="53"/>
      <c r="BW30" s="69"/>
      <c r="BX30" s="205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</row>
    <row r="31" spans="1:87" ht="14.25">
      <c r="A31" s="237" t="s">
        <v>275</v>
      </c>
      <c r="B31" s="237"/>
      <c r="C31" s="237"/>
      <c r="D31" s="362"/>
      <c r="E31" s="506">
        <v>3</v>
      </c>
      <c r="F31" s="508"/>
      <c r="G31" s="508"/>
      <c r="H31" s="507" t="s">
        <v>301</v>
      </c>
      <c r="I31" s="507"/>
      <c r="J31" s="507"/>
      <c r="K31" s="508">
        <v>109</v>
      </c>
      <c r="L31" s="508"/>
      <c r="M31" s="508"/>
      <c r="N31" s="508"/>
      <c r="O31" s="507" t="s">
        <v>301</v>
      </c>
      <c r="P31" s="507"/>
      <c r="Q31" s="507"/>
      <c r="R31" s="507">
        <v>208</v>
      </c>
      <c r="S31" s="508"/>
      <c r="T31" s="508"/>
      <c r="U31" s="507" t="s">
        <v>301</v>
      </c>
      <c r="V31" s="507"/>
      <c r="W31" s="507"/>
      <c r="X31" s="508">
        <v>26</v>
      </c>
      <c r="Y31" s="508"/>
      <c r="Z31" s="508"/>
      <c r="AA31" s="508"/>
      <c r="AB31" s="507">
        <v>75</v>
      </c>
      <c r="AC31" s="507"/>
      <c r="AD31" s="507"/>
      <c r="AE31" s="508">
        <v>98</v>
      </c>
      <c r="AF31" s="508"/>
      <c r="AG31" s="508"/>
      <c r="AH31" s="508"/>
      <c r="AI31" s="508">
        <v>131</v>
      </c>
      <c r="AJ31" s="508"/>
      <c r="AK31" s="508"/>
      <c r="AL31" s="508"/>
      <c r="AM31" s="507" t="s">
        <v>269</v>
      </c>
      <c r="AN31" s="507"/>
      <c r="AO31" s="507"/>
      <c r="AP31" s="508">
        <v>187</v>
      </c>
      <c r="AQ31" s="508"/>
      <c r="AR31" s="508"/>
      <c r="AS31" s="508"/>
      <c r="AT31" s="55"/>
      <c r="AU31" s="32"/>
      <c r="AV31" s="53"/>
      <c r="AW31" s="53"/>
      <c r="AX31" s="53"/>
      <c r="AY31" s="53"/>
      <c r="AZ31" s="53"/>
      <c r="BA31" s="53"/>
      <c r="BB31" s="53"/>
      <c r="BC31" s="69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203"/>
      <c r="BP31" s="53"/>
      <c r="BQ31" s="53"/>
      <c r="BR31" s="237" t="s">
        <v>549</v>
      </c>
      <c r="BS31" s="237"/>
      <c r="BT31" s="237"/>
      <c r="BU31" s="237"/>
      <c r="BV31" s="237"/>
      <c r="BW31" s="362"/>
      <c r="BX31" s="506">
        <v>269</v>
      </c>
      <c r="BY31" s="507"/>
      <c r="BZ31" s="507"/>
      <c r="CA31" s="507"/>
      <c r="CB31" s="507">
        <v>263</v>
      </c>
      <c r="CC31" s="507"/>
      <c r="CD31" s="507"/>
      <c r="CE31" s="507"/>
      <c r="CF31" s="507">
        <v>292</v>
      </c>
      <c r="CG31" s="507"/>
      <c r="CH31" s="507"/>
      <c r="CI31" s="507"/>
    </row>
    <row r="32" spans="1:87" ht="14.25">
      <c r="A32" s="291" t="s">
        <v>636</v>
      </c>
      <c r="B32" s="291"/>
      <c r="C32" s="291"/>
      <c r="D32" s="408"/>
      <c r="E32" s="513">
        <v>3</v>
      </c>
      <c r="F32" s="512"/>
      <c r="G32" s="512"/>
      <c r="H32" s="511" t="s">
        <v>301</v>
      </c>
      <c r="I32" s="511"/>
      <c r="J32" s="511"/>
      <c r="K32" s="512">
        <v>102</v>
      </c>
      <c r="L32" s="512"/>
      <c r="M32" s="512"/>
      <c r="N32" s="512"/>
      <c r="O32" s="511" t="s">
        <v>301</v>
      </c>
      <c r="P32" s="511"/>
      <c r="Q32" s="511"/>
      <c r="R32" s="511">
        <v>92</v>
      </c>
      <c r="S32" s="512"/>
      <c r="T32" s="512"/>
      <c r="U32" s="511" t="s">
        <v>301</v>
      </c>
      <c r="V32" s="511"/>
      <c r="W32" s="511"/>
      <c r="X32" s="512">
        <v>21</v>
      </c>
      <c r="Y32" s="512"/>
      <c r="Z32" s="512"/>
      <c r="AA32" s="512"/>
      <c r="AB32" s="511">
        <v>72</v>
      </c>
      <c r="AC32" s="511"/>
      <c r="AD32" s="511"/>
      <c r="AE32" s="512">
        <v>71</v>
      </c>
      <c r="AF32" s="512"/>
      <c r="AG32" s="512"/>
      <c r="AH32" s="512"/>
      <c r="AI32" s="512">
        <v>123</v>
      </c>
      <c r="AJ32" s="512"/>
      <c r="AK32" s="512"/>
      <c r="AL32" s="512"/>
      <c r="AM32" s="511" t="s">
        <v>269</v>
      </c>
      <c r="AN32" s="511"/>
      <c r="AO32" s="511"/>
      <c r="AP32" s="512">
        <v>157</v>
      </c>
      <c r="AQ32" s="512"/>
      <c r="AR32" s="512"/>
      <c r="AS32" s="512"/>
      <c r="AT32" s="210"/>
      <c r="AU32" s="32"/>
      <c r="AV32" s="53"/>
      <c r="AW32" s="53"/>
      <c r="AX32" s="237" t="s">
        <v>539</v>
      </c>
      <c r="AY32" s="237"/>
      <c r="AZ32" s="237"/>
      <c r="BA32" s="237"/>
      <c r="BB32" s="237"/>
      <c r="BC32" s="362"/>
      <c r="BD32" s="506">
        <v>3219</v>
      </c>
      <c r="BE32" s="508"/>
      <c r="BF32" s="508"/>
      <c r="BG32" s="508"/>
      <c r="BH32" s="508">
        <v>3181</v>
      </c>
      <c r="BI32" s="508"/>
      <c r="BJ32" s="508"/>
      <c r="BK32" s="508"/>
      <c r="BL32" s="508">
        <v>2793</v>
      </c>
      <c r="BM32" s="508"/>
      <c r="BN32" s="508"/>
      <c r="BO32" s="519"/>
      <c r="BP32" s="53"/>
      <c r="BQ32" s="53"/>
      <c r="BR32" s="53"/>
      <c r="BS32" s="53"/>
      <c r="BT32" s="53"/>
      <c r="BU32" s="53"/>
      <c r="BV32" s="53"/>
      <c r="BW32" s="69"/>
      <c r="BX32" s="205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</row>
    <row r="33" spans="1:87" ht="14.25">
      <c r="A33" s="56"/>
      <c r="B33" s="56"/>
      <c r="C33" s="56"/>
      <c r="D33" s="6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34"/>
      <c r="AU33" s="32"/>
      <c r="AV33" s="53"/>
      <c r="AW33" s="53"/>
      <c r="AX33" s="53"/>
      <c r="AY33" s="53"/>
      <c r="AZ33" s="53"/>
      <c r="BA33" s="53"/>
      <c r="BB33" s="53"/>
      <c r="BC33" s="69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203"/>
      <c r="BP33" s="53"/>
      <c r="BQ33" s="53"/>
      <c r="BR33" s="53"/>
      <c r="BS33" s="53"/>
      <c r="BT33" s="53"/>
      <c r="BU33" s="53"/>
      <c r="BV33" s="53"/>
      <c r="BW33" s="69"/>
      <c r="BX33" s="8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1:87" ht="14.25">
      <c r="A34" s="32" t="s">
        <v>512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53"/>
      <c r="AW34" s="53"/>
      <c r="AX34" s="237" t="s">
        <v>540</v>
      </c>
      <c r="AY34" s="237"/>
      <c r="AZ34" s="237"/>
      <c r="BA34" s="237"/>
      <c r="BB34" s="237"/>
      <c r="BC34" s="362"/>
      <c r="BD34" s="506">
        <v>42</v>
      </c>
      <c r="BE34" s="508"/>
      <c r="BF34" s="508"/>
      <c r="BG34" s="508"/>
      <c r="BH34" s="508">
        <v>30</v>
      </c>
      <c r="BI34" s="508"/>
      <c r="BJ34" s="508"/>
      <c r="BK34" s="508"/>
      <c r="BL34" s="508">
        <v>34</v>
      </c>
      <c r="BM34" s="508"/>
      <c r="BN34" s="508"/>
      <c r="BO34" s="519"/>
      <c r="BP34" s="53"/>
      <c r="BQ34" s="53"/>
      <c r="BR34" s="53"/>
      <c r="BS34" s="53"/>
      <c r="BT34" s="53"/>
      <c r="BU34" s="53"/>
      <c r="BV34" s="53"/>
      <c r="BW34" s="69"/>
      <c r="BX34" s="205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</row>
    <row r="35" spans="1:87" ht="14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53"/>
      <c r="AW35" s="53"/>
      <c r="AX35" s="53"/>
      <c r="AY35" s="53"/>
      <c r="AZ35" s="53"/>
      <c r="BA35" s="53"/>
      <c r="BB35" s="53"/>
      <c r="BC35" s="69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203"/>
      <c r="BP35" s="521" t="s">
        <v>219</v>
      </c>
      <c r="BQ35" s="237"/>
      <c r="BR35" s="237"/>
      <c r="BS35" s="237"/>
      <c r="BT35" s="237"/>
      <c r="BU35" s="237"/>
      <c r="BV35" s="237"/>
      <c r="BW35" s="362"/>
      <c r="BX35" s="506">
        <v>3282</v>
      </c>
      <c r="BY35" s="507"/>
      <c r="BZ35" s="507"/>
      <c r="CA35" s="507"/>
      <c r="CB35" s="507">
        <v>2422</v>
      </c>
      <c r="CC35" s="507"/>
      <c r="CD35" s="507"/>
      <c r="CE35" s="507"/>
      <c r="CF35" s="507">
        <v>2285</v>
      </c>
      <c r="CG35" s="507"/>
      <c r="CH35" s="507"/>
      <c r="CI35" s="507"/>
    </row>
    <row r="36" spans="1:87" ht="14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53"/>
      <c r="AW36" s="53"/>
      <c r="AX36" s="237" t="s">
        <v>541</v>
      </c>
      <c r="AY36" s="237"/>
      <c r="AZ36" s="237"/>
      <c r="BA36" s="237"/>
      <c r="BB36" s="237"/>
      <c r="BC36" s="362"/>
      <c r="BD36" s="506">
        <v>573</v>
      </c>
      <c r="BE36" s="508"/>
      <c r="BF36" s="508"/>
      <c r="BG36" s="508"/>
      <c r="BH36" s="508">
        <v>432</v>
      </c>
      <c r="BI36" s="508"/>
      <c r="BJ36" s="508"/>
      <c r="BK36" s="508"/>
      <c r="BL36" s="508">
        <v>585</v>
      </c>
      <c r="BM36" s="508"/>
      <c r="BN36" s="508"/>
      <c r="BO36" s="519"/>
      <c r="BP36" s="53"/>
      <c r="BQ36" s="53"/>
      <c r="BR36" s="53"/>
      <c r="BS36" s="53"/>
      <c r="BT36" s="53"/>
      <c r="BU36" s="53"/>
      <c r="BV36" s="53"/>
      <c r="BW36" s="69"/>
      <c r="BX36" s="205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</row>
    <row r="37" spans="1:87" ht="17.25" customHeight="1">
      <c r="A37" s="358" t="s">
        <v>718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211"/>
      <c r="AU37" s="32"/>
      <c r="AV37" s="53"/>
      <c r="AW37" s="53"/>
      <c r="AX37" s="53"/>
      <c r="AY37" s="53"/>
      <c r="AZ37" s="53"/>
      <c r="BA37" s="53"/>
      <c r="BB37" s="53"/>
      <c r="BC37" s="69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203"/>
      <c r="BP37" s="53"/>
      <c r="BQ37" s="53"/>
      <c r="BR37" s="237" t="s">
        <v>220</v>
      </c>
      <c r="BS37" s="522"/>
      <c r="BT37" s="522"/>
      <c r="BU37" s="522"/>
      <c r="BV37" s="522"/>
      <c r="BW37" s="523"/>
      <c r="BX37" s="506">
        <v>67</v>
      </c>
      <c r="BY37" s="507"/>
      <c r="BZ37" s="507"/>
      <c r="CA37" s="507"/>
      <c r="CB37" s="507">
        <v>70</v>
      </c>
      <c r="CC37" s="507"/>
      <c r="CD37" s="507"/>
      <c r="CE37" s="507"/>
      <c r="CF37" s="507">
        <v>4</v>
      </c>
      <c r="CG37" s="507"/>
      <c r="CH37" s="507"/>
      <c r="CI37" s="507"/>
    </row>
    <row r="38" spans="1:87" ht="15" thickBo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60" t="s">
        <v>511</v>
      </c>
      <c r="AT38" s="60"/>
      <c r="AU38" s="32"/>
      <c r="AV38" s="53"/>
      <c r="AW38" s="53"/>
      <c r="AX38" s="237" t="s">
        <v>542</v>
      </c>
      <c r="AY38" s="237"/>
      <c r="AZ38" s="237"/>
      <c r="BA38" s="237"/>
      <c r="BB38" s="237"/>
      <c r="BC38" s="362"/>
      <c r="BD38" s="506">
        <v>10</v>
      </c>
      <c r="BE38" s="508"/>
      <c r="BF38" s="508"/>
      <c r="BG38" s="508"/>
      <c r="BH38" s="508">
        <v>3</v>
      </c>
      <c r="BI38" s="508"/>
      <c r="BJ38" s="508"/>
      <c r="BK38" s="508"/>
      <c r="BL38" s="508">
        <v>2</v>
      </c>
      <c r="BM38" s="508"/>
      <c r="BN38" s="508"/>
      <c r="BO38" s="519"/>
      <c r="BP38" s="53"/>
      <c r="BQ38" s="53"/>
      <c r="BR38" s="53"/>
      <c r="BS38" s="53"/>
      <c r="BT38" s="53"/>
      <c r="BU38" s="53"/>
      <c r="BV38" s="53"/>
      <c r="BW38" s="69"/>
      <c r="BX38" s="205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</row>
    <row r="39" spans="1:87" ht="18" customHeight="1">
      <c r="A39" s="206"/>
      <c r="B39" s="520" t="s">
        <v>532</v>
      </c>
      <c r="C39" s="520"/>
      <c r="D39" s="520"/>
      <c r="E39" s="520"/>
      <c r="F39" s="520"/>
      <c r="G39" s="206"/>
      <c r="H39" s="207"/>
      <c r="I39" s="253" t="s">
        <v>272</v>
      </c>
      <c r="J39" s="254"/>
      <c r="K39" s="254"/>
      <c r="L39" s="254"/>
      <c r="M39" s="254"/>
      <c r="N39" s="254"/>
      <c r="O39" s="254"/>
      <c r="P39" s="295" t="s">
        <v>693</v>
      </c>
      <c r="Q39" s="295"/>
      <c r="R39" s="295"/>
      <c r="S39" s="295"/>
      <c r="T39" s="295"/>
      <c r="U39" s="295"/>
      <c r="V39" s="295"/>
      <c r="W39" s="295"/>
      <c r="X39" s="295" t="s">
        <v>694</v>
      </c>
      <c r="Y39" s="295"/>
      <c r="Z39" s="295"/>
      <c r="AA39" s="295"/>
      <c r="AB39" s="295"/>
      <c r="AC39" s="295"/>
      <c r="AD39" s="295"/>
      <c r="AE39" s="295" t="s">
        <v>695</v>
      </c>
      <c r="AF39" s="295"/>
      <c r="AG39" s="295"/>
      <c r="AH39" s="295"/>
      <c r="AI39" s="295"/>
      <c r="AJ39" s="295"/>
      <c r="AK39" s="295"/>
      <c r="AL39" s="295"/>
      <c r="AM39" s="254" t="s">
        <v>696</v>
      </c>
      <c r="AN39" s="254"/>
      <c r="AO39" s="254"/>
      <c r="AP39" s="254"/>
      <c r="AQ39" s="254"/>
      <c r="AR39" s="254"/>
      <c r="AS39" s="254"/>
      <c r="AT39" s="209"/>
      <c r="AU39" s="32"/>
      <c r="AV39" s="53"/>
      <c r="AW39" s="53"/>
      <c r="AX39" s="53"/>
      <c r="AY39" s="53"/>
      <c r="AZ39" s="53"/>
      <c r="BA39" s="53"/>
      <c r="BB39" s="53"/>
      <c r="BC39" s="69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203"/>
      <c r="BP39" s="53"/>
      <c r="BQ39" s="53"/>
      <c r="BR39" s="237" t="s">
        <v>221</v>
      </c>
      <c r="BS39" s="237"/>
      <c r="BT39" s="237"/>
      <c r="BU39" s="237"/>
      <c r="BV39" s="237"/>
      <c r="BW39" s="362"/>
      <c r="BX39" s="506">
        <v>140</v>
      </c>
      <c r="BY39" s="507"/>
      <c r="BZ39" s="507"/>
      <c r="CA39" s="507"/>
      <c r="CB39" s="507">
        <v>23</v>
      </c>
      <c r="CC39" s="507"/>
      <c r="CD39" s="507"/>
      <c r="CE39" s="507"/>
      <c r="CF39" s="507">
        <v>5</v>
      </c>
      <c r="CG39" s="507"/>
      <c r="CH39" s="507"/>
      <c r="CI39" s="507"/>
    </row>
    <row r="40" spans="1:87" ht="14.25">
      <c r="A40" s="200"/>
      <c r="B40" s="200"/>
      <c r="C40" s="200"/>
      <c r="D40" s="200"/>
      <c r="E40" s="200"/>
      <c r="F40" s="200"/>
      <c r="G40" s="53"/>
      <c r="H40" s="17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53"/>
      <c r="AW40" s="53"/>
      <c r="AX40" s="237" t="s">
        <v>543</v>
      </c>
      <c r="AY40" s="237"/>
      <c r="AZ40" s="237"/>
      <c r="BA40" s="237"/>
      <c r="BB40" s="237"/>
      <c r="BC40" s="362"/>
      <c r="BD40" s="506">
        <v>7</v>
      </c>
      <c r="BE40" s="508"/>
      <c r="BF40" s="508"/>
      <c r="BG40" s="508"/>
      <c r="BH40" s="508">
        <v>9</v>
      </c>
      <c r="BI40" s="508"/>
      <c r="BJ40" s="508"/>
      <c r="BK40" s="508"/>
      <c r="BL40" s="508">
        <v>4</v>
      </c>
      <c r="BM40" s="508"/>
      <c r="BN40" s="508"/>
      <c r="BO40" s="519"/>
      <c r="BP40" s="53"/>
      <c r="BQ40" s="53"/>
      <c r="BR40" s="53"/>
      <c r="BS40" s="53"/>
      <c r="BT40" s="53"/>
      <c r="BU40" s="53"/>
      <c r="BV40" s="53"/>
      <c r="BW40" s="69"/>
      <c r="BX40" s="205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</row>
    <row r="41" spans="1:87" ht="14.25">
      <c r="A41" s="291" t="s">
        <v>199</v>
      </c>
      <c r="B41" s="291"/>
      <c r="C41" s="291"/>
      <c r="D41" s="291"/>
      <c r="E41" s="291"/>
      <c r="F41" s="291"/>
      <c r="G41" s="291"/>
      <c r="H41" s="408"/>
      <c r="I41" s="513">
        <f>SUM(I43,I61,I65,I69)</f>
        <v>66</v>
      </c>
      <c r="J41" s="512"/>
      <c r="K41" s="512"/>
      <c r="L41" s="512"/>
      <c r="M41" s="512"/>
      <c r="N41" s="512"/>
      <c r="O41" s="512"/>
      <c r="P41" s="512">
        <f>SUM(P43,P61,P65,P69)</f>
        <v>71</v>
      </c>
      <c r="Q41" s="512"/>
      <c r="R41" s="512"/>
      <c r="S41" s="512"/>
      <c r="T41" s="512"/>
      <c r="U41" s="512"/>
      <c r="V41" s="512"/>
      <c r="W41" s="512"/>
      <c r="X41" s="512">
        <f>SUM(X43,X61,X65,X69)</f>
        <v>92</v>
      </c>
      <c r="Y41" s="512"/>
      <c r="Z41" s="512"/>
      <c r="AA41" s="512"/>
      <c r="AB41" s="512"/>
      <c r="AC41" s="512"/>
      <c r="AD41" s="512"/>
      <c r="AE41" s="512">
        <f>SUM(AE43,AE61,AE65,AE69)</f>
        <v>79</v>
      </c>
      <c r="AF41" s="512"/>
      <c r="AG41" s="512"/>
      <c r="AH41" s="512"/>
      <c r="AI41" s="512"/>
      <c r="AJ41" s="512"/>
      <c r="AK41" s="512"/>
      <c r="AL41" s="512"/>
      <c r="AM41" s="512">
        <f>SUM(AM43,AM61,AM65,AM69)</f>
        <v>79</v>
      </c>
      <c r="AN41" s="512"/>
      <c r="AO41" s="512"/>
      <c r="AP41" s="512"/>
      <c r="AQ41" s="512"/>
      <c r="AR41" s="512"/>
      <c r="AS41" s="512"/>
      <c r="AT41" s="210"/>
      <c r="AU41" s="32"/>
      <c r="AV41" s="53"/>
      <c r="AW41" s="53"/>
      <c r="AX41" s="53"/>
      <c r="AY41" s="53"/>
      <c r="AZ41" s="53"/>
      <c r="BA41" s="53"/>
      <c r="BB41" s="53"/>
      <c r="BC41" s="69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203"/>
      <c r="BP41" s="53"/>
      <c r="BQ41" s="53"/>
      <c r="BR41" s="237" t="s">
        <v>222</v>
      </c>
      <c r="BS41" s="237"/>
      <c r="BT41" s="237"/>
      <c r="BU41" s="237"/>
      <c r="BV41" s="237"/>
      <c r="BW41" s="362"/>
      <c r="BX41" s="506">
        <v>113</v>
      </c>
      <c r="BY41" s="507"/>
      <c r="BZ41" s="507"/>
      <c r="CA41" s="507"/>
      <c r="CB41" s="507">
        <v>135</v>
      </c>
      <c r="CC41" s="507"/>
      <c r="CD41" s="507"/>
      <c r="CE41" s="507"/>
      <c r="CF41" s="507">
        <v>110</v>
      </c>
      <c r="CG41" s="507"/>
      <c r="CH41" s="507"/>
      <c r="CI41" s="507"/>
    </row>
    <row r="42" spans="1:87" ht="14.25">
      <c r="A42" s="53"/>
      <c r="B42" s="53"/>
      <c r="C42" s="53"/>
      <c r="D42" s="53"/>
      <c r="E42" s="53"/>
      <c r="F42" s="53"/>
      <c r="G42" s="53"/>
      <c r="H42" s="69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53"/>
      <c r="AW42" s="53"/>
      <c r="AX42" s="237" t="s">
        <v>223</v>
      </c>
      <c r="AY42" s="237"/>
      <c r="AZ42" s="237"/>
      <c r="BA42" s="237"/>
      <c r="BB42" s="237"/>
      <c r="BC42" s="362"/>
      <c r="BD42" s="506">
        <v>28</v>
      </c>
      <c r="BE42" s="508"/>
      <c r="BF42" s="508"/>
      <c r="BG42" s="508"/>
      <c r="BH42" s="508">
        <v>32</v>
      </c>
      <c r="BI42" s="508"/>
      <c r="BJ42" s="508"/>
      <c r="BK42" s="508"/>
      <c r="BL42" s="508">
        <v>22</v>
      </c>
      <c r="BM42" s="508"/>
      <c r="BN42" s="508"/>
      <c r="BO42" s="519"/>
      <c r="BP42" s="53"/>
      <c r="BQ42" s="53"/>
      <c r="BR42" s="237" t="s">
        <v>224</v>
      </c>
      <c r="BS42" s="237"/>
      <c r="BT42" s="237"/>
      <c r="BU42" s="237"/>
      <c r="BV42" s="237"/>
      <c r="BW42" s="362"/>
      <c r="BX42" s="506"/>
      <c r="BY42" s="507"/>
      <c r="BZ42" s="507"/>
      <c r="CA42" s="507"/>
      <c r="CB42" s="507"/>
      <c r="CC42" s="507"/>
      <c r="CD42" s="507"/>
      <c r="CE42" s="507"/>
      <c r="CF42" s="507"/>
      <c r="CG42" s="507"/>
      <c r="CH42" s="507"/>
      <c r="CI42" s="507"/>
    </row>
    <row r="43" spans="1:87" ht="14.25">
      <c r="A43" s="237" t="s">
        <v>143</v>
      </c>
      <c r="B43" s="237"/>
      <c r="C43" s="237"/>
      <c r="D43" s="237"/>
      <c r="E43" s="237"/>
      <c r="F43" s="237"/>
      <c r="G43" s="237"/>
      <c r="H43" s="362"/>
      <c r="I43" s="506">
        <v>65</v>
      </c>
      <c r="J43" s="508"/>
      <c r="K43" s="508"/>
      <c r="L43" s="508"/>
      <c r="M43" s="508"/>
      <c r="N43" s="508"/>
      <c r="O43" s="508"/>
      <c r="P43" s="508">
        <v>69</v>
      </c>
      <c r="Q43" s="508"/>
      <c r="R43" s="508"/>
      <c r="S43" s="508"/>
      <c r="T43" s="508"/>
      <c r="U43" s="508"/>
      <c r="V43" s="508"/>
      <c r="W43" s="508"/>
      <c r="X43" s="508">
        <v>91</v>
      </c>
      <c r="Y43" s="508"/>
      <c r="Z43" s="508"/>
      <c r="AA43" s="508"/>
      <c r="AB43" s="508"/>
      <c r="AC43" s="508"/>
      <c r="AD43" s="508"/>
      <c r="AE43" s="508">
        <v>77</v>
      </c>
      <c r="AF43" s="508"/>
      <c r="AG43" s="508"/>
      <c r="AH43" s="508"/>
      <c r="AI43" s="508"/>
      <c r="AJ43" s="508"/>
      <c r="AK43" s="508"/>
      <c r="AL43" s="508"/>
      <c r="AM43" s="508">
        <v>77</v>
      </c>
      <c r="AN43" s="508"/>
      <c r="AO43" s="508"/>
      <c r="AP43" s="508"/>
      <c r="AQ43" s="508"/>
      <c r="AR43" s="508"/>
      <c r="AS43" s="508"/>
      <c r="AT43" s="55"/>
      <c r="AU43" s="32"/>
      <c r="AV43" s="53"/>
      <c r="AW43" s="53"/>
      <c r="AX43" s="53"/>
      <c r="AY43" s="53"/>
      <c r="AZ43" s="53"/>
      <c r="BA43" s="53"/>
      <c r="BB43" s="53"/>
      <c r="BC43" s="69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203"/>
      <c r="BP43" s="53"/>
      <c r="BQ43" s="53"/>
      <c r="BR43" s="53"/>
      <c r="BS43" s="53"/>
      <c r="BT43" s="53"/>
      <c r="BU43" s="53"/>
      <c r="BV43" s="53"/>
      <c r="BW43" s="69"/>
      <c r="BX43" s="8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</row>
    <row r="44" spans="1:87" ht="14.25">
      <c r="A44" s="53"/>
      <c r="B44" s="237" t="s">
        <v>226</v>
      </c>
      <c r="C44" s="237"/>
      <c r="D44" s="237"/>
      <c r="E44" s="237"/>
      <c r="F44" s="237"/>
      <c r="G44" s="237"/>
      <c r="H44" s="362"/>
      <c r="I44" s="506">
        <v>2</v>
      </c>
      <c r="J44" s="508"/>
      <c r="K44" s="508"/>
      <c r="L44" s="508"/>
      <c r="M44" s="508"/>
      <c r="N44" s="508"/>
      <c r="O44" s="508"/>
      <c r="P44" s="508">
        <v>7</v>
      </c>
      <c r="Q44" s="508"/>
      <c r="R44" s="508"/>
      <c r="S44" s="508"/>
      <c r="T44" s="508"/>
      <c r="U44" s="508"/>
      <c r="V44" s="508"/>
      <c r="W44" s="508"/>
      <c r="X44" s="508">
        <v>18</v>
      </c>
      <c r="Y44" s="508"/>
      <c r="Z44" s="508"/>
      <c r="AA44" s="508"/>
      <c r="AB44" s="508"/>
      <c r="AC44" s="508"/>
      <c r="AD44" s="508"/>
      <c r="AE44" s="508">
        <v>8</v>
      </c>
      <c r="AF44" s="508"/>
      <c r="AG44" s="508"/>
      <c r="AH44" s="508"/>
      <c r="AI44" s="508"/>
      <c r="AJ44" s="508"/>
      <c r="AK44" s="508"/>
      <c r="AL44" s="508"/>
      <c r="AM44" s="508">
        <v>3</v>
      </c>
      <c r="AN44" s="508"/>
      <c r="AO44" s="508"/>
      <c r="AP44" s="508"/>
      <c r="AQ44" s="508"/>
      <c r="AR44" s="508"/>
      <c r="AS44" s="508"/>
      <c r="AT44" s="55"/>
      <c r="AU44" s="32"/>
      <c r="AV44" s="53"/>
      <c r="AW44" s="53"/>
      <c r="AX44" s="237" t="s">
        <v>544</v>
      </c>
      <c r="AY44" s="237"/>
      <c r="AZ44" s="237"/>
      <c r="BA44" s="237"/>
      <c r="BB44" s="237"/>
      <c r="BC44" s="362"/>
      <c r="BD44" s="506">
        <v>79</v>
      </c>
      <c r="BE44" s="508"/>
      <c r="BF44" s="508"/>
      <c r="BG44" s="508"/>
      <c r="BH44" s="508">
        <v>84</v>
      </c>
      <c r="BI44" s="508"/>
      <c r="BJ44" s="508"/>
      <c r="BK44" s="508"/>
      <c r="BL44" s="508">
        <v>121</v>
      </c>
      <c r="BM44" s="508"/>
      <c r="BN44" s="508"/>
      <c r="BO44" s="519"/>
      <c r="BP44" s="53"/>
      <c r="BQ44" s="53"/>
      <c r="BR44" s="237" t="s">
        <v>225</v>
      </c>
      <c r="BS44" s="237"/>
      <c r="BT44" s="237"/>
      <c r="BU44" s="237"/>
      <c r="BV44" s="237"/>
      <c r="BW44" s="362"/>
      <c r="BX44" s="506">
        <v>12</v>
      </c>
      <c r="BY44" s="507"/>
      <c r="BZ44" s="507"/>
      <c r="CA44" s="507"/>
      <c r="CB44" s="507">
        <v>11</v>
      </c>
      <c r="CC44" s="507"/>
      <c r="CD44" s="507"/>
      <c r="CE44" s="507"/>
      <c r="CF44" s="507">
        <v>9</v>
      </c>
      <c r="CG44" s="507"/>
      <c r="CH44" s="507"/>
      <c r="CI44" s="507"/>
    </row>
    <row r="45" spans="1:87" ht="14.25">
      <c r="A45" s="53"/>
      <c r="B45" s="237" t="s">
        <v>227</v>
      </c>
      <c r="C45" s="237"/>
      <c r="D45" s="237"/>
      <c r="E45" s="237"/>
      <c r="F45" s="237"/>
      <c r="G45" s="237"/>
      <c r="H45" s="362"/>
      <c r="I45" s="506">
        <v>0</v>
      </c>
      <c r="J45" s="508"/>
      <c r="K45" s="508"/>
      <c r="L45" s="508"/>
      <c r="M45" s="508"/>
      <c r="N45" s="508"/>
      <c r="O45" s="508"/>
      <c r="P45" s="508">
        <v>0</v>
      </c>
      <c r="Q45" s="508"/>
      <c r="R45" s="508"/>
      <c r="S45" s="508"/>
      <c r="T45" s="508"/>
      <c r="U45" s="508"/>
      <c r="V45" s="508"/>
      <c r="W45" s="508"/>
      <c r="X45" s="508">
        <v>0</v>
      </c>
      <c r="Y45" s="508"/>
      <c r="Z45" s="508"/>
      <c r="AA45" s="508"/>
      <c r="AB45" s="508"/>
      <c r="AC45" s="508"/>
      <c r="AD45" s="508"/>
      <c r="AE45" s="508">
        <v>0</v>
      </c>
      <c r="AF45" s="508"/>
      <c r="AG45" s="508"/>
      <c r="AH45" s="508"/>
      <c r="AI45" s="508"/>
      <c r="AJ45" s="508"/>
      <c r="AK45" s="508"/>
      <c r="AL45" s="508"/>
      <c r="AM45" s="508">
        <v>0</v>
      </c>
      <c r="AN45" s="508"/>
      <c r="AO45" s="508"/>
      <c r="AP45" s="508"/>
      <c r="AQ45" s="508"/>
      <c r="AR45" s="508"/>
      <c r="AS45" s="508"/>
      <c r="AT45" s="55"/>
      <c r="AU45" s="32"/>
      <c r="AV45" s="53"/>
      <c r="AW45" s="53"/>
      <c r="AX45" s="53"/>
      <c r="AY45" s="53"/>
      <c r="AZ45" s="53"/>
      <c r="BA45" s="53"/>
      <c r="BB45" s="53"/>
      <c r="BC45" s="69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203"/>
      <c r="BP45" s="53"/>
      <c r="BQ45" s="53"/>
      <c r="BR45" s="53"/>
      <c r="BS45" s="53"/>
      <c r="BT45" s="53"/>
      <c r="BU45" s="53"/>
      <c r="BV45" s="53"/>
      <c r="BW45" s="69"/>
      <c r="BX45" s="8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</row>
    <row r="46" spans="1:87" ht="14.25">
      <c r="A46" s="53"/>
      <c r="B46" s="237" t="s">
        <v>229</v>
      </c>
      <c r="C46" s="237"/>
      <c r="D46" s="237"/>
      <c r="E46" s="237"/>
      <c r="F46" s="237"/>
      <c r="G46" s="237"/>
      <c r="H46" s="362"/>
      <c r="I46" s="506">
        <v>0</v>
      </c>
      <c r="J46" s="508"/>
      <c r="K46" s="508"/>
      <c r="L46" s="508"/>
      <c r="M46" s="508"/>
      <c r="N46" s="508"/>
      <c r="O46" s="508"/>
      <c r="P46" s="508">
        <v>0</v>
      </c>
      <c r="Q46" s="508"/>
      <c r="R46" s="508"/>
      <c r="S46" s="508"/>
      <c r="T46" s="508"/>
      <c r="U46" s="508"/>
      <c r="V46" s="508"/>
      <c r="W46" s="508"/>
      <c r="X46" s="508">
        <v>0</v>
      </c>
      <c r="Y46" s="508"/>
      <c r="Z46" s="508"/>
      <c r="AA46" s="508"/>
      <c r="AB46" s="508"/>
      <c r="AC46" s="508"/>
      <c r="AD46" s="508"/>
      <c r="AE46" s="508">
        <v>1</v>
      </c>
      <c r="AF46" s="508"/>
      <c r="AG46" s="508"/>
      <c r="AH46" s="508"/>
      <c r="AI46" s="508"/>
      <c r="AJ46" s="508"/>
      <c r="AK46" s="508"/>
      <c r="AL46" s="508"/>
      <c r="AM46" s="508">
        <v>0</v>
      </c>
      <c r="AN46" s="508"/>
      <c r="AO46" s="508"/>
      <c r="AP46" s="508"/>
      <c r="AQ46" s="508"/>
      <c r="AR46" s="508"/>
      <c r="AS46" s="508"/>
      <c r="AT46" s="55"/>
      <c r="AU46" s="32"/>
      <c r="AV46" s="53"/>
      <c r="AW46" s="53"/>
      <c r="AX46" s="53"/>
      <c r="AY46" s="53"/>
      <c r="AZ46" s="53"/>
      <c r="BA46" s="53"/>
      <c r="BB46" s="53"/>
      <c r="BC46" s="69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203"/>
      <c r="BP46" s="53"/>
      <c r="BQ46" s="53"/>
      <c r="BR46" s="237" t="s">
        <v>550</v>
      </c>
      <c r="BS46" s="237"/>
      <c r="BT46" s="237"/>
      <c r="BU46" s="237"/>
      <c r="BV46" s="237"/>
      <c r="BW46" s="362"/>
      <c r="BX46" s="506">
        <v>829</v>
      </c>
      <c r="BY46" s="507"/>
      <c r="BZ46" s="507"/>
      <c r="CA46" s="507"/>
      <c r="CB46" s="507">
        <v>930</v>
      </c>
      <c r="CC46" s="507"/>
      <c r="CD46" s="507"/>
      <c r="CE46" s="507"/>
      <c r="CF46" s="507">
        <v>781</v>
      </c>
      <c r="CG46" s="507"/>
      <c r="CH46" s="507"/>
      <c r="CI46" s="507"/>
    </row>
    <row r="47" spans="1:87" ht="14.25">
      <c r="A47" s="53"/>
      <c r="B47" s="237" t="s">
        <v>231</v>
      </c>
      <c r="C47" s="237"/>
      <c r="D47" s="237"/>
      <c r="E47" s="237"/>
      <c r="F47" s="237"/>
      <c r="G47" s="237"/>
      <c r="H47" s="362"/>
      <c r="I47" s="506">
        <v>0</v>
      </c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>
        <v>0</v>
      </c>
      <c r="Y47" s="508"/>
      <c r="Z47" s="508"/>
      <c r="AA47" s="508"/>
      <c r="AB47" s="508"/>
      <c r="AC47" s="508"/>
      <c r="AD47" s="508"/>
      <c r="AE47" s="508">
        <v>0</v>
      </c>
      <c r="AF47" s="508"/>
      <c r="AG47" s="508"/>
      <c r="AH47" s="508"/>
      <c r="AI47" s="508"/>
      <c r="AJ47" s="508"/>
      <c r="AK47" s="508"/>
      <c r="AL47" s="508"/>
      <c r="AM47" s="508">
        <v>0</v>
      </c>
      <c r="AN47" s="508"/>
      <c r="AO47" s="508"/>
      <c r="AP47" s="508"/>
      <c r="AQ47" s="508"/>
      <c r="AR47" s="508"/>
      <c r="AS47" s="508"/>
      <c r="AT47" s="55"/>
      <c r="AU47" s="32"/>
      <c r="AV47" s="237" t="s">
        <v>228</v>
      </c>
      <c r="AW47" s="237"/>
      <c r="AX47" s="237"/>
      <c r="AY47" s="237"/>
      <c r="AZ47" s="237"/>
      <c r="BA47" s="237"/>
      <c r="BB47" s="237"/>
      <c r="BC47" s="362"/>
      <c r="BD47" s="506">
        <v>179</v>
      </c>
      <c r="BE47" s="508"/>
      <c r="BF47" s="508"/>
      <c r="BG47" s="508"/>
      <c r="BH47" s="508">
        <v>724</v>
      </c>
      <c r="BI47" s="508"/>
      <c r="BJ47" s="508"/>
      <c r="BK47" s="508"/>
      <c r="BL47" s="508">
        <v>375</v>
      </c>
      <c r="BM47" s="508"/>
      <c r="BN47" s="508"/>
      <c r="BO47" s="519"/>
      <c r="BP47" s="204"/>
      <c r="BQ47" s="53"/>
      <c r="BR47" s="53"/>
      <c r="BS47" s="53"/>
      <c r="BT47" s="53"/>
      <c r="BU47" s="53"/>
      <c r="BV47" s="53"/>
      <c r="BW47" s="69"/>
      <c r="BX47" s="205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</row>
    <row r="48" spans="1:87" ht="14.25">
      <c r="A48" s="53"/>
      <c r="B48" s="237" t="s">
        <v>233</v>
      </c>
      <c r="C48" s="237"/>
      <c r="D48" s="237"/>
      <c r="E48" s="237"/>
      <c r="F48" s="237"/>
      <c r="G48" s="237"/>
      <c r="H48" s="362"/>
      <c r="I48" s="506">
        <v>22</v>
      </c>
      <c r="J48" s="508"/>
      <c r="K48" s="508"/>
      <c r="L48" s="508"/>
      <c r="M48" s="508"/>
      <c r="N48" s="508"/>
      <c r="O48" s="508"/>
      <c r="P48" s="508">
        <v>26</v>
      </c>
      <c r="Q48" s="508"/>
      <c r="R48" s="508"/>
      <c r="S48" s="508"/>
      <c r="T48" s="508"/>
      <c r="U48" s="508"/>
      <c r="V48" s="508"/>
      <c r="W48" s="508"/>
      <c r="X48" s="508">
        <v>26</v>
      </c>
      <c r="Y48" s="508"/>
      <c r="Z48" s="508"/>
      <c r="AA48" s="508"/>
      <c r="AB48" s="508"/>
      <c r="AC48" s="508"/>
      <c r="AD48" s="508"/>
      <c r="AE48" s="508">
        <v>24</v>
      </c>
      <c r="AF48" s="508"/>
      <c r="AG48" s="508"/>
      <c r="AH48" s="508"/>
      <c r="AI48" s="508"/>
      <c r="AJ48" s="508"/>
      <c r="AK48" s="508"/>
      <c r="AL48" s="508"/>
      <c r="AM48" s="508">
        <v>27</v>
      </c>
      <c r="AN48" s="508"/>
      <c r="AO48" s="508"/>
      <c r="AP48" s="508"/>
      <c r="AQ48" s="508"/>
      <c r="AR48" s="508"/>
      <c r="AS48" s="508"/>
      <c r="AT48" s="55"/>
      <c r="AU48" s="32"/>
      <c r="AV48" s="53"/>
      <c r="AW48" s="53"/>
      <c r="AX48" s="53"/>
      <c r="AY48" s="53"/>
      <c r="AZ48" s="53"/>
      <c r="BA48" s="53"/>
      <c r="BB48" s="53"/>
      <c r="BC48" s="69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203"/>
      <c r="BP48" s="53"/>
      <c r="BQ48" s="53"/>
      <c r="BR48" s="237" t="s">
        <v>230</v>
      </c>
      <c r="BS48" s="237"/>
      <c r="BT48" s="237"/>
      <c r="BU48" s="237"/>
      <c r="BV48" s="237"/>
      <c r="BW48" s="362"/>
      <c r="BX48" s="506">
        <v>24</v>
      </c>
      <c r="BY48" s="507"/>
      <c r="BZ48" s="507"/>
      <c r="CA48" s="507"/>
      <c r="CB48" s="507">
        <v>21</v>
      </c>
      <c r="CC48" s="507"/>
      <c r="CD48" s="507"/>
      <c r="CE48" s="507"/>
      <c r="CF48" s="507">
        <v>10</v>
      </c>
      <c r="CG48" s="507"/>
      <c r="CH48" s="507"/>
      <c r="CI48" s="507"/>
    </row>
    <row r="49" spans="1:87" ht="14.25">
      <c r="A49" s="53"/>
      <c r="B49" s="237" t="s">
        <v>234</v>
      </c>
      <c r="C49" s="237"/>
      <c r="D49" s="237"/>
      <c r="E49" s="237"/>
      <c r="F49" s="237"/>
      <c r="G49" s="237"/>
      <c r="H49" s="362"/>
      <c r="I49" s="506">
        <v>1</v>
      </c>
      <c r="J49" s="508"/>
      <c r="K49" s="508"/>
      <c r="L49" s="508"/>
      <c r="M49" s="508"/>
      <c r="N49" s="508"/>
      <c r="O49" s="508"/>
      <c r="P49" s="508">
        <v>1</v>
      </c>
      <c r="Q49" s="508"/>
      <c r="R49" s="508"/>
      <c r="S49" s="508"/>
      <c r="T49" s="508"/>
      <c r="U49" s="508"/>
      <c r="V49" s="508"/>
      <c r="W49" s="508"/>
      <c r="X49" s="508">
        <v>1</v>
      </c>
      <c r="Y49" s="508"/>
      <c r="Z49" s="508"/>
      <c r="AA49" s="508"/>
      <c r="AB49" s="508"/>
      <c r="AC49" s="508"/>
      <c r="AD49" s="508"/>
      <c r="AE49" s="508">
        <v>1</v>
      </c>
      <c r="AF49" s="508"/>
      <c r="AG49" s="508"/>
      <c r="AH49" s="508"/>
      <c r="AI49" s="508"/>
      <c r="AJ49" s="508"/>
      <c r="AK49" s="508"/>
      <c r="AL49" s="508"/>
      <c r="AM49" s="508">
        <v>2</v>
      </c>
      <c r="AN49" s="508"/>
      <c r="AO49" s="508"/>
      <c r="AP49" s="508"/>
      <c r="AQ49" s="508"/>
      <c r="AR49" s="508"/>
      <c r="AS49" s="508"/>
      <c r="AT49" s="55"/>
      <c r="AU49" s="32"/>
      <c r="AV49" s="53"/>
      <c r="AW49" s="53"/>
      <c r="AX49" s="237" t="s">
        <v>232</v>
      </c>
      <c r="AY49" s="237"/>
      <c r="AZ49" s="237"/>
      <c r="BA49" s="237"/>
      <c r="BB49" s="237"/>
      <c r="BC49" s="362"/>
      <c r="BD49" s="506">
        <v>169</v>
      </c>
      <c r="BE49" s="508"/>
      <c r="BF49" s="508"/>
      <c r="BG49" s="508"/>
      <c r="BH49" s="508">
        <v>714</v>
      </c>
      <c r="BI49" s="508"/>
      <c r="BJ49" s="508"/>
      <c r="BK49" s="508"/>
      <c r="BL49" s="508">
        <v>366</v>
      </c>
      <c r="BM49" s="508"/>
      <c r="BN49" s="508"/>
      <c r="BO49" s="519"/>
      <c r="BP49" s="53"/>
      <c r="BQ49" s="53"/>
      <c r="BR49" s="53"/>
      <c r="BS49" s="53"/>
      <c r="BT49" s="53"/>
      <c r="BU49" s="53"/>
      <c r="BV49" s="53"/>
      <c r="BW49" s="69"/>
      <c r="BX49" s="205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</row>
    <row r="50" spans="1:87" ht="14.25">
      <c r="A50" s="53"/>
      <c r="B50" s="237" t="s">
        <v>235</v>
      </c>
      <c r="C50" s="237"/>
      <c r="D50" s="237"/>
      <c r="E50" s="237"/>
      <c r="F50" s="237"/>
      <c r="G50" s="237"/>
      <c r="H50" s="362"/>
      <c r="I50" s="506">
        <v>1</v>
      </c>
      <c r="J50" s="508"/>
      <c r="K50" s="508"/>
      <c r="L50" s="508"/>
      <c r="M50" s="508"/>
      <c r="N50" s="508"/>
      <c r="O50" s="508"/>
      <c r="P50" s="508">
        <v>2</v>
      </c>
      <c r="Q50" s="508"/>
      <c r="R50" s="508"/>
      <c r="S50" s="508"/>
      <c r="T50" s="508"/>
      <c r="U50" s="508"/>
      <c r="V50" s="508"/>
      <c r="W50" s="508"/>
      <c r="X50" s="508">
        <v>0</v>
      </c>
      <c r="Y50" s="508"/>
      <c r="Z50" s="508"/>
      <c r="AA50" s="508"/>
      <c r="AB50" s="508"/>
      <c r="AC50" s="508"/>
      <c r="AD50" s="508"/>
      <c r="AE50" s="508">
        <v>0</v>
      </c>
      <c r="AF50" s="508"/>
      <c r="AG50" s="508"/>
      <c r="AH50" s="508"/>
      <c r="AI50" s="508"/>
      <c r="AJ50" s="508"/>
      <c r="AK50" s="508"/>
      <c r="AL50" s="508"/>
      <c r="AM50" s="508" t="s">
        <v>301</v>
      </c>
      <c r="AN50" s="508"/>
      <c r="AO50" s="508"/>
      <c r="AP50" s="508"/>
      <c r="AQ50" s="508"/>
      <c r="AR50" s="508"/>
      <c r="AS50" s="508"/>
      <c r="AT50" s="55"/>
      <c r="AU50" s="32"/>
      <c r="AV50" s="53"/>
      <c r="AW50" s="53"/>
      <c r="AX50" s="53"/>
      <c r="AY50" s="53"/>
      <c r="AZ50" s="53"/>
      <c r="BA50" s="53"/>
      <c r="BB50" s="53"/>
      <c r="BC50" s="69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203"/>
      <c r="BP50" s="521" t="s">
        <v>551</v>
      </c>
      <c r="BQ50" s="237"/>
      <c r="BR50" s="237"/>
      <c r="BS50" s="237"/>
      <c r="BT50" s="237"/>
      <c r="BU50" s="237"/>
      <c r="BV50" s="237"/>
      <c r="BW50" s="362"/>
      <c r="BX50" s="506">
        <v>110</v>
      </c>
      <c r="BY50" s="507"/>
      <c r="BZ50" s="507"/>
      <c r="CA50" s="507"/>
      <c r="CB50" s="507">
        <v>119</v>
      </c>
      <c r="CC50" s="507"/>
      <c r="CD50" s="507"/>
      <c r="CE50" s="507"/>
      <c r="CF50" s="507">
        <v>154</v>
      </c>
      <c r="CG50" s="507"/>
      <c r="CH50" s="507"/>
      <c r="CI50" s="507"/>
    </row>
    <row r="51" spans="1:87" ht="14.25">
      <c r="A51" s="53"/>
      <c r="B51" s="237" t="s">
        <v>236</v>
      </c>
      <c r="C51" s="237"/>
      <c r="D51" s="237"/>
      <c r="E51" s="237"/>
      <c r="F51" s="237"/>
      <c r="G51" s="237"/>
      <c r="H51" s="362"/>
      <c r="I51" s="506">
        <v>13</v>
      </c>
      <c r="J51" s="508"/>
      <c r="K51" s="508"/>
      <c r="L51" s="508"/>
      <c r="M51" s="508"/>
      <c r="N51" s="508"/>
      <c r="O51" s="508"/>
      <c r="P51" s="508">
        <v>12</v>
      </c>
      <c r="Q51" s="508"/>
      <c r="R51" s="508"/>
      <c r="S51" s="508"/>
      <c r="T51" s="508"/>
      <c r="U51" s="508"/>
      <c r="V51" s="508"/>
      <c r="W51" s="508"/>
      <c r="X51" s="508">
        <v>13</v>
      </c>
      <c r="Y51" s="508"/>
      <c r="Z51" s="508"/>
      <c r="AA51" s="508"/>
      <c r="AB51" s="508"/>
      <c r="AC51" s="508"/>
      <c r="AD51" s="508"/>
      <c r="AE51" s="508">
        <v>13</v>
      </c>
      <c r="AF51" s="508"/>
      <c r="AG51" s="508"/>
      <c r="AH51" s="508"/>
      <c r="AI51" s="508"/>
      <c r="AJ51" s="508"/>
      <c r="AK51" s="508"/>
      <c r="AL51" s="508"/>
      <c r="AM51" s="508">
        <v>10</v>
      </c>
      <c r="AN51" s="508"/>
      <c r="AO51" s="508"/>
      <c r="AP51" s="508"/>
      <c r="AQ51" s="508"/>
      <c r="AR51" s="508"/>
      <c r="AS51" s="508"/>
      <c r="AT51" s="55"/>
      <c r="AU51" s="32"/>
      <c r="AV51" s="53"/>
      <c r="AW51" s="53"/>
      <c r="AX51" s="53"/>
      <c r="AY51" s="53"/>
      <c r="AZ51" s="53"/>
      <c r="BA51" s="53"/>
      <c r="BB51" s="53"/>
      <c r="BC51" s="69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203"/>
      <c r="BP51" s="53"/>
      <c r="BQ51" s="53"/>
      <c r="BR51" s="53"/>
      <c r="BS51" s="53"/>
      <c r="BT51" s="53"/>
      <c r="BU51" s="53"/>
      <c r="BV51" s="53"/>
      <c r="BW51" s="69"/>
      <c r="BX51" s="8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</row>
    <row r="52" spans="1:87" ht="14.25">
      <c r="A52" s="53"/>
      <c r="B52" s="237" t="s">
        <v>237</v>
      </c>
      <c r="C52" s="237"/>
      <c r="D52" s="237"/>
      <c r="E52" s="237"/>
      <c r="F52" s="237"/>
      <c r="G52" s="237"/>
      <c r="H52" s="362"/>
      <c r="I52" s="506">
        <v>18</v>
      </c>
      <c r="J52" s="508"/>
      <c r="K52" s="508"/>
      <c r="L52" s="508"/>
      <c r="M52" s="508"/>
      <c r="N52" s="508"/>
      <c r="O52" s="508"/>
      <c r="P52" s="508">
        <v>16</v>
      </c>
      <c r="Q52" s="508"/>
      <c r="R52" s="508"/>
      <c r="S52" s="508"/>
      <c r="T52" s="508"/>
      <c r="U52" s="508"/>
      <c r="V52" s="508"/>
      <c r="W52" s="508"/>
      <c r="X52" s="508">
        <v>26</v>
      </c>
      <c r="Y52" s="508"/>
      <c r="Z52" s="508"/>
      <c r="AA52" s="508"/>
      <c r="AB52" s="508"/>
      <c r="AC52" s="508"/>
      <c r="AD52" s="508"/>
      <c r="AE52" s="508">
        <v>23</v>
      </c>
      <c r="AF52" s="508"/>
      <c r="AG52" s="508"/>
      <c r="AH52" s="508"/>
      <c r="AI52" s="508"/>
      <c r="AJ52" s="508"/>
      <c r="AK52" s="508"/>
      <c r="AL52" s="508"/>
      <c r="AM52" s="508">
        <v>28</v>
      </c>
      <c r="AN52" s="508"/>
      <c r="AO52" s="508"/>
      <c r="AP52" s="508"/>
      <c r="AQ52" s="508"/>
      <c r="AR52" s="508"/>
      <c r="AS52" s="508"/>
      <c r="AT52" s="55"/>
      <c r="AU52" s="32"/>
      <c r="AV52" s="237" t="s">
        <v>267</v>
      </c>
      <c r="AW52" s="237"/>
      <c r="AX52" s="237"/>
      <c r="AY52" s="237"/>
      <c r="AZ52" s="237"/>
      <c r="BA52" s="237"/>
      <c r="BB52" s="237"/>
      <c r="BC52" s="362"/>
      <c r="BD52" s="506">
        <v>22</v>
      </c>
      <c r="BE52" s="508"/>
      <c r="BF52" s="508"/>
      <c r="BG52" s="508"/>
      <c r="BH52" s="508">
        <v>34</v>
      </c>
      <c r="BI52" s="508"/>
      <c r="BJ52" s="508"/>
      <c r="BK52" s="508"/>
      <c r="BL52" s="508">
        <v>23</v>
      </c>
      <c r="BM52" s="508"/>
      <c r="BN52" s="508"/>
      <c r="BO52" s="519"/>
      <c r="BP52" s="204"/>
      <c r="BQ52" s="53"/>
      <c r="BR52" s="53"/>
      <c r="BS52" s="53"/>
      <c r="BT52" s="53"/>
      <c r="BU52" s="53"/>
      <c r="BV52" s="53"/>
      <c r="BW52" s="69"/>
      <c r="BX52" s="205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</row>
    <row r="53" spans="1:87" ht="14.25">
      <c r="A53" s="53"/>
      <c r="B53" s="237" t="s">
        <v>239</v>
      </c>
      <c r="C53" s="237"/>
      <c r="D53" s="237"/>
      <c r="E53" s="237"/>
      <c r="F53" s="237"/>
      <c r="G53" s="237"/>
      <c r="H53" s="362"/>
      <c r="I53" s="506">
        <v>2</v>
      </c>
      <c r="J53" s="508"/>
      <c r="K53" s="508"/>
      <c r="L53" s="508"/>
      <c r="M53" s="508"/>
      <c r="N53" s="508"/>
      <c r="O53" s="508"/>
      <c r="P53" s="508">
        <v>2</v>
      </c>
      <c r="Q53" s="508"/>
      <c r="R53" s="508"/>
      <c r="S53" s="508"/>
      <c r="T53" s="508"/>
      <c r="U53" s="508"/>
      <c r="V53" s="508"/>
      <c r="W53" s="508"/>
      <c r="X53" s="508">
        <v>1</v>
      </c>
      <c r="Y53" s="508"/>
      <c r="Z53" s="508"/>
      <c r="AA53" s="508"/>
      <c r="AB53" s="508"/>
      <c r="AC53" s="508"/>
      <c r="AD53" s="508"/>
      <c r="AE53" s="508">
        <v>1</v>
      </c>
      <c r="AF53" s="508"/>
      <c r="AG53" s="508"/>
      <c r="AH53" s="508"/>
      <c r="AI53" s="508"/>
      <c r="AJ53" s="508"/>
      <c r="AK53" s="508"/>
      <c r="AL53" s="508"/>
      <c r="AM53" s="508">
        <v>2</v>
      </c>
      <c r="AN53" s="508"/>
      <c r="AO53" s="508"/>
      <c r="AP53" s="508"/>
      <c r="AQ53" s="508"/>
      <c r="AR53" s="508"/>
      <c r="AS53" s="508"/>
      <c r="AT53" s="55"/>
      <c r="AU53" s="32"/>
      <c r="AV53" s="53"/>
      <c r="AW53" s="53"/>
      <c r="AX53" s="53"/>
      <c r="AY53" s="53"/>
      <c r="AZ53" s="53"/>
      <c r="BA53" s="53"/>
      <c r="BB53" s="53"/>
      <c r="BC53" s="69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203"/>
      <c r="BP53" s="521" t="s">
        <v>552</v>
      </c>
      <c r="BQ53" s="237"/>
      <c r="BR53" s="237"/>
      <c r="BS53" s="237"/>
      <c r="BT53" s="237"/>
      <c r="BU53" s="237"/>
      <c r="BV53" s="237"/>
      <c r="BW53" s="362"/>
      <c r="BX53" s="506">
        <v>984</v>
      </c>
      <c r="BY53" s="507"/>
      <c r="BZ53" s="507"/>
      <c r="CA53" s="507"/>
      <c r="CB53" s="507">
        <v>1006</v>
      </c>
      <c r="CC53" s="507"/>
      <c r="CD53" s="507"/>
      <c r="CE53" s="507"/>
      <c r="CF53" s="507">
        <v>979</v>
      </c>
      <c r="CG53" s="507"/>
      <c r="CH53" s="507"/>
      <c r="CI53" s="507"/>
    </row>
    <row r="54" spans="1:87" ht="14.25">
      <c r="A54" s="53"/>
      <c r="B54" s="237" t="s">
        <v>240</v>
      </c>
      <c r="C54" s="237"/>
      <c r="D54" s="237"/>
      <c r="E54" s="237"/>
      <c r="F54" s="237"/>
      <c r="G54" s="237"/>
      <c r="H54" s="362"/>
      <c r="I54" s="506">
        <v>0</v>
      </c>
      <c r="J54" s="508"/>
      <c r="K54" s="508"/>
      <c r="L54" s="508"/>
      <c r="M54" s="508"/>
      <c r="N54" s="508"/>
      <c r="O54" s="508"/>
      <c r="P54" s="508">
        <v>0</v>
      </c>
      <c r="Q54" s="508"/>
      <c r="R54" s="508"/>
      <c r="S54" s="508"/>
      <c r="T54" s="508"/>
      <c r="U54" s="508"/>
      <c r="V54" s="508"/>
      <c r="W54" s="508"/>
      <c r="X54" s="508" t="s">
        <v>301</v>
      </c>
      <c r="Y54" s="508"/>
      <c r="Z54" s="508"/>
      <c r="AA54" s="508"/>
      <c r="AB54" s="508"/>
      <c r="AC54" s="508"/>
      <c r="AD54" s="508"/>
      <c r="AE54" s="508" t="s">
        <v>301</v>
      </c>
      <c r="AF54" s="508"/>
      <c r="AG54" s="508"/>
      <c r="AH54" s="508"/>
      <c r="AI54" s="508"/>
      <c r="AJ54" s="508"/>
      <c r="AK54" s="508"/>
      <c r="AL54" s="508"/>
      <c r="AM54" s="508" t="s">
        <v>301</v>
      </c>
      <c r="AN54" s="508"/>
      <c r="AO54" s="508"/>
      <c r="AP54" s="508"/>
      <c r="AQ54" s="508"/>
      <c r="AR54" s="508"/>
      <c r="AS54" s="508"/>
      <c r="AT54" s="55"/>
      <c r="AU54" s="32"/>
      <c r="AV54" s="53"/>
      <c r="AW54" s="53"/>
      <c r="AX54" s="237" t="s">
        <v>238</v>
      </c>
      <c r="AY54" s="237"/>
      <c r="AZ54" s="237"/>
      <c r="BA54" s="237"/>
      <c r="BB54" s="237"/>
      <c r="BC54" s="362"/>
      <c r="BD54" s="506">
        <v>12</v>
      </c>
      <c r="BE54" s="508"/>
      <c r="BF54" s="508"/>
      <c r="BG54" s="508"/>
      <c r="BH54" s="508">
        <v>12</v>
      </c>
      <c r="BI54" s="508"/>
      <c r="BJ54" s="508"/>
      <c r="BK54" s="508"/>
      <c r="BL54" s="508">
        <v>10</v>
      </c>
      <c r="BM54" s="508"/>
      <c r="BN54" s="508"/>
      <c r="BO54" s="519"/>
      <c r="BP54" s="53"/>
      <c r="BQ54" s="53"/>
      <c r="BR54" s="53"/>
      <c r="BS54" s="53"/>
      <c r="BT54" s="53"/>
      <c r="BU54" s="53"/>
      <c r="BV54" s="53"/>
      <c r="BW54" s="69"/>
      <c r="BX54" s="205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</row>
    <row r="55" spans="1:87" ht="14.25">
      <c r="A55" s="53"/>
      <c r="B55" s="237" t="s">
        <v>242</v>
      </c>
      <c r="C55" s="237"/>
      <c r="D55" s="237"/>
      <c r="E55" s="237"/>
      <c r="F55" s="237"/>
      <c r="G55" s="237"/>
      <c r="H55" s="362"/>
      <c r="I55" s="506">
        <v>1</v>
      </c>
      <c r="J55" s="508"/>
      <c r="K55" s="508"/>
      <c r="L55" s="508"/>
      <c r="M55" s="508"/>
      <c r="N55" s="508"/>
      <c r="O55" s="508"/>
      <c r="P55" s="508">
        <v>0</v>
      </c>
      <c r="Q55" s="508"/>
      <c r="R55" s="508"/>
      <c r="S55" s="508"/>
      <c r="T55" s="508"/>
      <c r="U55" s="508"/>
      <c r="V55" s="508"/>
      <c r="W55" s="508"/>
      <c r="X55" s="508">
        <v>0</v>
      </c>
      <c r="Y55" s="508"/>
      <c r="Z55" s="508"/>
      <c r="AA55" s="508"/>
      <c r="AB55" s="508"/>
      <c r="AC55" s="508"/>
      <c r="AD55" s="508"/>
      <c r="AE55" s="508">
        <v>0</v>
      </c>
      <c r="AF55" s="508"/>
      <c r="AG55" s="508"/>
      <c r="AH55" s="508"/>
      <c r="AI55" s="508"/>
      <c r="AJ55" s="508"/>
      <c r="AK55" s="508"/>
      <c r="AL55" s="508"/>
      <c r="AM55" s="508">
        <v>0</v>
      </c>
      <c r="AN55" s="508"/>
      <c r="AO55" s="508"/>
      <c r="AP55" s="508"/>
      <c r="AQ55" s="508"/>
      <c r="AR55" s="508"/>
      <c r="AS55" s="508"/>
      <c r="AT55" s="55"/>
      <c r="AU55" s="32"/>
      <c r="AV55" s="53"/>
      <c r="AW55" s="53"/>
      <c r="AX55" s="53"/>
      <c r="AY55" s="53"/>
      <c r="AZ55" s="53"/>
      <c r="BA55" s="53"/>
      <c r="BB55" s="53"/>
      <c r="BC55" s="69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203"/>
      <c r="BP55" s="53"/>
      <c r="BQ55" s="53"/>
      <c r="BR55" s="237" t="s">
        <v>241</v>
      </c>
      <c r="BS55" s="237"/>
      <c r="BT55" s="237"/>
      <c r="BU55" s="237"/>
      <c r="BV55" s="237"/>
      <c r="BW55" s="362"/>
      <c r="BX55" s="506" t="s">
        <v>301</v>
      </c>
      <c r="BY55" s="507"/>
      <c r="BZ55" s="507"/>
      <c r="CA55" s="507"/>
      <c r="CB55" s="507" t="s">
        <v>301</v>
      </c>
      <c r="CC55" s="507"/>
      <c r="CD55" s="507"/>
      <c r="CE55" s="507"/>
      <c r="CF55" s="507" t="s">
        <v>301</v>
      </c>
      <c r="CG55" s="507"/>
      <c r="CH55" s="507"/>
      <c r="CI55" s="507"/>
    </row>
    <row r="56" spans="1:87" ht="14.25">
      <c r="A56" s="53"/>
      <c r="B56" s="237" t="s">
        <v>243</v>
      </c>
      <c r="C56" s="237"/>
      <c r="D56" s="237"/>
      <c r="E56" s="237"/>
      <c r="F56" s="237"/>
      <c r="G56" s="237"/>
      <c r="H56" s="362"/>
      <c r="I56" s="506" t="s">
        <v>301</v>
      </c>
      <c r="J56" s="508"/>
      <c r="K56" s="508"/>
      <c r="L56" s="508"/>
      <c r="M56" s="508"/>
      <c r="N56" s="508"/>
      <c r="O56" s="508"/>
      <c r="P56" s="508" t="s">
        <v>301</v>
      </c>
      <c r="Q56" s="508"/>
      <c r="R56" s="508"/>
      <c r="S56" s="508"/>
      <c r="T56" s="508"/>
      <c r="U56" s="508"/>
      <c r="V56" s="508"/>
      <c r="W56" s="508"/>
      <c r="X56" s="508" t="s">
        <v>301</v>
      </c>
      <c r="Y56" s="508"/>
      <c r="Z56" s="508"/>
      <c r="AA56" s="508"/>
      <c r="AB56" s="508"/>
      <c r="AC56" s="508"/>
      <c r="AD56" s="508"/>
      <c r="AE56" s="508" t="s">
        <v>301</v>
      </c>
      <c r="AF56" s="508"/>
      <c r="AG56" s="508"/>
      <c r="AH56" s="508"/>
      <c r="AI56" s="508"/>
      <c r="AJ56" s="508"/>
      <c r="AK56" s="508"/>
      <c r="AL56" s="508"/>
      <c r="AM56" s="508" t="s">
        <v>301</v>
      </c>
      <c r="AN56" s="508"/>
      <c r="AO56" s="508"/>
      <c r="AP56" s="508"/>
      <c r="AQ56" s="508"/>
      <c r="AR56" s="508"/>
      <c r="AS56" s="508"/>
      <c r="AT56" s="55"/>
      <c r="AU56" s="32"/>
      <c r="AV56" s="53"/>
      <c r="AW56" s="53"/>
      <c r="AX56" s="53"/>
      <c r="AY56" s="53"/>
      <c r="AZ56" s="53"/>
      <c r="BA56" s="53"/>
      <c r="BB56" s="53"/>
      <c r="BC56" s="69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203"/>
      <c r="BP56" s="53"/>
      <c r="BQ56" s="53"/>
      <c r="BR56" s="53"/>
      <c r="BS56" s="53"/>
      <c r="BT56" s="53"/>
      <c r="BU56" s="53"/>
      <c r="BV56" s="53"/>
      <c r="BW56" s="69"/>
      <c r="BX56" s="8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</row>
    <row r="57" spans="1:87" ht="14.25">
      <c r="A57" s="53"/>
      <c r="B57" s="237" t="s">
        <v>139</v>
      </c>
      <c r="C57" s="237"/>
      <c r="D57" s="237"/>
      <c r="E57" s="237"/>
      <c r="F57" s="237"/>
      <c r="G57" s="237"/>
      <c r="H57" s="362"/>
      <c r="I57" s="506">
        <v>1</v>
      </c>
      <c r="J57" s="508"/>
      <c r="K57" s="508"/>
      <c r="L57" s="508"/>
      <c r="M57" s="508"/>
      <c r="N57" s="508"/>
      <c r="O57" s="508"/>
      <c r="P57" s="508">
        <v>0</v>
      </c>
      <c r="Q57" s="508"/>
      <c r="R57" s="508"/>
      <c r="S57" s="508"/>
      <c r="T57" s="508"/>
      <c r="U57" s="508"/>
      <c r="V57" s="508"/>
      <c r="W57" s="508"/>
      <c r="X57" s="508">
        <v>0</v>
      </c>
      <c r="Y57" s="508"/>
      <c r="Z57" s="508"/>
      <c r="AA57" s="508"/>
      <c r="AB57" s="508"/>
      <c r="AC57" s="508"/>
      <c r="AD57" s="508"/>
      <c r="AE57" s="508">
        <v>0</v>
      </c>
      <c r="AF57" s="508"/>
      <c r="AG57" s="508"/>
      <c r="AH57" s="508"/>
      <c r="AI57" s="508"/>
      <c r="AJ57" s="508"/>
      <c r="AK57" s="508"/>
      <c r="AL57" s="508"/>
      <c r="AM57" s="508">
        <v>0</v>
      </c>
      <c r="AN57" s="508"/>
      <c r="AO57" s="508"/>
      <c r="AP57" s="508"/>
      <c r="AQ57" s="508"/>
      <c r="AR57" s="508"/>
      <c r="AS57" s="508"/>
      <c r="AT57" s="55"/>
      <c r="AU57" s="32"/>
      <c r="AV57" s="237" t="s">
        <v>545</v>
      </c>
      <c r="AW57" s="237"/>
      <c r="AX57" s="237"/>
      <c r="AY57" s="237"/>
      <c r="AZ57" s="237"/>
      <c r="BA57" s="237"/>
      <c r="BB57" s="237"/>
      <c r="BC57" s="362"/>
      <c r="BD57" s="506">
        <v>518</v>
      </c>
      <c r="BE57" s="508"/>
      <c r="BF57" s="508"/>
      <c r="BG57" s="508"/>
      <c r="BH57" s="508">
        <v>620</v>
      </c>
      <c r="BI57" s="508"/>
      <c r="BJ57" s="508"/>
      <c r="BK57" s="508"/>
      <c r="BL57" s="508">
        <v>630</v>
      </c>
      <c r="BM57" s="508"/>
      <c r="BN57" s="508"/>
      <c r="BO57" s="519"/>
      <c r="BP57" s="204"/>
      <c r="BQ57" s="53"/>
      <c r="BR57" s="237" t="s">
        <v>244</v>
      </c>
      <c r="BS57" s="237"/>
      <c r="BT57" s="237"/>
      <c r="BU57" s="237"/>
      <c r="BV57" s="237"/>
      <c r="BW57" s="362"/>
      <c r="BX57" s="506">
        <v>771</v>
      </c>
      <c r="BY57" s="507"/>
      <c r="BZ57" s="507"/>
      <c r="CA57" s="507"/>
      <c r="CB57" s="507">
        <v>823</v>
      </c>
      <c r="CC57" s="507"/>
      <c r="CD57" s="507"/>
      <c r="CE57" s="507"/>
      <c r="CF57" s="507">
        <v>675</v>
      </c>
      <c r="CG57" s="507"/>
      <c r="CH57" s="507"/>
      <c r="CI57" s="507"/>
    </row>
    <row r="58" spans="1:87" ht="14.25">
      <c r="A58" s="53"/>
      <c r="B58" s="237" t="s">
        <v>246</v>
      </c>
      <c r="C58" s="237"/>
      <c r="D58" s="237"/>
      <c r="E58" s="237"/>
      <c r="F58" s="237"/>
      <c r="G58" s="237"/>
      <c r="H58" s="362"/>
      <c r="I58" s="506">
        <v>1</v>
      </c>
      <c r="J58" s="508"/>
      <c r="K58" s="508"/>
      <c r="L58" s="508"/>
      <c r="M58" s="508"/>
      <c r="N58" s="508"/>
      <c r="O58" s="508"/>
      <c r="P58" s="508">
        <v>0</v>
      </c>
      <c r="Q58" s="508"/>
      <c r="R58" s="508"/>
      <c r="S58" s="508"/>
      <c r="T58" s="508"/>
      <c r="U58" s="508"/>
      <c r="V58" s="508"/>
      <c r="W58" s="508"/>
      <c r="X58" s="508">
        <v>2</v>
      </c>
      <c r="Y58" s="508"/>
      <c r="Z58" s="508"/>
      <c r="AA58" s="508"/>
      <c r="AB58" s="508"/>
      <c r="AC58" s="508"/>
      <c r="AD58" s="508"/>
      <c r="AE58" s="508">
        <v>2</v>
      </c>
      <c r="AF58" s="508"/>
      <c r="AG58" s="508"/>
      <c r="AH58" s="508"/>
      <c r="AI58" s="508"/>
      <c r="AJ58" s="508"/>
      <c r="AK58" s="508"/>
      <c r="AL58" s="508"/>
      <c r="AM58" s="508">
        <v>2</v>
      </c>
      <c r="AN58" s="508"/>
      <c r="AO58" s="508"/>
      <c r="AP58" s="508"/>
      <c r="AQ58" s="508"/>
      <c r="AR58" s="508"/>
      <c r="AS58" s="508"/>
      <c r="AT58" s="55"/>
      <c r="AU58" s="32"/>
      <c r="AV58" s="53"/>
      <c r="AW58" s="53"/>
      <c r="AX58" s="53"/>
      <c r="AY58" s="53"/>
      <c r="AZ58" s="53"/>
      <c r="BA58" s="53"/>
      <c r="BB58" s="53"/>
      <c r="BC58" s="69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203"/>
      <c r="BP58" s="53"/>
      <c r="BQ58" s="53"/>
      <c r="BR58" s="53"/>
      <c r="BS58" s="53"/>
      <c r="BT58" s="53"/>
      <c r="BU58" s="53"/>
      <c r="BV58" s="53"/>
      <c r="BW58" s="69"/>
      <c r="BX58" s="8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</row>
    <row r="59" spans="1:87" ht="14.25">
      <c r="A59" s="53"/>
      <c r="B59" s="237" t="s">
        <v>140</v>
      </c>
      <c r="C59" s="237"/>
      <c r="D59" s="237"/>
      <c r="E59" s="237"/>
      <c r="F59" s="237"/>
      <c r="G59" s="237"/>
      <c r="H59" s="362"/>
      <c r="I59" s="506">
        <v>3</v>
      </c>
      <c r="J59" s="508"/>
      <c r="K59" s="508"/>
      <c r="L59" s="508"/>
      <c r="M59" s="508"/>
      <c r="N59" s="508"/>
      <c r="O59" s="508"/>
      <c r="P59" s="508">
        <v>3</v>
      </c>
      <c r="Q59" s="508"/>
      <c r="R59" s="508"/>
      <c r="S59" s="508"/>
      <c r="T59" s="508"/>
      <c r="U59" s="508"/>
      <c r="V59" s="508"/>
      <c r="W59" s="508"/>
      <c r="X59" s="508">
        <v>4</v>
      </c>
      <c r="Y59" s="508"/>
      <c r="Z59" s="508"/>
      <c r="AA59" s="508"/>
      <c r="AB59" s="508"/>
      <c r="AC59" s="508"/>
      <c r="AD59" s="508"/>
      <c r="AE59" s="508">
        <v>4</v>
      </c>
      <c r="AF59" s="508"/>
      <c r="AG59" s="508"/>
      <c r="AH59" s="508"/>
      <c r="AI59" s="508"/>
      <c r="AJ59" s="508"/>
      <c r="AK59" s="508"/>
      <c r="AL59" s="508"/>
      <c r="AM59" s="508">
        <v>3</v>
      </c>
      <c r="AN59" s="508"/>
      <c r="AO59" s="508"/>
      <c r="AP59" s="508"/>
      <c r="AQ59" s="508"/>
      <c r="AR59" s="508"/>
      <c r="AS59" s="508"/>
      <c r="AT59" s="55"/>
      <c r="AU59" s="32"/>
      <c r="AV59" s="53"/>
      <c r="AW59" s="53"/>
      <c r="AX59" s="237" t="s">
        <v>245</v>
      </c>
      <c r="AY59" s="237"/>
      <c r="AZ59" s="237"/>
      <c r="BA59" s="237"/>
      <c r="BB59" s="237"/>
      <c r="BC59" s="362"/>
      <c r="BD59" s="506">
        <v>36</v>
      </c>
      <c r="BE59" s="508"/>
      <c r="BF59" s="508"/>
      <c r="BG59" s="508"/>
      <c r="BH59" s="508">
        <v>43</v>
      </c>
      <c r="BI59" s="508"/>
      <c r="BJ59" s="508"/>
      <c r="BK59" s="508"/>
      <c r="BL59" s="508">
        <v>39</v>
      </c>
      <c r="BM59" s="508"/>
      <c r="BN59" s="508"/>
      <c r="BO59" s="519"/>
      <c r="BP59" s="53"/>
      <c r="BQ59" s="53"/>
      <c r="BR59" s="53"/>
      <c r="BS59" s="53"/>
      <c r="BT59" s="53"/>
      <c r="BU59" s="53"/>
      <c r="BV59" s="53"/>
      <c r="BW59" s="69"/>
      <c r="BX59" s="205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</row>
    <row r="60" spans="1:87" ht="14.25">
      <c r="A60" s="53"/>
      <c r="B60" s="53"/>
      <c r="C60" s="53"/>
      <c r="D60" s="53"/>
      <c r="E60" s="53"/>
      <c r="F60" s="53"/>
      <c r="G60" s="53"/>
      <c r="H60" s="69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53"/>
      <c r="AW60" s="53"/>
      <c r="AX60" s="53"/>
      <c r="AY60" s="53"/>
      <c r="AZ60" s="53"/>
      <c r="BA60" s="53"/>
      <c r="BB60" s="53"/>
      <c r="BC60" s="69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203"/>
      <c r="BP60" s="53"/>
      <c r="BQ60" s="53"/>
      <c r="BR60" s="53"/>
      <c r="BS60" s="53"/>
      <c r="BT60" s="53"/>
      <c r="BU60" s="53"/>
      <c r="BV60" s="53"/>
      <c r="BW60" s="69"/>
      <c r="BX60" s="8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</row>
    <row r="61" spans="1:87" ht="14.25">
      <c r="A61" s="237" t="s">
        <v>248</v>
      </c>
      <c r="B61" s="237"/>
      <c r="C61" s="237"/>
      <c r="D61" s="237"/>
      <c r="E61" s="237"/>
      <c r="F61" s="237"/>
      <c r="G61" s="237"/>
      <c r="H61" s="362"/>
      <c r="I61" s="506">
        <v>1</v>
      </c>
      <c r="J61" s="508"/>
      <c r="K61" s="508"/>
      <c r="L61" s="508"/>
      <c r="M61" s="508"/>
      <c r="N61" s="508"/>
      <c r="O61" s="508"/>
      <c r="P61" s="508">
        <v>1</v>
      </c>
      <c r="Q61" s="508"/>
      <c r="R61" s="508"/>
      <c r="S61" s="508"/>
      <c r="T61" s="508"/>
      <c r="U61" s="508"/>
      <c r="V61" s="508"/>
      <c r="W61" s="508"/>
      <c r="X61" s="508">
        <v>1</v>
      </c>
      <c r="Y61" s="508"/>
      <c r="Z61" s="508"/>
      <c r="AA61" s="508"/>
      <c r="AB61" s="508"/>
      <c r="AC61" s="508"/>
      <c r="AD61" s="508"/>
      <c r="AE61" s="508">
        <v>1</v>
      </c>
      <c r="AF61" s="508"/>
      <c r="AG61" s="508"/>
      <c r="AH61" s="508"/>
      <c r="AI61" s="508"/>
      <c r="AJ61" s="508"/>
      <c r="AK61" s="508"/>
      <c r="AL61" s="508"/>
      <c r="AM61" s="508">
        <v>0</v>
      </c>
      <c r="AN61" s="508"/>
      <c r="AO61" s="508"/>
      <c r="AP61" s="508"/>
      <c r="AQ61" s="508"/>
      <c r="AR61" s="508"/>
      <c r="AS61" s="508"/>
      <c r="AT61" s="55"/>
      <c r="AU61" s="32"/>
      <c r="AV61" s="53"/>
      <c r="AW61" s="53"/>
      <c r="AX61" s="237" t="s">
        <v>247</v>
      </c>
      <c r="AY61" s="237"/>
      <c r="AZ61" s="237"/>
      <c r="BA61" s="237"/>
      <c r="BB61" s="237"/>
      <c r="BC61" s="362"/>
      <c r="BD61" s="506">
        <v>64</v>
      </c>
      <c r="BE61" s="508"/>
      <c r="BF61" s="508"/>
      <c r="BG61" s="508"/>
      <c r="BH61" s="508">
        <v>59</v>
      </c>
      <c r="BI61" s="508"/>
      <c r="BJ61" s="508"/>
      <c r="BK61" s="508"/>
      <c r="BL61" s="508">
        <v>48</v>
      </c>
      <c r="BM61" s="508"/>
      <c r="BN61" s="508"/>
      <c r="BO61" s="519"/>
      <c r="BP61" s="53"/>
      <c r="BQ61" s="53"/>
      <c r="BR61" s="53"/>
      <c r="BS61" s="53"/>
      <c r="BT61" s="53"/>
      <c r="BU61" s="53"/>
      <c r="BV61" s="53"/>
      <c r="BW61" s="69"/>
      <c r="BX61" s="205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</row>
    <row r="62" spans="1:87" ht="14.25">
      <c r="A62" s="53"/>
      <c r="B62" s="237" t="s">
        <v>250</v>
      </c>
      <c r="C62" s="237"/>
      <c r="D62" s="237"/>
      <c r="E62" s="237"/>
      <c r="F62" s="237"/>
      <c r="G62" s="237"/>
      <c r="H62" s="362"/>
      <c r="I62" s="506">
        <v>1</v>
      </c>
      <c r="J62" s="508"/>
      <c r="K62" s="508"/>
      <c r="L62" s="508"/>
      <c r="M62" s="508"/>
      <c r="N62" s="508"/>
      <c r="O62" s="508"/>
      <c r="P62" s="508">
        <v>1</v>
      </c>
      <c r="Q62" s="508"/>
      <c r="R62" s="508"/>
      <c r="S62" s="508"/>
      <c r="T62" s="508"/>
      <c r="U62" s="508"/>
      <c r="V62" s="508"/>
      <c r="W62" s="508"/>
      <c r="X62" s="508">
        <v>1</v>
      </c>
      <c r="Y62" s="508"/>
      <c r="Z62" s="508"/>
      <c r="AA62" s="508"/>
      <c r="AB62" s="508"/>
      <c r="AC62" s="508"/>
      <c r="AD62" s="508"/>
      <c r="AE62" s="508">
        <v>1</v>
      </c>
      <c r="AF62" s="508"/>
      <c r="AG62" s="508"/>
      <c r="AH62" s="508"/>
      <c r="AI62" s="508"/>
      <c r="AJ62" s="508"/>
      <c r="AK62" s="508"/>
      <c r="AL62" s="508"/>
      <c r="AM62" s="508">
        <v>0</v>
      </c>
      <c r="AN62" s="508"/>
      <c r="AO62" s="508"/>
      <c r="AP62" s="508"/>
      <c r="AQ62" s="508"/>
      <c r="AR62" s="508"/>
      <c r="AS62" s="508"/>
      <c r="AT62" s="55"/>
      <c r="AU62" s="32"/>
      <c r="AV62" s="53"/>
      <c r="AW62" s="53"/>
      <c r="AX62" s="53"/>
      <c r="AY62" s="53"/>
      <c r="AZ62" s="53"/>
      <c r="BA62" s="53"/>
      <c r="BB62" s="53"/>
      <c r="BC62" s="69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203"/>
      <c r="BP62" s="53"/>
      <c r="BQ62" s="53"/>
      <c r="BR62" s="53"/>
      <c r="BS62" s="53"/>
      <c r="BT62" s="53"/>
      <c r="BU62" s="53"/>
      <c r="BV62" s="53"/>
      <c r="BW62" s="69"/>
      <c r="BX62" s="8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</row>
    <row r="63" spans="1:87" ht="14.25">
      <c r="A63" s="53"/>
      <c r="B63" s="237" t="s">
        <v>251</v>
      </c>
      <c r="C63" s="237"/>
      <c r="D63" s="237"/>
      <c r="E63" s="237"/>
      <c r="F63" s="237"/>
      <c r="G63" s="237"/>
      <c r="H63" s="362"/>
      <c r="I63" s="506" t="s">
        <v>301</v>
      </c>
      <c r="J63" s="508"/>
      <c r="K63" s="508"/>
      <c r="L63" s="508"/>
      <c r="M63" s="508"/>
      <c r="N63" s="508"/>
      <c r="O63" s="508"/>
      <c r="P63" s="508" t="s">
        <v>301</v>
      </c>
      <c r="Q63" s="508"/>
      <c r="R63" s="508"/>
      <c r="S63" s="508"/>
      <c r="T63" s="508"/>
      <c r="U63" s="508"/>
      <c r="V63" s="508"/>
      <c r="W63" s="508"/>
      <c r="X63" s="508" t="s">
        <v>301</v>
      </c>
      <c r="Y63" s="508"/>
      <c r="Z63" s="508"/>
      <c r="AA63" s="508"/>
      <c r="AB63" s="508"/>
      <c r="AC63" s="508"/>
      <c r="AD63" s="508"/>
      <c r="AE63" s="508" t="s">
        <v>301</v>
      </c>
      <c r="AF63" s="508"/>
      <c r="AG63" s="508"/>
      <c r="AH63" s="508"/>
      <c r="AI63" s="508"/>
      <c r="AJ63" s="508"/>
      <c r="AK63" s="508"/>
      <c r="AL63" s="508"/>
      <c r="AM63" s="508" t="s">
        <v>301</v>
      </c>
      <c r="AN63" s="508"/>
      <c r="AO63" s="508"/>
      <c r="AP63" s="508"/>
      <c r="AQ63" s="508"/>
      <c r="AR63" s="508"/>
      <c r="AS63" s="508"/>
      <c r="AT63" s="55"/>
      <c r="AU63" s="32"/>
      <c r="AV63" s="53"/>
      <c r="AW63" s="53"/>
      <c r="AX63" s="237" t="s">
        <v>249</v>
      </c>
      <c r="AY63" s="237"/>
      <c r="AZ63" s="237"/>
      <c r="BA63" s="237"/>
      <c r="BB63" s="237"/>
      <c r="BC63" s="362"/>
      <c r="BD63" s="506">
        <v>8</v>
      </c>
      <c r="BE63" s="508"/>
      <c r="BF63" s="508"/>
      <c r="BG63" s="508"/>
      <c r="BH63" s="508">
        <v>9</v>
      </c>
      <c r="BI63" s="508"/>
      <c r="BJ63" s="508"/>
      <c r="BK63" s="508"/>
      <c r="BL63" s="508">
        <v>7</v>
      </c>
      <c r="BM63" s="508"/>
      <c r="BN63" s="508"/>
      <c r="BO63" s="519"/>
      <c r="BP63" s="53"/>
      <c r="BQ63" s="53"/>
      <c r="BR63" s="53"/>
      <c r="BS63" s="53"/>
      <c r="BT63" s="53"/>
      <c r="BU63" s="53"/>
      <c r="BV63" s="53"/>
      <c r="BW63" s="69"/>
      <c r="BX63" s="205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</row>
    <row r="64" spans="1:87" ht="14.25">
      <c r="A64" s="53"/>
      <c r="B64" s="53"/>
      <c r="C64" s="53"/>
      <c r="D64" s="53"/>
      <c r="E64" s="53"/>
      <c r="F64" s="53"/>
      <c r="G64" s="53"/>
      <c r="H64" s="69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53"/>
      <c r="AW64" s="53"/>
      <c r="AX64" s="53"/>
      <c r="AY64" s="53"/>
      <c r="AZ64" s="53"/>
      <c r="BA64" s="53"/>
      <c r="BB64" s="53"/>
      <c r="BC64" s="69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203"/>
      <c r="BP64" s="53"/>
      <c r="BQ64" s="53"/>
      <c r="BR64" s="53"/>
      <c r="BS64" s="53"/>
      <c r="BT64" s="53"/>
      <c r="BU64" s="53"/>
      <c r="BV64" s="53"/>
      <c r="BW64" s="69"/>
      <c r="BX64" s="8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</row>
    <row r="65" spans="1:87" ht="14.25" customHeight="1">
      <c r="A65" s="237" t="s">
        <v>141</v>
      </c>
      <c r="B65" s="524"/>
      <c r="C65" s="524"/>
      <c r="D65" s="524"/>
      <c r="E65" s="524"/>
      <c r="F65" s="524"/>
      <c r="G65" s="524"/>
      <c r="H65" s="525"/>
      <c r="I65" s="506">
        <v>0</v>
      </c>
      <c r="J65" s="508"/>
      <c r="K65" s="508"/>
      <c r="L65" s="508"/>
      <c r="M65" s="508"/>
      <c r="N65" s="508"/>
      <c r="O65" s="508"/>
      <c r="P65" s="508">
        <v>1</v>
      </c>
      <c r="Q65" s="508"/>
      <c r="R65" s="508"/>
      <c r="S65" s="508"/>
      <c r="T65" s="508"/>
      <c r="U65" s="508"/>
      <c r="V65" s="508"/>
      <c r="W65" s="508"/>
      <c r="X65" s="508">
        <v>0</v>
      </c>
      <c r="Y65" s="508"/>
      <c r="Z65" s="508"/>
      <c r="AA65" s="508"/>
      <c r="AB65" s="508"/>
      <c r="AC65" s="508"/>
      <c r="AD65" s="508"/>
      <c r="AE65" s="508">
        <v>1</v>
      </c>
      <c r="AF65" s="508"/>
      <c r="AG65" s="508"/>
      <c r="AH65" s="508"/>
      <c r="AI65" s="508"/>
      <c r="AJ65" s="508"/>
      <c r="AK65" s="508"/>
      <c r="AL65" s="508"/>
      <c r="AM65" s="508">
        <v>2</v>
      </c>
      <c r="AN65" s="508"/>
      <c r="AO65" s="508"/>
      <c r="AP65" s="508"/>
      <c r="AQ65" s="508"/>
      <c r="AR65" s="508"/>
      <c r="AS65" s="508"/>
      <c r="AT65" s="55"/>
      <c r="AU65" s="32"/>
      <c r="AV65" s="53"/>
      <c r="AW65" s="53"/>
      <c r="AX65" s="237" t="s">
        <v>252</v>
      </c>
      <c r="AY65" s="237"/>
      <c r="AZ65" s="237"/>
      <c r="BA65" s="237"/>
      <c r="BB65" s="237"/>
      <c r="BC65" s="362"/>
      <c r="BD65" s="506">
        <v>47</v>
      </c>
      <c r="BE65" s="508"/>
      <c r="BF65" s="508"/>
      <c r="BG65" s="508"/>
      <c r="BH65" s="508">
        <v>47</v>
      </c>
      <c r="BI65" s="508"/>
      <c r="BJ65" s="508"/>
      <c r="BK65" s="508"/>
      <c r="BL65" s="508">
        <v>35</v>
      </c>
      <c r="BM65" s="508"/>
      <c r="BN65" s="508"/>
      <c r="BO65" s="519"/>
      <c r="BP65" s="53"/>
      <c r="BQ65" s="53"/>
      <c r="BR65" s="53"/>
      <c r="BS65" s="53"/>
      <c r="BT65" s="53"/>
      <c r="BU65" s="53"/>
      <c r="BV65" s="53"/>
      <c r="BW65" s="69"/>
      <c r="BX65" s="205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</row>
    <row r="66" spans="1:87" ht="14.25">
      <c r="A66" s="53"/>
      <c r="B66" s="237" t="s">
        <v>254</v>
      </c>
      <c r="C66" s="237"/>
      <c r="D66" s="237"/>
      <c r="E66" s="237"/>
      <c r="F66" s="237"/>
      <c r="G66" s="237"/>
      <c r="H66" s="362"/>
      <c r="I66" s="506">
        <v>0</v>
      </c>
      <c r="J66" s="508"/>
      <c r="K66" s="508"/>
      <c r="L66" s="508"/>
      <c r="M66" s="508"/>
      <c r="N66" s="508"/>
      <c r="O66" s="508"/>
      <c r="P66" s="508">
        <v>1</v>
      </c>
      <c r="Q66" s="508"/>
      <c r="R66" s="508"/>
      <c r="S66" s="508"/>
      <c r="T66" s="508"/>
      <c r="U66" s="508"/>
      <c r="V66" s="508"/>
      <c r="W66" s="508"/>
      <c r="X66" s="508">
        <v>0</v>
      </c>
      <c r="Y66" s="508"/>
      <c r="Z66" s="508"/>
      <c r="AA66" s="508"/>
      <c r="AB66" s="508"/>
      <c r="AC66" s="508"/>
      <c r="AD66" s="508"/>
      <c r="AE66" s="508">
        <v>1</v>
      </c>
      <c r="AF66" s="508"/>
      <c r="AG66" s="508"/>
      <c r="AH66" s="508"/>
      <c r="AI66" s="508"/>
      <c r="AJ66" s="508"/>
      <c r="AK66" s="508"/>
      <c r="AL66" s="508"/>
      <c r="AM66" s="508">
        <v>1</v>
      </c>
      <c r="AN66" s="508"/>
      <c r="AO66" s="508"/>
      <c r="AP66" s="508"/>
      <c r="AQ66" s="508"/>
      <c r="AR66" s="508"/>
      <c r="AS66" s="508"/>
      <c r="AT66" s="55"/>
      <c r="AU66" s="32"/>
      <c r="AV66" s="53"/>
      <c r="AW66" s="53"/>
      <c r="AX66" s="53"/>
      <c r="AY66" s="53"/>
      <c r="AZ66" s="53"/>
      <c r="BA66" s="53"/>
      <c r="BB66" s="53"/>
      <c r="BC66" s="69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203"/>
      <c r="BP66" s="53"/>
      <c r="BQ66" s="53"/>
      <c r="BR66" s="53"/>
      <c r="BS66" s="53"/>
      <c r="BT66" s="53"/>
      <c r="BU66" s="53"/>
      <c r="BV66" s="53"/>
      <c r="BW66" s="69"/>
      <c r="BX66" s="8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</row>
    <row r="67" spans="1:87" ht="14.25">
      <c r="A67" s="53"/>
      <c r="B67" s="282" t="s">
        <v>141</v>
      </c>
      <c r="C67" s="282"/>
      <c r="D67" s="282"/>
      <c r="E67" s="282"/>
      <c r="F67" s="282"/>
      <c r="G67" s="282"/>
      <c r="H67" s="283"/>
      <c r="I67" s="506" t="s">
        <v>301</v>
      </c>
      <c r="J67" s="508"/>
      <c r="K67" s="508"/>
      <c r="L67" s="508"/>
      <c r="M67" s="508"/>
      <c r="N67" s="508"/>
      <c r="O67" s="508"/>
      <c r="P67" s="508" t="s">
        <v>301</v>
      </c>
      <c r="Q67" s="508"/>
      <c r="R67" s="508"/>
      <c r="S67" s="508"/>
      <c r="T67" s="508"/>
      <c r="U67" s="508"/>
      <c r="V67" s="508"/>
      <c r="W67" s="508"/>
      <c r="X67" s="508" t="s">
        <v>301</v>
      </c>
      <c r="Y67" s="508"/>
      <c r="Z67" s="508"/>
      <c r="AA67" s="508"/>
      <c r="AB67" s="508"/>
      <c r="AC67" s="508"/>
      <c r="AD67" s="508"/>
      <c r="AE67" s="508">
        <v>0</v>
      </c>
      <c r="AF67" s="508"/>
      <c r="AG67" s="508"/>
      <c r="AH67" s="508"/>
      <c r="AI67" s="508"/>
      <c r="AJ67" s="508"/>
      <c r="AK67" s="508"/>
      <c r="AL67" s="508"/>
      <c r="AM67" s="508">
        <v>1</v>
      </c>
      <c r="AN67" s="508"/>
      <c r="AO67" s="508"/>
      <c r="AP67" s="508"/>
      <c r="AQ67" s="508"/>
      <c r="AR67" s="508"/>
      <c r="AS67" s="508"/>
      <c r="AT67" s="55"/>
      <c r="AU67" s="32"/>
      <c r="AV67" s="53"/>
      <c r="AW67" s="53"/>
      <c r="AX67" s="237" t="s">
        <v>253</v>
      </c>
      <c r="AY67" s="237"/>
      <c r="AZ67" s="237"/>
      <c r="BA67" s="237"/>
      <c r="BB67" s="237"/>
      <c r="BC67" s="362"/>
      <c r="BD67" s="506">
        <v>108</v>
      </c>
      <c r="BE67" s="508"/>
      <c r="BF67" s="508"/>
      <c r="BG67" s="508"/>
      <c r="BH67" s="508">
        <v>108</v>
      </c>
      <c r="BI67" s="508"/>
      <c r="BJ67" s="508"/>
      <c r="BK67" s="508"/>
      <c r="BL67" s="508">
        <v>71</v>
      </c>
      <c r="BM67" s="508"/>
      <c r="BN67" s="508"/>
      <c r="BO67" s="519"/>
      <c r="BP67" s="53"/>
      <c r="BQ67" s="53"/>
      <c r="BR67" s="53"/>
      <c r="BS67" s="53"/>
      <c r="BT67" s="53"/>
      <c r="BU67" s="53"/>
      <c r="BV67" s="53"/>
      <c r="BW67" s="69"/>
      <c r="BX67" s="205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</row>
    <row r="68" spans="1:87" ht="14.25">
      <c r="A68" s="53"/>
      <c r="B68" s="53"/>
      <c r="C68" s="53"/>
      <c r="D68" s="53"/>
      <c r="E68" s="53"/>
      <c r="F68" s="53"/>
      <c r="G68" s="53"/>
      <c r="H68" s="69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53"/>
      <c r="AW68" s="53"/>
      <c r="AX68" s="53"/>
      <c r="AY68" s="53"/>
      <c r="AZ68" s="53"/>
      <c r="BA68" s="53"/>
      <c r="BB68" s="53"/>
      <c r="BC68" s="69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203"/>
      <c r="BP68" s="53"/>
      <c r="BQ68" s="53"/>
      <c r="BR68" s="53"/>
      <c r="BS68" s="53"/>
      <c r="BT68" s="53"/>
      <c r="BU68" s="53"/>
      <c r="BV68" s="53"/>
      <c r="BW68" s="69"/>
      <c r="BX68" s="8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</row>
    <row r="69" spans="1:87" ht="14.25">
      <c r="A69" s="237" t="s">
        <v>158</v>
      </c>
      <c r="B69" s="237"/>
      <c r="C69" s="237"/>
      <c r="D69" s="237"/>
      <c r="E69" s="237"/>
      <c r="F69" s="237"/>
      <c r="G69" s="237"/>
      <c r="H69" s="362"/>
      <c r="I69" s="506" t="s">
        <v>301</v>
      </c>
      <c r="J69" s="508"/>
      <c r="K69" s="508"/>
      <c r="L69" s="508"/>
      <c r="M69" s="508"/>
      <c r="N69" s="508"/>
      <c r="O69" s="508"/>
      <c r="P69" s="508" t="s">
        <v>301</v>
      </c>
      <c r="Q69" s="508"/>
      <c r="R69" s="508"/>
      <c r="S69" s="508"/>
      <c r="T69" s="508"/>
      <c r="U69" s="508"/>
      <c r="V69" s="508"/>
      <c r="W69" s="508"/>
      <c r="X69" s="508" t="s">
        <v>301</v>
      </c>
      <c r="Y69" s="508"/>
      <c r="Z69" s="508"/>
      <c r="AA69" s="508"/>
      <c r="AB69" s="508"/>
      <c r="AC69" s="508"/>
      <c r="AD69" s="508"/>
      <c r="AE69" s="508" t="s">
        <v>301</v>
      </c>
      <c r="AF69" s="508"/>
      <c r="AG69" s="508"/>
      <c r="AH69" s="508"/>
      <c r="AI69" s="508"/>
      <c r="AJ69" s="508"/>
      <c r="AK69" s="508"/>
      <c r="AL69" s="508"/>
      <c r="AM69" s="508" t="s">
        <v>301</v>
      </c>
      <c r="AN69" s="508"/>
      <c r="AO69" s="508"/>
      <c r="AP69" s="508"/>
      <c r="AQ69" s="508"/>
      <c r="AR69" s="508"/>
      <c r="AS69" s="508"/>
      <c r="AT69" s="55"/>
      <c r="AU69" s="32"/>
      <c r="AV69" s="53"/>
      <c r="AW69" s="53"/>
      <c r="AX69" s="237" t="s">
        <v>255</v>
      </c>
      <c r="AY69" s="237"/>
      <c r="AZ69" s="237"/>
      <c r="BA69" s="237"/>
      <c r="BB69" s="237"/>
      <c r="BC69" s="362"/>
      <c r="BD69" s="506">
        <v>11</v>
      </c>
      <c r="BE69" s="508"/>
      <c r="BF69" s="508"/>
      <c r="BG69" s="508"/>
      <c r="BH69" s="508">
        <v>12</v>
      </c>
      <c r="BI69" s="508"/>
      <c r="BJ69" s="508"/>
      <c r="BK69" s="508"/>
      <c r="BL69" s="508">
        <v>18</v>
      </c>
      <c r="BM69" s="508"/>
      <c r="BN69" s="508"/>
      <c r="BO69" s="519"/>
      <c r="BP69" s="53"/>
      <c r="BQ69" s="53"/>
      <c r="BR69" s="53"/>
      <c r="BS69" s="53"/>
      <c r="BT69" s="53"/>
      <c r="BU69" s="53"/>
      <c r="BV69" s="53"/>
      <c r="BW69" s="69"/>
      <c r="BX69" s="205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</row>
    <row r="70" spans="1:87" ht="14.25">
      <c r="A70" s="197"/>
      <c r="B70" s="197"/>
      <c r="C70" s="197"/>
      <c r="D70" s="197"/>
      <c r="E70" s="197"/>
      <c r="F70" s="197"/>
      <c r="G70" s="56"/>
      <c r="H70" s="62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34"/>
      <c r="AU70" s="32"/>
      <c r="AV70" s="197"/>
      <c r="AW70" s="197"/>
      <c r="AX70" s="197"/>
      <c r="AY70" s="197"/>
      <c r="AZ70" s="197"/>
      <c r="BA70" s="197"/>
      <c r="BB70" s="197"/>
      <c r="BC70" s="199"/>
      <c r="BD70" s="177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208"/>
      <c r="BP70" s="197"/>
      <c r="BQ70" s="197"/>
      <c r="BR70" s="197"/>
      <c r="BS70" s="197"/>
      <c r="BT70" s="197"/>
      <c r="BU70" s="197"/>
      <c r="BV70" s="197"/>
      <c r="BW70" s="199"/>
      <c r="BX70" s="177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</row>
    <row r="71" spans="1:87" ht="14.25">
      <c r="A71" s="32" t="s">
        <v>510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 t="s">
        <v>509</v>
      </c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</row>
    <row r="72" spans="1:87" ht="14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</row>
    <row r="73" spans="1:87" ht="14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</row>
    <row r="74" spans="1:87" ht="14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</row>
    <row r="75" spans="1:87" ht="14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</row>
    <row r="76" spans="1:87" ht="14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</row>
    <row r="77" spans="1:87" ht="14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</row>
    <row r="78" spans="1:87" ht="14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</row>
    <row r="79" spans="1:87" ht="14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</row>
    <row r="80" spans="1:87" ht="14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</row>
    <row r="81" spans="1:87" ht="14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</row>
    <row r="82" spans="1:87" ht="14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</row>
    <row r="83" spans="1:87" ht="14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</row>
    <row r="84" spans="1:87" ht="14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</row>
    <row r="85" spans="1:87" ht="14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</row>
    <row r="86" spans="1:87" ht="14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</row>
    <row r="87" spans="1:87" ht="14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</row>
    <row r="88" spans="1:87" ht="14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</row>
    <row r="89" spans="1:87" ht="14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</row>
    <row r="90" spans="1:87" ht="14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</row>
    <row r="91" spans="1:87" ht="14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</row>
    <row r="92" spans="1:87" ht="14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</row>
    <row r="93" spans="1:87" ht="14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</row>
    <row r="94" spans="1:87" ht="14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</row>
    <row r="95" spans="1:87" ht="14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</row>
    <row r="96" spans="1:87" ht="14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</row>
    <row r="97" spans="1:87" ht="14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</row>
    <row r="98" spans="1:87" ht="14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</row>
    <row r="99" spans="1:87" ht="14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</row>
    <row r="100" spans="1:87" ht="14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</row>
    <row r="101" spans="1:87" ht="14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</row>
    <row r="102" spans="1:87" ht="14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</row>
    <row r="103" spans="1:87" ht="14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</row>
    <row r="104" spans="1:87" ht="14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</row>
    <row r="105" spans="1:87" ht="14.25">
      <c r="A105" s="186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</row>
  </sheetData>
  <sheetProtection/>
  <mergeCells count="532">
    <mergeCell ref="BX55:CA55"/>
    <mergeCell ref="CB55:CE55"/>
    <mergeCell ref="CF55:CI55"/>
    <mergeCell ref="BX41:CA42"/>
    <mergeCell ref="CB41:CE42"/>
    <mergeCell ref="CF41:CI42"/>
    <mergeCell ref="BX50:CA50"/>
    <mergeCell ref="CB50:CE50"/>
    <mergeCell ref="CF50:CI50"/>
    <mergeCell ref="BX53:CA53"/>
    <mergeCell ref="CB39:CE39"/>
    <mergeCell ref="CF39:CI39"/>
    <mergeCell ref="CB53:CE53"/>
    <mergeCell ref="CF53:CI53"/>
    <mergeCell ref="BX46:CA46"/>
    <mergeCell ref="CB46:CE46"/>
    <mergeCell ref="CF46:CI46"/>
    <mergeCell ref="BX48:CA48"/>
    <mergeCell ref="CB48:CE48"/>
    <mergeCell ref="CF48:CI48"/>
    <mergeCell ref="BX27:CA27"/>
    <mergeCell ref="CB27:CE27"/>
    <mergeCell ref="CF27:CI27"/>
    <mergeCell ref="BX29:CA29"/>
    <mergeCell ref="CB29:CE29"/>
    <mergeCell ref="CF29:CI29"/>
    <mergeCell ref="AE65:AL65"/>
    <mergeCell ref="AM65:AS65"/>
    <mergeCell ref="AE66:AL66"/>
    <mergeCell ref="AM66:AS66"/>
    <mergeCell ref="AE67:AL67"/>
    <mergeCell ref="AM67:AS67"/>
    <mergeCell ref="AE61:AL61"/>
    <mergeCell ref="AM61:AS61"/>
    <mergeCell ref="AE62:AL62"/>
    <mergeCell ref="AM62:AS62"/>
    <mergeCell ref="AE63:AL63"/>
    <mergeCell ref="AM63:AS63"/>
    <mergeCell ref="AE57:AL57"/>
    <mergeCell ref="AM57:AS57"/>
    <mergeCell ref="AE58:AL58"/>
    <mergeCell ref="AM58:AS58"/>
    <mergeCell ref="AE59:AL59"/>
    <mergeCell ref="AM59:AS59"/>
    <mergeCell ref="AE54:AL54"/>
    <mergeCell ref="AM54:AS54"/>
    <mergeCell ref="AE55:AL55"/>
    <mergeCell ref="AM55:AS55"/>
    <mergeCell ref="AE56:AL56"/>
    <mergeCell ref="AM56:AS56"/>
    <mergeCell ref="AE51:AL51"/>
    <mergeCell ref="AM51:AS51"/>
    <mergeCell ref="AE52:AL52"/>
    <mergeCell ref="AM52:AS52"/>
    <mergeCell ref="AE53:AL53"/>
    <mergeCell ref="AM53:AS53"/>
    <mergeCell ref="AE48:AL48"/>
    <mergeCell ref="AM48:AS48"/>
    <mergeCell ref="AE49:AL49"/>
    <mergeCell ref="AM49:AS49"/>
    <mergeCell ref="AE50:AL50"/>
    <mergeCell ref="AM50:AS50"/>
    <mergeCell ref="AE45:AL45"/>
    <mergeCell ref="AM45:AS45"/>
    <mergeCell ref="AE46:AL46"/>
    <mergeCell ref="AM46:AS46"/>
    <mergeCell ref="AE47:AL47"/>
    <mergeCell ref="AM47:AS47"/>
    <mergeCell ref="AE41:AL41"/>
    <mergeCell ref="AM41:AS41"/>
    <mergeCell ref="AE43:AL43"/>
    <mergeCell ref="AM43:AS43"/>
    <mergeCell ref="AE44:AL44"/>
    <mergeCell ref="AM44:AS44"/>
    <mergeCell ref="X61:AD61"/>
    <mergeCell ref="X62:AD62"/>
    <mergeCell ref="X63:AD63"/>
    <mergeCell ref="X65:AD65"/>
    <mergeCell ref="X66:AD66"/>
    <mergeCell ref="X67:AD67"/>
    <mergeCell ref="X54:AD54"/>
    <mergeCell ref="X55:AD55"/>
    <mergeCell ref="X56:AD56"/>
    <mergeCell ref="X57:AD57"/>
    <mergeCell ref="X58:AD58"/>
    <mergeCell ref="X59:AD59"/>
    <mergeCell ref="X48:AD48"/>
    <mergeCell ref="X49:AD49"/>
    <mergeCell ref="X50:AD50"/>
    <mergeCell ref="X51:AD51"/>
    <mergeCell ref="X52:AD52"/>
    <mergeCell ref="X53:AD53"/>
    <mergeCell ref="X41:AD41"/>
    <mergeCell ref="X43:AD43"/>
    <mergeCell ref="X44:AD44"/>
    <mergeCell ref="X45:AD45"/>
    <mergeCell ref="X46:AD46"/>
    <mergeCell ref="X47:AD47"/>
    <mergeCell ref="P62:W62"/>
    <mergeCell ref="P63:W63"/>
    <mergeCell ref="P65:W65"/>
    <mergeCell ref="P66:W66"/>
    <mergeCell ref="P67:W67"/>
    <mergeCell ref="P69:W69"/>
    <mergeCell ref="P55:W55"/>
    <mergeCell ref="P56:W56"/>
    <mergeCell ref="P57:W57"/>
    <mergeCell ref="P58:W58"/>
    <mergeCell ref="P59:W59"/>
    <mergeCell ref="P61:W61"/>
    <mergeCell ref="I65:O65"/>
    <mergeCell ref="I66:O66"/>
    <mergeCell ref="I67:O67"/>
    <mergeCell ref="I69:O69"/>
    <mergeCell ref="P41:W41"/>
    <mergeCell ref="P43:W43"/>
    <mergeCell ref="P44:W44"/>
    <mergeCell ref="P45:W45"/>
    <mergeCell ref="P46:W46"/>
    <mergeCell ref="P47:W47"/>
    <mergeCell ref="I57:O57"/>
    <mergeCell ref="I58:O58"/>
    <mergeCell ref="I59:O59"/>
    <mergeCell ref="I61:O61"/>
    <mergeCell ref="I62:O62"/>
    <mergeCell ref="I63:O63"/>
    <mergeCell ref="AE39:AL39"/>
    <mergeCell ref="A65:H65"/>
    <mergeCell ref="A41:H41"/>
    <mergeCell ref="A43:H43"/>
    <mergeCell ref="B44:H44"/>
    <mergeCell ref="AV5:CI5"/>
    <mergeCell ref="BR14:BW14"/>
    <mergeCell ref="BP18:BW18"/>
    <mergeCell ref="BR20:BW20"/>
    <mergeCell ref="BP24:BW24"/>
    <mergeCell ref="B59:H59"/>
    <mergeCell ref="A61:H61"/>
    <mergeCell ref="B62:H62"/>
    <mergeCell ref="B63:H63"/>
    <mergeCell ref="BP27:BW27"/>
    <mergeCell ref="BR29:BW29"/>
    <mergeCell ref="BR31:BW31"/>
    <mergeCell ref="BP35:BW35"/>
    <mergeCell ref="BR37:BW37"/>
    <mergeCell ref="BR39:BW39"/>
    <mergeCell ref="B53:H53"/>
    <mergeCell ref="B54:H54"/>
    <mergeCell ref="B55:H55"/>
    <mergeCell ref="B56:H56"/>
    <mergeCell ref="BR41:BW41"/>
    <mergeCell ref="BR46:BW46"/>
    <mergeCell ref="BR48:BW48"/>
    <mergeCell ref="BP50:BW50"/>
    <mergeCell ref="BP53:BW53"/>
    <mergeCell ref="BR55:BW55"/>
    <mergeCell ref="B47:H47"/>
    <mergeCell ref="B48:H48"/>
    <mergeCell ref="B49:H49"/>
    <mergeCell ref="B50:H50"/>
    <mergeCell ref="BR57:BW57"/>
    <mergeCell ref="BX14:CA14"/>
    <mergeCell ref="BX18:CA18"/>
    <mergeCell ref="BX20:CA20"/>
    <mergeCell ref="BX24:CA24"/>
    <mergeCell ref="BX31:CA31"/>
    <mergeCell ref="B39:F39"/>
    <mergeCell ref="B45:H45"/>
    <mergeCell ref="B46:H46"/>
    <mergeCell ref="CB14:CE14"/>
    <mergeCell ref="CF14:CI14"/>
    <mergeCell ref="CB18:CE18"/>
    <mergeCell ref="CF18:CI18"/>
    <mergeCell ref="CB20:CE20"/>
    <mergeCell ref="CF20:CI20"/>
    <mergeCell ref="CB24:CE24"/>
    <mergeCell ref="AP32:AS32"/>
    <mergeCell ref="AM28:AO28"/>
    <mergeCell ref="AM29:AO29"/>
    <mergeCell ref="AM30:AO30"/>
    <mergeCell ref="AM31:AO31"/>
    <mergeCell ref="AM32:AO32"/>
    <mergeCell ref="X32:AA32"/>
    <mergeCell ref="AB32:AD32"/>
    <mergeCell ref="X28:AA28"/>
    <mergeCell ref="X29:AA29"/>
    <mergeCell ref="AE30:AH30"/>
    <mergeCell ref="AI30:AL30"/>
    <mergeCell ref="AE31:AH31"/>
    <mergeCell ref="AI31:AL31"/>
    <mergeCell ref="AE32:AH32"/>
    <mergeCell ref="AI32:AL32"/>
    <mergeCell ref="K31:N31"/>
    <mergeCell ref="K32:N32"/>
    <mergeCell ref="O32:Q32"/>
    <mergeCell ref="R32:T32"/>
    <mergeCell ref="U32:W32"/>
    <mergeCell ref="U31:W31"/>
    <mergeCell ref="O31:Q31"/>
    <mergeCell ref="R31:T31"/>
    <mergeCell ref="AB31:AD31"/>
    <mergeCell ref="X30:AA30"/>
    <mergeCell ref="X31:AA31"/>
    <mergeCell ref="X22:AS23"/>
    <mergeCell ref="AP25:AS25"/>
    <mergeCell ref="AE28:AH28"/>
    <mergeCell ref="AI28:AL28"/>
    <mergeCell ref="AE29:AH29"/>
    <mergeCell ref="AI29:AL29"/>
    <mergeCell ref="AP31:AS31"/>
    <mergeCell ref="K29:N29"/>
    <mergeCell ref="AP28:AS28"/>
    <mergeCell ref="AP29:AS29"/>
    <mergeCell ref="U30:W30"/>
    <mergeCell ref="AB28:AD28"/>
    <mergeCell ref="AP30:AS30"/>
    <mergeCell ref="AB29:AD29"/>
    <mergeCell ref="AB30:AD30"/>
    <mergeCell ref="U29:W29"/>
    <mergeCell ref="R29:T29"/>
    <mergeCell ref="AM39:AS39"/>
    <mergeCell ref="B51:H51"/>
    <mergeCell ref="I39:O39"/>
    <mergeCell ref="P39:W39"/>
    <mergeCell ref="X39:AD39"/>
    <mergeCell ref="I41:O41"/>
    <mergeCell ref="I48:O48"/>
    <mergeCell ref="I49:O49"/>
    <mergeCell ref="I50:O50"/>
    <mergeCell ref="I51:O51"/>
    <mergeCell ref="A30:D30"/>
    <mergeCell ref="A31:D31"/>
    <mergeCell ref="A32:D32"/>
    <mergeCell ref="A37:AS37"/>
    <mergeCell ref="E28:G28"/>
    <mergeCell ref="E29:G29"/>
    <mergeCell ref="E30:G30"/>
    <mergeCell ref="E31:G31"/>
    <mergeCell ref="U28:W28"/>
    <mergeCell ref="O29:Q29"/>
    <mergeCell ref="R24:W24"/>
    <mergeCell ref="X24:AH24"/>
    <mergeCell ref="AI24:AS24"/>
    <mergeCell ref="AI25:AL25"/>
    <mergeCell ref="AM25:AO26"/>
    <mergeCell ref="AI26:AL26"/>
    <mergeCell ref="AP26:AS26"/>
    <mergeCell ref="X25:AA25"/>
    <mergeCell ref="AE25:AH25"/>
    <mergeCell ref="A22:D23"/>
    <mergeCell ref="A24:D24"/>
    <mergeCell ref="A25:D25"/>
    <mergeCell ref="A26:D26"/>
    <mergeCell ref="H29:J29"/>
    <mergeCell ref="A28:D28"/>
    <mergeCell ref="A29:D29"/>
    <mergeCell ref="E24:J24"/>
    <mergeCell ref="O28:Q28"/>
    <mergeCell ref="R28:T28"/>
    <mergeCell ref="H25:J26"/>
    <mergeCell ref="AE26:AH26"/>
    <mergeCell ref="K25:N25"/>
    <mergeCell ref="K28:N28"/>
    <mergeCell ref="O25:Q25"/>
    <mergeCell ref="R25:T25"/>
    <mergeCell ref="B57:H57"/>
    <mergeCell ref="B58:H58"/>
    <mergeCell ref="I43:O43"/>
    <mergeCell ref="AP16:AS16"/>
    <mergeCell ref="AG12:AK12"/>
    <mergeCell ref="AG13:AK13"/>
    <mergeCell ref="AG14:AK14"/>
    <mergeCell ref="AG15:AK15"/>
    <mergeCell ref="AG16:AK16"/>
    <mergeCell ref="E26:G26"/>
    <mergeCell ref="AP14:AS14"/>
    <mergeCell ref="AL15:AO15"/>
    <mergeCell ref="AP15:AS15"/>
    <mergeCell ref="AL16:AO16"/>
    <mergeCell ref="B52:H52"/>
    <mergeCell ref="K26:N26"/>
    <mergeCell ref="O26:Q26"/>
    <mergeCell ref="R26:T26"/>
    <mergeCell ref="E32:G32"/>
    <mergeCell ref="AB25:AD26"/>
    <mergeCell ref="B66:H66"/>
    <mergeCell ref="B67:H67"/>
    <mergeCell ref="A69:H69"/>
    <mergeCell ref="X69:AD69"/>
    <mergeCell ref="AE69:AL69"/>
    <mergeCell ref="AM69:AS69"/>
    <mergeCell ref="CB31:CE31"/>
    <mergeCell ref="CF31:CI31"/>
    <mergeCell ref="CF12:CI12"/>
    <mergeCell ref="BX57:CA57"/>
    <mergeCell ref="CB57:CE57"/>
    <mergeCell ref="CF57:CI57"/>
    <mergeCell ref="BX44:CA44"/>
    <mergeCell ref="CB44:CE44"/>
    <mergeCell ref="CF44:CI44"/>
    <mergeCell ref="CF24:CI24"/>
    <mergeCell ref="BD69:BG69"/>
    <mergeCell ref="BH69:BK69"/>
    <mergeCell ref="BL69:BO69"/>
    <mergeCell ref="BX35:CA35"/>
    <mergeCell ref="CB35:CE35"/>
    <mergeCell ref="CF35:CI35"/>
    <mergeCell ref="BX37:CA37"/>
    <mergeCell ref="CB37:CE37"/>
    <mergeCell ref="CF37:CI37"/>
    <mergeCell ref="BX39:CA39"/>
    <mergeCell ref="BD65:BG65"/>
    <mergeCell ref="BH65:BK65"/>
    <mergeCell ref="BL65:BO65"/>
    <mergeCell ref="BD67:BG67"/>
    <mergeCell ref="BH67:BK67"/>
    <mergeCell ref="BL67:BO67"/>
    <mergeCell ref="BD61:BG61"/>
    <mergeCell ref="BH61:BK61"/>
    <mergeCell ref="BL61:BO61"/>
    <mergeCell ref="BD63:BG63"/>
    <mergeCell ref="BH63:BK63"/>
    <mergeCell ref="BL63:BO63"/>
    <mergeCell ref="BD57:BG57"/>
    <mergeCell ref="BH57:BK57"/>
    <mergeCell ref="BL57:BO57"/>
    <mergeCell ref="BD59:BG59"/>
    <mergeCell ref="BH59:BK59"/>
    <mergeCell ref="BL59:BO59"/>
    <mergeCell ref="BD52:BG52"/>
    <mergeCell ref="BH52:BK52"/>
    <mergeCell ref="BL52:BO52"/>
    <mergeCell ref="BD54:BG54"/>
    <mergeCell ref="BH54:BK54"/>
    <mergeCell ref="BL54:BO54"/>
    <mergeCell ref="BD47:BG47"/>
    <mergeCell ref="BH47:BK47"/>
    <mergeCell ref="BL47:BO47"/>
    <mergeCell ref="BD49:BG49"/>
    <mergeCell ref="BH49:BK49"/>
    <mergeCell ref="BL49:BO49"/>
    <mergeCell ref="BD42:BG42"/>
    <mergeCell ref="BH42:BK42"/>
    <mergeCell ref="BL42:BO42"/>
    <mergeCell ref="BD44:BG44"/>
    <mergeCell ref="BH44:BK44"/>
    <mergeCell ref="BL44:BO44"/>
    <mergeCell ref="BD38:BG38"/>
    <mergeCell ref="BH38:BK38"/>
    <mergeCell ref="BL38:BO38"/>
    <mergeCell ref="BD40:BG40"/>
    <mergeCell ref="BH40:BK40"/>
    <mergeCell ref="BL40:BO40"/>
    <mergeCell ref="BD34:BG34"/>
    <mergeCell ref="BH34:BK34"/>
    <mergeCell ref="BL34:BO34"/>
    <mergeCell ref="BD36:BG36"/>
    <mergeCell ref="BH36:BK36"/>
    <mergeCell ref="BL36:BO36"/>
    <mergeCell ref="BD30:BG30"/>
    <mergeCell ref="BH30:BK30"/>
    <mergeCell ref="BL30:BO30"/>
    <mergeCell ref="BD32:BG32"/>
    <mergeCell ref="BH32:BK32"/>
    <mergeCell ref="BL32:BO32"/>
    <mergeCell ref="BD26:BG26"/>
    <mergeCell ref="BH26:BK26"/>
    <mergeCell ref="BL26:BO26"/>
    <mergeCell ref="BD28:BG28"/>
    <mergeCell ref="BH28:BK28"/>
    <mergeCell ref="BL28:BO28"/>
    <mergeCell ref="BD21:BG21"/>
    <mergeCell ref="BH21:BK21"/>
    <mergeCell ref="BL21:BO21"/>
    <mergeCell ref="BD23:BG23"/>
    <mergeCell ref="BH23:BK23"/>
    <mergeCell ref="BL23:BO23"/>
    <mergeCell ref="BD12:BG12"/>
    <mergeCell ref="BH12:BK12"/>
    <mergeCell ref="BL12:BO12"/>
    <mergeCell ref="BD17:BG17"/>
    <mergeCell ref="BH17:BK17"/>
    <mergeCell ref="BR42:BW42"/>
    <mergeCell ref="BL17:BO17"/>
    <mergeCell ref="BD19:BG19"/>
    <mergeCell ref="BH19:BK19"/>
    <mergeCell ref="BL19:BO19"/>
    <mergeCell ref="BR44:BW44"/>
    <mergeCell ref="AX69:BC69"/>
    <mergeCell ref="BP12:BW12"/>
    <mergeCell ref="AV57:BC57"/>
    <mergeCell ref="AX59:BC59"/>
    <mergeCell ref="AX61:BC61"/>
    <mergeCell ref="AX63:BC63"/>
    <mergeCell ref="AX65:BC65"/>
    <mergeCell ref="AX67:BC67"/>
    <mergeCell ref="AX42:BC42"/>
    <mergeCell ref="AX44:BC44"/>
    <mergeCell ref="AV47:BC47"/>
    <mergeCell ref="AX49:BC49"/>
    <mergeCell ref="AV52:BC52"/>
    <mergeCell ref="AX54:BC54"/>
    <mergeCell ref="AX30:BC30"/>
    <mergeCell ref="AX32:BC32"/>
    <mergeCell ref="AX34:BC34"/>
    <mergeCell ref="AX36:BC36"/>
    <mergeCell ref="AX38:BC38"/>
    <mergeCell ref="AX40:BC40"/>
    <mergeCell ref="AV17:BC17"/>
    <mergeCell ref="AX19:BC19"/>
    <mergeCell ref="AX21:BC21"/>
    <mergeCell ref="AX23:BC23"/>
    <mergeCell ref="AV26:BC26"/>
    <mergeCell ref="AX28:BC28"/>
    <mergeCell ref="BL9:BO10"/>
    <mergeCell ref="BD7:BO8"/>
    <mergeCell ref="Q7:AS7"/>
    <mergeCell ref="AC9:AF9"/>
    <mergeCell ref="AC10:AF10"/>
    <mergeCell ref="A7:D7"/>
    <mergeCell ref="AG10:AK10"/>
    <mergeCell ref="AL9:AO10"/>
    <mergeCell ref="AC8:AO8"/>
    <mergeCell ref="AP8:AS8"/>
    <mergeCell ref="Z16:AB16"/>
    <mergeCell ref="Z14:AB14"/>
    <mergeCell ref="Z15:AB15"/>
    <mergeCell ref="AW7:BB10"/>
    <mergeCell ref="AC16:AF16"/>
    <mergeCell ref="AL12:AO12"/>
    <mergeCell ref="AP12:AS12"/>
    <mergeCell ref="AL13:AO13"/>
    <mergeCell ref="AP13:AS13"/>
    <mergeCell ref="AL14:AO14"/>
    <mergeCell ref="I52:O52"/>
    <mergeCell ref="I53:O53"/>
    <mergeCell ref="I54:O54"/>
    <mergeCell ref="I55:O55"/>
    <mergeCell ref="I56:O56"/>
    <mergeCell ref="W14:Y14"/>
    <mergeCell ref="W15:Y15"/>
    <mergeCell ref="U26:W26"/>
    <mergeCell ref="X26:AA26"/>
    <mergeCell ref="H28:J28"/>
    <mergeCell ref="AC14:AF14"/>
    <mergeCell ref="AC15:AF15"/>
    <mergeCell ref="W12:Y12"/>
    <mergeCell ref="Z12:AB12"/>
    <mergeCell ref="W13:Y13"/>
    <mergeCell ref="Z13:AB13"/>
    <mergeCell ref="AC12:AF12"/>
    <mergeCell ref="AC13:AF13"/>
    <mergeCell ref="Q14:S14"/>
    <mergeCell ref="Q15:S15"/>
    <mergeCell ref="Q16:S16"/>
    <mergeCell ref="O30:Q30"/>
    <mergeCell ref="R30:T30"/>
    <mergeCell ref="T14:V14"/>
    <mergeCell ref="E22:W23"/>
    <mergeCell ref="E25:G25"/>
    <mergeCell ref="W16:Y16"/>
    <mergeCell ref="K24:Q24"/>
    <mergeCell ref="A15:D15"/>
    <mergeCell ref="A16:D16"/>
    <mergeCell ref="E12:H12"/>
    <mergeCell ref="E13:H13"/>
    <mergeCell ref="E14:H14"/>
    <mergeCell ref="E15:H15"/>
    <mergeCell ref="E16:H16"/>
    <mergeCell ref="A13:D13"/>
    <mergeCell ref="A14:D14"/>
    <mergeCell ref="A12:D12"/>
    <mergeCell ref="AG9:AK9"/>
    <mergeCell ref="T15:V15"/>
    <mergeCell ref="T16:V16"/>
    <mergeCell ref="I14:L14"/>
    <mergeCell ref="I15:L15"/>
    <mergeCell ref="M13:P13"/>
    <mergeCell ref="M14:P14"/>
    <mergeCell ref="I12:L12"/>
    <mergeCell ref="I13:L13"/>
    <mergeCell ref="I16:L16"/>
    <mergeCell ref="P49:W49"/>
    <mergeCell ref="I44:O44"/>
    <mergeCell ref="I45:O45"/>
    <mergeCell ref="M12:P12"/>
    <mergeCell ref="E7:P7"/>
    <mergeCell ref="Q8:AB8"/>
    <mergeCell ref="M15:P15"/>
    <mergeCell ref="M16:P16"/>
    <mergeCell ref="T12:V12"/>
    <mergeCell ref="T13:V13"/>
    <mergeCell ref="W10:Y10"/>
    <mergeCell ref="H32:J32"/>
    <mergeCell ref="P48:W48"/>
    <mergeCell ref="I46:O46"/>
    <mergeCell ref="I47:O47"/>
    <mergeCell ref="K30:N30"/>
    <mergeCell ref="H30:J30"/>
    <mergeCell ref="H31:J31"/>
    <mergeCell ref="Q12:S12"/>
    <mergeCell ref="Q13:S13"/>
    <mergeCell ref="AP9:AS9"/>
    <mergeCell ref="U25:W25"/>
    <mergeCell ref="P51:W51"/>
    <mergeCell ref="P52:W52"/>
    <mergeCell ref="P53:W53"/>
    <mergeCell ref="P54:W54"/>
    <mergeCell ref="M8:P10"/>
    <mergeCell ref="Q9:S10"/>
    <mergeCell ref="T9:V10"/>
    <mergeCell ref="W9:Y9"/>
    <mergeCell ref="CB12:CE12"/>
    <mergeCell ref="P50:W50"/>
    <mergeCell ref="BD9:BG10"/>
    <mergeCell ref="BH9:BK10"/>
    <mergeCell ref="A8:D8"/>
    <mergeCell ref="A9:D9"/>
    <mergeCell ref="A10:D10"/>
    <mergeCell ref="E8:H10"/>
    <mergeCell ref="I8:L10"/>
    <mergeCell ref="Z9:AB10"/>
    <mergeCell ref="BQ7:BV10"/>
    <mergeCell ref="AP10:AS10"/>
    <mergeCell ref="A5:AS5"/>
    <mergeCell ref="A20:AS20"/>
    <mergeCell ref="BX7:CI8"/>
    <mergeCell ref="BX9:CA10"/>
    <mergeCell ref="CB9:CE10"/>
    <mergeCell ref="CF9:CI10"/>
    <mergeCell ref="AV12:BC12"/>
    <mergeCell ref="BX12:CA12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6"/>
  <sheetViews>
    <sheetView zoomScalePageLayoutView="0" workbookViewId="0" topLeftCell="A26">
      <selection activeCell="A34" sqref="A34"/>
    </sheetView>
  </sheetViews>
  <sheetFormatPr defaultColWidth="8.796875" defaultRowHeight="15"/>
  <cols>
    <col min="1" max="155" width="2.59765625" style="28" customWidth="1"/>
    <col min="156" max="16384" width="9" style="28" customWidth="1"/>
  </cols>
  <sheetData>
    <row r="1" spans="1:90" ht="15">
      <c r="A1" s="2" t="s">
        <v>305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" t="s">
        <v>306</v>
      </c>
    </row>
    <row r="2" spans="1:90" ht="15">
      <c r="A2" s="2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178"/>
    </row>
    <row r="3" spans="1:90" ht="15">
      <c r="A3" s="2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178"/>
    </row>
    <row r="4" spans="1:90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</row>
    <row r="5" spans="1:90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</row>
    <row r="6" spans="1:90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274" t="s">
        <v>700</v>
      </c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</row>
    <row r="7" spans="1:90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</row>
    <row r="8" spans="1:90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217" t="s">
        <v>315</v>
      </c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</row>
    <row r="9" spans="1:90" ht="15.75" thickBo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</row>
    <row r="10" spans="1:90" ht="24" customHeight="1">
      <c r="A10" s="175"/>
      <c r="B10" s="175"/>
      <c r="C10" s="321" t="s">
        <v>20</v>
      </c>
      <c r="D10" s="321"/>
      <c r="E10" s="321"/>
      <c r="F10" s="321"/>
      <c r="G10" s="321"/>
      <c r="H10" s="321"/>
      <c r="I10" s="321"/>
      <c r="J10" s="321"/>
      <c r="K10" s="175"/>
      <c r="L10" s="174"/>
      <c r="M10" s="323" t="s">
        <v>272</v>
      </c>
      <c r="N10" s="306"/>
      <c r="O10" s="306"/>
      <c r="P10" s="307"/>
      <c r="Q10" s="295" t="s">
        <v>309</v>
      </c>
      <c r="R10" s="295"/>
      <c r="S10" s="295"/>
      <c r="T10" s="295"/>
      <c r="U10" s="295" t="s">
        <v>310</v>
      </c>
      <c r="V10" s="295"/>
      <c r="W10" s="295"/>
      <c r="X10" s="295"/>
      <c r="Y10" s="295" t="s">
        <v>311</v>
      </c>
      <c r="Z10" s="295"/>
      <c r="AA10" s="295"/>
      <c r="AB10" s="295"/>
      <c r="AC10" s="295" t="s">
        <v>312</v>
      </c>
      <c r="AD10" s="295"/>
      <c r="AE10" s="295"/>
      <c r="AF10" s="295"/>
      <c r="AG10" s="297" t="s">
        <v>145</v>
      </c>
      <c r="AH10" s="298"/>
      <c r="AI10" s="299"/>
      <c r="AJ10" s="253" t="s">
        <v>133</v>
      </c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5"/>
      <c r="BW10" s="287" t="s">
        <v>148</v>
      </c>
      <c r="BX10" s="287"/>
      <c r="BY10" s="287"/>
      <c r="BZ10" s="287"/>
      <c r="CA10" s="287" t="s">
        <v>128</v>
      </c>
      <c r="CB10" s="287"/>
      <c r="CC10" s="287"/>
      <c r="CD10" s="287"/>
      <c r="CE10" s="287" t="s">
        <v>293</v>
      </c>
      <c r="CF10" s="287"/>
      <c r="CG10" s="287"/>
      <c r="CH10" s="287"/>
      <c r="CI10" s="287" t="s">
        <v>314</v>
      </c>
      <c r="CJ10" s="287"/>
      <c r="CK10" s="287"/>
      <c r="CL10" s="289"/>
    </row>
    <row r="11" spans="1:90" ht="24" customHeight="1">
      <c r="A11" s="32"/>
      <c r="B11" s="32"/>
      <c r="C11" s="237"/>
      <c r="D11" s="237"/>
      <c r="E11" s="237"/>
      <c r="F11" s="237"/>
      <c r="G11" s="237"/>
      <c r="H11" s="237"/>
      <c r="I11" s="237"/>
      <c r="J11" s="237"/>
      <c r="K11" s="32"/>
      <c r="L11" s="171"/>
      <c r="M11" s="281"/>
      <c r="N11" s="282"/>
      <c r="O11" s="282"/>
      <c r="P11" s="283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300"/>
      <c r="AH11" s="301"/>
      <c r="AI11" s="302"/>
      <c r="AJ11" s="317" t="s">
        <v>701</v>
      </c>
      <c r="AK11" s="318"/>
      <c r="AL11" s="319"/>
      <c r="AM11" s="266" t="s">
        <v>146</v>
      </c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90"/>
    </row>
    <row r="12" spans="1:90" ht="16.5" customHeight="1">
      <c r="A12" s="32"/>
      <c r="B12" s="32"/>
      <c r="C12" s="237"/>
      <c r="D12" s="237"/>
      <c r="E12" s="237"/>
      <c r="F12" s="237"/>
      <c r="G12" s="237"/>
      <c r="H12" s="237"/>
      <c r="I12" s="237"/>
      <c r="J12" s="237"/>
      <c r="K12" s="32"/>
      <c r="L12" s="171"/>
      <c r="M12" s="281"/>
      <c r="N12" s="282"/>
      <c r="O12" s="282"/>
      <c r="P12" s="283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300"/>
      <c r="AH12" s="301"/>
      <c r="AI12" s="302"/>
      <c r="AJ12" s="311"/>
      <c r="AK12" s="312"/>
      <c r="AL12" s="313"/>
      <c r="AM12" s="284" t="s">
        <v>0</v>
      </c>
      <c r="AN12" s="285"/>
      <c r="AO12" s="286"/>
      <c r="AP12" s="278">
        <v>1</v>
      </c>
      <c r="AQ12" s="279"/>
      <c r="AR12" s="280"/>
      <c r="AS12" s="278">
        <v>3</v>
      </c>
      <c r="AT12" s="279"/>
      <c r="AU12" s="280"/>
      <c r="AV12" s="278">
        <v>5</v>
      </c>
      <c r="AW12" s="279"/>
      <c r="AX12" s="280"/>
      <c r="AY12" s="278">
        <v>10</v>
      </c>
      <c r="AZ12" s="279"/>
      <c r="BA12" s="280"/>
      <c r="BB12" s="278">
        <v>20</v>
      </c>
      <c r="BC12" s="279"/>
      <c r="BD12" s="280"/>
      <c r="BE12" s="278">
        <v>30</v>
      </c>
      <c r="BF12" s="279"/>
      <c r="BG12" s="280"/>
      <c r="BH12" s="278">
        <v>50</v>
      </c>
      <c r="BI12" s="279"/>
      <c r="BJ12" s="280"/>
      <c r="BK12" s="278">
        <v>100</v>
      </c>
      <c r="BL12" s="279"/>
      <c r="BM12" s="280"/>
      <c r="BN12" s="278">
        <v>200</v>
      </c>
      <c r="BO12" s="279"/>
      <c r="BP12" s="280"/>
      <c r="BQ12" s="278">
        <v>500</v>
      </c>
      <c r="BR12" s="279"/>
      <c r="BS12" s="280"/>
      <c r="BT12" s="278">
        <v>1000</v>
      </c>
      <c r="BU12" s="279"/>
      <c r="BV12" s="280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90"/>
    </row>
    <row r="13" spans="1:90" ht="16.5" customHeight="1">
      <c r="A13" s="32"/>
      <c r="B13" s="32"/>
      <c r="C13" s="237"/>
      <c r="D13" s="237"/>
      <c r="E13" s="237"/>
      <c r="F13" s="237"/>
      <c r="G13" s="237"/>
      <c r="H13" s="237"/>
      <c r="I13" s="237"/>
      <c r="J13" s="237"/>
      <c r="K13" s="32"/>
      <c r="L13" s="171"/>
      <c r="M13" s="281"/>
      <c r="N13" s="282"/>
      <c r="O13" s="282"/>
      <c r="P13" s="283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300"/>
      <c r="AH13" s="301"/>
      <c r="AI13" s="302"/>
      <c r="AJ13" s="311"/>
      <c r="AK13" s="312"/>
      <c r="AL13" s="313"/>
      <c r="AM13" s="292"/>
      <c r="AN13" s="293"/>
      <c r="AO13" s="294"/>
      <c r="AP13" s="281" t="s">
        <v>2</v>
      </c>
      <c r="AQ13" s="282"/>
      <c r="AR13" s="283"/>
      <c r="AS13" s="281" t="s">
        <v>2</v>
      </c>
      <c r="AT13" s="282"/>
      <c r="AU13" s="283"/>
      <c r="AV13" s="281" t="s">
        <v>2</v>
      </c>
      <c r="AW13" s="282"/>
      <c r="AX13" s="283"/>
      <c r="AY13" s="281" t="s">
        <v>2</v>
      </c>
      <c r="AZ13" s="282"/>
      <c r="BA13" s="283"/>
      <c r="BB13" s="281" t="s">
        <v>2</v>
      </c>
      <c r="BC13" s="282"/>
      <c r="BD13" s="283"/>
      <c r="BE13" s="281" t="s">
        <v>2</v>
      </c>
      <c r="BF13" s="282"/>
      <c r="BG13" s="283"/>
      <c r="BH13" s="281" t="s">
        <v>2</v>
      </c>
      <c r="BI13" s="282"/>
      <c r="BJ13" s="283"/>
      <c r="BK13" s="281" t="s">
        <v>2</v>
      </c>
      <c r="BL13" s="282"/>
      <c r="BM13" s="283"/>
      <c r="BN13" s="281" t="s">
        <v>2</v>
      </c>
      <c r="BO13" s="282"/>
      <c r="BP13" s="283"/>
      <c r="BQ13" s="281" t="s">
        <v>2</v>
      </c>
      <c r="BR13" s="282"/>
      <c r="BS13" s="283"/>
      <c r="BT13" s="292" t="s">
        <v>313</v>
      </c>
      <c r="BU13" s="293"/>
      <c r="BV13" s="294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90"/>
    </row>
    <row r="14" spans="1:90" ht="16.5" customHeight="1">
      <c r="A14" s="56"/>
      <c r="B14" s="56"/>
      <c r="C14" s="322"/>
      <c r="D14" s="322"/>
      <c r="E14" s="322"/>
      <c r="F14" s="322"/>
      <c r="G14" s="322"/>
      <c r="H14" s="322"/>
      <c r="I14" s="322"/>
      <c r="J14" s="322"/>
      <c r="K14" s="56"/>
      <c r="L14" s="62"/>
      <c r="M14" s="275"/>
      <c r="N14" s="276"/>
      <c r="O14" s="276"/>
      <c r="P14" s="277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303"/>
      <c r="AH14" s="304"/>
      <c r="AI14" s="305"/>
      <c r="AJ14" s="314"/>
      <c r="AK14" s="315"/>
      <c r="AL14" s="316"/>
      <c r="AM14" s="234" t="s">
        <v>296</v>
      </c>
      <c r="AN14" s="235"/>
      <c r="AO14" s="236"/>
      <c r="AP14" s="275">
        <v>3</v>
      </c>
      <c r="AQ14" s="276"/>
      <c r="AR14" s="277"/>
      <c r="AS14" s="275">
        <v>5</v>
      </c>
      <c r="AT14" s="276"/>
      <c r="AU14" s="277"/>
      <c r="AV14" s="275">
        <v>10</v>
      </c>
      <c r="AW14" s="276"/>
      <c r="AX14" s="277"/>
      <c r="AY14" s="275">
        <v>20</v>
      </c>
      <c r="AZ14" s="276"/>
      <c r="BA14" s="277"/>
      <c r="BB14" s="275">
        <v>30</v>
      </c>
      <c r="BC14" s="276"/>
      <c r="BD14" s="277"/>
      <c r="BE14" s="275">
        <v>50</v>
      </c>
      <c r="BF14" s="276"/>
      <c r="BG14" s="277"/>
      <c r="BH14" s="275">
        <v>100</v>
      </c>
      <c r="BI14" s="276"/>
      <c r="BJ14" s="277"/>
      <c r="BK14" s="275">
        <v>200</v>
      </c>
      <c r="BL14" s="276"/>
      <c r="BM14" s="277"/>
      <c r="BN14" s="275">
        <v>500</v>
      </c>
      <c r="BO14" s="276"/>
      <c r="BP14" s="277"/>
      <c r="BQ14" s="275">
        <v>1000</v>
      </c>
      <c r="BR14" s="276"/>
      <c r="BS14" s="277"/>
      <c r="BT14" s="234" t="s">
        <v>298</v>
      </c>
      <c r="BU14" s="235"/>
      <c r="BV14" s="236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90"/>
    </row>
    <row r="15" spans="1:90" ht="16.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17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</row>
    <row r="16" spans="1:90" s="29" customFormat="1" ht="16.5" customHeight="1">
      <c r="A16" s="165"/>
      <c r="B16" s="291" t="s">
        <v>199</v>
      </c>
      <c r="C16" s="291"/>
      <c r="D16" s="291"/>
      <c r="E16" s="291"/>
      <c r="F16" s="291"/>
      <c r="G16" s="291"/>
      <c r="H16" s="291"/>
      <c r="I16" s="291"/>
      <c r="J16" s="291"/>
      <c r="K16" s="291"/>
      <c r="L16" s="172"/>
      <c r="M16" s="256">
        <f>SUM(M18,M20,M22,M24,M26,M28)</f>
        <v>3744</v>
      </c>
      <c r="N16" s="218"/>
      <c r="O16" s="218"/>
      <c r="P16" s="218"/>
      <c r="Q16" s="218">
        <f>SUM(Q18,Q20,Q22,Q24,Q26,Q28)</f>
        <v>3640</v>
      </c>
      <c r="R16" s="218"/>
      <c r="S16" s="218"/>
      <c r="T16" s="218"/>
      <c r="U16" s="218">
        <f>SUM(U18,U20,U22,U24,U26,U28)</f>
        <v>3614</v>
      </c>
      <c r="V16" s="218"/>
      <c r="W16" s="218"/>
      <c r="X16" s="218"/>
      <c r="Y16" s="218">
        <f>SUM(Y18,Y20,Y22,Y24,Y26,Y28)</f>
        <v>3527</v>
      </c>
      <c r="Z16" s="218"/>
      <c r="AA16" s="218"/>
      <c r="AB16" s="218"/>
      <c r="AC16" s="218">
        <f>SUM(AC18,AC20,AC22,AC24,AC26,AC28)</f>
        <v>3506</v>
      </c>
      <c r="AD16" s="218"/>
      <c r="AE16" s="218"/>
      <c r="AF16" s="218"/>
      <c r="AG16" s="218">
        <f>SUM(AG18,AG20,AG22,AG24,AG26,AG28)</f>
        <v>8</v>
      </c>
      <c r="AH16" s="218"/>
      <c r="AI16" s="218"/>
      <c r="AJ16" s="218">
        <f>SUM(AJ18,AJ20,AJ22,AJ24,AJ26,AJ28)</f>
        <v>20</v>
      </c>
      <c r="AK16" s="218"/>
      <c r="AL16" s="218"/>
      <c r="AM16" s="218">
        <f>SUM(AM18,AM20,AM22,AM24,AM26,AM28)</f>
        <v>1052</v>
      </c>
      <c r="AN16" s="218"/>
      <c r="AO16" s="218"/>
      <c r="AP16" s="218">
        <f>SUM(AP18,AP20,AP22,AP24,AP26,AP28)</f>
        <v>905</v>
      </c>
      <c r="AQ16" s="218"/>
      <c r="AR16" s="218"/>
      <c r="AS16" s="218">
        <f>SUM(AS18,AS20,AS22,AS24,AS26,AS28)</f>
        <v>539</v>
      </c>
      <c r="AT16" s="218"/>
      <c r="AU16" s="218"/>
      <c r="AV16" s="218">
        <f>SUM(AV18,AV20,AV22,AV24,AV26,AV28)</f>
        <v>287</v>
      </c>
      <c r="AW16" s="218"/>
      <c r="AX16" s="218"/>
      <c r="AY16" s="218">
        <f>SUM(AY18,AY20,AY22,AY24,AY26,AY28)</f>
        <v>68</v>
      </c>
      <c r="AZ16" s="218"/>
      <c r="BA16" s="218"/>
      <c r="BB16" s="218">
        <f>SUM(BB18,BB20,BB22,BB24,BB26,BB28)</f>
        <v>8</v>
      </c>
      <c r="BC16" s="218"/>
      <c r="BD16" s="218"/>
      <c r="BE16" s="218">
        <f>SUM(BE18,BE20,BE22,BE24,BE26,BE28)</f>
        <v>30</v>
      </c>
      <c r="BF16" s="218"/>
      <c r="BG16" s="218"/>
      <c r="BH16" s="218">
        <f>SUM(BH18,BH20,BH22,BH24,BH26,BH28)</f>
        <v>39</v>
      </c>
      <c r="BI16" s="218"/>
      <c r="BJ16" s="218"/>
      <c r="BK16" s="218">
        <f>SUM(BK18,BK20,BK22,BK24,BK26,BK28)</f>
        <v>16</v>
      </c>
      <c r="BL16" s="218"/>
      <c r="BM16" s="218"/>
      <c r="BN16" s="218">
        <f>SUM(BN18,BN20,BN22,BN24,BN26,BN28)</f>
        <v>12</v>
      </c>
      <c r="BO16" s="218"/>
      <c r="BP16" s="218"/>
      <c r="BQ16" s="218">
        <f>SUM(BQ18,BQ20,BQ22,BQ24,BQ26,BQ28)</f>
        <v>9</v>
      </c>
      <c r="BR16" s="218"/>
      <c r="BS16" s="218"/>
      <c r="BT16" s="218">
        <f>SUM(BT18,BT20,BT22,BT24,BT26,BT28)</f>
        <v>2</v>
      </c>
      <c r="BU16" s="218"/>
      <c r="BV16" s="218"/>
      <c r="BW16" s="218">
        <f>SUM(BW18,BW20,BW22,BW24,BW26,BW28)</f>
        <v>75</v>
      </c>
      <c r="BX16" s="218"/>
      <c r="BY16" s="218"/>
      <c r="BZ16" s="218"/>
      <c r="CA16" s="218">
        <f>SUM(CA18,CA20,CA22,CA24,CA26,CA28)</f>
        <v>283</v>
      </c>
      <c r="CB16" s="218"/>
      <c r="CC16" s="218"/>
      <c r="CD16" s="218"/>
      <c r="CE16" s="218">
        <f>SUM(CE18,CE20,CE22,CE24,CE26,CE28)</f>
        <v>12</v>
      </c>
      <c r="CF16" s="218"/>
      <c r="CG16" s="218"/>
      <c r="CH16" s="218"/>
      <c r="CI16" s="218">
        <f>SUM(CI18,CI20,CI22,CI24,CI26,CI28)</f>
        <v>141</v>
      </c>
      <c r="CJ16" s="218"/>
      <c r="CK16" s="218"/>
      <c r="CL16" s="218"/>
    </row>
    <row r="17" spans="1:90" ht="16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171"/>
      <c r="M17" s="170"/>
      <c r="N17" s="170"/>
      <c r="O17" s="170"/>
      <c r="P17" s="170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</row>
    <row r="18" spans="1:90" ht="16.5" customHeight="1">
      <c r="A18" s="34"/>
      <c r="B18" s="237" t="s">
        <v>19</v>
      </c>
      <c r="C18" s="237"/>
      <c r="D18" s="237"/>
      <c r="E18" s="237"/>
      <c r="F18" s="237"/>
      <c r="G18" s="237"/>
      <c r="H18" s="237"/>
      <c r="I18" s="237"/>
      <c r="J18" s="237"/>
      <c r="K18" s="237"/>
      <c r="L18" s="171"/>
      <c r="M18" s="220">
        <v>3598</v>
      </c>
      <c r="N18" s="214"/>
      <c r="O18" s="214"/>
      <c r="P18" s="214"/>
      <c r="Q18" s="214">
        <v>3501</v>
      </c>
      <c r="R18" s="214"/>
      <c r="S18" s="214"/>
      <c r="T18" s="214"/>
      <c r="U18" s="214">
        <v>3432</v>
      </c>
      <c r="V18" s="214"/>
      <c r="W18" s="214"/>
      <c r="X18" s="214"/>
      <c r="Y18" s="214">
        <v>3346</v>
      </c>
      <c r="Z18" s="214"/>
      <c r="AA18" s="214"/>
      <c r="AB18" s="214"/>
      <c r="AC18" s="214">
        <v>3325</v>
      </c>
      <c r="AD18" s="214"/>
      <c r="AE18" s="214"/>
      <c r="AF18" s="214"/>
      <c r="AG18" s="214">
        <v>8</v>
      </c>
      <c r="AH18" s="214"/>
      <c r="AI18" s="214"/>
      <c r="AJ18" s="214">
        <v>20</v>
      </c>
      <c r="AK18" s="214"/>
      <c r="AL18" s="214"/>
      <c r="AM18" s="214">
        <v>1049</v>
      </c>
      <c r="AN18" s="214"/>
      <c r="AO18" s="214"/>
      <c r="AP18" s="214">
        <v>905</v>
      </c>
      <c r="AQ18" s="214"/>
      <c r="AR18" s="214"/>
      <c r="AS18" s="214">
        <v>517</v>
      </c>
      <c r="AT18" s="214"/>
      <c r="AU18" s="214"/>
      <c r="AV18" s="214">
        <v>257</v>
      </c>
      <c r="AW18" s="214"/>
      <c r="AX18" s="214"/>
      <c r="AY18" s="214">
        <v>60</v>
      </c>
      <c r="AZ18" s="214"/>
      <c r="BA18" s="214"/>
      <c r="BB18" s="214">
        <v>6</v>
      </c>
      <c r="BC18" s="214"/>
      <c r="BD18" s="214"/>
      <c r="BE18" s="214">
        <v>25</v>
      </c>
      <c r="BF18" s="214"/>
      <c r="BG18" s="214"/>
      <c r="BH18" s="214">
        <v>18</v>
      </c>
      <c r="BI18" s="214"/>
      <c r="BJ18" s="214"/>
      <c r="BK18" s="214">
        <v>11</v>
      </c>
      <c r="BL18" s="214"/>
      <c r="BM18" s="214"/>
      <c r="BN18" s="214">
        <v>5</v>
      </c>
      <c r="BO18" s="214"/>
      <c r="BP18" s="214"/>
      <c r="BQ18" s="214">
        <v>1</v>
      </c>
      <c r="BR18" s="214"/>
      <c r="BS18" s="214"/>
      <c r="BT18" s="214" t="s">
        <v>301</v>
      </c>
      <c r="BU18" s="214"/>
      <c r="BV18" s="214"/>
      <c r="BW18" s="214">
        <v>35</v>
      </c>
      <c r="BX18" s="214"/>
      <c r="BY18" s="214"/>
      <c r="BZ18" s="214"/>
      <c r="CA18" s="214">
        <v>258</v>
      </c>
      <c r="CB18" s="214"/>
      <c r="CC18" s="214"/>
      <c r="CD18" s="214"/>
      <c r="CE18" s="214">
        <v>12</v>
      </c>
      <c r="CF18" s="214"/>
      <c r="CG18" s="214"/>
      <c r="CH18" s="214"/>
      <c r="CI18" s="214">
        <v>138</v>
      </c>
      <c r="CJ18" s="214"/>
      <c r="CK18" s="214"/>
      <c r="CL18" s="214"/>
    </row>
    <row r="19" spans="1:90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171"/>
      <c r="M19" s="170"/>
      <c r="N19" s="170"/>
      <c r="O19" s="170"/>
      <c r="P19" s="170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</row>
    <row r="20" spans="1:90" ht="16.5" customHeight="1">
      <c r="A20" s="34"/>
      <c r="B20" s="320" t="s">
        <v>307</v>
      </c>
      <c r="C20" s="34"/>
      <c r="D20" s="237" t="s">
        <v>13</v>
      </c>
      <c r="E20" s="237"/>
      <c r="F20" s="237"/>
      <c r="G20" s="237"/>
      <c r="H20" s="237"/>
      <c r="I20" s="237"/>
      <c r="J20" s="237"/>
      <c r="K20" s="237"/>
      <c r="L20" s="171"/>
      <c r="M20" s="220">
        <v>53</v>
      </c>
      <c r="N20" s="214"/>
      <c r="O20" s="214"/>
      <c r="P20" s="214"/>
      <c r="Q20" s="214">
        <v>52</v>
      </c>
      <c r="R20" s="214"/>
      <c r="S20" s="214"/>
      <c r="T20" s="214"/>
      <c r="U20" s="214">
        <v>62</v>
      </c>
      <c r="V20" s="214"/>
      <c r="W20" s="214"/>
      <c r="X20" s="214"/>
      <c r="Y20" s="214">
        <v>61</v>
      </c>
      <c r="Z20" s="214"/>
      <c r="AA20" s="214"/>
      <c r="AB20" s="214"/>
      <c r="AC20" s="214">
        <v>57</v>
      </c>
      <c r="AD20" s="214"/>
      <c r="AE20" s="214"/>
      <c r="AF20" s="214"/>
      <c r="AG20" s="214" t="s">
        <v>301</v>
      </c>
      <c r="AH20" s="214"/>
      <c r="AI20" s="214"/>
      <c r="AJ20" s="214" t="s">
        <v>301</v>
      </c>
      <c r="AK20" s="214"/>
      <c r="AL20" s="214"/>
      <c r="AM20" s="214" t="s">
        <v>301</v>
      </c>
      <c r="AN20" s="214"/>
      <c r="AO20" s="214"/>
      <c r="AP20" s="214" t="s">
        <v>301</v>
      </c>
      <c r="AQ20" s="214"/>
      <c r="AR20" s="214"/>
      <c r="AS20" s="214" t="s">
        <v>301</v>
      </c>
      <c r="AT20" s="214"/>
      <c r="AU20" s="214"/>
      <c r="AV20" s="214" t="s">
        <v>301</v>
      </c>
      <c r="AW20" s="214"/>
      <c r="AX20" s="214"/>
      <c r="AY20" s="214">
        <v>7</v>
      </c>
      <c r="AZ20" s="214"/>
      <c r="BA20" s="214"/>
      <c r="BB20" s="214">
        <v>1</v>
      </c>
      <c r="BC20" s="214"/>
      <c r="BD20" s="214"/>
      <c r="BE20" s="214">
        <v>5</v>
      </c>
      <c r="BF20" s="214"/>
      <c r="BG20" s="214"/>
      <c r="BH20" s="214">
        <v>20</v>
      </c>
      <c r="BI20" s="214"/>
      <c r="BJ20" s="214"/>
      <c r="BK20" s="214">
        <v>4</v>
      </c>
      <c r="BL20" s="214"/>
      <c r="BM20" s="214"/>
      <c r="BN20" s="214">
        <v>5</v>
      </c>
      <c r="BO20" s="214"/>
      <c r="BP20" s="214"/>
      <c r="BQ20" s="214">
        <v>5</v>
      </c>
      <c r="BR20" s="214"/>
      <c r="BS20" s="214"/>
      <c r="BT20" s="214">
        <v>1</v>
      </c>
      <c r="BU20" s="214"/>
      <c r="BV20" s="214"/>
      <c r="BW20" s="214">
        <v>7</v>
      </c>
      <c r="BX20" s="214"/>
      <c r="BY20" s="214"/>
      <c r="BZ20" s="214"/>
      <c r="CA20" s="214">
        <v>1</v>
      </c>
      <c r="CB20" s="214"/>
      <c r="CC20" s="214"/>
      <c r="CD20" s="214"/>
      <c r="CE20" s="214" t="s">
        <v>301</v>
      </c>
      <c r="CF20" s="214"/>
      <c r="CG20" s="214"/>
      <c r="CH20" s="214"/>
      <c r="CI20" s="214">
        <v>1</v>
      </c>
      <c r="CJ20" s="214"/>
      <c r="CK20" s="214"/>
      <c r="CL20" s="214"/>
    </row>
    <row r="21" spans="1:90" ht="16.5" customHeight="1">
      <c r="A21" s="34"/>
      <c r="B21" s="320"/>
      <c r="C21" s="34"/>
      <c r="D21" s="53"/>
      <c r="E21" s="53"/>
      <c r="F21" s="53"/>
      <c r="G21" s="53"/>
      <c r="H21" s="53"/>
      <c r="I21" s="53"/>
      <c r="J21" s="53"/>
      <c r="K21" s="53"/>
      <c r="L21" s="171"/>
      <c r="M21" s="170"/>
      <c r="N21" s="170"/>
      <c r="O21" s="170"/>
      <c r="P21" s="170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</row>
    <row r="22" spans="1:90" ht="16.5" customHeight="1">
      <c r="A22" s="34"/>
      <c r="B22" s="320"/>
      <c r="C22" s="34"/>
      <c r="D22" s="237" t="s">
        <v>14</v>
      </c>
      <c r="E22" s="237"/>
      <c r="F22" s="237"/>
      <c r="G22" s="237"/>
      <c r="H22" s="237"/>
      <c r="I22" s="237"/>
      <c r="J22" s="237"/>
      <c r="K22" s="237"/>
      <c r="L22" s="171"/>
      <c r="M22" s="220" t="s">
        <v>301</v>
      </c>
      <c r="N22" s="214"/>
      <c r="O22" s="214"/>
      <c r="P22" s="214"/>
      <c r="Q22" s="214">
        <v>1</v>
      </c>
      <c r="R22" s="214"/>
      <c r="S22" s="214"/>
      <c r="T22" s="214"/>
      <c r="U22" s="214">
        <v>1</v>
      </c>
      <c r="V22" s="214"/>
      <c r="W22" s="214"/>
      <c r="X22" s="214"/>
      <c r="Y22" s="214">
        <v>1</v>
      </c>
      <c r="Z22" s="214"/>
      <c r="AA22" s="214"/>
      <c r="AB22" s="214"/>
      <c r="AC22" s="214">
        <v>1</v>
      </c>
      <c r="AD22" s="214"/>
      <c r="AE22" s="214"/>
      <c r="AF22" s="214"/>
      <c r="AG22" s="214" t="s">
        <v>301</v>
      </c>
      <c r="AH22" s="214"/>
      <c r="AI22" s="214"/>
      <c r="AJ22" s="214" t="s">
        <v>301</v>
      </c>
      <c r="AK22" s="214"/>
      <c r="AL22" s="214"/>
      <c r="AM22" s="214" t="s">
        <v>301</v>
      </c>
      <c r="AN22" s="214"/>
      <c r="AO22" s="214"/>
      <c r="AP22" s="214" t="s">
        <v>301</v>
      </c>
      <c r="AQ22" s="214"/>
      <c r="AR22" s="214"/>
      <c r="AS22" s="214" t="s">
        <v>301</v>
      </c>
      <c r="AT22" s="214"/>
      <c r="AU22" s="214"/>
      <c r="AV22" s="214" t="s">
        <v>301</v>
      </c>
      <c r="AW22" s="214"/>
      <c r="AX22" s="214"/>
      <c r="AY22" s="214" t="s">
        <v>301</v>
      </c>
      <c r="AZ22" s="214"/>
      <c r="BA22" s="214"/>
      <c r="BB22" s="214" t="s">
        <v>301</v>
      </c>
      <c r="BC22" s="214"/>
      <c r="BD22" s="214"/>
      <c r="BE22" s="214" t="s">
        <v>301</v>
      </c>
      <c r="BF22" s="214"/>
      <c r="BG22" s="214"/>
      <c r="BH22" s="214" t="s">
        <v>301</v>
      </c>
      <c r="BI22" s="214"/>
      <c r="BJ22" s="214"/>
      <c r="BK22" s="214" t="s">
        <v>301</v>
      </c>
      <c r="BL22" s="214"/>
      <c r="BM22" s="214"/>
      <c r="BN22" s="214">
        <v>1</v>
      </c>
      <c r="BO22" s="214"/>
      <c r="BP22" s="214"/>
      <c r="BQ22" s="214" t="s">
        <v>301</v>
      </c>
      <c r="BR22" s="214"/>
      <c r="BS22" s="214"/>
      <c r="BT22" s="214" t="s">
        <v>301</v>
      </c>
      <c r="BU22" s="214"/>
      <c r="BV22" s="214"/>
      <c r="BW22" s="214" t="s">
        <v>301</v>
      </c>
      <c r="BX22" s="214"/>
      <c r="BY22" s="214"/>
      <c r="BZ22" s="214"/>
      <c r="CA22" s="214" t="s">
        <v>301</v>
      </c>
      <c r="CB22" s="214"/>
      <c r="CC22" s="214"/>
      <c r="CD22" s="214"/>
      <c r="CE22" s="214" t="s">
        <v>301</v>
      </c>
      <c r="CF22" s="214"/>
      <c r="CG22" s="214"/>
      <c r="CH22" s="214"/>
      <c r="CI22" s="214" t="s">
        <v>301</v>
      </c>
      <c r="CJ22" s="214"/>
      <c r="CK22" s="214"/>
      <c r="CL22" s="214"/>
    </row>
    <row r="23" spans="1:90" ht="16.5" customHeight="1">
      <c r="A23" s="34"/>
      <c r="B23" s="320"/>
      <c r="C23" s="34"/>
      <c r="D23" s="53"/>
      <c r="E23" s="53"/>
      <c r="F23" s="53"/>
      <c r="G23" s="53"/>
      <c r="H23" s="53"/>
      <c r="I23" s="53"/>
      <c r="J23" s="53"/>
      <c r="K23" s="53"/>
      <c r="L23" s="171"/>
      <c r="M23" s="170"/>
      <c r="N23" s="170"/>
      <c r="O23" s="170"/>
      <c r="P23" s="170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</row>
    <row r="24" spans="1:90" ht="16.5" customHeight="1">
      <c r="A24" s="34"/>
      <c r="B24" s="320"/>
      <c r="C24" s="34"/>
      <c r="D24" s="237" t="s">
        <v>15</v>
      </c>
      <c r="E24" s="237"/>
      <c r="F24" s="237"/>
      <c r="G24" s="237"/>
      <c r="H24" s="237"/>
      <c r="I24" s="237"/>
      <c r="J24" s="237"/>
      <c r="K24" s="237"/>
      <c r="L24" s="171"/>
      <c r="M24" s="220">
        <v>5</v>
      </c>
      <c r="N24" s="214"/>
      <c r="O24" s="214"/>
      <c r="P24" s="214"/>
      <c r="Q24" s="214">
        <v>6</v>
      </c>
      <c r="R24" s="214"/>
      <c r="S24" s="214"/>
      <c r="T24" s="214"/>
      <c r="U24" s="214">
        <v>7</v>
      </c>
      <c r="V24" s="214"/>
      <c r="W24" s="214"/>
      <c r="X24" s="214"/>
      <c r="Y24" s="214">
        <v>6</v>
      </c>
      <c r="Z24" s="214"/>
      <c r="AA24" s="214"/>
      <c r="AB24" s="214"/>
      <c r="AC24" s="214">
        <v>5</v>
      </c>
      <c r="AD24" s="214"/>
      <c r="AE24" s="214"/>
      <c r="AF24" s="214"/>
      <c r="AG24" s="214" t="s">
        <v>301</v>
      </c>
      <c r="AH24" s="214"/>
      <c r="AI24" s="214"/>
      <c r="AJ24" s="214" t="s">
        <v>301</v>
      </c>
      <c r="AK24" s="214"/>
      <c r="AL24" s="214"/>
      <c r="AM24" s="214" t="s">
        <v>301</v>
      </c>
      <c r="AN24" s="214"/>
      <c r="AO24" s="214"/>
      <c r="AP24" s="214" t="s">
        <v>301</v>
      </c>
      <c r="AQ24" s="214"/>
      <c r="AR24" s="214"/>
      <c r="AS24" s="214" t="s">
        <v>301</v>
      </c>
      <c r="AT24" s="214"/>
      <c r="AU24" s="214"/>
      <c r="AV24" s="214" t="s">
        <v>301</v>
      </c>
      <c r="AW24" s="214"/>
      <c r="AX24" s="214"/>
      <c r="AY24" s="214" t="s">
        <v>301</v>
      </c>
      <c r="AZ24" s="214"/>
      <c r="BA24" s="214"/>
      <c r="BB24" s="214" t="s">
        <v>301</v>
      </c>
      <c r="BC24" s="214"/>
      <c r="BD24" s="214"/>
      <c r="BE24" s="214" t="s">
        <v>301</v>
      </c>
      <c r="BF24" s="214"/>
      <c r="BG24" s="214"/>
      <c r="BH24" s="214" t="s">
        <v>301</v>
      </c>
      <c r="BI24" s="214"/>
      <c r="BJ24" s="214"/>
      <c r="BK24" s="214">
        <v>1</v>
      </c>
      <c r="BL24" s="214"/>
      <c r="BM24" s="214"/>
      <c r="BN24" s="214" t="s">
        <v>301</v>
      </c>
      <c r="BO24" s="214"/>
      <c r="BP24" s="214"/>
      <c r="BQ24" s="214">
        <v>2</v>
      </c>
      <c r="BR24" s="214"/>
      <c r="BS24" s="214"/>
      <c r="BT24" s="214">
        <v>1</v>
      </c>
      <c r="BU24" s="214"/>
      <c r="BV24" s="214"/>
      <c r="BW24" s="214">
        <v>1</v>
      </c>
      <c r="BX24" s="214"/>
      <c r="BY24" s="214"/>
      <c r="BZ24" s="214"/>
      <c r="CA24" s="214" t="s">
        <v>301</v>
      </c>
      <c r="CB24" s="214"/>
      <c r="CC24" s="214"/>
      <c r="CD24" s="214"/>
      <c r="CE24" s="214" t="s">
        <v>301</v>
      </c>
      <c r="CF24" s="214"/>
      <c r="CG24" s="214"/>
      <c r="CH24" s="214"/>
      <c r="CI24" s="214" t="s">
        <v>301</v>
      </c>
      <c r="CJ24" s="214"/>
      <c r="CK24" s="214"/>
      <c r="CL24" s="214"/>
    </row>
    <row r="25" spans="1:90" ht="16.5" customHeight="1">
      <c r="A25" s="34"/>
      <c r="B25" s="320"/>
      <c r="C25" s="34"/>
      <c r="D25" s="53"/>
      <c r="E25" s="53"/>
      <c r="F25" s="53"/>
      <c r="G25" s="53"/>
      <c r="H25" s="53"/>
      <c r="I25" s="53"/>
      <c r="J25" s="53"/>
      <c r="K25" s="53"/>
      <c r="L25" s="171"/>
      <c r="M25" s="170"/>
      <c r="N25" s="170"/>
      <c r="O25" s="170"/>
      <c r="P25" s="170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</row>
    <row r="26" spans="1:90" ht="16.5" customHeight="1">
      <c r="A26" s="34"/>
      <c r="B26" s="320"/>
      <c r="C26" s="34"/>
      <c r="D26" s="237" t="s">
        <v>16</v>
      </c>
      <c r="E26" s="237"/>
      <c r="F26" s="237"/>
      <c r="G26" s="237"/>
      <c r="H26" s="237"/>
      <c r="I26" s="237"/>
      <c r="J26" s="237"/>
      <c r="K26" s="237"/>
      <c r="L26" s="171"/>
      <c r="M26" s="220">
        <v>84</v>
      </c>
      <c r="N26" s="214"/>
      <c r="O26" s="214"/>
      <c r="P26" s="214"/>
      <c r="Q26" s="214">
        <v>76</v>
      </c>
      <c r="R26" s="214"/>
      <c r="S26" s="214"/>
      <c r="T26" s="214"/>
      <c r="U26" s="214">
        <v>108</v>
      </c>
      <c r="V26" s="214"/>
      <c r="W26" s="214"/>
      <c r="X26" s="214"/>
      <c r="Y26" s="214">
        <v>109</v>
      </c>
      <c r="Z26" s="214"/>
      <c r="AA26" s="214"/>
      <c r="AB26" s="214"/>
      <c r="AC26" s="214">
        <v>114</v>
      </c>
      <c r="AD26" s="214"/>
      <c r="AE26" s="214"/>
      <c r="AF26" s="214"/>
      <c r="AG26" s="214" t="s">
        <v>301</v>
      </c>
      <c r="AH26" s="214"/>
      <c r="AI26" s="214"/>
      <c r="AJ26" s="214" t="s">
        <v>301</v>
      </c>
      <c r="AK26" s="214"/>
      <c r="AL26" s="214"/>
      <c r="AM26" s="214">
        <v>3</v>
      </c>
      <c r="AN26" s="214"/>
      <c r="AO26" s="214"/>
      <c r="AP26" s="214" t="s">
        <v>301</v>
      </c>
      <c r="AQ26" s="214"/>
      <c r="AR26" s="214"/>
      <c r="AS26" s="214">
        <v>22</v>
      </c>
      <c r="AT26" s="214"/>
      <c r="AU26" s="214"/>
      <c r="AV26" s="214">
        <v>30</v>
      </c>
      <c r="AW26" s="214"/>
      <c r="AX26" s="214"/>
      <c r="AY26" s="214">
        <v>1</v>
      </c>
      <c r="AZ26" s="214"/>
      <c r="BA26" s="214"/>
      <c r="BB26" s="214">
        <v>1</v>
      </c>
      <c r="BC26" s="214"/>
      <c r="BD26" s="214"/>
      <c r="BE26" s="214" t="s">
        <v>301</v>
      </c>
      <c r="BF26" s="214"/>
      <c r="BG26" s="214"/>
      <c r="BH26" s="214">
        <v>1</v>
      </c>
      <c r="BI26" s="214"/>
      <c r="BJ26" s="214"/>
      <c r="BK26" s="214" t="s">
        <v>301</v>
      </c>
      <c r="BL26" s="214"/>
      <c r="BM26" s="214"/>
      <c r="BN26" s="214" t="s">
        <v>301</v>
      </c>
      <c r="BO26" s="214"/>
      <c r="BP26" s="214"/>
      <c r="BQ26" s="214" t="s">
        <v>301</v>
      </c>
      <c r="BR26" s="214"/>
      <c r="BS26" s="214"/>
      <c r="BT26" s="214" t="s">
        <v>301</v>
      </c>
      <c r="BU26" s="214"/>
      <c r="BV26" s="214"/>
      <c r="BW26" s="214">
        <v>32</v>
      </c>
      <c r="BX26" s="214"/>
      <c r="BY26" s="214"/>
      <c r="BZ26" s="214"/>
      <c r="CA26" s="214">
        <v>24</v>
      </c>
      <c r="CB26" s="214"/>
      <c r="CC26" s="214"/>
      <c r="CD26" s="214"/>
      <c r="CE26" s="214" t="s">
        <v>301</v>
      </c>
      <c r="CF26" s="214"/>
      <c r="CG26" s="214"/>
      <c r="CH26" s="214"/>
      <c r="CI26" s="214" t="s">
        <v>301</v>
      </c>
      <c r="CJ26" s="214"/>
      <c r="CK26" s="214"/>
      <c r="CL26" s="214"/>
    </row>
    <row r="27" spans="1:90" ht="16.5" customHeight="1">
      <c r="A27" s="34"/>
      <c r="B27" s="320"/>
      <c r="C27" s="34"/>
      <c r="D27" s="34"/>
      <c r="E27" s="34"/>
      <c r="F27" s="34"/>
      <c r="G27" s="34"/>
      <c r="H27" s="34"/>
      <c r="I27" s="34"/>
      <c r="J27" s="34"/>
      <c r="K27" s="34"/>
      <c r="L27" s="171"/>
      <c r="M27" s="170"/>
      <c r="N27" s="170"/>
      <c r="O27" s="170"/>
      <c r="P27" s="170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</row>
    <row r="28" spans="1:90" ht="16.5" customHeight="1">
      <c r="A28" s="34"/>
      <c r="B28" s="320"/>
      <c r="C28" s="34"/>
      <c r="D28" s="237" t="s">
        <v>21</v>
      </c>
      <c r="E28" s="237"/>
      <c r="F28" s="237"/>
      <c r="G28" s="237"/>
      <c r="H28" s="237"/>
      <c r="I28" s="237"/>
      <c r="J28" s="237"/>
      <c r="K28" s="237"/>
      <c r="L28" s="171"/>
      <c r="M28" s="220">
        <v>4</v>
      </c>
      <c r="N28" s="214"/>
      <c r="O28" s="214"/>
      <c r="P28" s="214"/>
      <c r="Q28" s="214">
        <v>4</v>
      </c>
      <c r="R28" s="214"/>
      <c r="S28" s="214"/>
      <c r="T28" s="214"/>
      <c r="U28" s="214">
        <v>4</v>
      </c>
      <c r="V28" s="214"/>
      <c r="W28" s="214"/>
      <c r="X28" s="214"/>
      <c r="Y28" s="214">
        <v>4</v>
      </c>
      <c r="Z28" s="214"/>
      <c r="AA28" s="214"/>
      <c r="AB28" s="214"/>
      <c r="AC28" s="214">
        <v>4</v>
      </c>
      <c r="AD28" s="214"/>
      <c r="AE28" s="214"/>
      <c r="AF28" s="214"/>
      <c r="AG28" s="214" t="s">
        <v>301</v>
      </c>
      <c r="AH28" s="214"/>
      <c r="AI28" s="214"/>
      <c r="AJ28" s="214" t="s">
        <v>301</v>
      </c>
      <c r="AK28" s="214"/>
      <c r="AL28" s="214"/>
      <c r="AM28" s="214" t="s">
        <v>301</v>
      </c>
      <c r="AN28" s="214"/>
      <c r="AO28" s="214"/>
      <c r="AP28" s="214" t="s">
        <v>301</v>
      </c>
      <c r="AQ28" s="214"/>
      <c r="AR28" s="214"/>
      <c r="AS28" s="214" t="s">
        <v>301</v>
      </c>
      <c r="AT28" s="214"/>
      <c r="AU28" s="214"/>
      <c r="AV28" s="214" t="s">
        <v>301</v>
      </c>
      <c r="AW28" s="214"/>
      <c r="AX28" s="214"/>
      <c r="AY28" s="214" t="s">
        <v>301</v>
      </c>
      <c r="AZ28" s="214"/>
      <c r="BA28" s="214"/>
      <c r="BB28" s="214" t="s">
        <v>301</v>
      </c>
      <c r="BC28" s="214"/>
      <c r="BD28" s="214"/>
      <c r="BE28" s="214" t="s">
        <v>301</v>
      </c>
      <c r="BF28" s="214"/>
      <c r="BG28" s="214"/>
      <c r="BH28" s="214" t="s">
        <v>301</v>
      </c>
      <c r="BI28" s="214"/>
      <c r="BJ28" s="214"/>
      <c r="BK28" s="214" t="s">
        <v>301</v>
      </c>
      <c r="BL28" s="214"/>
      <c r="BM28" s="214"/>
      <c r="BN28" s="214">
        <v>1</v>
      </c>
      <c r="BO28" s="214"/>
      <c r="BP28" s="214"/>
      <c r="BQ28" s="214">
        <v>1</v>
      </c>
      <c r="BR28" s="214"/>
      <c r="BS28" s="214"/>
      <c r="BT28" s="214" t="s">
        <v>301</v>
      </c>
      <c r="BU28" s="214"/>
      <c r="BV28" s="214"/>
      <c r="BW28" s="214" t="s">
        <v>301</v>
      </c>
      <c r="BX28" s="214"/>
      <c r="BY28" s="214"/>
      <c r="BZ28" s="214"/>
      <c r="CA28" s="214" t="s">
        <v>301</v>
      </c>
      <c r="CB28" s="214"/>
      <c r="CC28" s="214"/>
      <c r="CD28" s="214"/>
      <c r="CE28" s="214" t="s">
        <v>301</v>
      </c>
      <c r="CF28" s="214"/>
      <c r="CG28" s="214"/>
      <c r="CH28" s="214"/>
      <c r="CI28" s="214">
        <v>2</v>
      </c>
      <c r="CJ28" s="214"/>
      <c r="CK28" s="214"/>
      <c r="CL28" s="214"/>
    </row>
    <row r="29" spans="1:90" ht="16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62"/>
      <c r="M29" s="177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</row>
    <row r="30" spans="1:90" ht="16.5" customHeight="1">
      <c r="A30" s="23" t="s">
        <v>308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</row>
    <row r="31" spans="1:90" ht="16.5" customHeight="1">
      <c r="A31" s="23" t="s">
        <v>287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</row>
    <row r="32" spans="1:90" ht="16.5" customHeight="1">
      <c r="A32" s="2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</row>
    <row r="33" spans="1:90" ht="16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</row>
    <row r="34" spans="1:90" ht="16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216" t="s">
        <v>321</v>
      </c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</row>
    <row r="35" spans="1:90" ht="16.5" customHeight="1" thickBo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</row>
    <row r="36" spans="1:90" ht="24" customHeight="1">
      <c r="A36" s="306" t="s">
        <v>316</v>
      </c>
      <c r="B36" s="306"/>
      <c r="C36" s="306"/>
      <c r="D36" s="306"/>
      <c r="E36" s="306"/>
      <c r="F36" s="306"/>
      <c r="G36" s="306"/>
      <c r="H36" s="306"/>
      <c r="I36" s="307"/>
      <c r="J36" s="297" t="s">
        <v>319</v>
      </c>
      <c r="K36" s="298"/>
      <c r="L36" s="298"/>
      <c r="M36" s="299"/>
      <c r="N36" s="308" t="s">
        <v>145</v>
      </c>
      <c r="O36" s="309"/>
      <c r="P36" s="309"/>
      <c r="Q36" s="310"/>
      <c r="R36" s="253" t="s">
        <v>133</v>
      </c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5"/>
      <c r="BS36" s="287" t="s">
        <v>148</v>
      </c>
      <c r="BT36" s="287"/>
      <c r="BU36" s="287"/>
      <c r="BV36" s="287"/>
      <c r="BW36" s="287"/>
      <c r="BX36" s="287" t="s">
        <v>128</v>
      </c>
      <c r="BY36" s="287"/>
      <c r="BZ36" s="287"/>
      <c r="CA36" s="287"/>
      <c r="CB36" s="287"/>
      <c r="CC36" s="287" t="s">
        <v>293</v>
      </c>
      <c r="CD36" s="287"/>
      <c r="CE36" s="287"/>
      <c r="CF36" s="287"/>
      <c r="CG36" s="287"/>
      <c r="CH36" s="287" t="s">
        <v>149</v>
      </c>
      <c r="CI36" s="287"/>
      <c r="CJ36" s="287"/>
      <c r="CK36" s="287"/>
      <c r="CL36" s="289"/>
    </row>
    <row r="37" spans="1:90" ht="24" customHeight="1">
      <c r="A37" s="282"/>
      <c r="B37" s="282"/>
      <c r="C37" s="282"/>
      <c r="D37" s="282"/>
      <c r="E37" s="282"/>
      <c r="F37" s="282"/>
      <c r="G37" s="282"/>
      <c r="H37" s="282"/>
      <c r="I37" s="283"/>
      <c r="J37" s="300"/>
      <c r="K37" s="301"/>
      <c r="L37" s="301"/>
      <c r="M37" s="302"/>
      <c r="N37" s="311"/>
      <c r="O37" s="312"/>
      <c r="P37" s="312"/>
      <c r="Q37" s="313"/>
      <c r="R37" s="317" t="s">
        <v>702</v>
      </c>
      <c r="S37" s="318"/>
      <c r="T37" s="318"/>
      <c r="U37" s="319"/>
      <c r="V37" s="266" t="s">
        <v>146</v>
      </c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8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8"/>
      <c r="CD37" s="288"/>
      <c r="CE37" s="288"/>
      <c r="CF37" s="288"/>
      <c r="CG37" s="288"/>
      <c r="CH37" s="288"/>
      <c r="CI37" s="288"/>
      <c r="CJ37" s="288"/>
      <c r="CK37" s="288"/>
      <c r="CL37" s="290"/>
    </row>
    <row r="38" spans="1:90" ht="16.5" customHeight="1">
      <c r="A38" s="282"/>
      <c r="B38" s="282"/>
      <c r="C38" s="282"/>
      <c r="D38" s="282"/>
      <c r="E38" s="282"/>
      <c r="F38" s="282"/>
      <c r="G38" s="282"/>
      <c r="H38" s="282"/>
      <c r="I38" s="283"/>
      <c r="J38" s="300"/>
      <c r="K38" s="301"/>
      <c r="L38" s="301"/>
      <c r="M38" s="302"/>
      <c r="N38" s="311"/>
      <c r="O38" s="312"/>
      <c r="P38" s="312"/>
      <c r="Q38" s="313"/>
      <c r="R38" s="311"/>
      <c r="S38" s="312"/>
      <c r="T38" s="312"/>
      <c r="U38" s="313"/>
      <c r="V38" s="284" t="s">
        <v>0</v>
      </c>
      <c r="W38" s="285"/>
      <c r="X38" s="285"/>
      <c r="Y38" s="286"/>
      <c r="Z38" s="278">
        <v>1</v>
      </c>
      <c r="AA38" s="279"/>
      <c r="AB38" s="279"/>
      <c r="AC38" s="280"/>
      <c r="AD38" s="278">
        <v>3</v>
      </c>
      <c r="AE38" s="279"/>
      <c r="AF38" s="279"/>
      <c r="AG38" s="280"/>
      <c r="AH38" s="278">
        <v>5</v>
      </c>
      <c r="AI38" s="279"/>
      <c r="AJ38" s="279"/>
      <c r="AK38" s="280"/>
      <c r="AL38" s="278">
        <v>10</v>
      </c>
      <c r="AM38" s="279"/>
      <c r="AN38" s="279"/>
      <c r="AO38" s="280"/>
      <c r="AP38" s="278">
        <v>20</v>
      </c>
      <c r="AQ38" s="279"/>
      <c r="AR38" s="279"/>
      <c r="AS38" s="280"/>
      <c r="AT38" s="278">
        <v>30</v>
      </c>
      <c r="AU38" s="279"/>
      <c r="AV38" s="279"/>
      <c r="AW38" s="280"/>
      <c r="AX38" s="278">
        <v>50</v>
      </c>
      <c r="AY38" s="279"/>
      <c r="AZ38" s="279"/>
      <c r="BA38" s="280"/>
      <c r="BB38" s="278">
        <v>100</v>
      </c>
      <c r="BC38" s="279"/>
      <c r="BD38" s="279"/>
      <c r="BE38" s="280"/>
      <c r="BF38" s="278">
        <v>200</v>
      </c>
      <c r="BG38" s="279"/>
      <c r="BH38" s="279"/>
      <c r="BI38" s="280"/>
      <c r="BJ38" s="278">
        <v>500</v>
      </c>
      <c r="BK38" s="279"/>
      <c r="BL38" s="279"/>
      <c r="BM38" s="280"/>
      <c r="BN38" s="278" t="s">
        <v>3</v>
      </c>
      <c r="BO38" s="279"/>
      <c r="BP38" s="279"/>
      <c r="BQ38" s="279"/>
      <c r="BR38" s="280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90"/>
    </row>
    <row r="39" spans="1:90" ht="16.5" customHeight="1">
      <c r="A39" s="282"/>
      <c r="B39" s="282"/>
      <c r="C39" s="282"/>
      <c r="D39" s="282"/>
      <c r="E39" s="282"/>
      <c r="F39" s="282"/>
      <c r="G39" s="282"/>
      <c r="H39" s="282"/>
      <c r="I39" s="283"/>
      <c r="J39" s="300"/>
      <c r="K39" s="301"/>
      <c r="L39" s="301"/>
      <c r="M39" s="302"/>
      <c r="N39" s="311"/>
      <c r="O39" s="312"/>
      <c r="P39" s="312"/>
      <c r="Q39" s="313"/>
      <c r="R39" s="311"/>
      <c r="S39" s="312"/>
      <c r="T39" s="312"/>
      <c r="U39" s="313"/>
      <c r="V39" s="292"/>
      <c r="W39" s="293"/>
      <c r="X39" s="293"/>
      <c r="Y39" s="294"/>
      <c r="Z39" s="281" t="s">
        <v>2</v>
      </c>
      <c r="AA39" s="282"/>
      <c r="AB39" s="282"/>
      <c r="AC39" s="283"/>
      <c r="AD39" s="281" t="s">
        <v>2</v>
      </c>
      <c r="AE39" s="282"/>
      <c r="AF39" s="282"/>
      <c r="AG39" s="283"/>
      <c r="AH39" s="281" t="s">
        <v>2</v>
      </c>
      <c r="AI39" s="282"/>
      <c r="AJ39" s="282"/>
      <c r="AK39" s="283"/>
      <c r="AL39" s="281" t="s">
        <v>2</v>
      </c>
      <c r="AM39" s="282"/>
      <c r="AN39" s="282"/>
      <c r="AO39" s="283"/>
      <c r="AP39" s="281" t="s">
        <v>2</v>
      </c>
      <c r="AQ39" s="282"/>
      <c r="AR39" s="282"/>
      <c r="AS39" s="283"/>
      <c r="AT39" s="281" t="s">
        <v>2</v>
      </c>
      <c r="AU39" s="282"/>
      <c r="AV39" s="282"/>
      <c r="AW39" s="283"/>
      <c r="AX39" s="281" t="s">
        <v>2</v>
      </c>
      <c r="AY39" s="282"/>
      <c r="AZ39" s="282"/>
      <c r="BA39" s="283"/>
      <c r="BB39" s="281" t="s">
        <v>2</v>
      </c>
      <c r="BC39" s="282"/>
      <c r="BD39" s="282"/>
      <c r="BE39" s="283"/>
      <c r="BF39" s="281" t="s">
        <v>2</v>
      </c>
      <c r="BG39" s="282"/>
      <c r="BH39" s="282"/>
      <c r="BI39" s="283"/>
      <c r="BJ39" s="281" t="s">
        <v>2</v>
      </c>
      <c r="BK39" s="282"/>
      <c r="BL39" s="282"/>
      <c r="BM39" s="283"/>
      <c r="BN39" s="281"/>
      <c r="BO39" s="282"/>
      <c r="BP39" s="282"/>
      <c r="BQ39" s="282"/>
      <c r="BR39" s="283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90"/>
    </row>
    <row r="40" spans="1:90" ht="16.5" customHeight="1">
      <c r="A40" s="276"/>
      <c r="B40" s="276"/>
      <c r="C40" s="276"/>
      <c r="D40" s="276"/>
      <c r="E40" s="276"/>
      <c r="F40" s="276"/>
      <c r="G40" s="276"/>
      <c r="H40" s="276"/>
      <c r="I40" s="277"/>
      <c r="J40" s="303"/>
      <c r="K40" s="304"/>
      <c r="L40" s="304"/>
      <c r="M40" s="305"/>
      <c r="N40" s="314"/>
      <c r="O40" s="315"/>
      <c r="P40" s="315"/>
      <c r="Q40" s="316"/>
      <c r="R40" s="314"/>
      <c r="S40" s="315"/>
      <c r="T40" s="315"/>
      <c r="U40" s="316"/>
      <c r="V40" s="234" t="s">
        <v>296</v>
      </c>
      <c r="W40" s="235"/>
      <c r="X40" s="235"/>
      <c r="Y40" s="236"/>
      <c r="Z40" s="275">
        <v>3</v>
      </c>
      <c r="AA40" s="276"/>
      <c r="AB40" s="276"/>
      <c r="AC40" s="277"/>
      <c r="AD40" s="275">
        <v>5</v>
      </c>
      <c r="AE40" s="276"/>
      <c r="AF40" s="276"/>
      <c r="AG40" s="277"/>
      <c r="AH40" s="275">
        <v>10</v>
      </c>
      <c r="AI40" s="276"/>
      <c r="AJ40" s="276"/>
      <c r="AK40" s="277"/>
      <c r="AL40" s="275">
        <v>20</v>
      </c>
      <c r="AM40" s="276"/>
      <c r="AN40" s="276"/>
      <c r="AO40" s="277"/>
      <c r="AP40" s="275">
        <v>30</v>
      </c>
      <c r="AQ40" s="276"/>
      <c r="AR40" s="276"/>
      <c r="AS40" s="277"/>
      <c r="AT40" s="275">
        <v>50</v>
      </c>
      <c r="AU40" s="276"/>
      <c r="AV40" s="276"/>
      <c r="AW40" s="277"/>
      <c r="AX40" s="275">
        <v>100</v>
      </c>
      <c r="AY40" s="276"/>
      <c r="AZ40" s="276"/>
      <c r="BA40" s="277"/>
      <c r="BB40" s="275">
        <v>200</v>
      </c>
      <c r="BC40" s="276"/>
      <c r="BD40" s="276"/>
      <c r="BE40" s="277"/>
      <c r="BF40" s="275">
        <v>500</v>
      </c>
      <c r="BG40" s="276"/>
      <c r="BH40" s="276"/>
      <c r="BI40" s="277"/>
      <c r="BJ40" s="275">
        <v>1000</v>
      </c>
      <c r="BK40" s="276"/>
      <c r="BL40" s="276"/>
      <c r="BM40" s="277"/>
      <c r="BN40" s="275" t="s">
        <v>298</v>
      </c>
      <c r="BO40" s="276"/>
      <c r="BP40" s="276"/>
      <c r="BQ40" s="276"/>
      <c r="BR40" s="277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290"/>
    </row>
    <row r="41" spans="1:90" ht="16.5" customHeight="1">
      <c r="A41" s="66"/>
      <c r="B41" s="66"/>
      <c r="C41" s="66"/>
      <c r="D41" s="66"/>
      <c r="E41" s="66"/>
      <c r="F41" s="66"/>
      <c r="G41" s="66"/>
      <c r="H41" s="66"/>
      <c r="I41" s="173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</row>
    <row r="42" spans="1:90" s="29" customFormat="1" ht="16.5" customHeight="1">
      <c r="A42" s="165"/>
      <c r="B42" s="291" t="s">
        <v>199</v>
      </c>
      <c r="C42" s="291"/>
      <c r="D42" s="291"/>
      <c r="E42" s="291"/>
      <c r="F42" s="291"/>
      <c r="G42" s="291"/>
      <c r="H42" s="291"/>
      <c r="I42" s="172"/>
      <c r="J42" s="256">
        <f>SUM(J44,J46,J48,J50,J52,J54)</f>
        <v>3506</v>
      </c>
      <c r="K42" s="218"/>
      <c r="L42" s="218"/>
      <c r="M42" s="218"/>
      <c r="N42" s="218">
        <f>SUM(N44,N46,N48,N50,N52,N54)</f>
        <v>8</v>
      </c>
      <c r="O42" s="218"/>
      <c r="P42" s="218"/>
      <c r="Q42" s="218"/>
      <c r="R42" s="218">
        <f>SUM(R44,R46,R48,R50,R52,R54)</f>
        <v>20</v>
      </c>
      <c r="S42" s="218"/>
      <c r="T42" s="218"/>
      <c r="U42" s="218"/>
      <c r="V42" s="218">
        <f>SUM(V44,V46,V48,V50,V52,V54)</f>
        <v>1052</v>
      </c>
      <c r="W42" s="218"/>
      <c r="X42" s="218"/>
      <c r="Y42" s="218"/>
      <c r="Z42" s="218">
        <f>SUM(Z44,Z46,Z48,Z50,Z52,Z54)</f>
        <v>905</v>
      </c>
      <c r="AA42" s="218"/>
      <c r="AB42" s="218"/>
      <c r="AC42" s="218"/>
      <c r="AD42" s="218">
        <f>SUM(AD44,AD46,AD48,AD50,AD52,AD54)</f>
        <v>539</v>
      </c>
      <c r="AE42" s="218"/>
      <c r="AF42" s="218"/>
      <c r="AG42" s="218"/>
      <c r="AH42" s="218">
        <f>SUM(AH44,AH46,AH48,AH50,AH52,AH54)</f>
        <v>287</v>
      </c>
      <c r="AI42" s="218"/>
      <c r="AJ42" s="218"/>
      <c r="AK42" s="218"/>
      <c r="AL42" s="218">
        <f>SUM(AL44,AL46,AL48,AL50,AL52,AL54)</f>
        <v>68</v>
      </c>
      <c r="AM42" s="218"/>
      <c r="AN42" s="218"/>
      <c r="AO42" s="218"/>
      <c r="AP42" s="218">
        <f>SUM(AP44,AP46,AP48,AP50,AP52,AP54)</f>
        <v>8</v>
      </c>
      <c r="AQ42" s="218"/>
      <c r="AR42" s="218"/>
      <c r="AS42" s="218"/>
      <c r="AT42" s="218">
        <f>SUM(AT44,AT46,AT48,AT50,AT52,AT54)</f>
        <v>30</v>
      </c>
      <c r="AU42" s="218"/>
      <c r="AV42" s="218"/>
      <c r="AW42" s="218"/>
      <c r="AX42" s="218">
        <f>SUM(AX44,AX46,AX48,AX50,AX52,AX54)</f>
        <v>39</v>
      </c>
      <c r="AY42" s="218"/>
      <c r="AZ42" s="218"/>
      <c r="BA42" s="218"/>
      <c r="BB42" s="218">
        <f>SUM(BB44,BB46,BB48,BB50,BB52,BB54)</f>
        <v>16</v>
      </c>
      <c r="BC42" s="218"/>
      <c r="BD42" s="218"/>
      <c r="BE42" s="218"/>
      <c r="BF42" s="218">
        <f>SUM(BF44,BF46,BF48,BF50,BF52,BF54)</f>
        <v>12</v>
      </c>
      <c r="BG42" s="218"/>
      <c r="BH42" s="218"/>
      <c r="BI42" s="218"/>
      <c r="BJ42" s="218">
        <f>SUM(BJ44,BJ46,BJ48,BJ50,BJ52,BJ54)</f>
        <v>9</v>
      </c>
      <c r="BK42" s="218"/>
      <c r="BL42" s="218"/>
      <c r="BM42" s="218"/>
      <c r="BN42" s="218">
        <f>SUM(BN44,BN46,BN48,BN50,BN52,BN54)</f>
        <v>2</v>
      </c>
      <c r="BO42" s="218"/>
      <c r="BP42" s="218"/>
      <c r="BQ42" s="218"/>
      <c r="BR42" s="218"/>
      <c r="BS42" s="218">
        <f>SUM(BS44,BS46,BS48,BS50,BS52,BS54)</f>
        <v>75</v>
      </c>
      <c r="BT42" s="218"/>
      <c r="BU42" s="218"/>
      <c r="BV42" s="218"/>
      <c r="BW42" s="218"/>
      <c r="BX42" s="218">
        <f>SUM(BX44,BX46,BX48,BX50,BX52,BX54)</f>
        <v>283</v>
      </c>
      <c r="BY42" s="218"/>
      <c r="BZ42" s="218"/>
      <c r="CA42" s="218"/>
      <c r="CB42" s="218"/>
      <c r="CC42" s="218">
        <f>SUM(CC44,CC46,CC48,CC50,CC52,CC54)</f>
        <v>12</v>
      </c>
      <c r="CD42" s="218"/>
      <c r="CE42" s="218"/>
      <c r="CF42" s="218"/>
      <c r="CG42" s="218"/>
      <c r="CH42" s="218">
        <f>SUM(CH44,CH46,CH48,CH50,CH52,CH54)</f>
        <v>141</v>
      </c>
      <c r="CI42" s="218"/>
      <c r="CJ42" s="218"/>
      <c r="CK42" s="218"/>
      <c r="CL42" s="218"/>
    </row>
    <row r="43" spans="1:90" ht="16.5" customHeight="1">
      <c r="A43" s="34"/>
      <c r="B43" s="53"/>
      <c r="C43" s="53"/>
      <c r="D43" s="53"/>
      <c r="E43" s="53"/>
      <c r="F43" s="53"/>
      <c r="G43" s="53"/>
      <c r="H43" s="53"/>
      <c r="I43" s="17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</row>
    <row r="44" spans="1:90" ht="16.5" customHeight="1">
      <c r="A44" s="34"/>
      <c r="B44" s="53"/>
      <c r="C44" s="237" t="s">
        <v>317</v>
      </c>
      <c r="D44" s="237"/>
      <c r="E44" s="237"/>
      <c r="F44" s="237"/>
      <c r="G44" s="237"/>
      <c r="H44" s="237"/>
      <c r="I44" s="171"/>
      <c r="J44" s="220">
        <v>10</v>
      </c>
      <c r="K44" s="214"/>
      <c r="L44" s="214"/>
      <c r="M44" s="214"/>
      <c r="N44" s="214" t="s">
        <v>301</v>
      </c>
      <c r="O44" s="214"/>
      <c r="P44" s="214"/>
      <c r="Q44" s="214"/>
      <c r="R44" s="214" t="s">
        <v>301</v>
      </c>
      <c r="S44" s="214"/>
      <c r="T44" s="214"/>
      <c r="U44" s="214"/>
      <c r="V44" s="214" t="s">
        <v>301</v>
      </c>
      <c r="W44" s="214"/>
      <c r="X44" s="214"/>
      <c r="Y44" s="214"/>
      <c r="Z44" s="214" t="s">
        <v>301</v>
      </c>
      <c r="AA44" s="214"/>
      <c r="AB44" s="214"/>
      <c r="AC44" s="214"/>
      <c r="AD44" s="214">
        <v>1</v>
      </c>
      <c r="AE44" s="214"/>
      <c r="AF44" s="214"/>
      <c r="AG44" s="214"/>
      <c r="AH44" s="214">
        <v>9</v>
      </c>
      <c r="AI44" s="214"/>
      <c r="AJ44" s="214"/>
      <c r="AK44" s="214"/>
      <c r="AL44" s="214" t="s">
        <v>301</v>
      </c>
      <c r="AM44" s="214"/>
      <c r="AN44" s="214"/>
      <c r="AO44" s="214"/>
      <c r="AP44" s="214" t="s">
        <v>301</v>
      </c>
      <c r="AQ44" s="214"/>
      <c r="AR44" s="214"/>
      <c r="AS44" s="214"/>
      <c r="AT44" s="214" t="s">
        <v>301</v>
      </c>
      <c r="AU44" s="214"/>
      <c r="AV44" s="214"/>
      <c r="AW44" s="214"/>
      <c r="AX44" s="214" t="s">
        <v>301</v>
      </c>
      <c r="AY44" s="214"/>
      <c r="AZ44" s="214"/>
      <c r="BA44" s="214"/>
      <c r="BB44" s="214" t="s">
        <v>301</v>
      </c>
      <c r="BC44" s="214"/>
      <c r="BD44" s="214"/>
      <c r="BE44" s="214"/>
      <c r="BF44" s="214" t="s">
        <v>301</v>
      </c>
      <c r="BG44" s="214"/>
      <c r="BH44" s="214"/>
      <c r="BI44" s="214"/>
      <c r="BJ44" s="214" t="s">
        <v>301</v>
      </c>
      <c r="BK44" s="214"/>
      <c r="BL44" s="214"/>
      <c r="BM44" s="214"/>
      <c r="BN44" s="214" t="s">
        <v>301</v>
      </c>
      <c r="BO44" s="214"/>
      <c r="BP44" s="214"/>
      <c r="BQ44" s="214"/>
      <c r="BR44" s="214"/>
      <c r="BS44" s="214" t="s">
        <v>301</v>
      </c>
      <c r="BT44" s="214"/>
      <c r="BU44" s="214"/>
      <c r="BV44" s="214"/>
      <c r="BW44" s="214"/>
      <c r="BX44" s="214" t="s">
        <v>301</v>
      </c>
      <c r="BY44" s="214"/>
      <c r="BZ44" s="214"/>
      <c r="CA44" s="214"/>
      <c r="CB44" s="214"/>
      <c r="CC44" s="214" t="s">
        <v>301</v>
      </c>
      <c r="CD44" s="214"/>
      <c r="CE44" s="214"/>
      <c r="CF44" s="214"/>
      <c r="CG44" s="214"/>
      <c r="CH44" s="214" t="s">
        <v>301</v>
      </c>
      <c r="CI44" s="214"/>
      <c r="CJ44" s="214"/>
      <c r="CK44" s="214"/>
      <c r="CL44" s="214"/>
    </row>
    <row r="45" spans="1:90" ht="16.5" customHeight="1">
      <c r="A45" s="34"/>
      <c r="B45" s="53"/>
      <c r="C45" s="53"/>
      <c r="D45" s="53"/>
      <c r="E45" s="53"/>
      <c r="F45" s="53"/>
      <c r="G45" s="53"/>
      <c r="H45" s="53"/>
      <c r="I45" s="17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</row>
    <row r="46" spans="1:90" ht="16.5" customHeight="1">
      <c r="A46" s="34"/>
      <c r="B46" s="53"/>
      <c r="C46" s="237" t="s">
        <v>322</v>
      </c>
      <c r="D46" s="237"/>
      <c r="E46" s="237"/>
      <c r="F46" s="237"/>
      <c r="G46" s="237"/>
      <c r="H46" s="237"/>
      <c r="I46" s="171"/>
      <c r="J46" s="220">
        <v>1111</v>
      </c>
      <c r="K46" s="214"/>
      <c r="L46" s="214"/>
      <c r="M46" s="214"/>
      <c r="N46" s="214">
        <v>8</v>
      </c>
      <c r="O46" s="214"/>
      <c r="P46" s="214"/>
      <c r="Q46" s="214"/>
      <c r="R46" s="214">
        <v>7</v>
      </c>
      <c r="S46" s="214"/>
      <c r="T46" s="214"/>
      <c r="U46" s="214"/>
      <c r="V46" s="214">
        <v>664</v>
      </c>
      <c r="W46" s="214"/>
      <c r="X46" s="214"/>
      <c r="Y46" s="214"/>
      <c r="Z46" s="214">
        <v>261</v>
      </c>
      <c r="AA46" s="214"/>
      <c r="AB46" s="214"/>
      <c r="AC46" s="214"/>
      <c r="AD46" s="214">
        <v>69</v>
      </c>
      <c r="AE46" s="214"/>
      <c r="AF46" s="214"/>
      <c r="AG46" s="214"/>
      <c r="AH46" s="214">
        <v>23</v>
      </c>
      <c r="AI46" s="214"/>
      <c r="AJ46" s="214"/>
      <c r="AK46" s="214"/>
      <c r="AL46" s="214">
        <v>1</v>
      </c>
      <c r="AM46" s="214"/>
      <c r="AN46" s="214"/>
      <c r="AO46" s="214"/>
      <c r="AP46" s="214" t="s">
        <v>301</v>
      </c>
      <c r="AQ46" s="214"/>
      <c r="AR46" s="214"/>
      <c r="AS46" s="214"/>
      <c r="AT46" s="214" t="s">
        <v>301</v>
      </c>
      <c r="AU46" s="214"/>
      <c r="AV46" s="214"/>
      <c r="AW46" s="214"/>
      <c r="AX46" s="214">
        <v>5</v>
      </c>
      <c r="AY46" s="214"/>
      <c r="AZ46" s="214"/>
      <c r="BA46" s="214"/>
      <c r="BB46" s="214" t="s">
        <v>301</v>
      </c>
      <c r="BC46" s="214"/>
      <c r="BD46" s="214"/>
      <c r="BE46" s="214"/>
      <c r="BF46" s="214" t="s">
        <v>301</v>
      </c>
      <c r="BG46" s="214"/>
      <c r="BH46" s="214"/>
      <c r="BI46" s="214"/>
      <c r="BJ46" s="214" t="s">
        <v>301</v>
      </c>
      <c r="BK46" s="214"/>
      <c r="BL46" s="214"/>
      <c r="BM46" s="214"/>
      <c r="BN46" s="214" t="s">
        <v>301</v>
      </c>
      <c r="BO46" s="214"/>
      <c r="BP46" s="214"/>
      <c r="BQ46" s="214"/>
      <c r="BR46" s="214"/>
      <c r="BS46" s="214">
        <v>2</v>
      </c>
      <c r="BT46" s="214"/>
      <c r="BU46" s="214"/>
      <c r="BV46" s="214"/>
      <c r="BW46" s="214"/>
      <c r="BX46" s="214">
        <v>19</v>
      </c>
      <c r="BY46" s="214"/>
      <c r="BZ46" s="214"/>
      <c r="CA46" s="214"/>
      <c r="CB46" s="214"/>
      <c r="CC46" s="214">
        <v>10</v>
      </c>
      <c r="CD46" s="214"/>
      <c r="CE46" s="214"/>
      <c r="CF46" s="214"/>
      <c r="CG46" s="214"/>
      <c r="CH46" s="214">
        <v>42</v>
      </c>
      <c r="CI46" s="214"/>
      <c r="CJ46" s="214"/>
      <c r="CK46" s="214"/>
      <c r="CL46" s="214"/>
    </row>
    <row r="47" spans="1:90" ht="16.5" customHeight="1">
      <c r="A47" s="34"/>
      <c r="B47" s="53"/>
      <c r="C47" s="53"/>
      <c r="D47" s="53"/>
      <c r="E47" s="53"/>
      <c r="F47" s="53"/>
      <c r="G47" s="53"/>
      <c r="H47" s="53"/>
      <c r="I47" s="17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</row>
    <row r="48" spans="1:90" ht="16.5" customHeight="1">
      <c r="A48" s="34"/>
      <c r="B48" s="53"/>
      <c r="C48" s="237" t="s">
        <v>323</v>
      </c>
      <c r="D48" s="237"/>
      <c r="E48" s="237"/>
      <c r="F48" s="237"/>
      <c r="G48" s="237"/>
      <c r="H48" s="237"/>
      <c r="I48" s="171"/>
      <c r="J48" s="220">
        <v>1068</v>
      </c>
      <c r="K48" s="214"/>
      <c r="L48" s="214"/>
      <c r="M48" s="214"/>
      <c r="N48" s="214" t="s">
        <v>301</v>
      </c>
      <c r="O48" s="214"/>
      <c r="P48" s="214"/>
      <c r="Q48" s="214"/>
      <c r="R48" s="214">
        <v>11</v>
      </c>
      <c r="S48" s="214"/>
      <c r="T48" s="214"/>
      <c r="U48" s="214"/>
      <c r="V48" s="214">
        <v>287</v>
      </c>
      <c r="W48" s="214"/>
      <c r="X48" s="214"/>
      <c r="Y48" s="214"/>
      <c r="Z48" s="214">
        <v>346</v>
      </c>
      <c r="AA48" s="214"/>
      <c r="AB48" s="214"/>
      <c r="AC48" s="214"/>
      <c r="AD48" s="214">
        <v>219</v>
      </c>
      <c r="AE48" s="214"/>
      <c r="AF48" s="214"/>
      <c r="AG48" s="214"/>
      <c r="AH48" s="214">
        <v>70</v>
      </c>
      <c r="AI48" s="214"/>
      <c r="AJ48" s="214"/>
      <c r="AK48" s="214"/>
      <c r="AL48" s="214">
        <v>6</v>
      </c>
      <c r="AM48" s="214"/>
      <c r="AN48" s="214"/>
      <c r="AO48" s="214"/>
      <c r="AP48" s="214" t="s">
        <v>301</v>
      </c>
      <c r="AQ48" s="214"/>
      <c r="AR48" s="214"/>
      <c r="AS48" s="214"/>
      <c r="AT48" s="214">
        <v>1</v>
      </c>
      <c r="AU48" s="214"/>
      <c r="AV48" s="214"/>
      <c r="AW48" s="214"/>
      <c r="AX48" s="214">
        <v>4</v>
      </c>
      <c r="AY48" s="214"/>
      <c r="AZ48" s="214"/>
      <c r="BA48" s="214"/>
      <c r="BB48" s="214" t="s">
        <v>301</v>
      </c>
      <c r="BC48" s="214"/>
      <c r="BD48" s="214"/>
      <c r="BE48" s="214"/>
      <c r="BF48" s="214">
        <v>1</v>
      </c>
      <c r="BG48" s="214"/>
      <c r="BH48" s="214"/>
      <c r="BI48" s="214"/>
      <c r="BJ48" s="214" t="s">
        <v>301</v>
      </c>
      <c r="BK48" s="214"/>
      <c r="BL48" s="214"/>
      <c r="BM48" s="214"/>
      <c r="BN48" s="214" t="s">
        <v>301</v>
      </c>
      <c r="BO48" s="214"/>
      <c r="BP48" s="214"/>
      <c r="BQ48" s="214"/>
      <c r="BR48" s="214"/>
      <c r="BS48" s="214">
        <v>6</v>
      </c>
      <c r="BT48" s="214"/>
      <c r="BU48" s="214"/>
      <c r="BV48" s="214"/>
      <c r="BW48" s="214"/>
      <c r="BX48" s="214">
        <v>67</v>
      </c>
      <c r="BY48" s="214"/>
      <c r="BZ48" s="214"/>
      <c r="CA48" s="214"/>
      <c r="CB48" s="214"/>
      <c r="CC48" s="214">
        <v>2</v>
      </c>
      <c r="CD48" s="214"/>
      <c r="CE48" s="214"/>
      <c r="CF48" s="214"/>
      <c r="CG48" s="214"/>
      <c r="CH48" s="214">
        <v>48</v>
      </c>
      <c r="CI48" s="214"/>
      <c r="CJ48" s="214"/>
      <c r="CK48" s="214"/>
      <c r="CL48" s="214"/>
    </row>
    <row r="49" spans="1:90" ht="16.5" customHeight="1">
      <c r="A49" s="34"/>
      <c r="B49" s="53"/>
      <c r="C49" s="53"/>
      <c r="D49" s="53"/>
      <c r="E49" s="53"/>
      <c r="F49" s="53"/>
      <c r="G49" s="53"/>
      <c r="H49" s="53"/>
      <c r="I49" s="171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</row>
    <row r="50" spans="1:90" ht="16.5" customHeight="1">
      <c r="A50" s="34"/>
      <c r="B50" s="53"/>
      <c r="C50" s="237" t="s">
        <v>324</v>
      </c>
      <c r="D50" s="237"/>
      <c r="E50" s="237"/>
      <c r="F50" s="237"/>
      <c r="G50" s="237"/>
      <c r="H50" s="237"/>
      <c r="I50" s="171"/>
      <c r="J50" s="220">
        <v>667</v>
      </c>
      <c r="K50" s="214"/>
      <c r="L50" s="214"/>
      <c r="M50" s="214"/>
      <c r="N50" s="214" t="s">
        <v>301</v>
      </c>
      <c r="O50" s="214"/>
      <c r="P50" s="214"/>
      <c r="Q50" s="214"/>
      <c r="R50" s="214">
        <v>2</v>
      </c>
      <c r="S50" s="214"/>
      <c r="T50" s="214"/>
      <c r="U50" s="214"/>
      <c r="V50" s="214">
        <v>82</v>
      </c>
      <c r="W50" s="214"/>
      <c r="X50" s="214"/>
      <c r="Y50" s="214"/>
      <c r="Z50" s="214">
        <v>165</v>
      </c>
      <c r="AA50" s="214"/>
      <c r="AB50" s="214"/>
      <c r="AC50" s="214"/>
      <c r="AD50" s="214">
        <v>156</v>
      </c>
      <c r="AE50" s="214"/>
      <c r="AF50" s="214"/>
      <c r="AG50" s="214"/>
      <c r="AH50" s="214">
        <v>95</v>
      </c>
      <c r="AI50" s="214"/>
      <c r="AJ50" s="214"/>
      <c r="AK50" s="214"/>
      <c r="AL50" s="214">
        <v>32</v>
      </c>
      <c r="AM50" s="214"/>
      <c r="AN50" s="214"/>
      <c r="AO50" s="214"/>
      <c r="AP50" s="214">
        <v>3</v>
      </c>
      <c r="AQ50" s="214"/>
      <c r="AR50" s="214"/>
      <c r="AS50" s="214"/>
      <c r="AT50" s="214">
        <v>11</v>
      </c>
      <c r="AU50" s="214"/>
      <c r="AV50" s="214"/>
      <c r="AW50" s="214"/>
      <c r="AX50" s="214">
        <v>7</v>
      </c>
      <c r="AY50" s="214"/>
      <c r="AZ50" s="214"/>
      <c r="BA50" s="214"/>
      <c r="BB50" s="214">
        <v>1</v>
      </c>
      <c r="BC50" s="214"/>
      <c r="BD50" s="214"/>
      <c r="BE50" s="214"/>
      <c r="BF50" s="214">
        <v>2</v>
      </c>
      <c r="BG50" s="214"/>
      <c r="BH50" s="214"/>
      <c r="BI50" s="214"/>
      <c r="BJ50" s="214" t="s">
        <v>301</v>
      </c>
      <c r="BK50" s="214"/>
      <c r="BL50" s="214"/>
      <c r="BM50" s="214"/>
      <c r="BN50" s="214" t="s">
        <v>301</v>
      </c>
      <c r="BO50" s="214"/>
      <c r="BP50" s="214"/>
      <c r="BQ50" s="214"/>
      <c r="BR50" s="214"/>
      <c r="BS50" s="214">
        <v>6</v>
      </c>
      <c r="BT50" s="214"/>
      <c r="BU50" s="214"/>
      <c r="BV50" s="214"/>
      <c r="BW50" s="214"/>
      <c r="BX50" s="214">
        <v>65</v>
      </c>
      <c r="BY50" s="214"/>
      <c r="BZ50" s="214"/>
      <c r="CA50" s="214"/>
      <c r="CB50" s="214"/>
      <c r="CC50" s="214" t="s">
        <v>301</v>
      </c>
      <c r="CD50" s="214"/>
      <c r="CE50" s="214"/>
      <c r="CF50" s="214"/>
      <c r="CG50" s="214"/>
      <c r="CH50" s="214">
        <v>40</v>
      </c>
      <c r="CI50" s="214"/>
      <c r="CJ50" s="214"/>
      <c r="CK50" s="214"/>
      <c r="CL50" s="214"/>
    </row>
    <row r="51" spans="1:90" ht="16.5" customHeight="1">
      <c r="A51" s="34"/>
      <c r="B51" s="53"/>
      <c r="C51" s="53"/>
      <c r="D51" s="53"/>
      <c r="E51" s="53"/>
      <c r="F51" s="53"/>
      <c r="G51" s="53"/>
      <c r="H51" s="53"/>
      <c r="I51" s="171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</row>
    <row r="52" spans="1:90" ht="16.5" customHeight="1">
      <c r="A52" s="34"/>
      <c r="B52" s="53"/>
      <c r="C52" s="237" t="s">
        <v>325</v>
      </c>
      <c r="D52" s="237"/>
      <c r="E52" s="237"/>
      <c r="F52" s="237"/>
      <c r="G52" s="237"/>
      <c r="H52" s="237"/>
      <c r="I52" s="171"/>
      <c r="J52" s="220">
        <v>453</v>
      </c>
      <c r="K52" s="214"/>
      <c r="L52" s="214"/>
      <c r="M52" s="214"/>
      <c r="N52" s="214" t="s">
        <v>301</v>
      </c>
      <c r="O52" s="214"/>
      <c r="P52" s="214"/>
      <c r="Q52" s="214"/>
      <c r="R52" s="214" t="s">
        <v>301</v>
      </c>
      <c r="S52" s="214"/>
      <c r="T52" s="214"/>
      <c r="U52" s="214"/>
      <c r="V52" s="214">
        <v>14</v>
      </c>
      <c r="W52" s="214"/>
      <c r="X52" s="214"/>
      <c r="Y52" s="214"/>
      <c r="Z52" s="214">
        <v>102</v>
      </c>
      <c r="AA52" s="214"/>
      <c r="AB52" s="214"/>
      <c r="AC52" s="214"/>
      <c r="AD52" s="214">
        <v>82</v>
      </c>
      <c r="AE52" s="214"/>
      <c r="AF52" s="214"/>
      <c r="AG52" s="214"/>
      <c r="AH52" s="214">
        <v>81</v>
      </c>
      <c r="AI52" s="214"/>
      <c r="AJ52" s="214"/>
      <c r="AK52" s="214"/>
      <c r="AL52" s="214">
        <v>19</v>
      </c>
      <c r="AM52" s="214"/>
      <c r="AN52" s="214"/>
      <c r="AO52" s="214"/>
      <c r="AP52" s="214">
        <v>2</v>
      </c>
      <c r="AQ52" s="214"/>
      <c r="AR52" s="214"/>
      <c r="AS52" s="214"/>
      <c r="AT52" s="214">
        <v>15</v>
      </c>
      <c r="AU52" s="214"/>
      <c r="AV52" s="214"/>
      <c r="AW52" s="214"/>
      <c r="AX52" s="214">
        <v>21</v>
      </c>
      <c r="AY52" s="214"/>
      <c r="AZ52" s="214"/>
      <c r="BA52" s="214"/>
      <c r="BB52" s="214">
        <v>9</v>
      </c>
      <c r="BC52" s="214"/>
      <c r="BD52" s="214"/>
      <c r="BE52" s="214"/>
      <c r="BF52" s="214">
        <v>4</v>
      </c>
      <c r="BG52" s="214"/>
      <c r="BH52" s="214"/>
      <c r="BI52" s="214"/>
      <c r="BJ52" s="214">
        <v>3</v>
      </c>
      <c r="BK52" s="214"/>
      <c r="BL52" s="214"/>
      <c r="BM52" s="214"/>
      <c r="BN52" s="214">
        <v>1</v>
      </c>
      <c r="BO52" s="214"/>
      <c r="BP52" s="214"/>
      <c r="BQ52" s="214"/>
      <c r="BR52" s="214"/>
      <c r="BS52" s="214">
        <v>19</v>
      </c>
      <c r="BT52" s="214"/>
      <c r="BU52" s="214"/>
      <c r="BV52" s="214"/>
      <c r="BW52" s="214"/>
      <c r="BX52" s="214">
        <v>75</v>
      </c>
      <c r="BY52" s="214"/>
      <c r="BZ52" s="214"/>
      <c r="CA52" s="214"/>
      <c r="CB52" s="214"/>
      <c r="CC52" s="214" t="s">
        <v>301</v>
      </c>
      <c r="CD52" s="214"/>
      <c r="CE52" s="214"/>
      <c r="CF52" s="214"/>
      <c r="CG52" s="214"/>
      <c r="CH52" s="214">
        <v>6</v>
      </c>
      <c r="CI52" s="214"/>
      <c r="CJ52" s="214"/>
      <c r="CK52" s="214"/>
      <c r="CL52" s="214"/>
    </row>
    <row r="53" spans="1:90" ht="16.5" customHeight="1">
      <c r="A53" s="34"/>
      <c r="B53" s="53"/>
      <c r="C53" s="53"/>
      <c r="D53" s="53"/>
      <c r="E53" s="53"/>
      <c r="F53" s="53"/>
      <c r="G53" s="53"/>
      <c r="H53" s="53"/>
      <c r="I53" s="17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</row>
    <row r="54" spans="1:90" ht="16.5" customHeight="1">
      <c r="A54" s="34"/>
      <c r="B54" s="53"/>
      <c r="C54" s="237" t="s">
        <v>318</v>
      </c>
      <c r="D54" s="237"/>
      <c r="E54" s="237"/>
      <c r="F54" s="237"/>
      <c r="G54" s="237"/>
      <c r="H54" s="237"/>
      <c r="I54" s="171"/>
      <c r="J54" s="220">
        <v>197</v>
      </c>
      <c r="K54" s="214"/>
      <c r="L54" s="214"/>
      <c r="M54" s="214"/>
      <c r="N54" s="214" t="s">
        <v>301</v>
      </c>
      <c r="O54" s="214"/>
      <c r="P54" s="214"/>
      <c r="Q54" s="214"/>
      <c r="R54" s="214" t="s">
        <v>301</v>
      </c>
      <c r="S54" s="214"/>
      <c r="T54" s="214"/>
      <c r="U54" s="214"/>
      <c r="V54" s="214">
        <v>5</v>
      </c>
      <c r="W54" s="214"/>
      <c r="X54" s="214"/>
      <c r="Y54" s="214"/>
      <c r="Z54" s="214">
        <v>31</v>
      </c>
      <c r="AA54" s="214"/>
      <c r="AB54" s="214"/>
      <c r="AC54" s="214"/>
      <c r="AD54" s="214">
        <v>12</v>
      </c>
      <c r="AE54" s="214"/>
      <c r="AF54" s="214"/>
      <c r="AG54" s="214"/>
      <c r="AH54" s="214">
        <v>9</v>
      </c>
      <c r="AI54" s="214"/>
      <c r="AJ54" s="214"/>
      <c r="AK54" s="214"/>
      <c r="AL54" s="214">
        <v>10</v>
      </c>
      <c r="AM54" s="214"/>
      <c r="AN54" s="214"/>
      <c r="AO54" s="214"/>
      <c r="AP54" s="214">
        <v>3</v>
      </c>
      <c r="AQ54" s="214"/>
      <c r="AR54" s="214"/>
      <c r="AS54" s="214"/>
      <c r="AT54" s="214">
        <v>3</v>
      </c>
      <c r="AU54" s="214"/>
      <c r="AV54" s="214"/>
      <c r="AW54" s="214"/>
      <c r="AX54" s="214">
        <v>2</v>
      </c>
      <c r="AY54" s="214"/>
      <c r="AZ54" s="214"/>
      <c r="BA54" s="214"/>
      <c r="BB54" s="214">
        <v>6</v>
      </c>
      <c r="BC54" s="214"/>
      <c r="BD54" s="214"/>
      <c r="BE54" s="214"/>
      <c r="BF54" s="214">
        <v>5</v>
      </c>
      <c r="BG54" s="214"/>
      <c r="BH54" s="214"/>
      <c r="BI54" s="214"/>
      <c r="BJ54" s="214">
        <v>6</v>
      </c>
      <c r="BK54" s="214"/>
      <c r="BL54" s="214"/>
      <c r="BM54" s="214"/>
      <c r="BN54" s="214">
        <v>1</v>
      </c>
      <c r="BO54" s="214"/>
      <c r="BP54" s="214"/>
      <c r="BQ54" s="214"/>
      <c r="BR54" s="214"/>
      <c r="BS54" s="214">
        <v>42</v>
      </c>
      <c r="BT54" s="214"/>
      <c r="BU54" s="214"/>
      <c r="BV54" s="214"/>
      <c r="BW54" s="214"/>
      <c r="BX54" s="214">
        <v>57</v>
      </c>
      <c r="BY54" s="214"/>
      <c r="BZ54" s="214"/>
      <c r="CA54" s="214"/>
      <c r="CB54" s="214"/>
      <c r="CC54" s="214" t="s">
        <v>301</v>
      </c>
      <c r="CD54" s="214"/>
      <c r="CE54" s="214"/>
      <c r="CF54" s="214"/>
      <c r="CG54" s="214"/>
      <c r="CH54" s="214">
        <v>5</v>
      </c>
      <c r="CI54" s="214"/>
      <c r="CJ54" s="214"/>
      <c r="CK54" s="214"/>
      <c r="CL54" s="214"/>
    </row>
    <row r="55" spans="1:90" ht="16.5" customHeight="1">
      <c r="A55" s="56"/>
      <c r="B55" s="56"/>
      <c r="C55" s="56"/>
      <c r="D55" s="56"/>
      <c r="E55" s="56"/>
      <c r="F55" s="56"/>
      <c r="G55" s="56"/>
      <c r="H55" s="56"/>
      <c r="I55" s="62"/>
      <c r="J55" s="177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</row>
    <row r="56" spans="1:90" ht="16.5" customHeight="1">
      <c r="A56" s="23" t="s">
        <v>320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</row>
  </sheetData>
  <sheetProtection/>
  <mergeCells count="408">
    <mergeCell ref="Q28:T28"/>
    <mergeCell ref="C10:J14"/>
    <mergeCell ref="M10:P14"/>
    <mergeCell ref="Q10:T14"/>
    <mergeCell ref="B16:K16"/>
    <mergeCell ref="B18:K18"/>
    <mergeCell ref="D20:K20"/>
    <mergeCell ref="M20:P20"/>
    <mergeCell ref="M22:P22"/>
    <mergeCell ref="M24:P24"/>
    <mergeCell ref="U22:X22"/>
    <mergeCell ref="Y22:AB22"/>
    <mergeCell ref="AC22:AF22"/>
    <mergeCell ref="AP13:AR13"/>
    <mergeCell ref="U24:X24"/>
    <mergeCell ref="Y24:AB24"/>
    <mergeCell ref="AC24:AF24"/>
    <mergeCell ref="U18:X18"/>
    <mergeCell ref="Y18:AB18"/>
    <mergeCell ref="U20:X20"/>
    <mergeCell ref="AC28:AF28"/>
    <mergeCell ref="AJ20:AL20"/>
    <mergeCell ref="AM20:AO20"/>
    <mergeCell ref="AJ11:AL14"/>
    <mergeCell ref="BB39:BE39"/>
    <mergeCell ref="AC20:AF20"/>
    <mergeCell ref="AC18:AF18"/>
    <mergeCell ref="AM12:AO12"/>
    <mergeCell ref="AM13:AO13"/>
    <mergeCell ref="AM14:AO14"/>
    <mergeCell ref="Y20:AB20"/>
    <mergeCell ref="AG20:AI20"/>
    <mergeCell ref="U16:X16"/>
    <mergeCell ref="Y16:AB16"/>
    <mergeCell ref="AC16:AF16"/>
    <mergeCell ref="J36:M40"/>
    <mergeCell ref="AD38:AG38"/>
    <mergeCell ref="AH38:AK38"/>
    <mergeCell ref="M16:P16"/>
    <mergeCell ref="M18:P18"/>
    <mergeCell ref="A36:I40"/>
    <mergeCell ref="N36:Q40"/>
    <mergeCell ref="R37:U40"/>
    <mergeCell ref="D26:K26"/>
    <mergeCell ref="D28:K28"/>
    <mergeCell ref="V39:Y39"/>
    <mergeCell ref="V40:Y40"/>
    <mergeCell ref="B20:B28"/>
    <mergeCell ref="D22:K22"/>
    <mergeCell ref="D24:K24"/>
    <mergeCell ref="AP12:AR12"/>
    <mergeCell ref="Q24:T24"/>
    <mergeCell ref="Q26:T26"/>
    <mergeCell ref="U10:X14"/>
    <mergeCell ref="Y10:AB14"/>
    <mergeCell ref="AC10:AF14"/>
    <mergeCell ref="AG10:AI14"/>
    <mergeCell ref="AP14:AR14"/>
    <mergeCell ref="AP20:AR20"/>
    <mergeCell ref="AG26:AI26"/>
    <mergeCell ref="BK12:BM12"/>
    <mergeCell ref="BK13:BM13"/>
    <mergeCell ref="BF38:BI38"/>
    <mergeCell ref="BJ38:BM38"/>
    <mergeCell ref="Z39:AC39"/>
    <mergeCell ref="AD39:AG39"/>
    <mergeCell ref="AH39:AK39"/>
    <mergeCell ref="AL39:AO39"/>
    <mergeCell ref="AP39:AS39"/>
    <mergeCell ref="AT39:AW39"/>
    <mergeCell ref="BW10:BZ14"/>
    <mergeCell ref="CA10:CD14"/>
    <mergeCell ref="CE10:CH14"/>
    <mergeCell ref="BN12:BP12"/>
    <mergeCell ref="BQ12:BS12"/>
    <mergeCell ref="BT12:BV12"/>
    <mergeCell ref="BN13:BP13"/>
    <mergeCell ref="BQ13:BS13"/>
    <mergeCell ref="BT13:BV13"/>
    <mergeCell ref="CI10:CL14"/>
    <mergeCell ref="AM11:BV11"/>
    <mergeCell ref="AJ10:BV10"/>
    <mergeCell ref="BS36:BW40"/>
    <mergeCell ref="M26:P26"/>
    <mergeCell ref="M28:P28"/>
    <mergeCell ref="Q16:T16"/>
    <mergeCell ref="Q18:T18"/>
    <mergeCell ref="Q20:T20"/>
    <mergeCell ref="Q22:T22"/>
    <mergeCell ref="BX36:CB40"/>
    <mergeCell ref="CC36:CG40"/>
    <mergeCell ref="CH36:CL40"/>
    <mergeCell ref="V37:BR37"/>
    <mergeCell ref="R36:BR36"/>
    <mergeCell ref="B42:H42"/>
    <mergeCell ref="AP38:AS38"/>
    <mergeCell ref="AT38:AW38"/>
    <mergeCell ref="AX38:BA38"/>
    <mergeCell ref="BB38:BE38"/>
    <mergeCell ref="C44:H44"/>
    <mergeCell ref="C46:H46"/>
    <mergeCell ref="C48:H48"/>
    <mergeCell ref="C50:H50"/>
    <mergeCell ref="C52:H52"/>
    <mergeCell ref="C54:H54"/>
    <mergeCell ref="AS12:AU12"/>
    <mergeCell ref="AV12:AX12"/>
    <mergeCell ref="AY12:BA12"/>
    <mergeCell ref="BB12:BD12"/>
    <mergeCell ref="BE12:BG12"/>
    <mergeCell ref="BH12:BJ12"/>
    <mergeCell ref="AS13:AU13"/>
    <mergeCell ref="AV13:AX13"/>
    <mergeCell ref="AY13:BA13"/>
    <mergeCell ref="BB13:BD13"/>
    <mergeCell ref="BE13:BG13"/>
    <mergeCell ref="BH13:BJ13"/>
    <mergeCell ref="AS14:AU14"/>
    <mergeCell ref="AV14:AX14"/>
    <mergeCell ref="AY14:BA14"/>
    <mergeCell ref="BB14:BD14"/>
    <mergeCell ref="BE14:BG14"/>
    <mergeCell ref="BH14:BJ14"/>
    <mergeCell ref="BK14:BM14"/>
    <mergeCell ref="BN14:BP14"/>
    <mergeCell ref="BQ14:BS14"/>
    <mergeCell ref="BT14:BV14"/>
    <mergeCell ref="V38:Y38"/>
    <mergeCell ref="Y26:AB26"/>
    <mergeCell ref="AC26:AF26"/>
    <mergeCell ref="U28:X28"/>
    <mergeCell ref="Y28:AB28"/>
    <mergeCell ref="Z38:AC38"/>
    <mergeCell ref="AL38:AO38"/>
    <mergeCell ref="BF39:BI39"/>
    <mergeCell ref="AX39:BA39"/>
    <mergeCell ref="BJ39:BM39"/>
    <mergeCell ref="Z40:AC40"/>
    <mergeCell ref="AD40:AG40"/>
    <mergeCell ref="AH40:AK40"/>
    <mergeCell ref="AL40:AO40"/>
    <mergeCell ref="AP40:AS40"/>
    <mergeCell ref="AT40:AW40"/>
    <mergeCell ref="AX40:BA40"/>
    <mergeCell ref="BB40:BE40"/>
    <mergeCell ref="BF40:BI40"/>
    <mergeCell ref="BJ40:BM40"/>
    <mergeCell ref="BN38:BR38"/>
    <mergeCell ref="BN39:BR39"/>
    <mergeCell ref="BN40:BR40"/>
    <mergeCell ref="U26:X26"/>
    <mergeCell ref="BW16:BZ16"/>
    <mergeCell ref="CA16:CD16"/>
    <mergeCell ref="BW20:BZ20"/>
    <mergeCell ref="CA20:CD20"/>
    <mergeCell ref="BW24:BZ24"/>
    <mergeCell ref="CA24:CD24"/>
    <mergeCell ref="AY16:BA16"/>
    <mergeCell ref="BB16:BD16"/>
    <mergeCell ref="BE16:BG16"/>
    <mergeCell ref="CE16:CH16"/>
    <mergeCell ref="CI16:CL16"/>
    <mergeCell ref="BW18:BZ18"/>
    <mergeCell ref="CA18:CD18"/>
    <mergeCell ref="CE18:CH18"/>
    <mergeCell ref="CI18:CL18"/>
    <mergeCell ref="CE20:CH20"/>
    <mergeCell ref="CI20:CL20"/>
    <mergeCell ref="BW22:BZ22"/>
    <mergeCell ref="CA22:CD22"/>
    <mergeCell ref="CE22:CH22"/>
    <mergeCell ref="CI22:CL22"/>
    <mergeCell ref="CE24:CH24"/>
    <mergeCell ref="CI24:CL24"/>
    <mergeCell ref="BW26:BZ26"/>
    <mergeCell ref="CA26:CD26"/>
    <mergeCell ref="CE26:CH26"/>
    <mergeCell ref="CI26:CL26"/>
    <mergeCell ref="BW28:BZ28"/>
    <mergeCell ref="CA28:CD28"/>
    <mergeCell ref="CE28:CH28"/>
    <mergeCell ref="CI28:CL28"/>
    <mergeCell ref="AG16:AI16"/>
    <mergeCell ref="AJ16:AL16"/>
    <mergeCell ref="AM16:AO16"/>
    <mergeCell ref="AP16:AR16"/>
    <mergeCell ref="AS16:AU16"/>
    <mergeCell ref="AV16:AX16"/>
    <mergeCell ref="BH16:BJ16"/>
    <mergeCell ref="BK16:BM16"/>
    <mergeCell ref="BN16:BP16"/>
    <mergeCell ref="BQ16:BS16"/>
    <mergeCell ref="BT16:BV16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BT20:BV20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BT24:BV24"/>
    <mergeCell ref="AJ26:AL26"/>
    <mergeCell ref="AM26:AO26"/>
    <mergeCell ref="AP26:AR26"/>
    <mergeCell ref="AS26:AU26"/>
    <mergeCell ref="AV26:AX26"/>
    <mergeCell ref="AY26:BA26"/>
    <mergeCell ref="BB26:BD26"/>
    <mergeCell ref="BE26:BG26"/>
    <mergeCell ref="BH26:BJ26"/>
    <mergeCell ref="BK26:BM26"/>
    <mergeCell ref="BN26:BP26"/>
    <mergeCell ref="BQ26:BS26"/>
    <mergeCell ref="BT26:BV26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BQ28:BS28"/>
    <mergeCell ref="BT28:BV28"/>
    <mergeCell ref="J42:M42"/>
    <mergeCell ref="N42:Q42"/>
    <mergeCell ref="R42:U42"/>
    <mergeCell ref="V42:Y42"/>
    <mergeCell ref="Z42:AC42"/>
    <mergeCell ref="AD42:AG42"/>
    <mergeCell ref="AH42:AK42"/>
    <mergeCell ref="J44:M44"/>
    <mergeCell ref="J46:M46"/>
    <mergeCell ref="J48:M48"/>
    <mergeCell ref="J50:M50"/>
    <mergeCell ref="AH48:AK48"/>
    <mergeCell ref="N48:Q48"/>
    <mergeCell ref="R48:U48"/>
    <mergeCell ref="V48:Y48"/>
    <mergeCell ref="Z48:AC48"/>
    <mergeCell ref="J52:M52"/>
    <mergeCell ref="J54:M54"/>
    <mergeCell ref="AL42:AO42"/>
    <mergeCell ref="AP42:AS42"/>
    <mergeCell ref="AT42:AW42"/>
    <mergeCell ref="AX42:BA42"/>
    <mergeCell ref="AP44:AS44"/>
    <mergeCell ref="AT44:AW44"/>
    <mergeCell ref="AX44:BA44"/>
    <mergeCell ref="AP46:AS46"/>
    <mergeCell ref="BB42:BE42"/>
    <mergeCell ref="BF42:BI42"/>
    <mergeCell ref="BJ42:BM42"/>
    <mergeCell ref="N44:Q44"/>
    <mergeCell ref="R44:U44"/>
    <mergeCell ref="V44:Y44"/>
    <mergeCell ref="Z44:AC44"/>
    <mergeCell ref="AD44:AG44"/>
    <mergeCell ref="AH44:AK44"/>
    <mergeCell ref="AL44:AO44"/>
    <mergeCell ref="BJ44:BM44"/>
    <mergeCell ref="N46:Q46"/>
    <mergeCell ref="R46:U46"/>
    <mergeCell ref="V46:Y46"/>
    <mergeCell ref="Z46:AC46"/>
    <mergeCell ref="AD46:AG46"/>
    <mergeCell ref="AH46:AK46"/>
    <mergeCell ref="AL46:AO46"/>
    <mergeCell ref="BJ46:BM46"/>
    <mergeCell ref="BB44:BE44"/>
    <mergeCell ref="BF48:BI48"/>
    <mergeCell ref="AT46:AW46"/>
    <mergeCell ref="AX46:BA46"/>
    <mergeCell ref="BB46:BE46"/>
    <mergeCell ref="BF46:BI46"/>
    <mergeCell ref="BF44:BI44"/>
    <mergeCell ref="AL48:AO48"/>
    <mergeCell ref="AP48:AS48"/>
    <mergeCell ref="AT48:AW48"/>
    <mergeCell ref="AX48:BA48"/>
    <mergeCell ref="BB48:BE48"/>
    <mergeCell ref="AD48:AG48"/>
    <mergeCell ref="BJ48:BM48"/>
    <mergeCell ref="N50:Q50"/>
    <mergeCell ref="R50:U50"/>
    <mergeCell ref="V50:Y50"/>
    <mergeCell ref="Z50:AC50"/>
    <mergeCell ref="AD50:AG50"/>
    <mergeCell ref="AH50:AK50"/>
    <mergeCell ref="AL50:AO50"/>
    <mergeCell ref="AP50:AS50"/>
    <mergeCell ref="AT50:AW50"/>
    <mergeCell ref="AX50:BA50"/>
    <mergeCell ref="BB50:BE50"/>
    <mergeCell ref="BF50:BI50"/>
    <mergeCell ref="BJ50:BM50"/>
    <mergeCell ref="N52:Q52"/>
    <mergeCell ref="R52:U52"/>
    <mergeCell ref="V52:Y52"/>
    <mergeCell ref="Z52:AC52"/>
    <mergeCell ref="AD52:AG52"/>
    <mergeCell ref="AH52:AK52"/>
    <mergeCell ref="AL54:AO54"/>
    <mergeCell ref="AP54:AS54"/>
    <mergeCell ref="AT54:AW54"/>
    <mergeCell ref="AL52:AO52"/>
    <mergeCell ref="AP52:AS52"/>
    <mergeCell ref="AT52:AW52"/>
    <mergeCell ref="N54:Q54"/>
    <mergeCell ref="R54:U54"/>
    <mergeCell ref="V54:Y54"/>
    <mergeCell ref="Z54:AC54"/>
    <mergeCell ref="AD54:AG54"/>
    <mergeCell ref="AH54:AK54"/>
    <mergeCell ref="BN50:BR50"/>
    <mergeCell ref="BS50:BW50"/>
    <mergeCell ref="BN48:BR48"/>
    <mergeCell ref="BS48:BW48"/>
    <mergeCell ref="BN44:BR44"/>
    <mergeCell ref="BS44:BW44"/>
    <mergeCell ref="CH44:CL44"/>
    <mergeCell ref="AX54:BA54"/>
    <mergeCell ref="BB54:BE54"/>
    <mergeCell ref="BF54:BI54"/>
    <mergeCell ref="BJ54:BM54"/>
    <mergeCell ref="BJ52:BM52"/>
    <mergeCell ref="AX52:BA52"/>
    <mergeCell ref="BB52:BE52"/>
    <mergeCell ref="BF52:BI52"/>
    <mergeCell ref="BN46:BR46"/>
    <mergeCell ref="CC46:CG46"/>
    <mergeCell ref="CH46:CL46"/>
    <mergeCell ref="BX48:CB48"/>
    <mergeCell ref="CC48:CG48"/>
    <mergeCell ref="CH48:CL48"/>
    <mergeCell ref="BX42:CB42"/>
    <mergeCell ref="CC42:CG42"/>
    <mergeCell ref="CH42:CL42"/>
    <mergeCell ref="BX44:CB44"/>
    <mergeCell ref="CC44:CG44"/>
    <mergeCell ref="CC54:CG54"/>
    <mergeCell ref="CH54:CL54"/>
    <mergeCell ref="BX50:CB50"/>
    <mergeCell ref="CC50:CG50"/>
    <mergeCell ref="CH50:CL50"/>
    <mergeCell ref="BN52:BR52"/>
    <mergeCell ref="BS52:BW52"/>
    <mergeCell ref="BX52:CB52"/>
    <mergeCell ref="CC52:CG52"/>
    <mergeCell ref="CH52:CL52"/>
    <mergeCell ref="AE6:BK6"/>
    <mergeCell ref="AJ8:BM8"/>
    <mergeCell ref="Y34:BH34"/>
    <mergeCell ref="BN54:BR54"/>
    <mergeCell ref="BS54:BW54"/>
    <mergeCell ref="BX54:CB54"/>
    <mergeCell ref="BX46:CB46"/>
    <mergeCell ref="BN42:BR42"/>
    <mergeCell ref="BS42:BW42"/>
    <mergeCell ref="BS46:BW46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9.59765625" style="32" customWidth="1"/>
    <col min="2" max="2" width="1.59765625" style="32" customWidth="1"/>
    <col min="3" max="3" width="9.59765625" style="32" customWidth="1"/>
    <col min="4" max="33" width="8.59765625" style="32" customWidth="1"/>
    <col min="34" max="16384" width="10.59765625" style="32" customWidth="1"/>
  </cols>
  <sheetData>
    <row r="1" spans="1:33" s="30" customFormat="1" ht="14.25" customHeight="1">
      <c r="A1" s="2" t="s">
        <v>615</v>
      </c>
      <c r="AG1" s="3" t="s">
        <v>559</v>
      </c>
    </row>
    <row r="2" spans="1:33" s="30" customFormat="1" ht="14.25" customHeight="1">
      <c r="A2" s="2"/>
      <c r="AG2" s="3"/>
    </row>
    <row r="3" spans="1:33" s="30" customFormat="1" ht="14.25" customHeight="1">
      <c r="A3" s="2"/>
      <c r="AG3" s="3"/>
    </row>
    <row r="4" spans="1:33" s="30" customFormat="1" ht="14.25" customHeight="1">
      <c r="A4" s="2"/>
      <c r="AG4" s="3"/>
    </row>
    <row r="5" spans="1:18" ht="14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</row>
    <row r="6" spans="2:33" ht="14.25" customHeight="1">
      <c r="B6" s="33"/>
      <c r="C6" s="33"/>
      <c r="D6" s="33"/>
      <c r="E6" s="33"/>
      <c r="F6" s="33"/>
      <c r="G6" s="33"/>
      <c r="H6" s="33" t="s">
        <v>328</v>
      </c>
      <c r="I6" s="33"/>
      <c r="J6" s="33"/>
      <c r="K6" s="33"/>
      <c r="L6" s="33"/>
      <c r="M6" s="33"/>
      <c r="N6" s="33"/>
      <c r="O6" s="33"/>
      <c r="P6" s="33"/>
      <c r="Q6" s="33"/>
      <c r="R6" s="33"/>
      <c r="X6" s="282" t="s">
        <v>333</v>
      </c>
      <c r="Y6" s="282"/>
      <c r="Z6" s="282"/>
      <c r="AA6" s="282"/>
      <c r="AB6" s="282"/>
      <c r="AC6" s="282"/>
      <c r="AE6" s="34" t="s">
        <v>335</v>
      </c>
      <c r="AF6" s="34"/>
      <c r="AG6" s="34"/>
    </row>
    <row r="7" spans="2:33" ht="14.25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X7" s="34"/>
      <c r="Y7" s="34"/>
      <c r="Z7" s="34"/>
      <c r="AA7" s="34"/>
      <c r="AB7" s="34"/>
      <c r="AC7" s="34"/>
      <c r="AE7" s="34"/>
      <c r="AF7" s="34"/>
      <c r="AG7" s="60" t="s">
        <v>334</v>
      </c>
    </row>
    <row r="8" spans="1:33" ht="14.25" customHeight="1" thickBo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5"/>
      <c r="T8" s="35"/>
      <c r="U8" s="35"/>
      <c r="V8" s="35"/>
      <c r="X8" s="35"/>
      <c r="Y8" s="35"/>
      <c r="Z8" s="35"/>
      <c r="AA8" s="35"/>
      <c r="AB8" s="35"/>
      <c r="AC8" s="35"/>
      <c r="AE8" s="35"/>
      <c r="AF8" s="35" t="s">
        <v>200</v>
      </c>
      <c r="AG8" s="35"/>
    </row>
    <row r="9" spans="1:33" ht="30.75" customHeight="1">
      <c r="A9" s="337" t="s">
        <v>336</v>
      </c>
      <c r="B9" s="337"/>
      <c r="C9" s="338"/>
      <c r="D9" s="333" t="s">
        <v>326</v>
      </c>
      <c r="E9" s="333" t="s">
        <v>12</v>
      </c>
      <c r="F9" s="329" t="s">
        <v>327</v>
      </c>
      <c r="G9" s="336" t="s">
        <v>146</v>
      </c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6"/>
      <c r="S9" s="333" t="s">
        <v>148</v>
      </c>
      <c r="T9" s="333" t="s">
        <v>128</v>
      </c>
      <c r="U9" s="333" t="s">
        <v>130</v>
      </c>
      <c r="V9" s="303" t="s">
        <v>149</v>
      </c>
      <c r="W9" s="34"/>
      <c r="X9" s="334" t="s">
        <v>330</v>
      </c>
      <c r="Y9" s="260" t="s">
        <v>329</v>
      </c>
      <c r="Z9" s="260"/>
      <c r="AA9" s="260"/>
      <c r="AB9" s="260"/>
      <c r="AC9" s="234"/>
      <c r="AD9" s="34"/>
      <c r="AE9" s="304" t="s">
        <v>201</v>
      </c>
      <c r="AF9" s="303" t="s">
        <v>17</v>
      </c>
      <c r="AG9" s="303" t="s">
        <v>18</v>
      </c>
    </row>
    <row r="10" spans="1:33" ht="40.5" customHeight="1">
      <c r="A10" s="339"/>
      <c r="B10" s="339"/>
      <c r="C10" s="340"/>
      <c r="D10" s="288"/>
      <c r="E10" s="288"/>
      <c r="F10" s="330"/>
      <c r="G10" s="37" t="s">
        <v>616</v>
      </c>
      <c r="H10" s="38">
        <v>1</v>
      </c>
      <c r="I10" s="37">
        <v>3</v>
      </c>
      <c r="J10" s="38">
        <v>5</v>
      </c>
      <c r="K10" s="37">
        <v>10</v>
      </c>
      <c r="L10" s="38">
        <v>20</v>
      </c>
      <c r="M10" s="39">
        <v>30</v>
      </c>
      <c r="N10" s="40">
        <v>50</v>
      </c>
      <c r="O10" s="39">
        <v>100</v>
      </c>
      <c r="P10" s="40">
        <v>200</v>
      </c>
      <c r="Q10" s="39">
        <v>500</v>
      </c>
      <c r="R10" s="40">
        <v>1000</v>
      </c>
      <c r="S10" s="288"/>
      <c r="T10" s="288"/>
      <c r="U10" s="288"/>
      <c r="V10" s="290"/>
      <c r="W10" s="34"/>
      <c r="X10" s="335"/>
      <c r="Y10" s="344" t="s">
        <v>332</v>
      </c>
      <c r="Z10" s="288" t="s">
        <v>14</v>
      </c>
      <c r="AA10" s="288" t="s">
        <v>15</v>
      </c>
      <c r="AB10" s="288" t="s">
        <v>16</v>
      </c>
      <c r="AC10" s="328" t="s">
        <v>331</v>
      </c>
      <c r="AD10" s="34"/>
      <c r="AE10" s="343"/>
      <c r="AF10" s="290"/>
      <c r="AG10" s="290"/>
    </row>
    <row r="11" spans="1:33" ht="19.5" customHeight="1">
      <c r="A11" s="339"/>
      <c r="B11" s="339"/>
      <c r="C11" s="340"/>
      <c r="D11" s="288"/>
      <c r="E11" s="288"/>
      <c r="F11" s="330"/>
      <c r="G11" s="41"/>
      <c r="H11" s="42" t="s">
        <v>617</v>
      </c>
      <c r="I11" s="41" t="s">
        <v>617</v>
      </c>
      <c r="J11" s="42" t="s">
        <v>617</v>
      </c>
      <c r="K11" s="41" t="s">
        <v>617</v>
      </c>
      <c r="L11" s="42" t="s">
        <v>617</v>
      </c>
      <c r="M11" s="41" t="s">
        <v>617</v>
      </c>
      <c r="N11" s="43" t="s">
        <v>617</v>
      </c>
      <c r="O11" s="41" t="s">
        <v>617</v>
      </c>
      <c r="P11" s="42" t="s">
        <v>617</v>
      </c>
      <c r="Q11" s="41" t="s">
        <v>617</v>
      </c>
      <c r="R11" s="40" t="s">
        <v>618</v>
      </c>
      <c r="S11" s="288"/>
      <c r="T11" s="288"/>
      <c r="U11" s="288"/>
      <c r="V11" s="290"/>
      <c r="W11" s="34"/>
      <c r="X11" s="335"/>
      <c r="Y11" s="330"/>
      <c r="Z11" s="288"/>
      <c r="AA11" s="288"/>
      <c r="AB11" s="288"/>
      <c r="AC11" s="328"/>
      <c r="AD11" s="34"/>
      <c r="AE11" s="343"/>
      <c r="AF11" s="290"/>
      <c r="AG11" s="290"/>
    </row>
    <row r="12" spans="1:38" ht="43.5" customHeight="1">
      <c r="A12" s="341"/>
      <c r="B12" s="341"/>
      <c r="C12" s="342"/>
      <c r="D12" s="288"/>
      <c r="E12" s="288"/>
      <c r="F12" s="331"/>
      <c r="G12" s="44" t="s">
        <v>1</v>
      </c>
      <c r="H12" s="45">
        <v>3</v>
      </c>
      <c r="I12" s="44">
        <v>5</v>
      </c>
      <c r="J12" s="45">
        <v>10</v>
      </c>
      <c r="K12" s="44">
        <v>20</v>
      </c>
      <c r="L12" s="45">
        <v>30</v>
      </c>
      <c r="M12" s="46">
        <v>50</v>
      </c>
      <c r="N12" s="40">
        <v>100</v>
      </c>
      <c r="O12" s="46">
        <v>200</v>
      </c>
      <c r="P12" s="40">
        <v>500</v>
      </c>
      <c r="Q12" s="46">
        <v>1000</v>
      </c>
      <c r="R12" s="40" t="s">
        <v>4</v>
      </c>
      <c r="S12" s="288"/>
      <c r="T12" s="288"/>
      <c r="U12" s="288"/>
      <c r="V12" s="290"/>
      <c r="W12" s="34"/>
      <c r="X12" s="335"/>
      <c r="Y12" s="333"/>
      <c r="Z12" s="288"/>
      <c r="AA12" s="288"/>
      <c r="AB12" s="288"/>
      <c r="AC12" s="328"/>
      <c r="AD12" s="34"/>
      <c r="AE12" s="343"/>
      <c r="AF12" s="290"/>
      <c r="AG12" s="290"/>
      <c r="AL12" s="7"/>
    </row>
    <row r="13" spans="1:18" ht="16.5" customHeight="1">
      <c r="A13" s="324"/>
      <c r="B13" s="324"/>
      <c r="C13" s="325"/>
      <c r="D13" s="34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47"/>
      <c r="Q13" s="48"/>
      <c r="R13" s="49"/>
    </row>
    <row r="14" spans="1:33" s="7" customFormat="1" ht="16.5" customHeight="1">
      <c r="A14" s="291" t="s">
        <v>144</v>
      </c>
      <c r="B14" s="291"/>
      <c r="C14" s="326"/>
      <c r="D14" s="134">
        <f>SUM(D16:D66)</f>
        <v>3506</v>
      </c>
      <c r="E14" s="134">
        <f aca="true" t="shared" si="0" ref="E14:AG14">SUM(E16:E66)</f>
        <v>8</v>
      </c>
      <c r="F14" s="134">
        <f t="shared" si="0"/>
        <v>20</v>
      </c>
      <c r="G14" s="134">
        <f t="shared" si="0"/>
        <v>1052</v>
      </c>
      <c r="H14" s="134">
        <f t="shared" si="0"/>
        <v>905</v>
      </c>
      <c r="I14" s="134">
        <f t="shared" si="0"/>
        <v>539</v>
      </c>
      <c r="J14" s="134">
        <f t="shared" si="0"/>
        <v>287</v>
      </c>
      <c r="K14" s="134">
        <f t="shared" si="0"/>
        <v>68</v>
      </c>
      <c r="L14" s="134">
        <f t="shared" si="0"/>
        <v>8</v>
      </c>
      <c r="M14" s="134">
        <f t="shared" si="0"/>
        <v>30</v>
      </c>
      <c r="N14" s="134">
        <f t="shared" si="0"/>
        <v>39</v>
      </c>
      <c r="O14" s="134">
        <f t="shared" si="0"/>
        <v>16</v>
      </c>
      <c r="P14" s="134">
        <f t="shared" si="0"/>
        <v>12</v>
      </c>
      <c r="Q14" s="134">
        <f t="shared" si="0"/>
        <v>9</v>
      </c>
      <c r="R14" s="134">
        <f t="shared" si="0"/>
        <v>2</v>
      </c>
      <c r="S14" s="134">
        <f t="shared" si="0"/>
        <v>75</v>
      </c>
      <c r="T14" s="134">
        <f t="shared" si="0"/>
        <v>283</v>
      </c>
      <c r="U14" s="134">
        <f t="shared" si="0"/>
        <v>12</v>
      </c>
      <c r="V14" s="134">
        <f t="shared" si="0"/>
        <v>141</v>
      </c>
      <c r="W14" s="81"/>
      <c r="X14" s="161">
        <f t="shared" si="0"/>
        <v>3325</v>
      </c>
      <c r="Y14" s="134">
        <f t="shared" si="0"/>
        <v>57</v>
      </c>
      <c r="Z14" s="162">
        <f t="shared" si="0"/>
        <v>1</v>
      </c>
      <c r="AA14" s="162">
        <f t="shared" si="0"/>
        <v>5</v>
      </c>
      <c r="AB14" s="162">
        <f t="shared" si="0"/>
        <v>114</v>
      </c>
      <c r="AC14" s="162">
        <f t="shared" si="0"/>
        <v>4</v>
      </c>
      <c r="AD14" s="81"/>
      <c r="AE14" s="162">
        <f t="shared" si="0"/>
        <v>233</v>
      </c>
      <c r="AF14" s="162">
        <f t="shared" si="0"/>
        <v>1883</v>
      </c>
      <c r="AG14" s="162">
        <f t="shared" si="0"/>
        <v>2837</v>
      </c>
    </row>
    <row r="15" spans="1:31" ht="16.5" customHeight="1">
      <c r="A15" s="282"/>
      <c r="B15" s="282"/>
      <c r="C15" s="327"/>
      <c r="D15" s="24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Y15" s="24"/>
      <c r="Z15" s="51"/>
      <c r="AA15" s="51"/>
      <c r="AB15" s="51"/>
      <c r="AC15" s="51"/>
      <c r="AE15" s="52"/>
    </row>
    <row r="16" spans="1:33" ht="16.5" customHeight="1">
      <c r="A16" s="53" t="s">
        <v>619</v>
      </c>
      <c r="B16" s="53"/>
      <c r="C16" s="59" t="s">
        <v>61</v>
      </c>
      <c r="D16" s="51">
        <v>109</v>
      </c>
      <c r="E16" s="51" t="s">
        <v>620</v>
      </c>
      <c r="F16" s="51" t="s">
        <v>620</v>
      </c>
      <c r="G16" s="51">
        <v>14</v>
      </c>
      <c r="H16" s="51">
        <v>33</v>
      </c>
      <c r="I16" s="51">
        <v>5</v>
      </c>
      <c r="J16" s="51" t="s">
        <v>620</v>
      </c>
      <c r="K16" s="51" t="s">
        <v>620</v>
      </c>
      <c r="L16" s="51" t="s">
        <v>620</v>
      </c>
      <c r="M16" s="51" t="s">
        <v>620</v>
      </c>
      <c r="N16" s="51" t="s">
        <v>620</v>
      </c>
      <c r="O16" s="51" t="s">
        <v>620</v>
      </c>
      <c r="P16" s="51" t="s">
        <v>620</v>
      </c>
      <c r="Q16" s="51" t="s">
        <v>620</v>
      </c>
      <c r="R16" s="51" t="s">
        <v>620</v>
      </c>
      <c r="S16" s="51">
        <v>9</v>
      </c>
      <c r="T16" s="51">
        <v>48</v>
      </c>
      <c r="U16" s="51" t="s">
        <v>620</v>
      </c>
      <c r="V16" s="51" t="s">
        <v>620</v>
      </c>
      <c r="X16" s="32">
        <v>99</v>
      </c>
      <c r="Y16" s="51" t="s">
        <v>620</v>
      </c>
      <c r="Z16" s="51" t="s">
        <v>620</v>
      </c>
      <c r="AA16" s="51" t="s">
        <v>620</v>
      </c>
      <c r="AB16" s="51">
        <v>10</v>
      </c>
      <c r="AC16" s="51" t="s">
        <v>620</v>
      </c>
      <c r="AE16" s="52">
        <v>45</v>
      </c>
      <c r="AF16" s="32">
        <v>41</v>
      </c>
      <c r="AG16" s="32">
        <v>104</v>
      </c>
    </row>
    <row r="17" spans="1:34" ht="16.5" customHeight="1">
      <c r="A17" s="34"/>
      <c r="B17" s="34"/>
      <c r="C17" s="59" t="s">
        <v>62</v>
      </c>
      <c r="D17" s="51">
        <v>62</v>
      </c>
      <c r="E17" s="51" t="s">
        <v>620</v>
      </c>
      <c r="F17" s="51" t="s">
        <v>620</v>
      </c>
      <c r="G17" s="51">
        <v>18</v>
      </c>
      <c r="H17" s="51">
        <v>25</v>
      </c>
      <c r="I17" s="51">
        <v>1</v>
      </c>
      <c r="J17" s="51" t="s">
        <v>620</v>
      </c>
      <c r="K17" s="51" t="s">
        <v>620</v>
      </c>
      <c r="L17" s="51" t="s">
        <v>620</v>
      </c>
      <c r="M17" s="51" t="s">
        <v>620</v>
      </c>
      <c r="N17" s="51" t="s">
        <v>620</v>
      </c>
      <c r="O17" s="51" t="s">
        <v>620</v>
      </c>
      <c r="P17" s="51" t="s">
        <v>620</v>
      </c>
      <c r="Q17" s="51" t="s">
        <v>620</v>
      </c>
      <c r="R17" s="51" t="s">
        <v>620</v>
      </c>
      <c r="S17" s="51">
        <v>1</v>
      </c>
      <c r="T17" s="51">
        <v>17</v>
      </c>
      <c r="U17" s="51" t="s">
        <v>620</v>
      </c>
      <c r="V17" s="51" t="s">
        <v>620</v>
      </c>
      <c r="X17" s="32">
        <v>62</v>
      </c>
      <c r="Y17" s="51" t="s">
        <v>620</v>
      </c>
      <c r="Z17" s="51" t="s">
        <v>620</v>
      </c>
      <c r="AA17" s="51" t="s">
        <v>620</v>
      </c>
      <c r="AB17" s="51" t="s">
        <v>620</v>
      </c>
      <c r="AC17" s="51" t="s">
        <v>620</v>
      </c>
      <c r="AE17" s="52">
        <v>10</v>
      </c>
      <c r="AF17" s="32">
        <v>32</v>
      </c>
      <c r="AG17" s="32">
        <v>51</v>
      </c>
      <c r="AH17" s="7"/>
    </row>
    <row r="18" spans="1:33" ht="16.5" customHeight="1">
      <c r="A18" s="34"/>
      <c r="B18" s="34"/>
      <c r="C18" s="59" t="s">
        <v>63</v>
      </c>
      <c r="D18" s="51">
        <v>115</v>
      </c>
      <c r="E18" s="51" t="s">
        <v>620</v>
      </c>
      <c r="F18" s="51" t="s">
        <v>620</v>
      </c>
      <c r="G18" s="51">
        <v>7</v>
      </c>
      <c r="H18" s="51">
        <v>30</v>
      </c>
      <c r="I18" s="51">
        <v>59</v>
      </c>
      <c r="J18" s="51">
        <v>3</v>
      </c>
      <c r="K18" s="51" t="s">
        <v>620</v>
      </c>
      <c r="L18" s="51" t="s">
        <v>620</v>
      </c>
      <c r="M18" s="51" t="s">
        <v>620</v>
      </c>
      <c r="N18" s="51" t="s">
        <v>620</v>
      </c>
      <c r="O18" s="51" t="s">
        <v>620</v>
      </c>
      <c r="P18" s="51" t="s">
        <v>620</v>
      </c>
      <c r="Q18" s="51" t="s">
        <v>620</v>
      </c>
      <c r="R18" s="51" t="s">
        <v>620</v>
      </c>
      <c r="S18" s="51" t="s">
        <v>620</v>
      </c>
      <c r="T18" s="51">
        <v>2</v>
      </c>
      <c r="U18" s="51" t="s">
        <v>620</v>
      </c>
      <c r="V18" s="51">
        <v>14</v>
      </c>
      <c r="X18" s="32">
        <v>103</v>
      </c>
      <c r="Y18" s="51" t="s">
        <v>620</v>
      </c>
      <c r="Z18" s="51" t="s">
        <v>620</v>
      </c>
      <c r="AA18" s="51" t="s">
        <v>620</v>
      </c>
      <c r="AB18" s="51">
        <v>12</v>
      </c>
      <c r="AC18" s="51" t="s">
        <v>620</v>
      </c>
      <c r="AE18" s="52">
        <v>6</v>
      </c>
      <c r="AF18" s="32">
        <v>17</v>
      </c>
      <c r="AG18" s="32">
        <v>115</v>
      </c>
    </row>
    <row r="19" spans="1:33" ht="16.5" customHeight="1">
      <c r="A19" s="53" t="s">
        <v>64</v>
      </c>
      <c r="B19" s="53"/>
      <c r="C19" s="59" t="s">
        <v>65</v>
      </c>
      <c r="D19" s="51">
        <v>28</v>
      </c>
      <c r="E19" s="51" t="s">
        <v>620</v>
      </c>
      <c r="F19" s="51" t="s">
        <v>620</v>
      </c>
      <c r="G19" s="51">
        <v>5</v>
      </c>
      <c r="H19" s="51" t="s">
        <v>620</v>
      </c>
      <c r="I19" s="51" t="s">
        <v>620</v>
      </c>
      <c r="J19" s="51" t="s">
        <v>620</v>
      </c>
      <c r="K19" s="51" t="s">
        <v>620</v>
      </c>
      <c r="L19" s="51" t="s">
        <v>620</v>
      </c>
      <c r="M19" s="51" t="s">
        <v>620</v>
      </c>
      <c r="N19" s="51" t="s">
        <v>620</v>
      </c>
      <c r="O19" s="51" t="s">
        <v>620</v>
      </c>
      <c r="P19" s="51" t="s">
        <v>620</v>
      </c>
      <c r="Q19" s="51" t="s">
        <v>620</v>
      </c>
      <c r="R19" s="51" t="s">
        <v>620</v>
      </c>
      <c r="S19" s="51" t="s">
        <v>620</v>
      </c>
      <c r="T19" s="51" t="s">
        <v>620</v>
      </c>
      <c r="U19" s="51" t="s">
        <v>301</v>
      </c>
      <c r="V19" s="51">
        <v>23</v>
      </c>
      <c r="X19" s="32">
        <v>28</v>
      </c>
      <c r="Y19" s="51" t="s">
        <v>301</v>
      </c>
      <c r="Z19" s="51" t="s">
        <v>301</v>
      </c>
      <c r="AA19" s="51" t="s">
        <v>620</v>
      </c>
      <c r="AB19" s="51" t="s">
        <v>620</v>
      </c>
      <c r="AC19" s="51" t="s">
        <v>620</v>
      </c>
      <c r="AE19" s="52">
        <v>11</v>
      </c>
      <c r="AF19" s="32">
        <v>29</v>
      </c>
      <c r="AG19" s="54">
        <v>12</v>
      </c>
    </row>
    <row r="20" spans="1:33" ht="16.5" customHeight="1">
      <c r="A20" s="53" t="s">
        <v>621</v>
      </c>
      <c r="B20" s="53"/>
      <c r="C20" s="59" t="s">
        <v>66</v>
      </c>
      <c r="D20" s="51">
        <v>43</v>
      </c>
      <c r="E20" s="51" t="s">
        <v>620</v>
      </c>
      <c r="F20" s="51" t="s">
        <v>620</v>
      </c>
      <c r="G20" s="51">
        <v>6</v>
      </c>
      <c r="H20" s="51" t="s">
        <v>620</v>
      </c>
      <c r="I20" s="51" t="s">
        <v>620</v>
      </c>
      <c r="J20" s="51" t="s">
        <v>620</v>
      </c>
      <c r="K20" s="51" t="s">
        <v>620</v>
      </c>
      <c r="L20" s="51" t="s">
        <v>620</v>
      </c>
      <c r="M20" s="51" t="s">
        <v>620</v>
      </c>
      <c r="N20" s="51" t="s">
        <v>620</v>
      </c>
      <c r="O20" s="51" t="s">
        <v>620</v>
      </c>
      <c r="P20" s="51" t="s">
        <v>620</v>
      </c>
      <c r="Q20" s="51" t="s">
        <v>620</v>
      </c>
      <c r="R20" s="51" t="s">
        <v>620</v>
      </c>
      <c r="S20" s="51" t="s">
        <v>301</v>
      </c>
      <c r="T20" s="51" t="s">
        <v>301</v>
      </c>
      <c r="U20" s="51" t="s">
        <v>301</v>
      </c>
      <c r="V20" s="51">
        <v>37</v>
      </c>
      <c r="X20" s="32">
        <v>43</v>
      </c>
      <c r="Y20" s="51" t="s">
        <v>301</v>
      </c>
      <c r="Z20" s="51" t="s">
        <v>620</v>
      </c>
      <c r="AA20" s="51" t="s">
        <v>620</v>
      </c>
      <c r="AB20" s="51" t="s">
        <v>620</v>
      </c>
      <c r="AC20" s="51" t="s">
        <v>620</v>
      </c>
      <c r="AE20" s="52">
        <v>10</v>
      </c>
      <c r="AF20" s="32">
        <v>52</v>
      </c>
      <c r="AG20" s="32">
        <v>28</v>
      </c>
    </row>
    <row r="21" spans="1:31" ht="16.5" customHeight="1">
      <c r="A21" s="34"/>
      <c r="B21" s="34"/>
      <c r="C21" s="59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Y21" s="51"/>
      <c r="Z21" s="51"/>
      <c r="AA21" s="51"/>
      <c r="AB21" s="51"/>
      <c r="AC21" s="51"/>
      <c r="AE21" s="52"/>
    </row>
    <row r="22" spans="1:33" ht="16.5" customHeight="1">
      <c r="A22" s="34"/>
      <c r="B22" s="34"/>
      <c r="C22" s="59" t="s">
        <v>67</v>
      </c>
      <c r="D22" s="51">
        <v>74</v>
      </c>
      <c r="E22" s="51" t="s">
        <v>620</v>
      </c>
      <c r="F22" s="51" t="s">
        <v>620</v>
      </c>
      <c r="G22" s="51">
        <v>20</v>
      </c>
      <c r="H22" s="51">
        <v>26</v>
      </c>
      <c r="I22" s="51" t="s">
        <v>620</v>
      </c>
      <c r="J22" s="51">
        <v>1</v>
      </c>
      <c r="K22" s="51" t="s">
        <v>620</v>
      </c>
      <c r="L22" s="51" t="s">
        <v>620</v>
      </c>
      <c r="M22" s="51" t="s">
        <v>620</v>
      </c>
      <c r="N22" s="51" t="s">
        <v>620</v>
      </c>
      <c r="O22" s="51" t="s">
        <v>620</v>
      </c>
      <c r="P22" s="51" t="s">
        <v>620</v>
      </c>
      <c r="Q22" s="51" t="s">
        <v>620</v>
      </c>
      <c r="R22" s="51" t="s">
        <v>620</v>
      </c>
      <c r="S22" s="51" t="s">
        <v>620</v>
      </c>
      <c r="T22" s="51">
        <v>1</v>
      </c>
      <c r="U22" s="51" t="s">
        <v>620</v>
      </c>
      <c r="V22" s="51">
        <v>26</v>
      </c>
      <c r="X22" s="32">
        <v>74</v>
      </c>
      <c r="Y22" s="51" t="s">
        <v>620</v>
      </c>
      <c r="Z22" s="51" t="s">
        <v>620</v>
      </c>
      <c r="AA22" s="51" t="s">
        <v>620</v>
      </c>
      <c r="AB22" s="51" t="s">
        <v>620</v>
      </c>
      <c r="AC22" s="51" t="s">
        <v>620</v>
      </c>
      <c r="AE22" s="52">
        <v>4</v>
      </c>
      <c r="AF22" s="32">
        <v>75</v>
      </c>
      <c r="AG22" s="32">
        <v>56</v>
      </c>
    </row>
    <row r="23" spans="1:33" ht="16.5" customHeight="1">
      <c r="A23" s="53" t="s">
        <v>68</v>
      </c>
      <c r="B23" s="53"/>
      <c r="C23" s="59" t="s">
        <v>69</v>
      </c>
      <c r="D23" s="51">
        <v>162</v>
      </c>
      <c r="E23" s="51" t="s">
        <v>562</v>
      </c>
      <c r="F23" s="51" t="s">
        <v>562</v>
      </c>
      <c r="G23" s="51">
        <v>26</v>
      </c>
      <c r="H23" s="51">
        <v>94</v>
      </c>
      <c r="I23" s="51">
        <v>29</v>
      </c>
      <c r="J23" s="51">
        <v>2</v>
      </c>
      <c r="K23" s="51" t="s">
        <v>562</v>
      </c>
      <c r="L23" s="51" t="s">
        <v>562</v>
      </c>
      <c r="M23" s="51" t="s">
        <v>562</v>
      </c>
      <c r="N23" s="51" t="s">
        <v>562</v>
      </c>
      <c r="O23" s="51" t="s">
        <v>562</v>
      </c>
      <c r="P23" s="51" t="s">
        <v>562</v>
      </c>
      <c r="Q23" s="51" t="s">
        <v>562</v>
      </c>
      <c r="R23" s="51" t="s">
        <v>562</v>
      </c>
      <c r="S23" s="51">
        <v>1</v>
      </c>
      <c r="T23" s="51">
        <v>8</v>
      </c>
      <c r="U23" s="51" t="s">
        <v>562</v>
      </c>
      <c r="V23" s="51">
        <v>2</v>
      </c>
      <c r="X23" s="32">
        <v>160</v>
      </c>
      <c r="Y23" s="51">
        <v>1</v>
      </c>
      <c r="Z23" s="51" t="s">
        <v>562</v>
      </c>
      <c r="AA23" s="51" t="s">
        <v>562</v>
      </c>
      <c r="AB23" s="51" t="s">
        <v>562</v>
      </c>
      <c r="AC23" s="51">
        <v>1</v>
      </c>
      <c r="AE23" s="52">
        <v>15</v>
      </c>
      <c r="AF23" s="32">
        <v>93</v>
      </c>
      <c r="AG23" s="32">
        <v>141</v>
      </c>
    </row>
    <row r="24" spans="1:33" ht="16.5" customHeight="1">
      <c r="A24" s="34"/>
      <c r="B24" s="34"/>
      <c r="C24" s="59" t="s">
        <v>70</v>
      </c>
      <c r="D24" s="51">
        <v>144</v>
      </c>
      <c r="E24" s="51" t="s">
        <v>562</v>
      </c>
      <c r="F24" s="51" t="s">
        <v>562</v>
      </c>
      <c r="G24" s="51">
        <v>44</v>
      </c>
      <c r="H24" s="51">
        <v>44</v>
      </c>
      <c r="I24" s="51">
        <v>6</v>
      </c>
      <c r="J24" s="51" t="s">
        <v>562</v>
      </c>
      <c r="K24" s="51" t="s">
        <v>562</v>
      </c>
      <c r="L24" s="51" t="s">
        <v>562</v>
      </c>
      <c r="M24" s="51" t="s">
        <v>562</v>
      </c>
      <c r="N24" s="51" t="s">
        <v>562</v>
      </c>
      <c r="O24" s="51" t="s">
        <v>562</v>
      </c>
      <c r="P24" s="51" t="s">
        <v>562</v>
      </c>
      <c r="Q24" s="51" t="s">
        <v>562</v>
      </c>
      <c r="R24" s="51" t="s">
        <v>562</v>
      </c>
      <c r="S24" s="51">
        <v>11</v>
      </c>
      <c r="T24" s="51">
        <v>39</v>
      </c>
      <c r="U24" s="51" t="s">
        <v>562</v>
      </c>
      <c r="V24" s="51" t="s">
        <v>563</v>
      </c>
      <c r="X24" s="32">
        <v>136</v>
      </c>
      <c r="Y24" s="51">
        <v>1</v>
      </c>
      <c r="Z24" s="51" t="s">
        <v>562</v>
      </c>
      <c r="AA24" s="51" t="s">
        <v>562</v>
      </c>
      <c r="AB24" s="51">
        <v>7</v>
      </c>
      <c r="AC24" s="51" t="s">
        <v>562</v>
      </c>
      <c r="AE24" s="52">
        <v>41</v>
      </c>
      <c r="AF24" s="32">
        <v>85</v>
      </c>
      <c r="AG24" s="32">
        <v>116</v>
      </c>
    </row>
    <row r="25" spans="1:33" ht="16.5" customHeight="1">
      <c r="A25" s="53" t="s">
        <v>564</v>
      </c>
      <c r="B25" s="53"/>
      <c r="C25" s="59" t="s">
        <v>71</v>
      </c>
      <c r="D25" s="51">
        <v>112</v>
      </c>
      <c r="E25" s="51" t="s">
        <v>561</v>
      </c>
      <c r="F25" s="51">
        <v>4</v>
      </c>
      <c r="G25" s="51">
        <v>10</v>
      </c>
      <c r="H25" s="51">
        <v>65</v>
      </c>
      <c r="I25" s="51">
        <v>3</v>
      </c>
      <c r="J25" s="51" t="s">
        <v>561</v>
      </c>
      <c r="K25" s="51" t="s">
        <v>561</v>
      </c>
      <c r="L25" s="51" t="s">
        <v>561</v>
      </c>
      <c r="M25" s="51" t="s">
        <v>561</v>
      </c>
      <c r="N25" s="51" t="s">
        <v>561</v>
      </c>
      <c r="O25" s="51" t="s">
        <v>561</v>
      </c>
      <c r="P25" s="51" t="s">
        <v>561</v>
      </c>
      <c r="Q25" s="51" t="s">
        <v>561</v>
      </c>
      <c r="R25" s="51" t="s">
        <v>561</v>
      </c>
      <c r="S25" s="51" t="s">
        <v>561</v>
      </c>
      <c r="T25" s="51">
        <v>6</v>
      </c>
      <c r="U25" s="51" t="s">
        <v>561</v>
      </c>
      <c r="V25" s="51">
        <v>24</v>
      </c>
      <c r="X25" s="32">
        <v>112</v>
      </c>
      <c r="Y25" s="51" t="s">
        <v>561</v>
      </c>
      <c r="Z25" s="51" t="s">
        <v>561</v>
      </c>
      <c r="AA25" s="51" t="s">
        <v>561</v>
      </c>
      <c r="AB25" s="51" t="s">
        <v>561</v>
      </c>
      <c r="AC25" s="51" t="s">
        <v>561</v>
      </c>
      <c r="AE25" s="52">
        <v>11</v>
      </c>
      <c r="AF25" s="32">
        <v>28</v>
      </c>
      <c r="AG25" s="32">
        <v>120</v>
      </c>
    </row>
    <row r="26" spans="1:33" ht="16.5" customHeight="1">
      <c r="A26" s="34"/>
      <c r="B26" s="34"/>
      <c r="C26" s="58" t="s">
        <v>565</v>
      </c>
      <c r="D26" s="51">
        <v>44</v>
      </c>
      <c r="E26" s="51" t="s">
        <v>561</v>
      </c>
      <c r="F26" s="51" t="s">
        <v>561</v>
      </c>
      <c r="G26" s="51">
        <v>3</v>
      </c>
      <c r="H26" s="51">
        <v>27</v>
      </c>
      <c r="I26" s="51">
        <v>3</v>
      </c>
      <c r="J26" s="51" t="s">
        <v>561</v>
      </c>
      <c r="K26" s="51" t="s">
        <v>561</v>
      </c>
      <c r="L26" s="51" t="s">
        <v>561</v>
      </c>
      <c r="M26" s="51" t="s">
        <v>561</v>
      </c>
      <c r="N26" s="51" t="s">
        <v>561</v>
      </c>
      <c r="O26" s="51" t="s">
        <v>561</v>
      </c>
      <c r="P26" s="51" t="s">
        <v>561</v>
      </c>
      <c r="Q26" s="51" t="s">
        <v>561</v>
      </c>
      <c r="R26" s="51" t="s">
        <v>561</v>
      </c>
      <c r="S26" s="51">
        <v>8</v>
      </c>
      <c r="T26" s="51">
        <v>2</v>
      </c>
      <c r="U26" s="51" t="s">
        <v>561</v>
      </c>
      <c r="V26" s="51">
        <v>1</v>
      </c>
      <c r="X26" s="32">
        <v>44</v>
      </c>
      <c r="Y26" s="51" t="s">
        <v>561</v>
      </c>
      <c r="Z26" s="51" t="s">
        <v>561</v>
      </c>
      <c r="AA26" s="51" t="s">
        <v>561</v>
      </c>
      <c r="AB26" s="51" t="s">
        <v>561</v>
      </c>
      <c r="AC26" s="51" t="s">
        <v>561</v>
      </c>
      <c r="AE26" s="51" t="s">
        <v>561</v>
      </c>
      <c r="AF26" s="32">
        <v>5</v>
      </c>
      <c r="AG26" s="32">
        <v>46</v>
      </c>
    </row>
    <row r="27" spans="1:31" ht="16.5" customHeight="1">
      <c r="A27" s="34"/>
      <c r="B27" s="34"/>
      <c r="C27" s="59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Y27" s="51"/>
      <c r="Z27" s="51"/>
      <c r="AA27" s="51"/>
      <c r="AB27" s="51"/>
      <c r="AC27" s="51"/>
      <c r="AE27" s="52"/>
    </row>
    <row r="28" spans="1:33" ht="16.5" customHeight="1">
      <c r="A28" s="34"/>
      <c r="B28" s="34"/>
      <c r="C28" s="59" t="s">
        <v>72</v>
      </c>
      <c r="D28" s="51">
        <v>35</v>
      </c>
      <c r="E28" s="51" t="s">
        <v>566</v>
      </c>
      <c r="F28" s="51">
        <v>1</v>
      </c>
      <c r="G28" s="51">
        <v>2</v>
      </c>
      <c r="H28" s="51">
        <v>9</v>
      </c>
      <c r="I28" s="51">
        <v>1</v>
      </c>
      <c r="J28" s="51" t="s">
        <v>566</v>
      </c>
      <c r="K28" s="51" t="s">
        <v>566</v>
      </c>
      <c r="L28" s="51" t="s">
        <v>566</v>
      </c>
      <c r="M28" s="51" t="s">
        <v>566</v>
      </c>
      <c r="N28" s="51" t="s">
        <v>566</v>
      </c>
      <c r="O28" s="51" t="s">
        <v>566</v>
      </c>
      <c r="P28" s="51" t="s">
        <v>566</v>
      </c>
      <c r="Q28" s="51" t="s">
        <v>566</v>
      </c>
      <c r="R28" s="51" t="s">
        <v>566</v>
      </c>
      <c r="S28" s="51">
        <v>5</v>
      </c>
      <c r="T28" s="51">
        <v>16</v>
      </c>
      <c r="U28" s="51" t="s">
        <v>566</v>
      </c>
      <c r="V28" s="51">
        <v>1</v>
      </c>
      <c r="X28" s="32">
        <v>30</v>
      </c>
      <c r="Y28" s="51" t="s">
        <v>566</v>
      </c>
      <c r="Z28" s="51" t="s">
        <v>566</v>
      </c>
      <c r="AA28" s="51" t="s">
        <v>566</v>
      </c>
      <c r="AB28" s="51">
        <v>5</v>
      </c>
      <c r="AC28" s="51" t="s">
        <v>566</v>
      </c>
      <c r="AE28" s="52">
        <v>3</v>
      </c>
      <c r="AF28" s="32">
        <v>18</v>
      </c>
      <c r="AG28" s="32">
        <v>42</v>
      </c>
    </row>
    <row r="29" spans="1:33" ht="16.5" customHeight="1">
      <c r="A29" s="53" t="s">
        <v>567</v>
      </c>
      <c r="B29" s="53"/>
      <c r="C29" s="59" t="s">
        <v>73</v>
      </c>
      <c r="D29" s="51">
        <v>201</v>
      </c>
      <c r="E29" s="51" t="s">
        <v>568</v>
      </c>
      <c r="F29" s="51">
        <v>4</v>
      </c>
      <c r="G29" s="51">
        <v>17</v>
      </c>
      <c r="H29" s="51">
        <v>39</v>
      </c>
      <c r="I29" s="51">
        <v>30</v>
      </c>
      <c r="J29" s="51">
        <v>14</v>
      </c>
      <c r="K29" s="51">
        <v>12</v>
      </c>
      <c r="L29" s="51">
        <v>4</v>
      </c>
      <c r="M29" s="51">
        <v>2</v>
      </c>
      <c r="N29" s="51">
        <v>2</v>
      </c>
      <c r="O29" s="51">
        <v>1</v>
      </c>
      <c r="P29" s="51">
        <v>1</v>
      </c>
      <c r="Q29" s="51">
        <v>1</v>
      </c>
      <c r="R29" s="51" t="s">
        <v>568</v>
      </c>
      <c r="S29" s="51">
        <v>23</v>
      </c>
      <c r="T29" s="51">
        <v>48</v>
      </c>
      <c r="U29" s="51" t="s">
        <v>568</v>
      </c>
      <c r="V29" s="51">
        <v>3</v>
      </c>
      <c r="X29" s="32">
        <v>191</v>
      </c>
      <c r="Y29" s="51">
        <v>1</v>
      </c>
      <c r="Z29" s="51" t="s">
        <v>568</v>
      </c>
      <c r="AA29" s="51" t="s">
        <v>568</v>
      </c>
      <c r="AB29" s="51">
        <v>7</v>
      </c>
      <c r="AC29" s="51">
        <v>2</v>
      </c>
      <c r="AE29" s="52">
        <v>19</v>
      </c>
      <c r="AF29" s="32">
        <v>30</v>
      </c>
      <c r="AG29" s="32">
        <v>223</v>
      </c>
    </row>
    <row r="30" spans="1:33" ht="16.5" customHeight="1">
      <c r="A30" s="34"/>
      <c r="B30" s="34"/>
      <c r="C30" s="58" t="s">
        <v>569</v>
      </c>
      <c r="D30" s="51">
        <v>71</v>
      </c>
      <c r="E30" s="51" t="s">
        <v>568</v>
      </c>
      <c r="F30" s="51" t="s">
        <v>568</v>
      </c>
      <c r="G30" s="51">
        <v>9</v>
      </c>
      <c r="H30" s="51">
        <v>18</v>
      </c>
      <c r="I30" s="51">
        <v>9</v>
      </c>
      <c r="J30" s="51">
        <v>8</v>
      </c>
      <c r="K30" s="51">
        <v>3</v>
      </c>
      <c r="L30" s="51" t="s">
        <v>568</v>
      </c>
      <c r="M30" s="51">
        <v>2</v>
      </c>
      <c r="N30" s="51">
        <v>9</v>
      </c>
      <c r="O30" s="51">
        <v>5</v>
      </c>
      <c r="P30" s="51">
        <v>6</v>
      </c>
      <c r="Q30" s="51">
        <v>2</v>
      </c>
      <c r="R30" s="51" t="s">
        <v>568</v>
      </c>
      <c r="S30" s="51" t="s">
        <v>568</v>
      </c>
      <c r="T30" s="51" t="s">
        <v>568</v>
      </c>
      <c r="U30" s="51" t="s">
        <v>568</v>
      </c>
      <c r="V30" s="51" t="s">
        <v>568</v>
      </c>
      <c r="X30" s="32">
        <v>66</v>
      </c>
      <c r="Y30" s="51">
        <v>4</v>
      </c>
      <c r="Z30" s="51" t="s">
        <v>568</v>
      </c>
      <c r="AA30" s="51">
        <v>1</v>
      </c>
      <c r="AB30" s="51" t="s">
        <v>568</v>
      </c>
      <c r="AC30" s="51" t="s">
        <v>568</v>
      </c>
      <c r="AE30" s="51" t="s">
        <v>568</v>
      </c>
      <c r="AF30" s="32">
        <v>7</v>
      </c>
      <c r="AG30" s="32">
        <v>89</v>
      </c>
    </row>
    <row r="31" spans="1:33" ht="16.5" customHeight="1">
      <c r="A31" s="53" t="s">
        <v>570</v>
      </c>
      <c r="B31" s="53"/>
      <c r="C31" s="59" t="s">
        <v>74</v>
      </c>
      <c r="D31" s="51">
        <v>109</v>
      </c>
      <c r="E31" s="51" t="s">
        <v>571</v>
      </c>
      <c r="F31" s="51" t="s">
        <v>571</v>
      </c>
      <c r="G31" s="51">
        <v>2</v>
      </c>
      <c r="H31" s="51">
        <v>22</v>
      </c>
      <c r="I31" s="51">
        <v>22</v>
      </c>
      <c r="J31" s="51">
        <v>19</v>
      </c>
      <c r="K31" s="51">
        <v>6</v>
      </c>
      <c r="L31" s="51" t="s">
        <v>571</v>
      </c>
      <c r="M31" s="51">
        <v>9</v>
      </c>
      <c r="N31" s="51">
        <v>10</v>
      </c>
      <c r="O31" s="51">
        <v>8</v>
      </c>
      <c r="P31" s="51">
        <v>5</v>
      </c>
      <c r="Q31" s="51">
        <v>3</v>
      </c>
      <c r="R31" s="51">
        <v>1</v>
      </c>
      <c r="S31" s="51" t="s">
        <v>571</v>
      </c>
      <c r="T31" s="51">
        <v>1</v>
      </c>
      <c r="U31" s="51" t="s">
        <v>571</v>
      </c>
      <c r="V31" s="51">
        <v>1</v>
      </c>
      <c r="X31" s="32">
        <v>95</v>
      </c>
      <c r="Y31" s="51">
        <v>12</v>
      </c>
      <c r="Z31" s="51">
        <v>1</v>
      </c>
      <c r="AA31" s="51">
        <v>1</v>
      </c>
      <c r="AB31" s="51" t="s">
        <v>571</v>
      </c>
      <c r="AC31" s="51" t="s">
        <v>571</v>
      </c>
      <c r="AE31" s="51" t="s">
        <v>571</v>
      </c>
      <c r="AF31" s="32">
        <v>3</v>
      </c>
      <c r="AG31" s="32">
        <v>150</v>
      </c>
    </row>
    <row r="32" spans="1:33" ht="16.5" customHeight="1">
      <c r="A32" s="34"/>
      <c r="B32" s="34"/>
      <c r="C32" s="59" t="s">
        <v>75</v>
      </c>
      <c r="D32" s="51">
        <v>162</v>
      </c>
      <c r="E32" s="51" t="s">
        <v>572</v>
      </c>
      <c r="F32" s="51">
        <v>1</v>
      </c>
      <c r="G32" s="51">
        <v>62</v>
      </c>
      <c r="H32" s="51">
        <v>40</v>
      </c>
      <c r="I32" s="51">
        <v>33</v>
      </c>
      <c r="J32" s="51">
        <v>22</v>
      </c>
      <c r="K32" s="51">
        <v>1</v>
      </c>
      <c r="L32" s="51" t="s">
        <v>572</v>
      </c>
      <c r="M32" s="51" t="s">
        <v>572</v>
      </c>
      <c r="N32" s="51" t="s">
        <v>572</v>
      </c>
      <c r="O32" s="51" t="s">
        <v>572</v>
      </c>
      <c r="P32" s="51" t="s">
        <v>572</v>
      </c>
      <c r="Q32" s="51" t="s">
        <v>572</v>
      </c>
      <c r="R32" s="51" t="s">
        <v>572</v>
      </c>
      <c r="S32" s="51" t="s">
        <v>572</v>
      </c>
      <c r="T32" s="51">
        <v>3</v>
      </c>
      <c r="U32" s="51" t="s">
        <v>572</v>
      </c>
      <c r="V32" s="51" t="s">
        <v>572</v>
      </c>
      <c r="X32" s="32">
        <v>144</v>
      </c>
      <c r="Y32" s="51" t="s">
        <v>572</v>
      </c>
      <c r="Z32" s="51" t="s">
        <v>572</v>
      </c>
      <c r="AA32" s="51" t="s">
        <v>572</v>
      </c>
      <c r="AB32" s="51">
        <v>18</v>
      </c>
      <c r="AC32" s="51" t="s">
        <v>572</v>
      </c>
      <c r="AE32" s="52">
        <v>13</v>
      </c>
      <c r="AF32" s="32">
        <v>120</v>
      </c>
      <c r="AG32" s="32">
        <v>101</v>
      </c>
    </row>
    <row r="33" spans="1:31" ht="16.5" customHeight="1">
      <c r="A33" s="34"/>
      <c r="B33" s="34"/>
      <c r="C33" s="59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Y33" s="51"/>
      <c r="Z33" s="51"/>
      <c r="AA33" s="51"/>
      <c r="AB33" s="51"/>
      <c r="AC33" s="51"/>
      <c r="AE33" s="52"/>
    </row>
    <row r="34" spans="1:33" ht="16.5" customHeight="1">
      <c r="A34" s="53" t="s">
        <v>573</v>
      </c>
      <c r="B34" s="53"/>
      <c r="C34" s="59" t="s">
        <v>76</v>
      </c>
      <c r="D34" s="51">
        <v>60</v>
      </c>
      <c r="E34" s="51" t="s">
        <v>574</v>
      </c>
      <c r="F34" s="51" t="s">
        <v>574</v>
      </c>
      <c r="G34" s="51">
        <v>14</v>
      </c>
      <c r="H34" s="51">
        <v>23</v>
      </c>
      <c r="I34" s="51">
        <v>9</v>
      </c>
      <c r="J34" s="51">
        <v>2</v>
      </c>
      <c r="K34" s="51">
        <v>2</v>
      </c>
      <c r="L34" s="51" t="s">
        <v>574</v>
      </c>
      <c r="M34" s="51" t="s">
        <v>574</v>
      </c>
      <c r="N34" s="51" t="s">
        <v>574</v>
      </c>
      <c r="O34" s="51" t="s">
        <v>574</v>
      </c>
      <c r="P34" s="51" t="s">
        <v>574</v>
      </c>
      <c r="Q34" s="51" t="s">
        <v>574</v>
      </c>
      <c r="R34" s="51" t="s">
        <v>574</v>
      </c>
      <c r="S34" s="51">
        <v>2</v>
      </c>
      <c r="T34" s="51">
        <v>4</v>
      </c>
      <c r="U34" s="51">
        <v>4</v>
      </c>
      <c r="V34" s="51" t="s">
        <v>574</v>
      </c>
      <c r="X34" s="32">
        <v>57</v>
      </c>
      <c r="Y34" s="51">
        <v>2</v>
      </c>
      <c r="Z34" s="51" t="s">
        <v>574</v>
      </c>
      <c r="AA34" s="51" t="s">
        <v>574</v>
      </c>
      <c r="AB34" s="51">
        <v>1</v>
      </c>
      <c r="AC34" s="51" t="s">
        <v>574</v>
      </c>
      <c r="AE34" s="52">
        <v>3</v>
      </c>
      <c r="AF34" s="32">
        <v>37</v>
      </c>
      <c r="AG34" s="32">
        <v>61</v>
      </c>
    </row>
    <row r="35" spans="1:33" ht="16.5" customHeight="1">
      <c r="A35" s="34"/>
      <c r="B35" s="34"/>
      <c r="C35" s="59" t="s">
        <v>77</v>
      </c>
      <c r="D35" s="51">
        <v>69</v>
      </c>
      <c r="E35" s="51" t="s">
        <v>575</v>
      </c>
      <c r="F35" s="51" t="s">
        <v>575</v>
      </c>
      <c r="G35" s="51">
        <v>14</v>
      </c>
      <c r="H35" s="51">
        <v>23</v>
      </c>
      <c r="I35" s="51">
        <v>14</v>
      </c>
      <c r="J35" s="51">
        <v>13</v>
      </c>
      <c r="K35" s="51">
        <v>1</v>
      </c>
      <c r="L35" s="51">
        <v>1</v>
      </c>
      <c r="M35" s="51" t="s">
        <v>575</v>
      </c>
      <c r="N35" s="51" t="s">
        <v>575</v>
      </c>
      <c r="O35" s="51" t="s">
        <v>575</v>
      </c>
      <c r="P35" s="51" t="s">
        <v>575</v>
      </c>
      <c r="Q35" s="51" t="s">
        <v>575</v>
      </c>
      <c r="R35" s="51" t="s">
        <v>575</v>
      </c>
      <c r="S35" s="51" t="s">
        <v>575</v>
      </c>
      <c r="T35" s="51">
        <v>3</v>
      </c>
      <c r="U35" s="51" t="s">
        <v>575</v>
      </c>
      <c r="V35" s="51" t="s">
        <v>575</v>
      </c>
      <c r="X35" s="32">
        <v>64</v>
      </c>
      <c r="Y35" s="51" t="s">
        <v>575</v>
      </c>
      <c r="Z35" s="51" t="s">
        <v>575</v>
      </c>
      <c r="AA35" s="51" t="s">
        <v>575</v>
      </c>
      <c r="AB35" s="51">
        <v>5</v>
      </c>
      <c r="AC35" s="51" t="s">
        <v>575</v>
      </c>
      <c r="AE35" s="51" t="s">
        <v>575</v>
      </c>
      <c r="AF35" s="32">
        <v>19</v>
      </c>
      <c r="AG35" s="32">
        <v>60</v>
      </c>
    </row>
    <row r="36" spans="1:33" ht="16.5" customHeight="1">
      <c r="A36" s="34"/>
      <c r="B36" s="34"/>
      <c r="C36" s="59" t="s">
        <v>78</v>
      </c>
      <c r="D36" s="51">
        <v>112</v>
      </c>
      <c r="E36" s="51" t="s">
        <v>576</v>
      </c>
      <c r="F36" s="51" t="s">
        <v>576</v>
      </c>
      <c r="G36" s="51">
        <v>42</v>
      </c>
      <c r="H36" s="51">
        <v>17</v>
      </c>
      <c r="I36" s="51">
        <v>34</v>
      </c>
      <c r="J36" s="51" t="s">
        <v>576</v>
      </c>
      <c r="K36" s="51" t="s">
        <v>576</v>
      </c>
      <c r="L36" s="51">
        <v>1</v>
      </c>
      <c r="M36" s="51" t="s">
        <v>576</v>
      </c>
      <c r="N36" s="51" t="s">
        <v>576</v>
      </c>
      <c r="O36" s="51" t="s">
        <v>576</v>
      </c>
      <c r="P36" s="51" t="s">
        <v>576</v>
      </c>
      <c r="Q36" s="51" t="s">
        <v>576</v>
      </c>
      <c r="R36" s="51">
        <v>1</v>
      </c>
      <c r="S36" s="51">
        <v>3</v>
      </c>
      <c r="T36" s="51">
        <v>10</v>
      </c>
      <c r="U36" s="51" t="s">
        <v>576</v>
      </c>
      <c r="V36" s="51">
        <v>4</v>
      </c>
      <c r="X36" s="32">
        <v>106</v>
      </c>
      <c r="Y36" s="51">
        <v>1</v>
      </c>
      <c r="Z36" s="51" t="s">
        <v>576</v>
      </c>
      <c r="AA36" s="51">
        <v>1</v>
      </c>
      <c r="AB36" s="51">
        <v>3</v>
      </c>
      <c r="AC36" s="51">
        <v>1</v>
      </c>
      <c r="AE36" s="52">
        <v>2</v>
      </c>
      <c r="AF36" s="32">
        <v>72</v>
      </c>
      <c r="AG36" s="32">
        <v>98</v>
      </c>
    </row>
    <row r="37" spans="1:33" ht="16.5" customHeight="1">
      <c r="A37" s="34"/>
      <c r="B37" s="34"/>
      <c r="C37" s="59" t="s">
        <v>79</v>
      </c>
      <c r="D37" s="51">
        <v>126</v>
      </c>
      <c r="E37" s="51" t="s">
        <v>577</v>
      </c>
      <c r="F37" s="51">
        <v>1</v>
      </c>
      <c r="G37" s="51">
        <v>71</v>
      </c>
      <c r="H37" s="51">
        <v>22</v>
      </c>
      <c r="I37" s="51">
        <v>14</v>
      </c>
      <c r="J37" s="51">
        <v>7</v>
      </c>
      <c r="K37" s="51" t="s">
        <v>577</v>
      </c>
      <c r="L37" s="51" t="s">
        <v>577</v>
      </c>
      <c r="M37" s="51" t="s">
        <v>577</v>
      </c>
      <c r="N37" s="51" t="s">
        <v>577</v>
      </c>
      <c r="O37" s="51" t="s">
        <v>577</v>
      </c>
      <c r="P37" s="51" t="s">
        <v>577</v>
      </c>
      <c r="Q37" s="51" t="s">
        <v>577</v>
      </c>
      <c r="R37" s="51" t="s">
        <v>577</v>
      </c>
      <c r="S37" s="51">
        <v>1</v>
      </c>
      <c r="T37" s="51">
        <v>8</v>
      </c>
      <c r="U37" s="51" t="s">
        <v>577</v>
      </c>
      <c r="V37" s="51">
        <v>2</v>
      </c>
      <c r="X37" s="32">
        <v>119</v>
      </c>
      <c r="Y37" s="51">
        <v>1</v>
      </c>
      <c r="Z37" s="51" t="s">
        <v>577</v>
      </c>
      <c r="AA37" s="51" t="s">
        <v>577</v>
      </c>
      <c r="AB37" s="51">
        <v>6</v>
      </c>
      <c r="AC37" s="51" t="s">
        <v>577</v>
      </c>
      <c r="AE37" s="52">
        <v>2</v>
      </c>
      <c r="AF37" s="32">
        <v>92</v>
      </c>
      <c r="AG37" s="32">
        <v>62</v>
      </c>
    </row>
    <row r="38" spans="1:33" ht="16.5" customHeight="1">
      <c r="A38" s="34"/>
      <c r="B38" s="34"/>
      <c r="C38" s="59" t="s">
        <v>80</v>
      </c>
      <c r="D38" s="51">
        <v>143</v>
      </c>
      <c r="E38" s="51" t="s">
        <v>577</v>
      </c>
      <c r="F38" s="51">
        <v>1</v>
      </c>
      <c r="G38" s="51">
        <v>104</v>
      </c>
      <c r="H38" s="51">
        <v>10</v>
      </c>
      <c r="I38" s="51">
        <v>19</v>
      </c>
      <c r="J38" s="51" t="s">
        <v>577</v>
      </c>
      <c r="K38" s="51" t="s">
        <v>577</v>
      </c>
      <c r="L38" s="51" t="s">
        <v>577</v>
      </c>
      <c r="M38" s="51" t="s">
        <v>577</v>
      </c>
      <c r="N38" s="51" t="s">
        <v>577</v>
      </c>
      <c r="O38" s="51" t="s">
        <v>577</v>
      </c>
      <c r="P38" s="51" t="s">
        <v>577</v>
      </c>
      <c r="Q38" s="51" t="s">
        <v>577</v>
      </c>
      <c r="R38" s="51" t="s">
        <v>577</v>
      </c>
      <c r="S38" s="51" t="s">
        <v>577</v>
      </c>
      <c r="T38" s="51">
        <v>9</v>
      </c>
      <c r="U38" s="51" t="s">
        <v>577</v>
      </c>
      <c r="V38" s="51" t="s">
        <v>577</v>
      </c>
      <c r="X38" s="32">
        <v>138</v>
      </c>
      <c r="Y38" s="51" t="s">
        <v>577</v>
      </c>
      <c r="Z38" s="51" t="s">
        <v>577</v>
      </c>
      <c r="AA38" s="51" t="s">
        <v>577</v>
      </c>
      <c r="AB38" s="51">
        <v>5</v>
      </c>
      <c r="AC38" s="51" t="s">
        <v>577</v>
      </c>
      <c r="AE38" s="55">
        <v>1</v>
      </c>
      <c r="AF38" s="32">
        <v>149</v>
      </c>
      <c r="AG38" s="32">
        <v>29</v>
      </c>
    </row>
    <row r="39" spans="1:31" ht="16.5" customHeight="1">
      <c r="A39" s="34"/>
      <c r="B39" s="34"/>
      <c r="C39" s="59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Y39" s="51"/>
      <c r="Z39" s="51"/>
      <c r="AA39" s="51"/>
      <c r="AB39" s="51"/>
      <c r="AC39" s="51"/>
      <c r="AE39" s="52"/>
    </row>
    <row r="40" spans="1:33" ht="16.5" customHeight="1">
      <c r="A40" s="53" t="s">
        <v>578</v>
      </c>
      <c r="B40" s="53"/>
      <c r="C40" s="59" t="s">
        <v>81</v>
      </c>
      <c r="D40" s="51">
        <v>73</v>
      </c>
      <c r="E40" s="51" t="s">
        <v>579</v>
      </c>
      <c r="F40" s="51" t="s">
        <v>579</v>
      </c>
      <c r="G40" s="51">
        <v>57</v>
      </c>
      <c r="H40" s="51">
        <v>10</v>
      </c>
      <c r="I40" s="51">
        <v>1</v>
      </c>
      <c r="J40" s="51" t="s">
        <v>579</v>
      </c>
      <c r="K40" s="51" t="s">
        <v>579</v>
      </c>
      <c r="L40" s="51" t="s">
        <v>579</v>
      </c>
      <c r="M40" s="51" t="s">
        <v>579</v>
      </c>
      <c r="N40" s="51" t="s">
        <v>579</v>
      </c>
      <c r="O40" s="51" t="s">
        <v>579</v>
      </c>
      <c r="P40" s="51" t="s">
        <v>579</v>
      </c>
      <c r="Q40" s="51" t="s">
        <v>579</v>
      </c>
      <c r="R40" s="51" t="s">
        <v>579</v>
      </c>
      <c r="S40" s="51">
        <v>1</v>
      </c>
      <c r="T40" s="51">
        <v>4</v>
      </c>
      <c r="U40" s="51" t="s">
        <v>579</v>
      </c>
      <c r="V40" s="51" t="s">
        <v>579</v>
      </c>
      <c r="X40" s="32">
        <v>72</v>
      </c>
      <c r="Y40" s="51" t="s">
        <v>579</v>
      </c>
      <c r="Z40" s="51" t="s">
        <v>579</v>
      </c>
      <c r="AA40" s="51" t="s">
        <v>579</v>
      </c>
      <c r="AB40" s="51">
        <v>1</v>
      </c>
      <c r="AC40" s="51" t="s">
        <v>579</v>
      </c>
      <c r="AE40" s="52">
        <v>6</v>
      </c>
      <c r="AF40" s="32">
        <v>81</v>
      </c>
      <c r="AG40" s="32">
        <v>13</v>
      </c>
    </row>
    <row r="41" spans="1:33" ht="16.5" customHeight="1">
      <c r="A41" s="34"/>
      <c r="B41" s="34"/>
      <c r="C41" s="59" t="s">
        <v>82</v>
      </c>
      <c r="D41" s="51">
        <v>339</v>
      </c>
      <c r="E41" s="51">
        <v>1</v>
      </c>
      <c r="F41" s="51">
        <v>1</v>
      </c>
      <c r="G41" s="51">
        <v>23</v>
      </c>
      <c r="H41" s="51">
        <v>90</v>
      </c>
      <c r="I41" s="51">
        <v>66</v>
      </c>
      <c r="J41" s="51">
        <v>119</v>
      </c>
      <c r="K41" s="51">
        <v>22</v>
      </c>
      <c r="L41" s="51" t="s">
        <v>576</v>
      </c>
      <c r="M41" s="51">
        <v>2</v>
      </c>
      <c r="N41" s="51">
        <v>6</v>
      </c>
      <c r="O41" s="51" t="s">
        <v>576</v>
      </c>
      <c r="P41" s="51" t="s">
        <v>576</v>
      </c>
      <c r="Q41" s="51">
        <v>1</v>
      </c>
      <c r="R41" s="51" t="s">
        <v>576</v>
      </c>
      <c r="S41" s="51">
        <v>2</v>
      </c>
      <c r="T41" s="51">
        <v>4</v>
      </c>
      <c r="U41" s="51" t="s">
        <v>576</v>
      </c>
      <c r="V41" s="51">
        <v>2</v>
      </c>
      <c r="X41" s="32">
        <v>328</v>
      </c>
      <c r="Y41" s="51">
        <v>4</v>
      </c>
      <c r="Z41" s="51" t="s">
        <v>576</v>
      </c>
      <c r="AA41" s="51">
        <v>1</v>
      </c>
      <c r="AB41" s="51">
        <v>6</v>
      </c>
      <c r="AC41" s="51" t="s">
        <v>576</v>
      </c>
      <c r="AE41" s="52">
        <v>8</v>
      </c>
      <c r="AF41" s="32">
        <v>86</v>
      </c>
      <c r="AG41" s="32">
        <v>396</v>
      </c>
    </row>
    <row r="42" spans="1:33" ht="16.5" customHeight="1">
      <c r="A42" s="53" t="s">
        <v>580</v>
      </c>
      <c r="B42" s="53"/>
      <c r="C42" s="59" t="s">
        <v>83</v>
      </c>
      <c r="D42" s="51">
        <v>206</v>
      </c>
      <c r="E42" s="51">
        <v>4</v>
      </c>
      <c r="F42" s="51">
        <v>6</v>
      </c>
      <c r="G42" s="51">
        <v>135</v>
      </c>
      <c r="H42" s="51">
        <v>42</v>
      </c>
      <c r="I42" s="51">
        <v>2</v>
      </c>
      <c r="J42" s="51" t="s">
        <v>581</v>
      </c>
      <c r="K42" s="51" t="s">
        <v>581</v>
      </c>
      <c r="L42" s="51" t="s">
        <v>581</v>
      </c>
      <c r="M42" s="51" t="s">
        <v>581</v>
      </c>
      <c r="N42" s="51" t="s">
        <v>581</v>
      </c>
      <c r="O42" s="51" t="s">
        <v>581</v>
      </c>
      <c r="P42" s="51" t="s">
        <v>581</v>
      </c>
      <c r="Q42" s="51" t="s">
        <v>581</v>
      </c>
      <c r="R42" s="51" t="s">
        <v>581</v>
      </c>
      <c r="S42" s="51">
        <v>5</v>
      </c>
      <c r="T42" s="51">
        <v>12</v>
      </c>
      <c r="U42" s="51" t="s">
        <v>581</v>
      </c>
      <c r="V42" s="51" t="s">
        <v>581</v>
      </c>
      <c r="X42" s="32">
        <v>200</v>
      </c>
      <c r="Y42" s="51">
        <v>2</v>
      </c>
      <c r="Z42" s="51" t="s">
        <v>581</v>
      </c>
      <c r="AA42" s="51">
        <v>1</v>
      </c>
      <c r="AB42" s="51">
        <v>3</v>
      </c>
      <c r="AC42" s="51" t="s">
        <v>581</v>
      </c>
      <c r="AE42" s="52">
        <v>11</v>
      </c>
      <c r="AF42" s="32">
        <v>172</v>
      </c>
      <c r="AG42" s="32">
        <v>69</v>
      </c>
    </row>
    <row r="43" spans="1:33" ht="16.5" customHeight="1">
      <c r="A43" s="53" t="s">
        <v>582</v>
      </c>
      <c r="B43" s="53"/>
      <c r="C43" s="59" t="s">
        <v>84</v>
      </c>
      <c r="D43" s="51">
        <v>86</v>
      </c>
      <c r="E43" s="51" t="s">
        <v>583</v>
      </c>
      <c r="F43" s="51">
        <v>1</v>
      </c>
      <c r="G43" s="51">
        <v>56</v>
      </c>
      <c r="H43" s="51">
        <v>20</v>
      </c>
      <c r="I43" s="51">
        <v>4</v>
      </c>
      <c r="J43" s="51" t="s">
        <v>583</v>
      </c>
      <c r="K43" s="51" t="s">
        <v>583</v>
      </c>
      <c r="L43" s="51" t="s">
        <v>583</v>
      </c>
      <c r="M43" s="51" t="s">
        <v>583</v>
      </c>
      <c r="N43" s="51" t="s">
        <v>583</v>
      </c>
      <c r="O43" s="51" t="s">
        <v>583</v>
      </c>
      <c r="P43" s="51" t="s">
        <v>583</v>
      </c>
      <c r="Q43" s="51" t="s">
        <v>583</v>
      </c>
      <c r="R43" s="51" t="s">
        <v>583</v>
      </c>
      <c r="S43" s="51" t="s">
        <v>583</v>
      </c>
      <c r="T43" s="51">
        <v>5</v>
      </c>
      <c r="U43" s="51" t="s">
        <v>583</v>
      </c>
      <c r="V43" s="51" t="s">
        <v>583</v>
      </c>
      <c r="X43" s="32">
        <v>83</v>
      </c>
      <c r="Y43" s="51">
        <v>1</v>
      </c>
      <c r="Z43" s="51" t="s">
        <v>583</v>
      </c>
      <c r="AA43" s="51" t="s">
        <v>583</v>
      </c>
      <c r="AB43" s="51">
        <v>2</v>
      </c>
      <c r="AC43" s="51" t="s">
        <v>583</v>
      </c>
      <c r="AE43" s="52">
        <v>1</v>
      </c>
      <c r="AF43" s="32">
        <v>67</v>
      </c>
      <c r="AG43" s="32">
        <v>33</v>
      </c>
    </row>
    <row r="44" spans="1:33" ht="16.5" customHeight="1">
      <c r="A44" s="34"/>
      <c r="B44" s="34"/>
      <c r="C44" s="59" t="s">
        <v>85</v>
      </c>
      <c r="D44" s="51">
        <v>161</v>
      </c>
      <c r="E44" s="51" t="s">
        <v>584</v>
      </c>
      <c r="F44" s="51" t="s">
        <v>584</v>
      </c>
      <c r="G44" s="51">
        <v>72</v>
      </c>
      <c r="H44" s="51">
        <v>23</v>
      </c>
      <c r="I44" s="51">
        <v>24</v>
      </c>
      <c r="J44" s="51">
        <v>26</v>
      </c>
      <c r="K44" s="51">
        <v>2</v>
      </c>
      <c r="L44" s="51" t="s">
        <v>584</v>
      </c>
      <c r="M44" s="51" t="s">
        <v>584</v>
      </c>
      <c r="N44" s="51">
        <v>5</v>
      </c>
      <c r="O44" s="51" t="s">
        <v>584</v>
      </c>
      <c r="P44" s="51" t="s">
        <v>584</v>
      </c>
      <c r="Q44" s="51" t="s">
        <v>584</v>
      </c>
      <c r="R44" s="51" t="s">
        <v>584</v>
      </c>
      <c r="S44" s="51">
        <v>2</v>
      </c>
      <c r="T44" s="51">
        <v>7</v>
      </c>
      <c r="U44" s="51" t="s">
        <v>584</v>
      </c>
      <c r="V44" s="51" t="s">
        <v>584</v>
      </c>
      <c r="X44" s="32">
        <v>154</v>
      </c>
      <c r="Y44" s="51">
        <v>5</v>
      </c>
      <c r="Z44" s="51" t="s">
        <v>584</v>
      </c>
      <c r="AA44" s="51" t="s">
        <v>584</v>
      </c>
      <c r="AB44" s="51">
        <v>2</v>
      </c>
      <c r="AC44" s="51" t="s">
        <v>584</v>
      </c>
      <c r="AE44" s="52">
        <v>4</v>
      </c>
      <c r="AF44" s="32">
        <v>91</v>
      </c>
      <c r="AG44" s="32">
        <v>100</v>
      </c>
    </row>
    <row r="45" spans="1:31" ht="16.5" customHeight="1">
      <c r="A45" s="34"/>
      <c r="B45" s="34"/>
      <c r="C45" s="59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Y45" s="51"/>
      <c r="Z45" s="51"/>
      <c r="AA45" s="51"/>
      <c r="AB45" s="51"/>
      <c r="AC45" s="51"/>
      <c r="AE45" s="52"/>
    </row>
    <row r="46" spans="1:33" ht="16.5" customHeight="1">
      <c r="A46" s="34"/>
      <c r="B46" s="34"/>
      <c r="C46" s="59" t="s">
        <v>86</v>
      </c>
      <c r="D46" s="51">
        <v>51</v>
      </c>
      <c r="E46" s="51" t="s">
        <v>583</v>
      </c>
      <c r="F46" s="51" t="s">
        <v>583</v>
      </c>
      <c r="G46" s="51">
        <v>39</v>
      </c>
      <c r="H46" s="51">
        <v>4</v>
      </c>
      <c r="I46" s="51">
        <v>4</v>
      </c>
      <c r="J46" s="51" t="s">
        <v>583</v>
      </c>
      <c r="K46" s="51" t="s">
        <v>583</v>
      </c>
      <c r="L46" s="51" t="s">
        <v>583</v>
      </c>
      <c r="M46" s="51" t="s">
        <v>583</v>
      </c>
      <c r="N46" s="51" t="s">
        <v>583</v>
      </c>
      <c r="O46" s="51">
        <v>1</v>
      </c>
      <c r="P46" s="51" t="s">
        <v>583</v>
      </c>
      <c r="Q46" s="51">
        <v>1</v>
      </c>
      <c r="R46" s="51" t="s">
        <v>583</v>
      </c>
      <c r="S46" s="51" t="s">
        <v>583</v>
      </c>
      <c r="T46" s="51">
        <v>1</v>
      </c>
      <c r="U46" s="51" t="s">
        <v>583</v>
      </c>
      <c r="V46" s="51">
        <v>1</v>
      </c>
      <c r="X46" s="32">
        <v>50</v>
      </c>
      <c r="Y46" s="51">
        <v>1</v>
      </c>
      <c r="Z46" s="51" t="s">
        <v>583</v>
      </c>
      <c r="AA46" s="51" t="s">
        <v>583</v>
      </c>
      <c r="AB46" s="51" t="s">
        <v>583</v>
      </c>
      <c r="AC46" s="51" t="s">
        <v>583</v>
      </c>
      <c r="AE46" s="52">
        <v>1</v>
      </c>
      <c r="AF46" s="32">
        <v>44</v>
      </c>
      <c r="AG46" s="32">
        <v>18</v>
      </c>
    </row>
    <row r="47" spans="1:33" ht="16.5" customHeight="1">
      <c r="A47" s="53" t="s">
        <v>585</v>
      </c>
      <c r="B47" s="53"/>
      <c r="C47" s="59" t="s">
        <v>87</v>
      </c>
      <c r="D47" s="51">
        <v>133</v>
      </c>
      <c r="E47" s="51">
        <v>3</v>
      </c>
      <c r="F47" s="51" t="s">
        <v>586</v>
      </c>
      <c r="G47" s="51">
        <v>82</v>
      </c>
      <c r="H47" s="51">
        <v>26</v>
      </c>
      <c r="I47" s="51">
        <v>16</v>
      </c>
      <c r="J47" s="51">
        <v>1</v>
      </c>
      <c r="K47" s="51" t="s">
        <v>586</v>
      </c>
      <c r="L47" s="51" t="s">
        <v>586</v>
      </c>
      <c r="M47" s="51" t="s">
        <v>586</v>
      </c>
      <c r="N47" s="51" t="s">
        <v>586</v>
      </c>
      <c r="O47" s="51" t="s">
        <v>586</v>
      </c>
      <c r="P47" s="51" t="s">
        <v>586</v>
      </c>
      <c r="Q47" s="51" t="s">
        <v>586</v>
      </c>
      <c r="R47" s="51" t="s">
        <v>586</v>
      </c>
      <c r="S47" s="51" t="s">
        <v>586</v>
      </c>
      <c r="T47" s="51">
        <v>5</v>
      </c>
      <c r="U47" s="51" t="s">
        <v>586</v>
      </c>
      <c r="V47" s="51" t="s">
        <v>586</v>
      </c>
      <c r="X47" s="32">
        <v>132</v>
      </c>
      <c r="Y47" s="51" t="s">
        <v>586</v>
      </c>
      <c r="Z47" s="51" t="s">
        <v>586</v>
      </c>
      <c r="AA47" s="51" t="s">
        <v>586</v>
      </c>
      <c r="AB47" s="51">
        <v>1</v>
      </c>
      <c r="AC47" s="51" t="s">
        <v>586</v>
      </c>
      <c r="AE47" s="51" t="s">
        <v>586</v>
      </c>
      <c r="AF47" s="32">
        <v>94</v>
      </c>
      <c r="AG47" s="32">
        <v>59</v>
      </c>
    </row>
    <row r="48" spans="1:33" ht="16.5" customHeight="1">
      <c r="A48" s="34" t="s">
        <v>106</v>
      </c>
      <c r="B48" s="34"/>
      <c r="C48" s="59" t="s">
        <v>88</v>
      </c>
      <c r="D48" s="51">
        <v>34</v>
      </c>
      <c r="E48" s="51" t="s">
        <v>560</v>
      </c>
      <c r="F48" s="51" t="s">
        <v>560</v>
      </c>
      <c r="G48" s="51">
        <v>10</v>
      </c>
      <c r="H48" s="51">
        <v>6</v>
      </c>
      <c r="I48" s="51">
        <v>14</v>
      </c>
      <c r="J48" s="51">
        <v>2</v>
      </c>
      <c r="K48" s="51" t="s">
        <v>560</v>
      </c>
      <c r="L48" s="51" t="s">
        <v>560</v>
      </c>
      <c r="M48" s="51" t="s">
        <v>560</v>
      </c>
      <c r="N48" s="51" t="s">
        <v>560</v>
      </c>
      <c r="O48" s="51" t="s">
        <v>560</v>
      </c>
      <c r="P48" s="51" t="s">
        <v>560</v>
      </c>
      <c r="Q48" s="51" t="s">
        <v>560</v>
      </c>
      <c r="R48" s="51" t="s">
        <v>560</v>
      </c>
      <c r="S48" s="51" t="s">
        <v>560</v>
      </c>
      <c r="T48" s="51" t="s">
        <v>560</v>
      </c>
      <c r="U48" s="51">
        <v>2</v>
      </c>
      <c r="V48" s="51" t="s">
        <v>560</v>
      </c>
      <c r="X48" s="32">
        <v>32</v>
      </c>
      <c r="Y48" s="51" t="s">
        <v>560</v>
      </c>
      <c r="Z48" s="51" t="s">
        <v>560</v>
      </c>
      <c r="AA48" s="51" t="s">
        <v>560</v>
      </c>
      <c r="AB48" s="51">
        <v>2</v>
      </c>
      <c r="AC48" s="51" t="s">
        <v>560</v>
      </c>
      <c r="AE48" s="52">
        <v>2</v>
      </c>
      <c r="AF48" s="32">
        <v>25</v>
      </c>
      <c r="AG48" s="32">
        <v>27</v>
      </c>
    </row>
    <row r="49" spans="1:33" ht="16.5" customHeight="1">
      <c r="A49" s="53" t="s">
        <v>587</v>
      </c>
      <c r="B49" s="53"/>
      <c r="C49" s="59" t="s">
        <v>89</v>
      </c>
      <c r="D49" s="51">
        <v>30</v>
      </c>
      <c r="E49" s="51" t="s">
        <v>588</v>
      </c>
      <c r="F49" s="51" t="s">
        <v>588</v>
      </c>
      <c r="G49" s="51">
        <v>6</v>
      </c>
      <c r="H49" s="51">
        <v>5</v>
      </c>
      <c r="I49" s="51">
        <v>16</v>
      </c>
      <c r="J49" s="51">
        <v>2</v>
      </c>
      <c r="K49" s="51" t="s">
        <v>588</v>
      </c>
      <c r="L49" s="51" t="s">
        <v>588</v>
      </c>
      <c r="M49" s="51" t="s">
        <v>588</v>
      </c>
      <c r="N49" s="51" t="s">
        <v>588</v>
      </c>
      <c r="O49" s="51" t="s">
        <v>588</v>
      </c>
      <c r="P49" s="51" t="s">
        <v>588</v>
      </c>
      <c r="Q49" s="51" t="s">
        <v>588</v>
      </c>
      <c r="R49" s="51" t="s">
        <v>588</v>
      </c>
      <c r="S49" s="51" t="s">
        <v>588</v>
      </c>
      <c r="T49" s="51" t="s">
        <v>588</v>
      </c>
      <c r="U49" s="51">
        <v>1</v>
      </c>
      <c r="V49" s="51" t="s">
        <v>588</v>
      </c>
      <c r="X49" s="32">
        <v>30</v>
      </c>
      <c r="Y49" s="51" t="s">
        <v>588</v>
      </c>
      <c r="Z49" s="51" t="s">
        <v>588</v>
      </c>
      <c r="AA49" s="51" t="s">
        <v>588</v>
      </c>
      <c r="AB49" s="51" t="s">
        <v>588</v>
      </c>
      <c r="AC49" s="51" t="s">
        <v>588</v>
      </c>
      <c r="AE49" s="51" t="s">
        <v>588</v>
      </c>
      <c r="AF49" s="32">
        <v>12</v>
      </c>
      <c r="AG49" s="32">
        <v>26</v>
      </c>
    </row>
    <row r="50" spans="1:33" ht="16.5" customHeight="1">
      <c r="A50" s="34"/>
      <c r="B50" s="34"/>
      <c r="C50" s="59" t="s">
        <v>90</v>
      </c>
      <c r="D50" s="51">
        <v>47</v>
      </c>
      <c r="E50" s="51" t="s">
        <v>589</v>
      </c>
      <c r="F50" s="51" t="s">
        <v>589</v>
      </c>
      <c r="G50" s="51">
        <v>15</v>
      </c>
      <c r="H50" s="51">
        <v>12</v>
      </c>
      <c r="I50" s="51">
        <v>12</v>
      </c>
      <c r="J50" s="51">
        <v>1</v>
      </c>
      <c r="K50" s="51" t="s">
        <v>589</v>
      </c>
      <c r="L50" s="51" t="s">
        <v>589</v>
      </c>
      <c r="M50" s="51" t="s">
        <v>589</v>
      </c>
      <c r="N50" s="51">
        <v>1</v>
      </c>
      <c r="O50" s="51" t="s">
        <v>589</v>
      </c>
      <c r="P50" s="51" t="s">
        <v>589</v>
      </c>
      <c r="Q50" s="51" t="s">
        <v>589</v>
      </c>
      <c r="R50" s="51" t="s">
        <v>589</v>
      </c>
      <c r="S50" s="51" t="s">
        <v>589</v>
      </c>
      <c r="T50" s="51">
        <v>4</v>
      </c>
      <c r="U50" s="51">
        <v>2</v>
      </c>
      <c r="V50" s="51" t="s">
        <v>589</v>
      </c>
      <c r="X50" s="32">
        <v>47</v>
      </c>
      <c r="Y50" s="51" t="s">
        <v>589</v>
      </c>
      <c r="Z50" s="51" t="s">
        <v>589</v>
      </c>
      <c r="AA50" s="51" t="s">
        <v>589</v>
      </c>
      <c r="AB50" s="51" t="s">
        <v>589</v>
      </c>
      <c r="AC50" s="51" t="s">
        <v>589</v>
      </c>
      <c r="AE50" s="51" t="s">
        <v>589</v>
      </c>
      <c r="AF50" s="32">
        <v>23</v>
      </c>
      <c r="AG50" s="32">
        <v>47</v>
      </c>
    </row>
    <row r="51" spans="1:31" ht="16.5" customHeight="1">
      <c r="A51" s="34"/>
      <c r="B51" s="34"/>
      <c r="C51" s="5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Y51" s="51"/>
      <c r="Z51" s="51"/>
      <c r="AA51" s="51"/>
      <c r="AB51" s="51"/>
      <c r="AC51" s="51"/>
      <c r="AE51" s="52"/>
    </row>
    <row r="52" spans="1:33" ht="16.5" customHeight="1">
      <c r="A52" s="53" t="s">
        <v>590</v>
      </c>
      <c r="B52" s="53"/>
      <c r="C52" s="59" t="s">
        <v>91</v>
      </c>
      <c r="D52" s="51" t="s">
        <v>591</v>
      </c>
      <c r="E52" s="51" t="s">
        <v>591</v>
      </c>
      <c r="F52" s="51" t="s">
        <v>591</v>
      </c>
      <c r="G52" s="51" t="s">
        <v>591</v>
      </c>
      <c r="H52" s="51" t="s">
        <v>591</v>
      </c>
      <c r="I52" s="51" t="s">
        <v>591</v>
      </c>
      <c r="J52" s="51" t="s">
        <v>591</v>
      </c>
      <c r="K52" s="51" t="s">
        <v>591</v>
      </c>
      <c r="L52" s="51" t="s">
        <v>591</v>
      </c>
      <c r="M52" s="51" t="s">
        <v>591</v>
      </c>
      <c r="N52" s="51" t="s">
        <v>591</v>
      </c>
      <c r="O52" s="51" t="s">
        <v>591</v>
      </c>
      <c r="P52" s="51" t="s">
        <v>591</v>
      </c>
      <c r="Q52" s="51" t="s">
        <v>591</v>
      </c>
      <c r="R52" s="51" t="s">
        <v>591</v>
      </c>
      <c r="S52" s="51" t="s">
        <v>591</v>
      </c>
      <c r="T52" s="51" t="s">
        <v>591</v>
      </c>
      <c r="U52" s="51" t="s">
        <v>591</v>
      </c>
      <c r="V52" s="51" t="s">
        <v>591</v>
      </c>
      <c r="X52" s="51" t="s">
        <v>591</v>
      </c>
      <c r="Y52" s="51" t="s">
        <v>591</v>
      </c>
      <c r="Z52" s="51" t="s">
        <v>591</v>
      </c>
      <c r="AA52" s="51" t="s">
        <v>591</v>
      </c>
      <c r="AB52" s="51" t="s">
        <v>591</v>
      </c>
      <c r="AC52" s="51" t="s">
        <v>591</v>
      </c>
      <c r="AE52" s="51" t="s">
        <v>591</v>
      </c>
      <c r="AF52" s="51" t="s">
        <v>591</v>
      </c>
      <c r="AG52" s="51" t="s">
        <v>591</v>
      </c>
    </row>
    <row r="53" spans="1:33" ht="16.5" customHeight="1">
      <c r="A53" s="53" t="s">
        <v>592</v>
      </c>
      <c r="B53" s="53"/>
      <c r="C53" s="59" t="s">
        <v>92</v>
      </c>
      <c r="D53" s="51">
        <v>21</v>
      </c>
      <c r="E53" s="51" t="s">
        <v>593</v>
      </c>
      <c r="F53" s="51" t="s">
        <v>593</v>
      </c>
      <c r="G53" s="51">
        <v>4</v>
      </c>
      <c r="H53" s="51">
        <v>6</v>
      </c>
      <c r="I53" s="51">
        <v>3</v>
      </c>
      <c r="J53" s="51">
        <v>4</v>
      </c>
      <c r="K53" s="51">
        <v>1</v>
      </c>
      <c r="L53" s="51" t="s">
        <v>593</v>
      </c>
      <c r="M53" s="51" t="s">
        <v>593</v>
      </c>
      <c r="N53" s="51" t="s">
        <v>593</v>
      </c>
      <c r="O53" s="51" t="s">
        <v>593</v>
      </c>
      <c r="P53" s="51" t="s">
        <v>593</v>
      </c>
      <c r="Q53" s="51">
        <v>1</v>
      </c>
      <c r="R53" s="51" t="s">
        <v>593</v>
      </c>
      <c r="S53" s="51" t="s">
        <v>593</v>
      </c>
      <c r="T53" s="51" t="s">
        <v>593</v>
      </c>
      <c r="U53" s="51">
        <v>2</v>
      </c>
      <c r="V53" s="51" t="s">
        <v>593</v>
      </c>
      <c r="X53" s="32">
        <v>20</v>
      </c>
      <c r="Y53" s="51">
        <v>1</v>
      </c>
      <c r="Z53" s="51" t="s">
        <v>593</v>
      </c>
      <c r="AA53" s="51" t="s">
        <v>593</v>
      </c>
      <c r="AB53" s="51" t="s">
        <v>593</v>
      </c>
      <c r="AC53" s="51" t="s">
        <v>593</v>
      </c>
      <c r="AE53" s="51" t="s">
        <v>593</v>
      </c>
      <c r="AF53" s="32">
        <v>27</v>
      </c>
      <c r="AG53" s="32">
        <v>31</v>
      </c>
    </row>
    <row r="54" spans="1:33" ht="16.5" customHeight="1">
      <c r="A54" s="53" t="s">
        <v>594</v>
      </c>
      <c r="B54" s="53"/>
      <c r="C54" s="59" t="s">
        <v>93</v>
      </c>
      <c r="D54" s="51">
        <v>7</v>
      </c>
      <c r="E54" s="51" t="s">
        <v>595</v>
      </c>
      <c r="F54" s="51" t="s">
        <v>595</v>
      </c>
      <c r="G54" s="51">
        <v>2</v>
      </c>
      <c r="H54" s="51">
        <v>4</v>
      </c>
      <c r="I54" s="51">
        <v>1</v>
      </c>
      <c r="J54" s="51" t="s">
        <v>596</v>
      </c>
      <c r="K54" s="51" t="s">
        <v>595</v>
      </c>
      <c r="L54" s="51" t="s">
        <v>595</v>
      </c>
      <c r="M54" s="51" t="s">
        <v>595</v>
      </c>
      <c r="N54" s="51" t="s">
        <v>595</v>
      </c>
      <c r="O54" s="51" t="s">
        <v>595</v>
      </c>
      <c r="P54" s="51" t="s">
        <v>595</v>
      </c>
      <c r="Q54" s="51" t="s">
        <v>595</v>
      </c>
      <c r="R54" s="51" t="s">
        <v>595</v>
      </c>
      <c r="S54" s="51" t="s">
        <v>595</v>
      </c>
      <c r="T54" s="51" t="s">
        <v>595</v>
      </c>
      <c r="U54" s="51" t="s">
        <v>595</v>
      </c>
      <c r="V54" s="51" t="s">
        <v>595</v>
      </c>
      <c r="X54" s="32">
        <v>7</v>
      </c>
      <c r="Y54" s="51" t="s">
        <v>595</v>
      </c>
      <c r="Z54" s="51" t="s">
        <v>595</v>
      </c>
      <c r="AA54" s="51" t="s">
        <v>595</v>
      </c>
      <c r="AB54" s="51" t="s">
        <v>595</v>
      </c>
      <c r="AC54" s="51" t="s">
        <v>595</v>
      </c>
      <c r="AE54" s="51" t="s">
        <v>595</v>
      </c>
      <c r="AF54" s="32">
        <v>9</v>
      </c>
      <c r="AG54" s="32">
        <v>6</v>
      </c>
    </row>
    <row r="55" spans="1:33" ht="16.5" customHeight="1">
      <c r="A55" s="53" t="s">
        <v>597</v>
      </c>
      <c r="B55" s="53"/>
      <c r="C55" s="59" t="s">
        <v>94</v>
      </c>
      <c r="D55" s="51">
        <v>40</v>
      </c>
      <c r="E55" s="51" t="s">
        <v>598</v>
      </c>
      <c r="F55" s="51" t="s">
        <v>598</v>
      </c>
      <c r="G55" s="51">
        <v>15</v>
      </c>
      <c r="H55" s="51">
        <v>11</v>
      </c>
      <c r="I55" s="51">
        <v>1</v>
      </c>
      <c r="J55" s="51">
        <v>1</v>
      </c>
      <c r="K55" s="51" t="s">
        <v>598</v>
      </c>
      <c r="L55" s="51" t="s">
        <v>598</v>
      </c>
      <c r="M55" s="51">
        <v>7</v>
      </c>
      <c r="N55" s="51">
        <v>2</v>
      </c>
      <c r="O55" s="51" t="s">
        <v>598</v>
      </c>
      <c r="P55" s="51" t="s">
        <v>598</v>
      </c>
      <c r="Q55" s="51" t="s">
        <v>598</v>
      </c>
      <c r="R55" s="51" t="s">
        <v>598</v>
      </c>
      <c r="S55" s="51" t="s">
        <v>598</v>
      </c>
      <c r="T55" s="51">
        <v>3</v>
      </c>
      <c r="U55" s="51" t="s">
        <v>598</v>
      </c>
      <c r="V55" s="51" t="s">
        <v>598</v>
      </c>
      <c r="X55" s="32">
        <v>35</v>
      </c>
      <c r="Y55" s="51">
        <v>4</v>
      </c>
      <c r="Z55" s="51" t="s">
        <v>598</v>
      </c>
      <c r="AA55" s="51" t="s">
        <v>598</v>
      </c>
      <c r="AB55" s="51">
        <v>1</v>
      </c>
      <c r="AC55" s="51" t="s">
        <v>598</v>
      </c>
      <c r="AE55" s="51" t="s">
        <v>598</v>
      </c>
      <c r="AF55" s="32">
        <v>45</v>
      </c>
      <c r="AG55" s="32">
        <v>32</v>
      </c>
    </row>
    <row r="56" spans="1:33" ht="16.5" customHeight="1">
      <c r="A56" s="53" t="s">
        <v>95</v>
      </c>
      <c r="B56" s="53"/>
      <c r="C56" s="59" t="s">
        <v>96</v>
      </c>
      <c r="D56" s="51">
        <v>2</v>
      </c>
      <c r="E56" s="51" t="s">
        <v>599</v>
      </c>
      <c r="F56" s="51" t="s">
        <v>599</v>
      </c>
      <c r="G56" s="51">
        <v>1</v>
      </c>
      <c r="H56" s="51" t="s">
        <v>599</v>
      </c>
      <c r="I56" s="51">
        <v>1</v>
      </c>
      <c r="J56" s="51" t="s">
        <v>599</v>
      </c>
      <c r="K56" s="51" t="s">
        <v>599</v>
      </c>
      <c r="L56" s="51" t="s">
        <v>599</v>
      </c>
      <c r="M56" s="51" t="s">
        <v>599</v>
      </c>
      <c r="N56" s="51" t="s">
        <v>599</v>
      </c>
      <c r="O56" s="51" t="s">
        <v>599</v>
      </c>
      <c r="P56" s="51" t="s">
        <v>599</v>
      </c>
      <c r="Q56" s="51" t="s">
        <v>599</v>
      </c>
      <c r="R56" s="51" t="s">
        <v>599</v>
      </c>
      <c r="S56" s="51" t="s">
        <v>599</v>
      </c>
      <c r="T56" s="51" t="s">
        <v>599</v>
      </c>
      <c r="U56" s="51" t="s">
        <v>599</v>
      </c>
      <c r="V56" s="51" t="s">
        <v>599</v>
      </c>
      <c r="X56" s="32">
        <v>2</v>
      </c>
      <c r="Y56" s="51" t="s">
        <v>599</v>
      </c>
      <c r="Z56" s="51" t="s">
        <v>599</v>
      </c>
      <c r="AA56" s="51" t="s">
        <v>599</v>
      </c>
      <c r="AB56" s="51" t="s">
        <v>600</v>
      </c>
      <c r="AC56" s="51" t="s">
        <v>599</v>
      </c>
      <c r="AE56" s="51" t="s">
        <v>599</v>
      </c>
      <c r="AF56" s="51">
        <v>1</v>
      </c>
      <c r="AG56" s="32">
        <v>1</v>
      </c>
    </row>
    <row r="57" spans="1:31" ht="16.5" customHeight="1">
      <c r="A57" s="34"/>
      <c r="B57" s="34"/>
      <c r="C57" s="59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Y57" s="51"/>
      <c r="Z57" s="51"/>
      <c r="AA57" s="51"/>
      <c r="AB57" s="51"/>
      <c r="AC57" s="51"/>
      <c r="AE57" s="52"/>
    </row>
    <row r="58" spans="1:33" ht="16.5" customHeight="1">
      <c r="A58" s="53" t="s">
        <v>601</v>
      </c>
      <c r="B58" s="53"/>
      <c r="C58" s="59" t="s">
        <v>97</v>
      </c>
      <c r="D58" s="51">
        <v>48</v>
      </c>
      <c r="E58" s="51" t="s">
        <v>602</v>
      </c>
      <c r="F58" s="51" t="s">
        <v>602</v>
      </c>
      <c r="G58" s="51">
        <v>1</v>
      </c>
      <c r="H58" s="51">
        <v>19</v>
      </c>
      <c r="I58" s="51">
        <v>22</v>
      </c>
      <c r="J58" s="51">
        <v>4</v>
      </c>
      <c r="K58" s="51" t="s">
        <v>602</v>
      </c>
      <c r="L58" s="51" t="s">
        <v>602</v>
      </c>
      <c r="M58" s="51" t="s">
        <v>602</v>
      </c>
      <c r="N58" s="51" t="s">
        <v>602</v>
      </c>
      <c r="O58" s="51" t="s">
        <v>602</v>
      </c>
      <c r="P58" s="51" t="s">
        <v>602</v>
      </c>
      <c r="Q58" s="51" t="s">
        <v>602</v>
      </c>
      <c r="R58" s="51" t="s">
        <v>602</v>
      </c>
      <c r="S58" s="51" t="s">
        <v>602</v>
      </c>
      <c r="T58" s="51">
        <v>2</v>
      </c>
      <c r="U58" s="51" t="s">
        <v>602</v>
      </c>
      <c r="V58" s="51" t="s">
        <v>602</v>
      </c>
      <c r="X58" s="32">
        <v>44</v>
      </c>
      <c r="Y58" s="51" t="s">
        <v>602</v>
      </c>
      <c r="Z58" s="51" t="s">
        <v>602</v>
      </c>
      <c r="AA58" s="51" t="s">
        <v>602</v>
      </c>
      <c r="AB58" s="51">
        <v>4</v>
      </c>
      <c r="AC58" s="51" t="s">
        <v>602</v>
      </c>
      <c r="AE58" s="51" t="s">
        <v>602</v>
      </c>
      <c r="AF58" s="32">
        <v>4</v>
      </c>
      <c r="AG58" s="32">
        <v>49</v>
      </c>
    </row>
    <row r="59" spans="1:33" ht="16.5" customHeight="1">
      <c r="A59" s="53" t="s">
        <v>603</v>
      </c>
      <c r="B59" s="53"/>
      <c r="C59" s="59" t="s">
        <v>98</v>
      </c>
      <c r="D59" s="51">
        <v>43</v>
      </c>
      <c r="E59" s="51" t="s">
        <v>604</v>
      </c>
      <c r="F59" s="51" t="s">
        <v>604</v>
      </c>
      <c r="G59" s="51" t="s">
        <v>604</v>
      </c>
      <c r="H59" s="51">
        <v>6</v>
      </c>
      <c r="I59" s="51">
        <v>5</v>
      </c>
      <c r="J59" s="51">
        <v>9</v>
      </c>
      <c r="K59" s="51">
        <v>11</v>
      </c>
      <c r="L59" s="51">
        <v>1</v>
      </c>
      <c r="M59" s="51">
        <v>6</v>
      </c>
      <c r="N59" s="51">
        <v>3</v>
      </c>
      <c r="O59" s="51">
        <v>1</v>
      </c>
      <c r="P59" s="51" t="s">
        <v>604</v>
      </c>
      <c r="Q59" s="51" t="s">
        <v>604</v>
      </c>
      <c r="R59" s="51" t="s">
        <v>604</v>
      </c>
      <c r="S59" s="51" t="s">
        <v>604</v>
      </c>
      <c r="T59" s="51">
        <v>1</v>
      </c>
      <c r="U59" s="51" t="s">
        <v>604</v>
      </c>
      <c r="V59" s="51" t="s">
        <v>604</v>
      </c>
      <c r="X59" s="32">
        <v>30</v>
      </c>
      <c r="Y59" s="51">
        <v>13</v>
      </c>
      <c r="Z59" s="51" t="s">
        <v>604</v>
      </c>
      <c r="AA59" s="51" t="s">
        <v>604</v>
      </c>
      <c r="AB59" s="51" t="s">
        <v>604</v>
      </c>
      <c r="AC59" s="51" t="s">
        <v>604</v>
      </c>
      <c r="AE59" s="51" t="s">
        <v>604</v>
      </c>
      <c r="AF59" s="32">
        <v>4</v>
      </c>
      <c r="AG59" s="32">
        <v>61</v>
      </c>
    </row>
    <row r="60" spans="1:33" ht="16.5" customHeight="1">
      <c r="A60" s="53" t="s">
        <v>605</v>
      </c>
      <c r="B60" s="53"/>
      <c r="C60" s="59" t="s">
        <v>99</v>
      </c>
      <c r="D60" s="51">
        <v>13</v>
      </c>
      <c r="E60" s="51" t="s">
        <v>606</v>
      </c>
      <c r="F60" s="51" t="s">
        <v>606</v>
      </c>
      <c r="G60" s="51">
        <v>10</v>
      </c>
      <c r="H60" s="51">
        <v>1</v>
      </c>
      <c r="I60" s="51">
        <v>2</v>
      </c>
      <c r="J60" s="51" t="s">
        <v>606</v>
      </c>
      <c r="K60" s="51" t="s">
        <v>606</v>
      </c>
      <c r="L60" s="51" t="s">
        <v>606</v>
      </c>
      <c r="M60" s="51" t="s">
        <v>606</v>
      </c>
      <c r="N60" s="51" t="s">
        <v>606</v>
      </c>
      <c r="O60" s="51" t="s">
        <v>606</v>
      </c>
      <c r="P60" s="51" t="s">
        <v>606</v>
      </c>
      <c r="Q60" s="51" t="s">
        <v>606</v>
      </c>
      <c r="R60" s="51" t="s">
        <v>606</v>
      </c>
      <c r="S60" s="51" t="s">
        <v>606</v>
      </c>
      <c r="T60" s="51" t="s">
        <v>606</v>
      </c>
      <c r="U60" s="51" t="s">
        <v>606</v>
      </c>
      <c r="V60" s="51" t="s">
        <v>606</v>
      </c>
      <c r="X60" s="32">
        <v>13</v>
      </c>
      <c r="Y60" s="51" t="s">
        <v>606</v>
      </c>
      <c r="Z60" s="51" t="s">
        <v>606</v>
      </c>
      <c r="AA60" s="51" t="s">
        <v>606</v>
      </c>
      <c r="AB60" s="51" t="s">
        <v>606</v>
      </c>
      <c r="AC60" s="51" t="s">
        <v>606</v>
      </c>
      <c r="AE60" s="51" t="s">
        <v>606</v>
      </c>
      <c r="AF60" s="32">
        <v>24</v>
      </c>
      <c r="AG60" s="32">
        <v>3</v>
      </c>
    </row>
    <row r="61" spans="1:33" ht="16.5" customHeight="1">
      <c r="A61" s="53" t="s">
        <v>607</v>
      </c>
      <c r="B61" s="53"/>
      <c r="C61" s="59" t="s">
        <v>100</v>
      </c>
      <c r="D61" s="51">
        <v>18</v>
      </c>
      <c r="E61" s="51" t="s">
        <v>608</v>
      </c>
      <c r="F61" s="51" t="s">
        <v>608</v>
      </c>
      <c r="G61" s="51">
        <v>5</v>
      </c>
      <c r="H61" s="51">
        <v>5</v>
      </c>
      <c r="I61" s="51">
        <v>4</v>
      </c>
      <c r="J61" s="51">
        <v>4</v>
      </c>
      <c r="K61" s="51" t="s">
        <v>608</v>
      </c>
      <c r="L61" s="51" t="s">
        <v>608</v>
      </c>
      <c r="M61" s="51" t="s">
        <v>608</v>
      </c>
      <c r="N61" s="51" t="s">
        <v>608</v>
      </c>
      <c r="O61" s="51" t="s">
        <v>608</v>
      </c>
      <c r="P61" s="51" t="s">
        <v>608</v>
      </c>
      <c r="Q61" s="51" t="s">
        <v>608</v>
      </c>
      <c r="R61" s="51" t="s">
        <v>608</v>
      </c>
      <c r="S61" s="51" t="s">
        <v>608</v>
      </c>
      <c r="T61" s="51" t="s">
        <v>608</v>
      </c>
      <c r="U61" s="51" t="s">
        <v>608</v>
      </c>
      <c r="V61" s="51" t="s">
        <v>608</v>
      </c>
      <c r="X61" s="32">
        <v>18</v>
      </c>
      <c r="Y61" s="51" t="s">
        <v>608</v>
      </c>
      <c r="Z61" s="51" t="s">
        <v>608</v>
      </c>
      <c r="AA61" s="51" t="s">
        <v>608</v>
      </c>
      <c r="AB61" s="51" t="s">
        <v>608</v>
      </c>
      <c r="AC61" s="51" t="s">
        <v>608</v>
      </c>
      <c r="AE61" s="51" t="s">
        <v>608</v>
      </c>
      <c r="AF61" s="32">
        <v>11</v>
      </c>
      <c r="AG61" s="32">
        <v>13</v>
      </c>
    </row>
    <row r="62" spans="1:33" ht="16.5" customHeight="1">
      <c r="A62" s="53" t="s">
        <v>609</v>
      </c>
      <c r="B62" s="53"/>
      <c r="C62" s="59" t="s">
        <v>101</v>
      </c>
      <c r="D62" s="51">
        <v>7</v>
      </c>
      <c r="E62" s="51" t="s">
        <v>610</v>
      </c>
      <c r="F62" s="51" t="s">
        <v>610</v>
      </c>
      <c r="G62" s="51">
        <v>7</v>
      </c>
      <c r="H62" s="51" t="s">
        <v>610</v>
      </c>
      <c r="I62" s="51" t="s">
        <v>610</v>
      </c>
      <c r="J62" s="51" t="s">
        <v>610</v>
      </c>
      <c r="K62" s="51" t="s">
        <v>610</v>
      </c>
      <c r="L62" s="51" t="s">
        <v>610</v>
      </c>
      <c r="M62" s="51" t="s">
        <v>610</v>
      </c>
      <c r="N62" s="51" t="s">
        <v>610</v>
      </c>
      <c r="O62" s="51" t="s">
        <v>610</v>
      </c>
      <c r="P62" s="51" t="s">
        <v>610</v>
      </c>
      <c r="Q62" s="51" t="s">
        <v>610</v>
      </c>
      <c r="R62" s="51" t="s">
        <v>610</v>
      </c>
      <c r="S62" s="51" t="s">
        <v>610</v>
      </c>
      <c r="T62" s="51" t="s">
        <v>610</v>
      </c>
      <c r="U62" s="51" t="s">
        <v>610</v>
      </c>
      <c r="V62" s="51" t="s">
        <v>610</v>
      </c>
      <c r="X62" s="32">
        <v>7</v>
      </c>
      <c r="Y62" s="51" t="s">
        <v>610</v>
      </c>
      <c r="Z62" s="51" t="s">
        <v>610</v>
      </c>
      <c r="AA62" s="51" t="s">
        <v>610</v>
      </c>
      <c r="AB62" s="51" t="s">
        <v>610</v>
      </c>
      <c r="AC62" s="51" t="s">
        <v>610</v>
      </c>
      <c r="AE62" s="51" t="s">
        <v>610</v>
      </c>
      <c r="AF62" s="32">
        <v>8</v>
      </c>
      <c r="AG62" s="51" t="s">
        <v>610</v>
      </c>
    </row>
    <row r="63" spans="1:31" ht="16.5" customHeight="1">
      <c r="A63" s="34"/>
      <c r="B63" s="34"/>
      <c r="C63" s="59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Y63" s="51"/>
      <c r="Z63" s="51"/>
      <c r="AA63" s="51"/>
      <c r="AB63" s="51"/>
      <c r="AC63" s="51"/>
      <c r="AE63" s="52"/>
    </row>
    <row r="64" spans="1:33" ht="16.5" customHeight="1">
      <c r="A64" s="53" t="s">
        <v>611</v>
      </c>
      <c r="B64" s="53"/>
      <c r="C64" s="59" t="s">
        <v>102</v>
      </c>
      <c r="D64" s="51">
        <v>45</v>
      </c>
      <c r="E64" s="51" t="s">
        <v>595</v>
      </c>
      <c r="F64" s="51" t="s">
        <v>595</v>
      </c>
      <c r="G64" s="51">
        <v>3</v>
      </c>
      <c r="H64" s="51">
        <v>11</v>
      </c>
      <c r="I64" s="51">
        <v>21</v>
      </c>
      <c r="J64" s="51">
        <v>9</v>
      </c>
      <c r="K64" s="51" t="s">
        <v>595</v>
      </c>
      <c r="L64" s="51" t="s">
        <v>595</v>
      </c>
      <c r="M64" s="51" t="s">
        <v>595</v>
      </c>
      <c r="N64" s="51" t="s">
        <v>595</v>
      </c>
      <c r="O64" s="51" t="s">
        <v>595</v>
      </c>
      <c r="P64" s="51" t="s">
        <v>595</v>
      </c>
      <c r="Q64" s="51" t="s">
        <v>595</v>
      </c>
      <c r="R64" s="51" t="s">
        <v>595</v>
      </c>
      <c r="S64" s="51" t="s">
        <v>595</v>
      </c>
      <c r="T64" s="51" t="s">
        <v>595</v>
      </c>
      <c r="U64" s="51">
        <v>1</v>
      </c>
      <c r="V64" s="51" t="s">
        <v>595</v>
      </c>
      <c r="X64" s="32">
        <v>37</v>
      </c>
      <c r="Y64" s="51" t="s">
        <v>595</v>
      </c>
      <c r="Z64" s="51" t="s">
        <v>595</v>
      </c>
      <c r="AA64" s="51" t="s">
        <v>595</v>
      </c>
      <c r="AB64" s="51">
        <v>8</v>
      </c>
      <c r="AC64" s="51" t="s">
        <v>595</v>
      </c>
      <c r="AE64" s="52">
        <v>2</v>
      </c>
      <c r="AF64" s="32">
        <v>7</v>
      </c>
      <c r="AG64" s="32">
        <v>39</v>
      </c>
    </row>
    <row r="65" spans="1:33" ht="16.5" customHeight="1">
      <c r="A65" s="53" t="s">
        <v>612</v>
      </c>
      <c r="B65" s="53"/>
      <c r="C65" s="59" t="s">
        <v>103</v>
      </c>
      <c r="D65" s="51">
        <v>89</v>
      </c>
      <c r="E65" s="51" t="s">
        <v>574</v>
      </c>
      <c r="F65" s="51" t="s">
        <v>574</v>
      </c>
      <c r="G65" s="51">
        <v>12</v>
      </c>
      <c r="H65" s="51">
        <v>20</v>
      </c>
      <c r="I65" s="51">
        <v>25</v>
      </c>
      <c r="J65" s="51">
        <v>12</v>
      </c>
      <c r="K65" s="51">
        <v>7</v>
      </c>
      <c r="L65" s="51">
        <v>1</v>
      </c>
      <c r="M65" s="51">
        <v>2</v>
      </c>
      <c r="N65" s="51">
        <v>1</v>
      </c>
      <c r="O65" s="51" t="s">
        <v>574</v>
      </c>
      <c r="P65" s="51" t="s">
        <v>574</v>
      </c>
      <c r="Q65" s="51" t="s">
        <v>574</v>
      </c>
      <c r="R65" s="51" t="s">
        <v>574</v>
      </c>
      <c r="S65" s="51">
        <v>1</v>
      </c>
      <c r="T65" s="51">
        <v>8</v>
      </c>
      <c r="U65" s="51" t="s">
        <v>574</v>
      </c>
      <c r="V65" s="51" t="s">
        <v>574</v>
      </c>
      <c r="X65" s="32">
        <v>83</v>
      </c>
      <c r="Y65" s="51">
        <v>3</v>
      </c>
      <c r="Z65" s="51" t="s">
        <v>574</v>
      </c>
      <c r="AA65" s="51" t="s">
        <v>574</v>
      </c>
      <c r="AB65" s="51">
        <v>3</v>
      </c>
      <c r="AC65" s="51" t="s">
        <v>574</v>
      </c>
      <c r="AE65" s="55">
        <v>1</v>
      </c>
      <c r="AF65" s="32">
        <v>21</v>
      </c>
      <c r="AG65" s="32">
        <v>80</v>
      </c>
    </row>
    <row r="66" spans="1:33" ht="16.5" customHeight="1">
      <c r="A66" s="34"/>
      <c r="B66" s="34"/>
      <c r="C66" s="59" t="s">
        <v>104</v>
      </c>
      <c r="D66" s="51">
        <v>32</v>
      </c>
      <c r="E66" s="51" t="s">
        <v>613</v>
      </c>
      <c r="F66" s="51" t="s">
        <v>613</v>
      </c>
      <c r="G66" s="51">
        <v>7</v>
      </c>
      <c r="H66" s="51">
        <v>17</v>
      </c>
      <c r="I66" s="51">
        <v>4</v>
      </c>
      <c r="J66" s="51">
        <v>2</v>
      </c>
      <c r="K66" s="51" t="s">
        <v>613</v>
      </c>
      <c r="L66" s="51" t="s">
        <v>613</v>
      </c>
      <c r="M66" s="51" t="s">
        <v>613</v>
      </c>
      <c r="N66" s="51" t="s">
        <v>613</v>
      </c>
      <c r="O66" s="51" t="s">
        <v>613</v>
      </c>
      <c r="P66" s="51" t="s">
        <v>613</v>
      </c>
      <c r="Q66" s="51" t="s">
        <v>613</v>
      </c>
      <c r="R66" s="51" t="s">
        <v>613</v>
      </c>
      <c r="S66" s="51" t="s">
        <v>613</v>
      </c>
      <c r="T66" s="51">
        <v>2</v>
      </c>
      <c r="U66" s="51" t="s">
        <v>613</v>
      </c>
      <c r="V66" s="51" t="s">
        <v>613</v>
      </c>
      <c r="X66" s="32">
        <v>30</v>
      </c>
      <c r="Y66" s="51" t="s">
        <v>613</v>
      </c>
      <c r="Z66" s="51" t="s">
        <v>613</v>
      </c>
      <c r="AA66" s="51" t="s">
        <v>613</v>
      </c>
      <c r="AB66" s="51">
        <v>2</v>
      </c>
      <c r="AC66" s="51" t="s">
        <v>613</v>
      </c>
      <c r="AE66" s="63">
        <v>1</v>
      </c>
      <c r="AF66" s="34">
        <v>23</v>
      </c>
      <c r="AG66" s="34">
        <v>30</v>
      </c>
    </row>
    <row r="67" spans="1:33" ht="16.5" customHeight="1">
      <c r="A67" s="56"/>
      <c r="B67" s="56"/>
      <c r="C67" s="62"/>
      <c r="D67" s="61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X67" s="56"/>
      <c r="Y67" s="56"/>
      <c r="Z67" s="56"/>
      <c r="AA67" s="56"/>
      <c r="AB67" s="56"/>
      <c r="AC67" s="56"/>
      <c r="AE67" s="56"/>
      <c r="AF67" s="56"/>
      <c r="AG67" s="56"/>
    </row>
    <row r="68" spans="1:4" ht="16.5" customHeight="1">
      <c r="A68" s="32" t="s">
        <v>614</v>
      </c>
      <c r="D68" s="57"/>
    </row>
  </sheetData>
  <sheetProtection/>
  <mergeCells count="24">
    <mergeCell ref="AE9:AE12"/>
    <mergeCell ref="AF9:AF12"/>
    <mergeCell ref="AG9:AG12"/>
    <mergeCell ref="Y10:Y12"/>
    <mergeCell ref="Z10:Z12"/>
    <mergeCell ref="AA10:AA12"/>
    <mergeCell ref="AB10:AB12"/>
    <mergeCell ref="A5:R5"/>
    <mergeCell ref="U9:U12"/>
    <mergeCell ref="V9:V12"/>
    <mergeCell ref="X9:X12"/>
    <mergeCell ref="G9:R9"/>
    <mergeCell ref="A9:C12"/>
    <mergeCell ref="S9:S12"/>
    <mergeCell ref="T9:T12"/>
    <mergeCell ref="D9:D12"/>
    <mergeCell ref="E9:E12"/>
    <mergeCell ref="X6:AC6"/>
    <mergeCell ref="A13:C13"/>
    <mergeCell ref="A14:C14"/>
    <mergeCell ref="A15:C15"/>
    <mergeCell ref="AC10:AC12"/>
    <mergeCell ref="F9:F12"/>
    <mergeCell ref="Y9:AC9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1.5" style="32" customWidth="1"/>
    <col min="2" max="2" width="3.09765625" style="32" customWidth="1"/>
    <col min="3" max="3" width="7.19921875" style="65" customWidth="1"/>
    <col min="4" max="4" width="2.5" style="65" customWidth="1"/>
    <col min="5" max="5" width="9.69921875" style="65" customWidth="1"/>
    <col min="6" max="6" width="2.5" style="65" customWidth="1"/>
    <col min="7" max="7" width="5.19921875" style="65" customWidth="1"/>
    <col min="8" max="8" width="3.59765625" style="65" customWidth="1"/>
    <col min="9" max="9" width="3.69921875" style="65" customWidth="1"/>
    <col min="10" max="10" width="4.3984375" style="65" customWidth="1"/>
    <col min="11" max="11" width="2.8984375" style="65" customWidth="1"/>
    <col min="12" max="13" width="5.8984375" style="65" customWidth="1"/>
    <col min="14" max="14" width="7.8984375" style="65" customWidth="1"/>
    <col min="15" max="15" width="4.69921875" style="65" customWidth="1"/>
    <col min="16" max="16" width="7.19921875" style="65" customWidth="1"/>
    <col min="17" max="17" width="2.59765625" style="65" customWidth="1"/>
    <col min="18" max="18" width="6.59765625" style="65" customWidth="1"/>
    <col min="19" max="19" width="2.59765625" style="65" customWidth="1"/>
    <col min="20" max="20" width="12.19921875" style="65" customWidth="1"/>
    <col min="21" max="21" width="14.5" style="65" customWidth="1"/>
    <col min="22" max="22" width="13.5" style="65" customWidth="1"/>
    <col min="23" max="24" width="15.69921875" style="65" customWidth="1"/>
    <col min="25" max="25" width="10.59765625" style="65" customWidth="1"/>
    <col min="26" max="26" width="2.59765625" style="65" customWidth="1"/>
    <col min="27" max="27" width="5.69921875" style="65" customWidth="1"/>
    <col min="28" max="28" width="5" style="65" customWidth="1"/>
    <col min="29" max="29" width="3.3984375" style="65" customWidth="1"/>
    <col min="30" max="30" width="7.09765625" style="65" customWidth="1"/>
    <col min="31" max="31" width="1.390625" style="65" customWidth="1"/>
    <col min="32" max="32" width="8.69921875" style="65" customWidth="1"/>
    <col min="33" max="16384" width="10.59765625" style="32" customWidth="1"/>
  </cols>
  <sheetData>
    <row r="1" spans="1:32" ht="14.25">
      <c r="A1" s="2" t="s">
        <v>623</v>
      </c>
      <c r="B1" s="23"/>
      <c r="T1" s="75"/>
      <c r="U1" s="75"/>
      <c r="V1" s="75"/>
      <c r="W1" s="75"/>
      <c r="X1" s="75"/>
      <c r="AF1" s="13" t="s">
        <v>624</v>
      </c>
    </row>
    <row r="2" spans="1:24" ht="14.25">
      <c r="A2" s="23"/>
      <c r="B2" s="23"/>
      <c r="S2" s="75"/>
      <c r="T2" s="75"/>
      <c r="U2" s="75"/>
      <c r="V2" s="75"/>
      <c r="W2" s="75"/>
      <c r="X2" s="75"/>
    </row>
    <row r="3" spans="1:32" s="21" customFormat="1" ht="19.5" customHeight="1">
      <c r="A3" s="358" t="s">
        <v>337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</row>
    <row r="4" spans="3:32" s="21" customFormat="1" ht="13.5" customHeight="1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ht="13.5" customHeight="1">
      <c r="A5" s="359" t="s">
        <v>338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</row>
    <row r="6" ht="13.5" customHeight="1" thickBot="1">
      <c r="AF6" s="212" t="s">
        <v>703</v>
      </c>
    </row>
    <row r="7" spans="1:33" ht="14.25">
      <c r="A7" s="377" t="s">
        <v>555</v>
      </c>
      <c r="B7" s="378"/>
      <c r="C7" s="378"/>
      <c r="D7" s="381" t="s">
        <v>56</v>
      </c>
      <c r="E7" s="381"/>
      <c r="F7" s="383" t="s">
        <v>111</v>
      </c>
      <c r="G7" s="383"/>
      <c r="H7" s="383"/>
      <c r="I7" s="383" t="s">
        <v>57</v>
      </c>
      <c r="J7" s="383"/>
      <c r="K7" s="383"/>
      <c r="L7" s="396" t="s">
        <v>112</v>
      </c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4"/>
    </row>
    <row r="8" spans="1:33" ht="14.25">
      <c r="A8" s="379"/>
      <c r="B8" s="380"/>
      <c r="C8" s="380"/>
      <c r="D8" s="382"/>
      <c r="E8" s="382"/>
      <c r="F8" s="384"/>
      <c r="G8" s="384"/>
      <c r="H8" s="384"/>
      <c r="I8" s="384"/>
      <c r="J8" s="384"/>
      <c r="K8" s="384"/>
      <c r="L8" s="336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4"/>
    </row>
    <row r="9" spans="1:33" ht="14.25">
      <c r="A9" s="379"/>
      <c r="B9" s="380"/>
      <c r="C9" s="380"/>
      <c r="D9" s="382"/>
      <c r="E9" s="382"/>
      <c r="F9" s="384"/>
      <c r="G9" s="384"/>
      <c r="H9" s="384"/>
      <c r="I9" s="384"/>
      <c r="J9" s="384"/>
      <c r="K9" s="384"/>
      <c r="L9" s="382" t="s">
        <v>142</v>
      </c>
      <c r="M9" s="382"/>
      <c r="N9" s="384" t="s">
        <v>341</v>
      </c>
      <c r="O9" s="384"/>
      <c r="P9" s="384" t="s">
        <v>625</v>
      </c>
      <c r="Q9" s="384"/>
      <c r="R9" s="384" t="s">
        <v>626</v>
      </c>
      <c r="S9" s="384"/>
      <c r="T9" s="384" t="s">
        <v>627</v>
      </c>
      <c r="U9" s="384" t="s">
        <v>628</v>
      </c>
      <c r="V9" s="384" t="s">
        <v>629</v>
      </c>
      <c r="W9" s="384" t="s">
        <v>630</v>
      </c>
      <c r="X9" s="384" t="s">
        <v>631</v>
      </c>
      <c r="Y9" s="384" t="s">
        <v>632</v>
      </c>
      <c r="Z9" s="384"/>
      <c r="AA9" s="384" t="s">
        <v>633</v>
      </c>
      <c r="AB9" s="384"/>
      <c r="AC9" s="384" t="s">
        <v>634</v>
      </c>
      <c r="AD9" s="384"/>
      <c r="AE9" s="382" t="s">
        <v>59</v>
      </c>
      <c r="AF9" s="393"/>
      <c r="AG9" s="34"/>
    </row>
    <row r="10" spans="1:33" ht="14.25">
      <c r="A10" s="379"/>
      <c r="B10" s="380"/>
      <c r="C10" s="380"/>
      <c r="D10" s="382"/>
      <c r="E10" s="382"/>
      <c r="F10" s="384"/>
      <c r="G10" s="384"/>
      <c r="H10" s="384"/>
      <c r="I10" s="384"/>
      <c r="J10" s="384"/>
      <c r="K10" s="384"/>
      <c r="L10" s="382"/>
      <c r="M10" s="382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2"/>
      <c r="AF10" s="393"/>
      <c r="AG10" s="34"/>
    </row>
    <row r="11" spans="1:8" ht="14.25">
      <c r="A11" s="66"/>
      <c r="B11" s="66"/>
      <c r="C11" s="67"/>
      <c r="F11" s="372"/>
      <c r="G11" s="372"/>
      <c r="H11" s="372"/>
    </row>
    <row r="12" spans="1:32" ht="14.25">
      <c r="A12" s="237" t="s">
        <v>272</v>
      </c>
      <c r="B12" s="237"/>
      <c r="C12" s="362"/>
      <c r="D12" s="385">
        <v>4686</v>
      </c>
      <c r="E12" s="373"/>
      <c r="F12" s="373">
        <v>152</v>
      </c>
      <c r="G12" s="373"/>
      <c r="H12" s="373"/>
      <c r="I12" s="373">
        <v>1733</v>
      </c>
      <c r="J12" s="373"/>
      <c r="K12" s="373"/>
      <c r="L12" s="374">
        <v>2801</v>
      </c>
      <c r="M12" s="374"/>
      <c r="N12" s="374">
        <v>207</v>
      </c>
      <c r="O12" s="374"/>
      <c r="P12" s="374">
        <v>1304</v>
      </c>
      <c r="Q12" s="374"/>
      <c r="R12" s="374">
        <v>665</v>
      </c>
      <c r="S12" s="374"/>
      <c r="T12" s="65">
        <v>269</v>
      </c>
      <c r="U12" s="65">
        <v>145</v>
      </c>
      <c r="V12" s="65">
        <v>3</v>
      </c>
      <c r="W12" s="65">
        <v>77</v>
      </c>
      <c r="X12" s="65">
        <v>105</v>
      </c>
      <c r="Y12" s="374">
        <v>14</v>
      </c>
      <c r="Z12" s="374"/>
      <c r="AA12" s="374">
        <v>12</v>
      </c>
      <c r="AB12" s="374"/>
      <c r="AC12" s="370" t="s">
        <v>635</v>
      </c>
      <c r="AD12" s="370"/>
      <c r="AE12" s="370" t="s">
        <v>635</v>
      </c>
      <c r="AF12" s="370"/>
    </row>
    <row r="13" spans="1:32" ht="14.25">
      <c r="A13" s="394" t="s">
        <v>273</v>
      </c>
      <c r="B13" s="394"/>
      <c r="C13" s="395"/>
      <c r="D13" s="385">
        <v>4766</v>
      </c>
      <c r="E13" s="373"/>
      <c r="F13" s="373">
        <v>128</v>
      </c>
      <c r="G13" s="373"/>
      <c r="H13" s="373"/>
      <c r="I13" s="373">
        <v>1721</v>
      </c>
      <c r="J13" s="373"/>
      <c r="K13" s="373"/>
      <c r="L13" s="374">
        <v>2917</v>
      </c>
      <c r="M13" s="374"/>
      <c r="N13" s="374">
        <v>216</v>
      </c>
      <c r="O13" s="374"/>
      <c r="P13" s="374">
        <v>1376</v>
      </c>
      <c r="Q13" s="374"/>
      <c r="R13" s="374">
        <v>679</v>
      </c>
      <c r="S13" s="374"/>
      <c r="T13" s="65">
        <v>298</v>
      </c>
      <c r="U13" s="65">
        <v>149</v>
      </c>
      <c r="V13" s="65">
        <v>3</v>
      </c>
      <c r="W13" s="65">
        <v>72</v>
      </c>
      <c r="X13" s="65">
        <v>100</v>
      </c>
      <c r="Y13" s="374">
        <v>15</v>
      </c>
      <c r="Z13" s="374"/>
      <c r="AA13" s="374">
        <v>9</v>
      </c>
      <c r="AB13" s="374"/>
      <c r="AC13" s="370" t="s">
        <v>635</v>
      </c>
      <c r="AD13" s="370"/>
      <c r="AE13" s="370" t="s">
        <v>635</v>
      </c>
      <c r="AF13" s="370"/>
    </row>
    <row r="14" spans="1:32" ht="14.25">
      <c r="A14" s="394" t="s">
        <v>274</v>
      </c>
      <c r="B14" s="394"/>
      <c r="C14" s="395"/>
      <c r="D14" s="385">
        <v>5095</v>
      </c>
      <c r="E14" s="373"/>
      <c r="F14" s="373">
        <v>278</v>
      </c>
      <c r="G14" s="373"/>
      <c r="H14" s="373"/>
      <c r="I14" s="373">
        <v>1961</v>
      </c>
      <c r="J14" s="373"/>
      <c r="K14" s="373"/>
      <c r="L14" s="374">
        <v>2856</v>
      </c>
      <c r="M14" s="374"/>
      <c r="N14" s="374">
        <v>169</v>
      </c>
      <c r="O14" s="374"/>
      <c r="P14" s="374">
        <v>1323</v>
      </c>
      <c r="Q14" s="374"/>
      <c r="R14" s="374">
        <v>706</v>
      </c>
      <c r="S14" s="374"/>
      <c r="T14" s="65">
        <v>312</v>
      </c>
      <c r="U14" s="65">
        <v>156</v>
      </c>
      <c r="V14" s="65">
        <v>3</v>
      </c>
      <c r="W14" s="65">
        <v>65</v>
      </c>
      <c r="X14" s="65">
        <v>92</v>
      </c>
      <c r="Y14" s="374">
        <v>14</v>
      </c>
      <c r="Z14" s="374"/>
      <c r="AA14" s="374">
        <v>16</v>
      </c>
      <c r="AB14" s="374"/>
      <c r="AC14" s="370" t="s">
        <v>635</v>
      </c>
      <c r="AD14" s="370"/>
      <c r="AE14" s="370" t="s">
        <v>635</v>
      </c>
      <c r="AF14" s="370"/>
    </row>
    <row r="15" spans="1:32" ht="14.25">
      <c r="A15" s="394" t="s">
        <v>275</v>
      </c>
      <c r="B15" s="394"/>
      <c r="C15" s="395"/>
      <c r="D15" s="385">
        <v>4987</v>
      </c>
      <c r="E15" s="373"/>
      <c r="F15" s="373">
        <v>245</v>
      </c>
      <c r="G15" s="373"/>
      <c r="H15" s="373"/>
      <c r="I15" s="373">
        <v>1904</v>
      </c>
      <c r="J15" s="373"/>
      <c r="K15" s="373"/>
      <c r="L15" s="374">
        <v>2838</v>
      </c>
      <c r="M15" s="374"/>
      <c r="N15" s="374">
        <v>159</v>
      </c>
      <c r="O15" s="374"/>
      <c r="P15" s="374">
        <v>1335</v>
      </c>
      <c r="Q15" s="374"/>
      <c r="R15" s="374">
        <v>693</v>
      </c>
      <c r="S15" s="374"/>
      <c r="T15" s="65">
        <v>312</v>
      </c>
      <c r="U15" s="65">
        <v>162</v>
      </c>
      <c r="V15" s="65">
        <v>3</v>
      </c>
      <c r="W15" s="65">
        <v>63</v>
      </c>
      <c r="X15" s="65">
        <v>82</v>
      </c>
      <c r="Y15" s="374">
        <v>11</v>
      </c>
      <c r="Z15" s="374"/>
      <c r="AA15" s="374">
        <v>18</v>
      </c>
      <c r="AB15" s="374"/>
      <c r="AC15" s="370" t="s">
        <v>635</v>
      </c>
      <c r="AD15" s="370"/>
      <c r="AE15" s="370" t="s">
        <v>635</v>
      </c>
      <c r="AF15" s="370"/>
    </row>
    <row r="16" spans="1:32" s="81" customFormat="1" ht="14.25">
      <c r="A16" s="400" t="s">
        <v>704</v>
      </c>
      <c r="B16" s="400"/>
      <c r="C16" s="401"/>
      <c r="D16" s="399">
        <f>SUM(D19,D22:E33,D35:E38)</f>
        <v>4953</v>
      </c>
      <c r="E16" s="391"/>
      <c r="F16" s="391">
        <f>SUM(F19,F22:H38)</f>
        <v>233</v>
      </c>
      <c r="G16" s="391"/>
      <c r="H16" s="391"/>
      <c r="I16" s="391">
        <f>SUM(I19,I22:K38)</f>
        <v>1883</v>
      </c>
      <c r="J16" s="391"/>
      <c r="K16" s="391"/>
      <c r="L16" s="390">
        <f>SUM(L19,L22:M38)</f>
        <v>2837</v>
      </c>
      <c r="M16" s="390"/>
      <c r="N16" s="390">
        <f>SUM(N19,N22:O38)</f>
        <v>156</v>
      </c>
      <c r="O16" s="390"/>
      <c r="P16" s="390">
        <f>SUM(P19,P22:Q38)</f>
        <v>1335</v>
      </c>
      <c r="Q16" s="390"/>
      <c r="R16" s="390">
        <f>SUM(R19,R22:S38)</f>
        <v>679</v>
      </c>
      <c r="S16" s="390"/>
      <c r="T16" s="80">
        <f>SUM(T19,T22:T38)</f>
        <v>323</v>
      </c>
      <c r="U16" s="80">
        <f>SUM(U19,U22:U38)</f>
        <v>166</v>
      </c>
      <c r="V16" s="80">
        <f>SUM(V19,V22:V38)</f>
        <v>3</v>
      </c>
      <c r="W16" s="80">
        <f>SUM(W19,W22:W38)</f>
        <v>61</v>
      </c>
      <c r="X16" s="80">
        <f>SUM(X19,X22:X38)</f>
        <v>79</v>
      </c>
      <c r="Y16" s="390">
        <f>SUM(Y19,Y22:Z38)</f>
        <v>14</v>
      </c>
      <c r="Z16" s="390"/>
      <c r="AA16" s="390">
        <f>SUM(AA19,AA22:AB38)</f>
        <v>21</v>
      </c>
      <c r="AB16" s="390"/>
      <c r="AC16" s="376" t="s">
        <v>635</v>
      </c>
      <c r="AD16" s="376"/>
      <c r="AE16" s="376" t="s">
        <v>635</v>
      </c>
      <c r="AF16" s="376"/>
    </row>
    <row r="17" spans="3:32" ht="14.25">
      <c r="C17" s="32"/>
      <c r="D17" s="385"/>
      <c r="E17" s="373"/>
      <c r="F17" s="373"/>
      <c r="G17" s="373"/>
      <c r="H17" s="373"/>
      <c r="I17" s="373"/>
      <c r="J17" s="373"/>
      <c r="K17" s="373"/>
      <c r="L17" s="374"/>
      <c r="M17" s="374"/>
      <c r="N17" s="374"/>
      <c r="O17" s="374"/>
      <c r="P17" s="374"/>
      <c r="Q17" s="374"/>
      <c r="R17" s="374"/>
      <c r="S17" s="374"/>
      <c r="Y17" s="374"/>
      <c r="Z17" s="374"/>
      <c r="AA17" s="374"/>
      <c r="AB17" s="374"/>
      <c r="AC17" s="374"/>
      <c r="AD17" s="374"/>
      <c r="AE17" s="374"/>
      <c r="AF17" s="374"/>
    </row>
    <row r="18" spans="1:32" ht="14.25">
      <c r="A18" s="34"/>
      <c r="B18" s="34"/>
      <c r="C18" s="68"/>
      <c r="D18" s="385"/>
      <c r="E18" s="373"/>
      <c r="F18" s="373"/>
      <c r="G18" s="373"/>
      <c r="H18" s="373"/>
      <c r="I18" s="373"/>
      <c r="J18" s="373"/>
      <c r="K18" s="373"/>
      <c r="L18" s="374"/>
      <c r="M18" s="374"/>
      <c r="N18" s="374"/>
      <c r="O18" s="374"/>
      <c r="P18" s="374"/>
      <c r="Q18" s="374"/>
      <c r="R18" s="374"/>
      <c r="S18" s="374"/>
      <c r="Y18" s="374"/>
      <c r="Z18" s="374"/>
      <c r="AA18" s="374"/>
      <c r="AB18" s="374"/>
      <c r="AC18" s="374"/>
      <c r="AD18" s="374"/>
      <c r="AE18" s="374"/>
      <c r="AF18" s="374"/>
    </row>
    <row r="19" spans="1:32" ht="14.25">
      <c r="A19" s="237" t="s">
        <v>58</v>
      </c>
      <c r="B19" s="237"/>
      <c r="C19" s="362"/>
      <c r="D19" s="392">
        <v>20</v>
      </c>
      <c r="E19" s="375"/>
      <c r="F19" s="375">
        <v>20</v>
      </c>
      <c r="G19" s="375"/>
      <c r="H19" s="375"/>
      <c r="I19" s="375" t="s">
        <v>635</v>
      </c>
      <c r="J19" s="375"/>
      <c r="K19" s="375"/>
      <c r="L19" s="370" t="s">
        <v>635</v>
      </c>
      <c r="M19" s="370"/>
      <c r="N19" s="370" t="s">
        <v>635</v>
      </c>
      <c r="O19" s="370"/>
      <c r="P19" s="370" t="s">
        <v>635</v>
      </c>
      <c r="Q19" s="370"/>
      <c r="R19" s="370" t="s">
        <v>635</v>
      </c>
      <c r="S19" s="370"/>
      <c r="T19" s="70" t="s">
        <v>635</v>
      </c>
      <c r="U19" s="70" t="s">
        <v>635</v>
      </c>
      <c r="V19" s="70" t="s">
        <v>635</v>
      </c>
      <c r="W19" s="70" t="s">
        <v>635</v>
      </c>
      <c r="X19" s="70" t="s">
        <v>635</v>
      </c>
      <c r="Y19" s="370" t="s">
        <v>635</v>
      </c>
      <c r="Z19" s="370"/>
      <c r="AA19" s="370" t="s">
        <v>635</v>
      </c>
      <c r="AB19" s="370"/>
      <c r="AC19" s="370" t="s">
        <v>635</v>
      </c>
      <c r="AD19" s="370"/>
      <c r="AE19" s="370" t="s">
        <v>635</v>
      </c>
      <c r="AF19" s="370"/>
    </row>
    <row r="20" spans="1:32" ht="14.25">
      <c r="A20" s="237" t="s">
        <v>60</v>
      </c>
      <c r="B20" s="237"/>
      <c r="C20" s="362"/>
      <c r="D20" s="392"/>
      <c r="E20" s="370"/>
      <c r="F20" s="375"/>
      <c r="G20" s="375"/>
      <c r="H20" s="375"/>
      <c r="I20" s="375"/>
      <c r="J20" s="375"/>
      <c r="K20" s="375"/>
      <c r="L20" s="370"/>
      <c r="M20" s="370"/>
      <c r="N20" s="370"/>
      <c r="O20" s="370"/>
      <c r="P20" s="370"/>
      <c r="Q20" s="370"/>
      <c r="R20" s="370"/>
      <c r="S20" s="370"/>
      <c r="T20" s="70"/>
      <c r="U20" s="70"/>
      <c r="V20" s="70"/>
      <c r="W20" s="70"/>
      <c r="X20" s="70"/>
      <c r="Y20" s="370"/>
      <c r="Z20" s="370"/>
      <c r="AA20" s="370"/>
      <c r="AB20" s="370"/>
      <c r="AC20" s="370"/>
      <c r="AD20" s="370"/>
      <c r="AE20" s="370"/>
      <c r="AF20" s="370"/>
    </row>
    <row r="21" spans="1:32" ht="14.25">
      <c r="A21" s="53"/>
      <c r="B21" s="53"/>
      <c r="C21" s="71"/>
      <c r="D21" s="385"/>
      <c r="E21" s="373"/>
      <c r="F21" s="70"/>
      <c r="G21" s="70"/>
      <c r="H21" s="70"/>
      <c r="I21" s="70"/>
      <c r="J21" s="70"/>
      <c r="K21" s="70"/>
      <c r="L21" s="374"/>
      <c r="M21" s="374"/>
      <c r="N21" s="374"/>
      <c r="O21" s="374"/>
      <c r="P21" s="374"/>
      <c r="Q21" s="374"/>
      <c r="R21" s="374"/>
      <c r="S21" s="374"/>
      <c r="T21" s="70"/>
      <c r="U21" s="70"/>
      <c r="V21" s="70"/>
      <c r="W21" s="70"/>
      <c r="X21" s="70"/>
      <c r="Y21" s="374"/>
      <c r="Z21" s="374"/>
      <c r="AA21" s="374"/>
      <c r="AB21" s="374"/>
      <c r="AC21" s="374"/>
      <c r="AD21" s="374"/>
      <c r="AE21" s="374"/>
      <c r="AF21" s="374"/>
    </row>
    <row r="22" spans="1:32" ht="14.25">
      <c r="A22" s="360" t="s">
        <v>637</v>
      </c>
      <c r="B22" s="360"/>
      <c r="C22" s="361"/>
      <c r="D22" s="385">
        <v>1166</v>
      </c>
      <c r="E22" s="373"/>
      <c r="F22" s="375">
        <v>17</v>
      </c>
      <c r="G22" s="375"/>
      <c r="H22" s="375"/>
      <c r="I22" s="375">
        <v>1062</v>
      </c>
      <c r="J22" s="375"/>
      <c r="K22" s="375"/>
      <c r="L22" s="370">
        <v>87</v>
      </c>
      <c r="M22" s="370"/>
      <c r="N22" s="370">
        <v>87</v>
      </c>
      <c r="O22" s="370"/>
      <c r="P22" s="370" t="s">
        <v>635</v>
      </c>
      <c r="Q22" s="370"/>
      <c r="R22" s="370" t="s">
        <v>635</v>
      </c>
      <c r="S22" s="370"/>
      <c r="T22" s="70" t="s">
        <v>635</v>
      </c>
      <c r="U22" s="70" t="s">
        <v>635</v>
      </c>
      <c r="V22" s="70" t="s">
        <v>635</v>
      </c>
      <c r="W22" s="70" t="s">
        <v>635</v>
      </c>
      <c r="X22" s="70" t="s">
        <v>635</v>
      </c>
      <c r="Y22" s="370" t="s">
        <v>635</v>
      </c>
      <c r="Z22" s="370"/>
      <c r="AA22" s="370" t="s">
        <v>635</v>
      </c>
      <c r="AB22" s="370"/>
      <c r="AC22" s="370" t="s">
        <v>635</v>
      </c>
      <c r="AD22" s="370"/>
      <c r="AE22" s="370" t="s">
        <v>635</v>
      </c>
      <c r="AF22" s="370"/>
    </row>
    <row r="23" spans="1:32" ht="14.25">
      <c r="A23" s="78">
        <v>1</v>
      </c>
      <c r="B23" s="50" t="s">
        <v>297</v>
      </c>
      <c r="C23" s="77">
        <v>3</v>
      </c>
      <c r="D23" s="385">
        <v>1310</v>
      </c>
      <c r="E23" s="373"/>
      <c r="F23" s="375">
        <v>31</v>
      </c>
      <c r="G23" s="375"/>
      <c r="H23" s="375"/>
      <c r="I23" s="375">
        <v>359</v>
      </c>
      <c r="J23" s="375"/>
      <c r="K23" s="375"/>
      <c r="L23" s="370">
        <v>920</v>
      </c>
      <c r="M23" s="370"/>
      <c r="N23" s="370">
        <v>10</v>
      </c>
      <c r="O23" s="370"/>
      <c r="P23" s="370">
        <v>910</v>
      </c>
      <c r="Q23" s="370"/>
      <c r="R23" s="370" t="s">
        <v>635</v>
      </c>
      <c r="S23" s="370"/>
      <c r="T23" s="70" t="s">
        <v>635</v>
      </c>
      <c r="U23" s="70" t="s">
        <v>635</v>
      </c>
      <c r="V23" s="70" t="s">
        <v>635</v>
      </c>
      <c r="W23" s="70" t="s">
        <v>635</v>
      </c>
      <c r="X23" s="70" t="s">
        <v>635</v>
      </c>
      <c r="Y23" s="370" t="s">
        <v>635</v>
      </c>
      <c r="Z23" s="370"/>
      <c r="AA23" s="370" t="s">
        <v>635</v>
      </c>
      <c r="AB23" s="370"/>
      <c r="AC23" s="370" t="s">
        <v>635</v>
      </c>
      <c r="AD23" s="370"/>
      <c r="AE23" s="370" t="s">
        <v>635</v>
      </c>
      <c r="AF23" s="370"/>
    </row>
    <row r="24" spans="1:32" ht="14.25">
      <c r="A24" s="78">
        <v>3</v>
      </c>
      <c r="B24" s="50" t="s">
        <v>297</v>
      </c>
      <c r="C24" s="77">
        <v>5</v>
      </c>
      <c r="D24" s="385">
        <v>692</v>
      </c>
      <c r="E24" s="373"/>
      <c r="F24" s="375">
        <v>6</v>
      </c>
      <c r="G24" s="375"/>
      <c r="H24" s="375"/>
      <c r="I24" s="375">
        <v>103</v>
      </c>
      <c r="J24" s="375"/>
      <c r="K24" s="375"/>
      <c r="L24" s="370">
        <v>583</v>
      </c>
      <c r="M24" s="370"/>
      <c r="N24" s="370">
        <v>9</v>
      </c>
      <c r="O24" s="370"/>
      <c r="P24" s="370">
        <v>68</v>
      </c>
      <c r="Q24" s="370"/>
      <c r="R24" s="370">
        <v>506</v>
      </c>
      <c r="S24" s="370"/>
      <c r="T24" s="70" t="s">
        <v>635</v>
      </c>
      <c r="U24" s="70" t="s">
        <v>635</v>
      </c>
      <c r="V24" s="70" t="s">
        <v>635</v>
      </c>
      <c r="W24" s="70" t="s">
        <v>635</v>
      </c>
      <c r="X24" s="70" t="s">
        <v>635</v>
      </c>
      <c r="Y24" s="370" t="s">
        <v>635</v>
      </c>
      <c r="Z24" s="370"/>
      <c r="AA24" s="370" t="s">
        <v>635</v>
      </c>
      <c r="AB24" s="370"/>
      <c r="AC24" s="370" t="s">
        <v>635</v>
      </c>
      <c r="AD24" s="370"/>
      <c r="AE24" s="370" t="s">
        <v>635</v>
      </c>
      <c r="AF24" s="370"/>
    </row>
    <row r="25" spans="1:32" ht="14.25">
      <c r="A25" s="78">
        <v>5</v>
      </c>
      <c r="B25" s="50" t="s">
        <v>297</v>
      </c>
      <c r="C25" s="77">
        <v>10</v>
      </c>
      <c r="D25" s="385">
        <v>357</v>
      </c>
      <c r="E25" s="373"/>
      <c r="F25" s="375">
        <v>1</v>
      </c>
      <c r="G25" s="375"/>
      <c r="H25" s="375"/>
      <c r="I25" s="375">
        <v>35</v>
      </c>
      <c r="J25" s="375"/>
      <c r="K25" s="375"/>
      <c r="L25" s="370">
        <v>321</v>
      </c>
      <c r="M25" s="370"/>
      <c r="N25" s="370">
        <v>7</v>
      </c>
      <c r="O25" s="370"/>
      <c r="P25" s="370">
        <v>43</v>
      </c>
      <c r="Q25" s="370"/>
      <c r="R25" s="370">
        <v>44</v>
      </c>
      <c r="S25" s="370"/>
      <c r="T25" s="70">
        <v>227</v>
      </c>
      <c r="U25" s="70" t="s">
        <v>635</v>
      </c>
      <c r="V25" s="70" t="s">
        <v>635</v>
      </c>
      <c r="W25" s="70" t="s">
        <v>635</v>
      </c>
      <c r="X25" s="70" t="s">
        <v>635</v>
      </c>
      <c r="Y25" s="370" t="s">
        <v>635</v>
      </c>
      <c r="Z25" s="370"/>
      <c r="AA25" s="370" t="s">
        <v>635</v>
      </c>
      <c r="AB25" s="370"/>
      <c r="AC25" s="370" t="s">
        <v>635</v>
      </c>
      <c r="AD25" s="370"/>
      <c r="AE25" s="370" t="s">
        <v>635</v>
      </c>
      <c r="AF25" s="370"/>
    </row>
    <row r="26" spans="1:32" ht="14.25">
      <c r="A26" s="78">
        <v>10</v>
      </c>
      <c r="B26" s="50" t="s">
        <v>297</v>
      </c>
      <c r="C26" s="77">
        <v>20</v>
      </c>
      <c r="D26" s="385">
        <v>124</v>
      </c>
      <c r="E26" s="373"/>
      <c r="F26" s="375" t="s">
        <v>640</v>
      </c>
      <c r="G26" s="375"/>
      <c r="H26" s="375"/>
      <c r="I26" s="375">
        <v>12</v>
      </c>
      <c r="J26" s="375"/>
      <c r="K26" s="375"/>
      <c r="L26" s="370">
        <v>112</v>
      </c>
      <c r="M26" s="370"/>
      <c r="N26" s="370">
        <v>6</v>
      </c>
      <c r="O26" s="370"/>
      <c r="P26" s="370">
        <v>15</v>
      </c>
      <c r="Q26" s="370"/>
      <c r="R26" s="370">
        <v>21</v>
      </c>
      <c r="S26" s="370"/>
      <c r="T26" s="70">
        <v>28</v>
      </c>
      <c r="U26" s="70">
        <v>42</v>
      </c>
      <c r="V26" s="70" t="s">
        <v>640</v>
      </c>
      <c r="W26" s="70" t="s">
        <v>635</v>
      </c>
      <c r="X26" s="70" t="s">
        <v>635</v>
      </c>
      <c r="Y26" s="370" t="s">
        <v>635</v>
      </c>
      <c r="Z26" s="370"/>
      <c r="AA26" s="370" t="s">
        <v>635</v>
      </c>
      <c r="AB26" s="370"/>
      <c r="AC26" s="370" t="s">
        <v>635</v>
      </c>
      <c r="AD26" s="370"/>
      <c r="AE26" s="370" t="s">
        <v>635</v>
      </c>
      <c r="AF26" s="370"/>
    </row>
    <row r="27" spans="1:32" ht="14.25">
      <c r="A27" s="78">
        <v>20</v>
      </c>
      <c r="B27" s="50" t="s">
        <v>297</v>
      </c>
      <c r="C27" s="77">
        <v>30</v>
      </c>
      <c r="D27" s="385">
        <v>15</v>
      </c>
      <c r="E27" s="373"/>
      <c r="F27" s="375" t="s">
        <v>635</v>
      </c>
      <c r="G27" s="375"/>
      <c r="H27" s="375"/>
      <c r="I27" s="375" t="s">
        <v>635</v>
      </c>
      <c r="J27" s="375"/>
      <c r="K27" s="375"/>
      <c r="L27" s="370">
        <v>15</v>
      </c>
      <c r="M27" s="370"/>
      <c r="N27" s="370" t="s">
        <v>635</v>
      </c>
      <c r="O27" s="370"/>
      <c r="P27" s="370">
        <v>1</v>
      </c>
      <c r="Q27" s="370"/>
      <c r="R27" s="370">
        <v>3</v>
      </c>
      <c r="S27" s="370"/>
      <c r="T27" s="70">
        <v>1</v>
      </c>
      <c r="U27" s="70">
        <v>9</v>
      </c>
      <c r="V27" s="70">
        <v>1</v>
      </c>
      <c r="W27" s="70" t="s">
        <v>635</v>
      </c>
      <c r="X27" s="70" t="s">
        <v>635</v>
      </c>
      <c r="Y27" s="370" t="s">
        <v>635</v>
      </c>
      <c r="Z27" s="370"/>
      <c r="AA27" s="370" t="s">
        <v>635</v>
      </c>
      <c r="AB27" s="370"/>
      <c r="AC27" s="370" t="s">
        <v>635</v>
      </c>
      <c r="AD27" s="370"/>
      <c r="AE27" s="370" t="s">
        <v>635</v>
      </c>
      <c r="AF27" s="370"/>
    </row>
    <row r="28" spans="1:32" ht="14.25">
      <c r="A28" s="78">
        <v>30</v>
      </c>
      <c r="B28" s="50" t="s">
        <v>297</v>
      </c>
      <c r="C28" s="77">
        <v>50</v>
      </c>
      <c r="D28" s="385">
        <v>39</v>
      </c>
      <c r="E28" s="373"/>
      <c r="F28" s="375" t="s">
        <v>635</v>
      </c>
      <c r="G28" s="375"/>
      <c r="H28" s="375"/>
      <c r="I28" s="375" t="s">
        <v>635</v>
      </c>
      <c r="J28" s="375"/>
      <c r="K28" s="375"/>
      <c r="L28" s="370">
        <v>39</v>
      </c>
      <c r="M28" s="370"/>
      <c r="N28" s="370" t="s">
        <v>635</v>
      </c>
      <c r="O28" s="370"/>
      <c r="P28" s="370" t="s">
        <v>635</v>
      </c>
      <c r="Q28" s="370"/>
      <c r="R28" s="370">
        <v>2</v>
      </c>
      <c r="S28" s="370"/>
      <c r="T28" s="70">
        <v>1</v>
      </c>
      <c r="U28" s="70">
        <v>11</v>
      </c>
      <c r="V28" s="70" t="s">
        <v>635</v>
      </c>
      <c r="W28" s="70">
        <v>25</v>
      </c>
      <c r="X28" s="70" t="s">
        <v>635</v>
      </c>
      <c r="Y28" s="370" t="s">
        <v>635</v>
      </c>
      <c r="Z28" s="370"/>
      <c r="AA28" s="370" t="s">
        <v>635</v>
      </c>
      <c r="AB28" s="370"/>
      <c r="AC28" s="370" t="s">
        <v>635</v>
      </c>
      <c r="AD28" s="370"/>
      <c r="AE28" s="370" t="s">
        <v>635</v>
      </c>
      <c r="AF28" s="370"/>
    </row>
    <row r="29" spans="1:32" ht="14.25">
      <c r="A29" s="78">
        <v>50</v>
      </c>
      <c r="B29" s="50" t="s">
        <v>297</v>
      </c>
      <c r="C29" s="77">
        <v>100</v>
      </c>
      <c r="D29" s="385">
        <v>78</v>
      </c>
      <c r="E29" s="373"/>
      <c r="F29" s="375" t="s">
        <v>635</v>
      </c>
      <c r="G29" s="375"/>
      <c r="H29" s="375"/>
      <c r="I29" s="375">
        <v>1</v>
      </c>
      <c r="J29" s="375"/>
      <c r="K29" s="375"/>
      <c r="L29" s="370">
        <v>77</v>
      </c>
      <c r="M29" s="370"/>
      <c r="N29" s="370">
        <v>1</v>
      </c>
      <c r="O29" s="370"/>
      <c r="P29" s="370">
        <v>1</v>
      </c>
      <c r="Q29" s="370"/>
      <c r="R29" s="370">
        <v>4</v>
      </c>
      <c r="S29" s="370"/>
      <c r="T29" s="70">
        <v>17</v>
      </c>
      <c r="U29" s="70">
        <v>21</v>
      </c>
      <c r="V29" s="70" t="s">
        <v>635</v>
      </c>
      <c r="W29" s="70">
        <v>12</v>
      </c>
      <c r="X29" s="70">
        <v>21</v>
      </c>
      <c r="Y29" s="370" t="s">
        <v>635</v>
      </c>
      <c r="Z29" s="370"/>
      <c r="AA29" s="370" t="s">
        <v>635</v>
      </c>
      <c r="AB29" s="370"/>
      <c r="AC29" s="370" t="s">
        <v>635</v>
      </c>
      <c r="AD29" s="370"/>
      <c r="AE29" s="370" t="s">
        <v>635</v>
      </c>
      <c r="AF29" s="370"/>
    </row>
    <row r="30" spans="1:32" ht="14.25">
      <c r="A30" s="78">
        <v>100</v>
      </c>
      <c r="B30" s="50" t="s">
        <v>297</v>
      </c>
      <c r="C30" s="77">
        <v>200</v>
      </c>
      <c r="D30" s="385">
        <v>36</v>
      </c>
      <c r="E30" s="373"/>
      <c r="F30" s="375" t="s">
        <v>635</v>
      </c>
      <c r="G30" s="375"/>
      <c r="H30" s="375"/>
      <c r="I30" s="375">
        <v>1</v>
      </c>
      <c r="J30" s="375"/>
      <c r="K30" s="375"/>
      <c r="L30" s="370">
        <v>35</v>
      </c>
      <c r="M30" s="370"/>
      <c r="N30" s="370" t="s">
        <v>635</v>
      </c>
      <c r="O30" s="370"/>
      <c r="P30" s="370">
        <v>1</v>
      </c>
      <c r="Q30" s="370"/>
      <c r="R30" s="370">
        <v>2</v>
      </c>
      <c r="S30" s="370"/>
      <c r="T30" s="70" t="s">
        <v>635</v>
      </c>
      <c r="U30" s="70">
        <v>2</v>
      </c>
      <c r="V30" s="70">
        <v>1</v>
      </c>
      <c r="W30" s="70">
        <v>6</v>
      </c>
      <c r="X30" s="70">
        <v>23</v>
      </c>
      <c r="Y30" s="370" t="s">
        <v>635</v>
      </c>
      <c r="Z30" s="370"/>
      <c r="AA30" s="370" t="s">
        <v>635</v>
      </c>
      <c r="AB30" s="370"/>
      <c r="AC30" s="370" t="s">
        <v>635</v>
      </c>
      <c r="AD30" s="370"/>
      <c r="AE30" s="370" t="s">
        <v>635</v>
      </c>
      <c r="AF30" s="370"/>
    </row>
    <row r="31" spans="1:32" ht="14.25">
      <c r="A31" s="78">
        <v>200</v>
      </c>
      <c r="B31" s="50" t="s">
        <v>297</v>
      </c>
      <c r="C31" s="77">
        <v>500</v>
      </c>
      <c r="D31" s="385">
        <v>31</v>
      </c>
      <c r="E31" s="373"/>
      <c r="F31" s="375" t="s">
        <v>635</v>
      </c>
      <c r="G31" s="375"/>
      <c r="H31" s="375"/>
      <c r="I31" s="375" t="s">
        <v>635</v>
      </c>
      <c r="J31" s="375"/>
      <c r="K31" s="375"/>
      <c r="L31" s="370">
        <v>31</v>
      </c>
      <c r="M31" s="370"/>
      <c r="N31" s="370" t="s">
        <v>635</v>
      </c>
      <c r="O31" s="370"/>
      <c r="P31" s="370">
        <v>3</v>
      </c>
      <c r="Q31" s="370"/>
      <c r="R31" s="370">
        <v>1</v>
      </c>
      <c r="S31" s="370"/>
      <c r="T31" s="70" t="s">
        <v>635</v>
      </c>
      <c r="U31" s="70" t="s">
        <v>635</v>
      </c>
      <c r="V31" s="70" t="s">
        <v>635</v>
      </c>
      <c r="W31" s="70">
        <v>6</v>
      </c>
      <c r="X31" s="70">
        <v>13</v>
      </c>
      <c r="Y31" s="370">
        <v>4</v>
      </c>
      <c r="Z31" s="370"/>
      <c r="AA31" s="370">
        <v>4</v>
      </c>
      <c r="AB31" s="370"/>
      <c r="AC31" s="370" t="s">
        <v>635</v>
      </c>
      <c r="AD31" s="370"/>
      <c r="AE31" s="370" t="s">
        <v>635</v>
      </c>
      <c r="AF31" s="370"/>
    </row>
    <row r="32" spans="1:32" ht="14.25">
      <c r="A32" s="78">
        <v>500</v>
      </c>
      <c r="B32" s="50" t="s">
        <v>297</v>
      </c>
      <c r="C32" s="77">
        <v>1000</v>
      </c>
      <c r="D32" s="385">
        <v>39</v>
      </c>
      <c r="E32" s="373"/>
      <c r="F32" s="375" t="s">
        <v>635</v>
      </c>
      <c r="G32" s="375"/>
      <c r="H32" s="375"/>
      <c r="I32" s="375" t="s">
        <v>635</v>
      </c>
      <c r="J32" s="375"/>
      <c r="K32" s="375"/>
      <c r="L32" s="370">
        <v>39</v>
      </c>
      <c r="M32" s="370"/>
      <c r="N32" s="370" t="s">
        <v>635</v>
      </c>
      <c r="O32" s="370"/>
      <c r="P32" s="370" t="s">
        <v>635</v>
      </c>
      <c r="Q32" s="370"/>
      <c r="R32" s="370" t="s">
        <v>635</v>
      </c>
      <c r="S32" s="370"/>
      <c r="T32" s="70">
        <v>1</v>
      </c>
      <c r="U32" s="70">
        <v>1</v>
      </c>
      <c r="V32" s="70" t="s">
        <v>635</v>
      </c>
      <c r="W32" s="70">
        <v>7</v>
      </c>
      <c r="X32" s="70">
        <v>15</v>
      </c>
      <c r="Y32" s="370">
        <v>3</v>
      </c>
      <c r="Z32" s="370"/>
      <c r="AA32" s="370">
        <v>12</v>
      </c>
      <c r="AB32" s="370"/>
      <c r="AC32" s="370" t="s">
        <v>635</v>
      </c>
      <c r="AD32" s="370"/>
      <c r="AE32" s="370" t="s">
        <v>635</v>
      </c>
      <c r="AF32" s="370"/>
    </row>
    <row r="33" spans="1:32" ht="14.25">
      <c r="A33" s="78">
        <v>1000</v>
      </c>
      <c r="B33" s="237" t="s">
        <v>339</v>
      </c>
      <c r="C33" s="362"/>
      <c r="D33" s="385">
        <v>33</v>
      </c>
      <c r="E33" s="373"/>
      <c r="F33" s="375" t="s">
        <v>635</v>
      </c>
      <c r="G33" s="375"/>
      <c r="H33" s="375"/>
      <c r="I33" s="375" t="s">
        <v>635</v>
      </c>
      <c r="J33" s="375"/>
      <c r="K33" s="375"/>
      <c r="L33" s="370">
        <v>33</v>
      </c>
      <c r="M33" s="370"/>
      <c r="N33" s="370" t="s">
        <v>635</v>
      </c>
      <c r="O33" s="370"/>
      <c r="P33" s="370">
        <v>2</v>
      </c>
      <c r="Q33" s="370"/>
      <c r="R33" s="370" t="s">
        <v>635</v>
      </c>
      <c r="S33" s="370"/>
      <c r="T33" s="70">
        <v>2</v>
      </c>
      <c r="U33" s="70">
        <v>5</v>
      </c>
      <c r="V33" s="70" t="s">
        <v>635</v>
      </c>
      <c r="W33" s="70">
        <v>5</v>
      </c>
      <c r="X33" s="70">
        <v>7</v>
      </c>
      <c r="Y33" s="370">
        <v>7</v>
      </c>
      <c r="Z33" s="370"/>
      <c r="AA33" s="370">
        <v>5</v>
      </c>
      <c r="AB33" s="370"/>
      <c r="AC33" s="370" t="s">
        <v>635</v>
      </c>
      <c r="AD33" s="370"/>
      <c r="AE33" s="370" t="s">
        <v>635</v>
      </c>
      <c r="AF33" s="370"/>
    </row>
    <row r="34" spans="1:32" ht="14.25">
      <c r="A34" s="34"/>
      <c r="B34" s="34"/>
      <c r="C34" s="68"/>
      <c r="D34" s="385"/>
      <c r="E34" s="373"/>
      <c r="F34" s="375"/>
      <c r="G34" s="375"/>
      <c r="H34" s="375"/>
      <c r="I34" s="375"/>
      <c r="J34" s="375"/>
      <c r="K34" s="375"/>
      <c r="L34" s="374"/>
      <c r="M34" s="374"/>
      <c r="N34" s="374"/>
      <c r="O34" s="374"/>
      <c r="P34" s="374"/>
      <c r="Q34" s="374"/>
      <c r="R34" s="374"/>
      <c r="S34" s="373"/>
      <c r="T34" s="70"/>
      <c r="U34" s="70"/>
      <c r="V34" s="70"/>
      <c r="W34" s="70"/>
      <c r="X34" s="70"/>
      <c r="Y34" s="374"/>
      <c r="Z34" s="373"/>
      <c r="AA34" s="374"/>
      <c r="AB34" s="373"/>
      <c r="AC34" s="374"/>
      <c r="AD34" s="373"/>
      <c r="AE34" s="374"/>
      <c r="AF34" s="373"/>
    </row>
    <row r="35" spans="1:32" ht="14.25">
      <c r="A35" s="237" t="s">
        <v>148</v>
      </c>
      <c r="B35" s="237"/>
      <c r="C35" s="362"/>
      <c r="D35" s="392">
        <v>262</v>
      </c>
      <c r="E35" s="370"/>
      <c r="F35" s="375">
        <v>86</v>
      </c>
      <c r="G35" s="375"/>
      <c r="H35" s="375"/>
      <c r="I35" s="375">
        <v>18</v>
      </c>
      <c r="J35" s="375"/>
      <c r="K35" s="375"/>
      <c r="L35" s="370">
        <v>158</v>
      </c>
      <c r="M35" s="370"/>
      <c r="N35" s="370">
        <v>1</v>
      </c>
      <c r="O35" s="370"/>
      <c r="P35" s="370">
        <v>22</v>
      </c>
      <c r="Q35" s="370"/>
      <c r="R35" s="370">
        <v>33</v>
      </c>
      <c r="S35" s="370"/>
      <c r="T35" s="70">
        <v>34</v>
      </c>
      <c r="U35" s="70">
        <v>67</v>
      </c>
      <c r="V35" s="70">
        <v>1</v>
      </c>
      <c r="W35" s="70" t="s">
        <v>635</v>
      </c>
      <c r="X35" s="70" t="s">
        <v>635</v>
      </c>
      <c r="Y35" s="370" t="s">
        <v>635</v>
      </c>
      <c r="Z35" s="370"/>
      <c r="AA35" s="370" t="s">
        <v>635</v>
      </c>
      <c r="AB35" s="370"/>
      <c r="AC35" s="370" t="s">
        <v>635</v>
      </c>
      <c r="AD35" s="370"/>
      <c r="AE35" s="370" t="s">
        <v>635</v>
      </c>
      <c r="AF35" s="370"/>
    </row>
    <row r="36" spans="1:32" ht="14.25">
      <c r="A36" s="237" t="s">
        <v>128</v>
      </c>
      <c r="B36" s="237"/>
      <c r="C36" s="362"/>
      <c r="D36" s="392">
        <v>448</v>
      </c>
      <c r="E36" s="370"/>
      <c r="F36" s="375">
        <v>38</v>
      </c>
      <c r="G36" s="375"/>
      <c r="H36" s="375"/>
      <c r="I36" s="375">
        <v>155</v>
      </c>
      <c r="J36" s="375"/>
      <c r="K36" s="375"/>
      <c r="L36" s="370">
        <v>255</v>
      </c>
      <c r="M36" s="370"/>
      <c r="N36" s="370">
        <v>17</v>
      </c>
      <c r="O36" s="370"/>
      <c r="P36" s="370">
        <v>171</v>
      </c>
      <c r="Q36" s="370"/>
      <c r="R36" s="370">
        <v>52</v>
      </c>
      <c r="S36" s="370"/>
      <c r="T36" s="70">
        <v>8</v>
      </c>
      <c r="U36" s="70">
        <v>7</v>
      </c>
      <c r="V36" s="70" t="s">
        <v>635</v>
      </c>
      <c r="W36" s="70" t="s">
        <v>635</v>
      </c>
      <c r="X36" s="70" t="s">
        <v>635</v>
      </c>
      <c r="Y36" s="370" t="s">
        <v>635</v>
      </c>
      <c r="Z36" s="370"/>
      <c r="AA36" s="370" t="s">
        <v>635</v>
      </c>
      <c r="AB36" s="370"/>
      <c r="AC36" s="370" t="s">
        <v>635</v>
      </c>
      <c r="AD36" s="370"/>
      <c r="AE36" s="370" t="s">
        <v>635</v>
      </c>
      <c r="AF36" s="370"/>
    </row>
    <row r="37" spans="1:32" ht="14.25">
      <c r="A37" s="237" t="s">
        <v>130</v>
      </c>
      <c r="B37" s="237"/>
      <c r="C37" s="362"/>
      <c r="D37" s="392">
        <v>20</v>
      </c>
      <c r="E37" s="370"/>
      <c r="F37" s="375">
        <v>2</v>
      </c>
      <c r="G37" s="375"/>
      <c r="H37" s="375"/>
      <c r="I37" s="375">
        <v>11</v>
      </c>
      <c r="J37" s="375"/>
      <c r="K37" s="375"/>
      <c r="L37" s="370">
        <v>7</v>
      </c>
      <c r="M37" s="370"/>
      <c r="N37" s="370" t="s">
        <v>635</v>
      </c>
      <c r="O37" s="370"/>
      <c r="P37" s="370">
        <v>6</v>
      </c>
      <c r="Q37" s="370"/>
      <c r="R37" s="370">
        <v>1</v>
      </c>
      <c r="S37" s="370"/>
      <c r="T37" s="70" t="s">
        <v>635</v>
      </c>
      <c r="U37" s="70" t="s">
        <v>635</v>
      </c>
      <c r="V37" s="70" t="s">
        <v>635</v>
      </c>
      <c r="W37" s="70" t="s">
        <v>635</v>
      </c>
      <c r="X37" s="70" t="s">
        <v>635</v>
      </c>
      <c r="Y37" s="370" t="s">
        <v>635</v>
      </c>
      <c r="Z37" s="370"/>
      <c r="AA37" s="370" t="s">
        <v>635</v>
      </c>
      <c r="AB37" s="370"/>
      <c r="AC37" s="370" t="s">
        <v>635</v>
      </c>
      <c r="AD37" s="370"/>
      <c r="AE37" s="370" t="s">
        <v>635</v>
      </c>
      <c r="AF37" s="370"/>
    </row>
    <row r="38" spans="1:32" ht="14.25">
      <c r="A38" s="237" t="s">
        <v>149</v>
      </c>
      <c r="B38" s="237"/>
      <c r="C38" s="362"/>
      <c r="D38" s="392">
        <v>283</v>
      </c>
      <c r="E38" s="370"/>
      <c r="F38" s="375">
        <v>32</v>
      </c>
      <c r="G38" s="375"/>
      <c r="H38" s="375"/>
      <c r="I38" s="375">
        <v>126</v>
      </c>
      <c r="J38" s="375"/>
      <c r="K38" s="375"/>
      <c r="L38" s="370">
        <v>125</v>
      </c>
      <c r="M38" s="370"/>
      <c r="N38" s="370">
        <v>18</v>
      </c>
      <c r="O38" s="370"/>
      <c r="P38" s="370">
        <v>92</v>
      </c>
      <c r="Q38" s="370"/>
      <c r="R38" s="370">
        <v>10</v>
      </c>
      <c r="S38" s="370"/>
      <c r="T38" s="70">
        <v>4</v>
      </c>
      <c r="U38" s="70">
        <v>1</v>
      </c>
      <c r="V38" s="70" t="s">
        <v>635</v>
      </c>
      <c r="W38" s="70" t="s">
        <v>635</v>
      </c>
      <c r="X38" s="70" t="s">
        <v>635</v>
      </c>
      <c r="Y38" s="370" t="s">
        <v>635</v>
      </c>
      <c r="Z38" s="370"/>
      <c r="AA38" s="370" t="s">
        <v>635</v>
      </c>
      <c r="AB38" s="370"/>
      <c r="AC38" s="370" t="s">
        <v>635</v>
      </c>
      <c r="AD38" s="370"/>
      <c r="AE38" s="370" t="s">
        <v>635</v>
      </c>
      <c r="AF38" s="370"/>
    </row>
    <row r="39" spans="1:32" ht="14.25">
      <c r="A39" s="56"/>
      <c r="B39" s="56"/>
      <c r="C39" s="7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4"/>
      <c r="AC39" s="74"/>
      <c r="AD39" s="74"/>
      <c r="AE39" s="74"/>
      <c r="AF39" s="74"/>
    </row>
    <row r="40" ht="14.25">
      <c r="A40" s="23" t="s">
        <v>262</v>
      </c>
    </row>
    <row r="41" ht="14.25">
      <c r="A41" s="32" t="s">
        <v>256</v>
      </c>
    </row>
    <row r="45" spans="1:32" ht="16.5" customHeight="1">
      <c r="A45" s="359" t="s">
        <v>622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</row>
    <row r="46" spans="32:35" ht="15" thickBot="1">
      <c r="AF46" s="70" t="s">
        <v>340</v>
      </c>
      <c r="AH46" s="373"/>
      <c r="AI46" s="373"/>
    </row>
    <row r="47" spans="1:33" ht="14.25">
      <c r="A47" s="321" t="s">
        <v>198</v>
      </c>
      <c r="B47" s="365" t="s">
        <v>638</v>
      </c>
      <c r="C47" s="321"/>
      <c r="D47" s="366"/>
      <c r="E47" s="396" t="s">
        <v>60</v>
      </c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404"/>
      <c r="Z47" s="386" t="s">
        <v>148</v>
      </c>
      <c r="AA47" s="386"/>
      <c r="AB47" s="386" t="s">
        <v>128</v>
      </c>
      <c r="AC47" s="386"/>
      <c r="AD47" s="388" t="s">
        <v>130</v>
      </c>
      <c r="AE47" s="388"/>
      <c r="AF47" s="402" t="s">
        <v>149</v>
      </c>
      <c r="AG47" s="34"/>
    </row>
    <row r="48" spans="1:33" ht="14.25">
      <c r="A48" s="237"/>
      <c r="B48" s="367"/>
      <c r="C48" s="237"/>
      <c r="D48" s="362"/>
      <c r="E48" s="336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405"/>
      <c r="Z48" s="387"/>
      <c r="AA48" s="387"/>
      <c r="AB48" s="387"/>
      <c r="AC48" s="387"/>
      <c r="AD48" s="389"/>
      <c r="AE48" s="389"/>
      <c r="AF48" s="403"/>
      <c r="AG48" s="34"/>
    </row>
    <row r="49" spans="1:33" ht="18" customHeight="1">
      <c r="A49" s="237"/>
      <c r="B49" s="367"/>
      <c r="C49" s="237"/>
      <c r="D49" s="362"/>
      <c r="E49" s="363" t="s">
        <v>639</v>
      </c>
      <c r="F49" s="364"/>
      <c r="G49" s="349" t="s">
        <v>641</v>
      </c>
      <c r="H49" s="351"/>
      <c r="I49" s="350"/>
      <c r="J49" s="349">
        <v>3</v>
      </c>
      <c r="K49" s="351"/>
      <c r="L49" s="350"/>
      <c r="M49" s="349">
        <v>5</v>
      </c>
      <c r="N49" s="350"/>
      <c r="O49" s="349">
        <v>10</v>
      </c>
      <c r="P49" s="350"/>
      <c r="Q49" s="349">
        <v>20</v>
      </c>
      <c r="R49" s="351"/>
      <c r="S49" s="350"/>
      <c r="T49" s="91">
        <v>30</v>
      </c>
      <c r="U49" s="91">
        <v>50</v>
      </c>
      <c r="V49" s="91">
        <v>100</v>
      </c>
      <c r="W49" s="91">
        <v>200</v>
      </c>
      <c r="X49" s="91">
        <v>500</v>
      </c>
      <c r="Y49" s="179" t="s">
        <v>642</v>
      </c>
      <c r="Z49" s="387"/>
      <c r="AA49" s="387"/>
      <c r="AB49" s="387"/>
      <c r="AC49" s="387"/>
      <c r="AD49" s="389"/>
      <c r="AE49" s="389"/>
      <c r="AF49" s="403"/>
      <c r="AG49" s="34"/>
    </row>
    <row r="50" spans="1:33" ht="18" customHeight="1">
      <c r="A50" s="237"/>
      <c r="B50" s="367"/>
      <c r="C50" s="237"/>
      <c r="D50" s="362"/>
      <c r="E50" s="356"/>
      <c r="F50" s="357"/>
      <c r="G50" s="345" t="s">
        <v>643</v>
      </c>
      <c r="H50" s="352"/>
      <c r="I50" s="346"/>
      <c r="J50" s="345" t="s">
        <v>643</v>
      </c>
      <c r="K50" s="352"/>
      <c r="L50" s="346"/>
      <c r="M50" s="345" t="s">
        <v>643</v>
      </c>
      <c r="N50" s="346"/>
      <c r="O50" s="345" t="s">
        <v>643</v>
      </c>
      <c r="P50" s="346"/>
      <c r="Q50" s="345" t="s">
        <v>643</v>
      </c>
      <c r="R50" s="352"/>
      <c r="S50" s="346"/>
      <c r="T50" s="180" t="s">
        <v>643</v>
      </c>
      <c r="U50" s="180" t="s">
        <v>643</v>
      </c>
      <c r="V50" s="180" t="s">
        <v>643</v>
      </c>
      <c r="W50" s="180" t="s">
        <v>643</v>
      </c>
      <c r="X50" s="180" t="s">
        <v>643</v>
      </c>
      <c r="Y50" s="93"/>
      <c r="Z50" s="387"/>
      <c r="AA50" s="387"/>
      <c r="AB50" s="387"/>
      <c r="AC50" s="387"/>
      <c r="AD50" s="389"/>
      <c r="AE50" s="389"/>
      <c r="AF50" s="403"/>
      <c r="AG50" s="34"/>
    </row>
    <row r="51" spans="1:33" ht="18" customHeight="1">
      <c r="A51" s="322"/>
      <c r="B51" s="368"/>
      <c r="C51" s="322"/>
      <c r="D51" s="369"/>
      <c r="E51" s="354" t="s">
        <v>342</v>
      </c>
      <c r="F51" s="355"/>
      <c r="G51" s="347">
        <v>3</v>
      </c>
      <c r="H51" s="353"/>
      <c r="I51" s="348"/>
      <c r="J51" s="347">
        <v>5</v>
      </c>
      <c r="K51" s="353"/>
      <c r="L51" s="348"/>
      <c r="M51" s="347">
        <v>10</v>
      </c>
      <c r="N51" s="348"/>
      <c r="O51" s="347">
        <v>20</v>
      </c>
      <c r="P51" s="348"/>
      <c r="Q51" s="347">
        <v>30</v>
      </c>
      <c r="R51" s="353"/>
      <c r="S51" s="348"/>
      <c r="T51" s="92">
        <v>50</v>
      </c>
      <c r="U51" s="92">
        <v>100</v>
      </c>
      <c r="V51" s="92">
        <v>200</v>
      </c>
      <c r="W51" s="92">
        <v>500</v>
      </c>
      <c r="X51" s="92">
        <v>1000</v>
      </c>
      <c r="Y51" s="181" t="s">
        <v>343</v>
      </c>
      <c r="Z51" s="387"/>
      <c r="AA51" s="387"/>
      <c r="AB51" s="387"/>
      <c r="AC51" s="387"/>
      <c r="AD51" s="389"/>
      <c r="AE51" s="389"/>
      <c r="AF51" s="403"/>
      <c r="AG51" s="34"/>
    </row>
    <row r="52" spans="1:31" ht="14.25">
      <c r="A52" s="34"/>
      <c r="B52" s="83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Z52" s="372"/>
      <c r="AA52" s="372"/>
      <c r="AB52" s="373"/>
      <c r="AC52" s="373"/>
      <c r="AD52" s="373"/>
      <c r="AE52" s="373"/>
    </row>
    <row r="53" spans="1:32" ht="14.25">
      <c r="A53" s="53" t="s">
        <v>272</v>
      </c>
      <c r="B53" s="84"/>
      <c r="C53" s="374">
        <v>29542</v>
      </c>
      <c r="D53" s="373"/>
      <c r="E53" s="370">
        <v>95</v>
      </c>
      <c r="F53" s="370"/>
      <c r="G53" s="374">
        <v>1757</v>
      </c>
      <c r="H53" s="374"/>
      <c r="I53" s="374"/>
      <c r="J53" s="374">
        <v>2190</v>
      </c>
      <c r="K53" s="374"/>
      <c r="L53" s="374"/>
      <c r="M53" s="374">
        <v>1558</v>
      </c>
      <c r="N53" s="374"/>
      <c r="O53" s="374">
        <v>901</v>
      </c>
      <c r="P53" s="374"/>
      <c r="Q53" s="373">
        <v>135</v>
      </c>
      <c r="R53" s="373"/>
      <c r="S53" s="373"/>
      <c r="T53" s="65">
        <v>1649</v>
      </c>
      <c r="U53" s="65">
        <v>3269</v>
      </c>
      <c r="V53" s="65">
        <v>2508</v>
      </c>
      <c r="W53" s="65">
        <v>5033</v>
      </c>
      <c r="X53" s="65">
        <v>2519</v>
      </c>
      <c r="Y53" s="65">
        <v>6074</v>
      </c>
      <c r="Z53" s="373">
        <v>1164</v>
      </c>
      <c r="AA53" s="373"/>
      <c r="AB53" s="373">
        <v>470</v>
      </c>
      <c r="AC53" s="373"/>
      <c r="AD53" s="373">
        <v>33</v>
      </c>
      <c r="AE53" s="373"/>
      <c r="AF53" s="65">
        <v>187</v>
      </c>
    </row>
    <row r="54" spans="1:31" ht="14.25">
      <c r="A54" s="53"/>
      <c r="B54" s="84"/>
      <c r="C54" s="374"/>
      <c r="D54" s="373"/>
      <c r="E54" s="375"/>
      <c r="F54" s="375"/>
      <c r="G54" s="374"/>
      <c r="H54" s="374"/>
      <c r="I54" s="374"/>
      <c r="J54" s="374"/>
      <c r="K54" s="374"/>
      <c r="L54" s="374"/>
      <c r="M54" s="373"/>
      <c r="N54" s="373"/>
      <c r="O54" s="373"/>
      <c r="P54" s="373"/>
      <c r="Q54" s="373"/>
      <c r="R54" s="373"/>
      <c r="S54" s="373"/>
      <c r="Z54" s="373"/>
      <c r="AA54" s="373"/>
      <c r="AB54" s="373"/>
      <c r="AC54" s="373"/>
      <c r="AD54" s="373"/>
      <c r="AE54" s="373"/>
    </row>
    <row r="55" spans="1:32" ht="14.25">
      <c r="A55" s="53" t="s">
        <v>273</v>
      </c>
      <c r="B55" s="84"/>
      <c r="C55" s="374">
        <v>27808</v>
      </c>
      <c r="D55" s="373"/>
      <c r="E55" s="370">
        <v>104</v>
      </c>
      <c r="F55" s="370"/>
      <c r="G55" s="374">
        <v>1784</v>
      </c>
      <c r="H55" s="374"/>
      <c r="I55" s="374"/>
      <c r="J55" s="374">
        <v>2118</v>
      </c>
      <c r="K55" s="374"/>
      <c r="L55" s="374"/>
      <c r="M55" s="374">
        <v>1686</v>
      </c>
      <c r="N55" s="374"/>
      <c r="O55" s="374">
        <v>968</v>
      </c>
      <c r="P55" s="374"/>
      <c r="Q55" s="373">
        <v>150</v>
      </c>
      <c r="R55" s="373"/>
      <c r="S55" s="373"/>
      <c r="T55" s="65">
        <v>1443</v>
      </c>
      <c r="U55" s="65">
        <v>3415</v>
      </c>
      <c r="V55" s="65">
        <v>2576</v>
      </c>
      <c r="W55" s="65">
        <v>4101</v>
      </c>
      <c r="X55" s="65">
        <v>4123</v>
      </c>
      <c r="Y55" s="65">
        <v>3224</v>
      </c>
      <c r="Z55" s="373">
        <v>1325</v>
      </c>
      <c r="AA55" s="373"/>
      <c r="AB55" s="373">
        <v>547</v>
      </c>
      <c r="AC55" s="373"/>
      <c r="AD55" s="373">
        <v>46</v>
      </c>
      <c r="AE55" s="373"/>
      <c r="AF55" s="65">
        <v>198</v>
      </c>
    </row>
    <row r="56" spans="1:31" ht="14.25">
      <c r="A56" s="53"/>
      <c r="B56" s="85"/>
      <c r="C56" s="374"/>
      <c r="D56" s="217"/>
      <c r="E56" s="370"/>
      <c r="F56" s="370"/>
      <c r="G56" s="374"/>
      <c r="H56" s="374"/>
      <c r="I56" s="374"/>
      <c r="J56" s="374"/>
      <c r="K56" s="374"/>
      <c r="L56" s="374"/>
      <c r="M56" s="374"/>
      <c r="N56" s="217"/>
      <c r="O56" s="374"/>
      <c r="P56" s="217"/>
      <c r="Q56" s="373"/>
      <c r="R56" s="373"/>
      <c r="S56" s="373"/>
      <c r="Z56" s="373"/>
      <c r="AA56" s="373"/>
      <c r="AB56" s="373"/>
      <c r="AC56" s="373"/>
      <c r="AD56" s="373"/>
      <c r="AE56" s="373"/>
    </row>
    <row r="57" spans="1:32" ht="14.25">
      <c r="A57" s="53" t="s">
        <v>274</v>
      </c>
      <c r="B57" s="86"/>
      <c r="C57" s="374">
        <v>29014</v>
      </c>
      <c r="D57" s="373"/>
      <c r="E57" s="370">
        <v>76</v>
      </c>
      <c r="F57" s="370"/>
      <c r="G57" s="374">
        <v>1735</v>
      </c>
      <c r="H57" s="374"/>
      <c r="I57" s="374"/>
      <c r="J57" s="374">
        <v>2362</v>
      </c>
      <c r="K57" s="374"/>
      <c r="L57" s="374"/>
      <c r="M57" s="374">
        <v>1928</v>
      </c>
      <c r="N57" s="374"/>
      <c r="O57" s="374">
        <v>1042</v>
      </c>
      <c r="P57" s="374"/>
      <c r="Q57" s="373">
        <v>148</v>
      </c>
      <c r="R57" s="373"/>
      <c r="S57" s="373"/>
      <c r="T57" s="65">
        <v>1212</v>
      </c>
      <c r="U57" s="65">
        <v>3564</v>
      </c>
      <c r="V57" s="65">
        <v>2511</v>
      </c>
      <c r="W57" s="65">
        <v>4261</v>
      </c>
      <c r="X57" s="65">
        <v>5650</v>
      </c>
      <c r="Y57" s="65">
        <v>2404</v>
      </c>
      <c r="Z57" s="373">
        <v>1374</v>
      </c>
      <c r="AA57" s="373"/>
      <c r="AB57" s="373">
        <v>484</v>
      </c>
      <c r="AC57" s="373"/>
      <c r="AD57" s="373">
        <v>22</v>
      </c>
      <c r="AE57" s="373"/>
      <c r="AF57" s="65">
        <v>241</v>
      </c>
    </row>
    <row r="58" spans="1:31" ht="14.25">
      <c r="A58" s="79"/>
      <c r="B58" s="87"/>
      <c r="C58" s="374"/>
      <c r="D58" s="217"/>
      <c r="E58" s="370"/>
      <c r="F58" s="219"/>
      <c r="G58" s="374"/>
      <c r="H58" s="374"/>
      <c r="I58" s="374"/>
      <c r="J58" s="374"/>
      <c r="K58" s="374"/>
      <c r="L58" s="374"/>
      <c r="M58" s="374"/>
      <c r="N58" s="217"/>
      <c r="O58" s="374"/>
      <c r="P58" s="217"/>
      <c r="Q58" s="373"/>
      <c r="R58" s="373"/>
      <c r="S58" s="373"/>
      <c r="Z58" s="373"/>
      <c r="AA58" s="373"/>
      <c r="AB58" s="373"/>
      <c r="AC58" s="373"/>
      <c r="AD58" s="373"/>
      <c r="AE58" s="373"/>
    </row>
    <row r="59" spans="1:32" ht="14.25">
      <c r="A59" s="53" t="s">
        <v>275</v>
      </c>
      <c r="B59" s="86"/>
      <c r="C59" s="374">
        <v>28097</v>
      </c>
      <c r="D59" s="373"/>
      <c r="E59" s="370">
        <v>74</v>
      </c>
      <c r="F59" s="370"/>
      <c r="G59" s="374">
        <v>1725</v>
      </c>
      <c r="H59" s="374"/>
      <c r="I59" s="374"/>
      <c r="J59" s="374">
        <v>2315</v>
      </c>
      <c r="K59" s="374"/>
      <c r="L59" s="374"/>
      <c r="M59" s="374">
        <v>1959</v>
      </c>
      <c r="N59" s="374"/>
      <c r="O59" s="374">
        <v>970</v>
      </c>
      <c r="P59" s="374"/>
      <c r="Q59" s="373">
        <v>235</v>
      </c>
      <c r="R59" s="373"/>
      <c r="S59" s="373"/>
      <c r="T59" s="65">
        <v>1243</v>
      </c>
      <c r="U59" s="65">
        <v>3241</v>
      </c>
      <c r="V59" s="65">
        <v>2419</v>
      </c>
      <c r="W59" s="65">
        <v>3282</v>
      </c>
      <c r="X59" s="65">
        <v>6502</v>
      </c>
      <c r="Y59" s="65">
        <v>1904</v>
      </c>
      <c r="Z59" s="373">
        <v>1415</v>
      </c>
      <c r="AA59" s="373"/>
      <c r="AB59" s="373">
        <v>551</v>
      </c>
      <c r="AC59" s="373"/>
      <c r="AD59" s="373">
        <v>2</v>
      </c>
      <c r="AE59" s="373"/>
      <c r="AF59" s="65">
        <v>260</v>
      </c>
    </row>
    <row r="60" spans="1:31" ht="14.25">
      <c r="A60" s="79"/>
      <c r="B60" s="87"/>
      <c r="C60" s="374"/>
      <c r="D60" s="217"/>
      <c r="E60" s="370"/>
      <c r="F60" s="219"/>
      <c r="G60" s="374"/>
      <c r="H60" s="374"/>
      <c r="I60" s="374"/>
      <c r="J60" s="374"/>
      <c r="K60" s="374"/>
      <c r="L60" s="374"/>
      <c r="M60" s="374"/>
      <c r="N60" s="217"/>
      <c r="O60" s="374"/>
      <c r="P60" s="217"/>
      <c r="Q60" s="373"/>
      <c r="R60" s="373"/>
      <c r="S60" s="373"/>
      <c r="Z60" s="373"/>
      <c r="AA60" s="373"/>
      <c r="AB60" s="373"/>
      <c r="AC60" s="373"/>
      <c r="AD60" s="373"/>
      <c r="AE60" s="373"/>
    </row>
    <row r="61" spans="1:32" s="81" customFormat="1" ht="14.25">
      <c r="A61" s="27" t="s">
        <v>704</v>
      </c>
      <c r="B61" s="89"/>
      <c r="C61" s="390">
        <f>SUM(E61:AF61)</f>
        <v>29313</v>
      </c>
      <c r="D61" s="391"/>
      <c r="E61" s="376">
        <v>70</v>
      </c>
      <c r="F61" s="376"/>
      <c r="G61" s="391">
        <v>1678</v>
      </c>
      <c r="H61" s="391"/>
      <c r="I61" s="391"/>
      <c r="J61" s="391">
        <v>2251</v>
      </c>
      <c r="K61" s="391"/>
      <c r="L61" s="391"/>
      <c r="M61" s="390">
        <v>1986</v>
      </c>
      <c r="N61" s="390"/>
      <c r="O61" s="390">
        <v>992</v>
      </c>
      <c r="P61" s="390"/>
      <c r="Q61" s="391">
        <v>207</v>
      </c>
      <c r="R61" s="391"/>
      <c r="S61" s="391"/>
      <c r="T61" s="80">
        <v>1233</v>
      </c>
      <c r="U61" s="80">
        <v>2858</v>
      </c>
      <c r="V61" s="80">
        <v>2544</v>
      </c>
      <c r="W61" s="80">
        <v>3490</v>
      </c>
      <c r="X61" s="80">
        <v>6298</v>
      </c>
      <c r="Y61" s="80">
        <v>3371</v>
      </c>
      <c r="Z61" s="391">
        <v>1425</v>
      </c>
      <c r="AA61" s="391"/>
      <c r="AB61" s="391">
        <v>639</v>
      </c>
      <c r="AC61" s="391"/>
      <c r="AD61" s="391">
        <v>14</v>
      </c>
      <c r="AE61" s="391"/>
      <c r="AF61" s="80">
        <v>257</v>
      </c>
    </row>
    <row r="62" spans="1:32" ht="14.25">
      <c r="A62" s="82"/>
      <c r="B62" s="88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</row>
  </sheetData>
  <sheetProtection/>
  <mergeCells count="463">
    <mergeCell ref="AE12:AF12"/>
    <mergeCell ref="AD55:AE55"/>
    <mergeCell ref="AD57:AE57"/>
    <mergeCell ref="AD59:AE59"/>
    <mergeCell ref="AE13:AF13"/>
    <mergeCell ref="AE14:AF14"/>
    <mergeCell ref="AE15:AF15"/>
    <mergeCell ref="AC13:AD13"/>
    <mergeCell ref="AC14:AD14"/>
    <mergeCell ref="AC15:AD15"/>
    <mergeCell ref="AD61:AE61"/>
    <mergeCell ref="AD60:AE60"/>
    <mergeCell ref="AB55:AC55"/>
    <mergeCell ref="AB57:AC57"/>
    <mergeCell ref="AB59:AC59"/>
    <mergeCell ref="AB61:AC61"/>
    <mergeCell ref="AB60:AC60"/>
    <mergeCell ref="M53:N53"/>
    <mergeCell ref="O53:P53"/>
    <mergeCell ref="O61:P61"/>
    <mergeCell ref="Q60:S60"/>
    <mergeCell ref="Z59:AA59"/>
    <mergeCell ref="Z61:AA61"/>
    <mergeCell ref="Z60:AA60"/>
    <mergeCell ref="Q57:S57"/>
    <mergeCell ref="M60:N60"/>
    <mergeCell ref="Q61:S61"/>
    <mergeCell ref="Q55:S55"/>
    <mergeCell ref="J55:L55"/>
    <mergeCell ref="O55:P55"/>
    <mergeCell ref="O57:P57"/>
    <mergeCell ref="O59:P59"/>
    <mergeCell ref="J57:L57"/>
    <mergeCell ref="J59:L59"/>
    <mergeCell ref="G61:I61"/>
    <mergeCell ref="E57:F57"/>
    <mergeCell ref="G60:I60"/>
    <mergeCell ref="AF47:AF51"/>
    <mergeCell ref="E47:Y48"/>
    <mergeCell ref="Z47:AA51"/>
    <mergeCell ref="J61:L61"/>
    <mergeCell ref="M55:N55"/>
    <mergeCell ref="M57:N57"/>
    <mergeCell ref="M61:N61"/>
    <mergeCell ref="C61:D61"/>
    <mergeCell ref="C59:D59"/>
    <mergeCell ref="E59:F59"/>
    <mergeCell ref="M59:N59"/>
    <mergeCell ref="Q59:S59"/>
    <mergeCell ref="Q53:S53"/>
    <mergeCell ref="J53:L53"/>
    <mergeCell ref="E61:F61"/>
    <mergeCell ref="E55:F55"/>
    <mergeCell ref="G55:I55"/>
    <mergeCell ref="A20:C20"/>
    <mergeCell ref="A19:C19"/>
    <mergeCell ref="D23:E23"/>
    <mergeCell ref="D21:E21"/>
    <mergeCell ref="D17:E17"/>
    <mergeCell ref="D18:E18"/>
    <mergeCell ref="D19:E19"/>
    <mergeCell ref="D22:E22"/>
    <mergeCell ref="D20:E20"/>
    <mergeCell ref="A35:C35"/>
    <mergeCell ref="A36:C36"/>
    <mergeCell ref="A37:C37"/>
    <mergeCell ref="A38:C38"/>
    <mergeCell ref="Y13:Z13"/>
    <mergeCell ref="Y14:Z14"/>
    <mergeCell ref="Y15:Z15"/>
    <mergeCell ref="D16:E16"/>
    <mergeCell ref="A13:C13"/>
    <mergeCell ref="A16:C16"/>
    <mergeCell ref="A14:C14"/>
    <mergeCell ref="A15:C15"/>
    <mergeCell ref="R16:S16"/>
    <mergeCell ref="Y16:Z16"/>
    <mergeCell ref="W9:W10"/>
    <mergeCell ref="L7:AF8"/>
    <mergeCell ref="Y9:Z10"/>
    <mergeCell ref="AA9:AB10"/>
    <mergeCell ref="AC9:AD10"/>
    <mergeCell ref="X9:X10"/>
    <mergeCell ref="AE9:AF10"/>
    <mergeCell ref="R9:S10"/>
    <mergeCell ref="U9:U10"/>
    <mergeCell ref="V9:V10"/>
    <mergeCell ref="I7:K10"/>
    <mergeCell ref="I12:K12"/>
    <mergeCell ref="L12:M12"/>
    <mergeCell ref="T9:T10"/>
    <mergeCell ref="P12:Q12"/>
    <mergeCell ref="L9:M10"/>
    <mergeCell ref="N9:O10"/>
    <mergeCell ref="P9:Q10"/>
    <mergeCell ref="N12:O12"/>
    <mergeCell ref="F20:H20"/>
    <mergeCell ref="I20:K20"/>
    <mergeCell ref="L20:M20"/>
    <mergeCell ref="P16:Q16"/>
    <mergeCell ref="D27:E27"/>
    <mergeCell ref="F22:H22"/>
    <mergeCell ref="F23:H23"/>
    <mergeCell ref="F24:H24"/>
    <mergeCell ref="F25:H25"/>
    <mergeCell ref="F26:H26"/>
    <mergeCell ref="F27:H27"/>
    <mergeCell ref="D26:E26"/>
    <mergeCell ref="D24:E24"/>
    <mergeCell ref="D25:E25"/>
    <mergeCell ref="D28:E28"/>
    <mergeCell ref="D34:E34"/>
    <mergeCell ref="D35:E35"/>
    <mergeCell ref="D36:E36"/>
    <mergeCell ref="D29:E29"/>
    <mergeCell ref="D30:E30"/>
    <mergeCell ref="D31:E31"/>
    <mergeCell ref="D32:E32"/>
    <mergeCell ref="D37:E37"/>
    <mergeCell ref="D38:E38"/>
    <mergeCell ref="F13:H13"/>
    <mergeCell ref="F14:H14"/>
    <mergeCell ref="F15:H15"/>
    <mergeCell ref="F16:H16"/>
    <mergeCell ref="F17:H17"/>
    <mergeCell ref="F18:H18"/>
    <mergeCell ref="F19:H19"/>
    <mergeCell ref="D33:E33"/>
    <mergeCell ref="F28:H28"/>
    <mergeCell ref="F34:H34"/>
    <mergeCell ref="F35:H35"/>
    <mergeCell ref="F36:H36"/>
    <mergeCell ref="F29:H29"/>
    <mergeCell ref="F30:H30"/>
    <mergeCell ref="F31:H31"/>
    <mergeCell ref="F32:H32"/>
    <mergeCell ref="F37:H37"/>
    <mergeCell ref="F38:H38"/>
    <mergeCell ref="I13:K13"/>
    <mergeCell ref="I14:K14"/>
    <mergeCell ref="I15:K15"/>
    <mergeCell ref="I16:K16"/>
    <mergeCell ref="I17:K17"/>
    <mergeCell ref="I18:K18"/>
    <mergeCell ref="I19:K19"/>
    <mergeCell ref="F33:H33"/>
    <mergeCell ref="I22:K22"/>
    <mergeCell ref="I23:K23"/>
    <mergeCell ref="I24:K24"/>
    <mergeCell ref="I25:K25"/>
    <mergeCell ref="I26:K26"/>
    <mergeCell ref="I27:K27"/>
    <mergeCell ref="I28:K28"/>
    <mergeCell ref="I34:K34"/>
    <mergeCell ref="I35:K35"/>
    <mergeCell ref="I36:K36"/>
    <mergeCell ref="I29:K29"/>
    <mergeCell ref="I30:K30"/>
    <mergeCell ref="I31:K31"/>
    <mergeCell ref="I32:K32"/>
    <mergeCell ref="I37:K37"/>
    <mergeCell ref="I38:K38"/>
    <mergeCell ref="L13:M13"/>
    <mergeCell ref="L14:M14"/>
    <mergeCell ref="L15:M15"/>
    <mergeCell ref="L16:M16"/>
    <mergeCell ref="L17:M17"/>
    <mergeCell ref="L18:M18"/>
    <mergeCell ref="L19:M19"/>
    <mergeCell ref="I33:K33"/>
    <mergeCell ref="L22:M22"/>
    <mergeCell ref="L23:M23"/>
    <mergeCell ref="L24:M24"/>
    <mergeCell ref="L21:M21"/>
    <mergeCell ref="L32:M32"/>
    <mergeCell ref="L25:M25"/>
    <mergeCell ref="L26:M26"/>
    <mergeCell ref="L27:M27"/>
    <mergeCell ref="L28:M28"/>
    <mergeCell ref="L29:M29"/>
    <mergeCell ref="L30:M30"/>
    <mergeCell ref="L31:M31"/>
    <mergeCell ref="L38:M38"/>
    <mergeCell ref="N13:O13"/>
    <mergeCell ref="P13:Q13"/>
    <mergeCell ref="N14:O14"/>
    <mergeCell ref="P14:Q14"/>
    <mergeCell ref="N15:O15"/>
    <mergeCell ref="P15:Q15"/>
    <mergeCell ref="N16:O16"/>
    <mergeCell ref="L33:M33"/>
    <mergeCell ref="L37:M37"/>
    <mergeCell ref="L34:M34"/>
    <mergeCell ref="L35:M35"/>
    <mergeCell ref="L36:M36"/>
    <mergeCell ref="P22:Q22"/>
    <mergeCell ref="N24:O24"/>
    <mergeCell ref="P24:Q24"/>
    <mergeCell ref="P37:Q37"/>
    <mergeCell ref="N29:O29"/>
    <mergeCell ref="N21:O21"/>
    <mergeCell ref="P21:Q21"/>
    <mergeCell ref="R21:S21"/>
    <mergeCell ref="N22:O22"/>
    <mergeCell ref="N26:O26"/>
    <mergeCell ref="P26:Q26"/>
    <mergeCell ref="R26:S26"/>
    <mergeCell ref="P23:Q23"/>
    <mergeCell ref="R23:S23"/>
    <mergeCell ref="R27:S27"/>
    <mergeCell ref="N28:O28"/>
    <mergeCell ref="P28:Q28"/>
    <mergeCell ref="R28:S28"/>
    <mergeCell ref="N27:O27"/>
    <mergeCell ref="R22:S22"/>
    <mergeCell ref="N32:O32"/>
    <mergeCell ref="P32:Q32"/>
    <mergeCell ref="R32:S32"/>
    <mergeCell ref="N33:O33"/>
    <mergeCell ref="P34:Q34"/>
    <mergeCell ref="R34:S34"/>
    <mergeCell ref="P33:Q33"/>
    <mergeCell ref="R33:S33"/>
    <mergeCell ref="N36:O36"/>
    <mergeCell ref="P36:Q36"/>
    <mergeCell ref="R36:S36"/>
    <mergeCell ref="N35:O35"/>
    <mergeCell ref="N37:O37"/>
    <mergeCell ref="R37:S37"/>
    <mergeCell ref="AA16:AB16"/>
    <mergeCell ref="AA21:AB21"/>
    <mergeCell ref="AA17:AB17"/>
    <mergeCell ref="AA18:AB18"/>
    <mergeCell ref="AA19:AB19"/>
    <mergeCell ref="N38:O38"/>
    <mergeCell ref="P38:Q38"/>
    <mergeCell ref="R38:S38"/>
    <mergeCell ref="P35:Q35"/>
    <mergeCell ref="R35:S35"/>
    <mergeCell ref="AE16:AF16"/>
    <mergeCell ref="AD53:AE53"/>
    <mergeCell ref="AA35:AB35"/>
    <mergeCell ref="AA28:AB28"/>
    <mergeCell ref="AA29:AB29"/>
    <mergeCell ref="AA30:AB30"/>
    <mergeCell ref="AA31:AB31"/>
    <mergeCell ref="AA24:AB24"/>
    <mergeCell ref="AA25:AB25"/>
    <mergeCell ref="AA20:AB20"/>
    <mergeCell ref="AE17:AF17"/>
    <mergeCell ref="AE18:AF18"/>
    <mergeCell ref="AC19:AD19"/>
    <mergeCell ref="AE19:AF19"/>
    <mergeCell ref="AC18:AD18"/>
    <mergeCell ref="AC17:AD17"/>
    <mergeCell ref="AE23:AF23"/>
    <mergeCell ref="AC24:AD24"/>
    <mergeCell ref="AE24:AF24"/>
    <mergeCell ref="AC20:AD20"/>
    <mergeCell ref="AE20:AF20"/>
    <mergeCell ref="AE22:AF22"/>
    <mergeCell ref="AC22:AD22"/>
    <mergeCell ref="AC21:AD21"/>
    <mergeCell ref="AE21:AF21"/>
    <mergeCell ref="AC23:AD23"/>
    <mergeCell ref="AE25:AF25"/>
    <mergeCell ref="AC26:AD26"/>
    <mergeCell ref="AE26:AF26"/>
    <mergeCell ref="AC27:AD27"/>
    <mergeCell ref="AE27:AF27"/>
    <mergeCell ref="AC25:AD25"/>
    <mergeCell ref="AE30:AF30"/>
    <mergeCell ref="AC31:AD31"/>
    <mergeCell ref="AE31:AF31"/>
    <mergeCell ref="AE28:AF28"/>
    <mergeCell ref="AC29:AD29"/>
    <mergeCell ref="AE29:AF29"/>
    <mergeCell ref="AE32:AF32"/>
    <mergeCell ref="AC33:AD33"/>
    <mergeCell ref="AE33:AF33"/>
    <mergeCell ref="AC34:AD34"/>
    <mergeCell ref="AE34:AF34"/>
    <mergeCell ref="AB47:AC51"/>
    <mergeCell ref="AD47:AE51"/>
    <mergeCell ref="AA33:AB33"/>
    <mergeCell ref="AA34:AB34"/>
    <mergeCell ref="AE38:AF38"/>
    <mergeCell ref="AC36:AD36"/>
    <mergeCell ref="AE36:AF36"/>
    <mergeCell ref="AC37:AD37"/>
    <mergeCell ref="AE37:AF37"/>
    <mergeCell ref="AE35:AF35"/>
    <mergeCell ref="AC38:AD38"/>
    <mergeCell ref="AC32:AD32"/>
    <mergeCell ref="AC28:AD28"/>
    <mergeCell ref="AC35:AD35"/>
    <mergeCell ref="AC30:AD30"/>
    <mergeCell ref="Y25:Z25"/>
    <mergeCell ref="Y26:Z26"/>
    <mergeCell ref="Y34:Z34"/>
    <mergeCell ref="AA38:AB38"/>
    <mergeCell ref="AA37:AB37"/>
    <mergeCell ref="AA36:AB36"/>
    <mergeCell ref="Y37:Z37"/>
    <mergeCell ref="Y27:Z27"/>
    <mergeCell ref="Y28:Z28"/>
    <mergeCell ref="Y29:Z29"/>
    <mergeCell ref="Y31:Z31"/>
    <mergeCell ref="Y32:Z32"/>
    <mergeCell ref="D13:E13"/>
    <mergeCell ref="D14:E14"/>
    <mergeCell ref="R13:S13"/>
    <mergeCell ref="Y21:Z21"/>
    <mergeCell ref="N18:O18"/>
    <mergeCell ref="P18:Q18"/>
    <mergeCell ref="R18:S18"/>
    <mergeCell ref="N19:O19"/>
    <mergeCell ref="P19:Q19"/>
    <mergeCell ref="R19:S19"/>
    <mergeCell ref="D15:E15"/>
    <mergeCell ref="R14:S14"/>
    <mergeCell ref="R15:S15"/>
    <mergeCell ref="N17:O17"/>
    <mergeCell ref="P17:Q17"/>
    <mergeCell ref="R17:S17"/>
    <mergeCell ref="Y19:Z19"/>
    <mergeCell ref="N20:O20"/>
    <mergeCell ref="P20:Q20"/>
    <mergeCell ref="R20:S20"/>
    <mergeCell ref="Y20:Z20"/>
    <mergeCell ref="P29:Q29"/>
    <mergeCell ref="R29:S29"/>
    <mergeCell ref="R24:S24"/>
    <mergeCell ref="N25:O25"/>
    <mergeCell ref="N23:O23"/>
    <mergeCell ref="A7:C10"/>
    <mergeCell ref="D7:E10"/>
    <mergeCell ref="F7:H10"/>
    <mergeCell ref="A12:C12"/>
    <mergeCell ref="D12:E12"/>
    <mergeCell ref="F12:H12"/>
    <mergeCell ref="Y22:Z22"/>
    <mergeCell ref="Y36:Z36"/>
    <mergeCell ref="P25:Q25"/>
    <mergeCell ref="R25:S25"/>
    <mergeCell ref="Y23:Z23"/>
    <mergeCell ref="N34:O34"/>
    <mergeCell ref="N31:O31"/>
    <mergeCell ref="Y24:Z24"/>
    <mergeCell ref="N30:O30"/>
    <mergeCell ref="P31:Q31"/>
    <mergeCell ref="G53:I53"/>
    <mergeCell ref="AA26:AB26"/>
    <mergeCell ref="AA27:AB27"/>
    <mergeCell ref="Y35:Z35"/>
    <mergeCell ref="Y30:Z30"/>
    <mergeCell ref="AA32:AB32"/>
    <mergeCell ref="P27:Q27"/>
    <mergeCell ref="R31:S31"/>
    <mergeCell ref="P30:Q30"/>
    <mergeCell ref="R30:S30"/>
    <mergeCell ref="AA12:AB12"/>
    <mergeCell ref="AC12:AD12"/>
    <mergeCell ref="R12:S12"/>
    <mergeCell ref="Y12:Z12"/>
    <mergeCell ref="Y18:Z18"/>
    <mergeCell ref="Y17:Z17"/>
    <mergeCell ref="AC16:AD16"/>
    <mergeCell ref="AA13:AB13"/>
    <mergeCell ref="AA14:AB14"/>
    <mergeCell ref="AA15:AB15"/>
    <mergeCell ref="AA23:AB23"/>
    <mergeCell ref="Z52:AA52"/>
    <mergeCell ref="Z54:AA54"/>
    <mergeCell ref="Z56:AA56"/>
    <mergeCell ref="Z58:AA58"/>
    <mergeCell ref="Z53:AA53"/>
    <mergeCell ref="Z55:AA55"/>
    <mergeCell ref="Z57:AA57"/>
    <mergeCell ref="Y38:Z38"/>
    <mergeCell ref="Y33:Z33"/>
    <mergeCell ref="AH46:AI46"/>
    <mergeCell ref="AB54:AC54"/>
    <mergeCell ref="AB56:AC56"/>
    <mergeCell ref="AB58:AC58"/>
    <mergeCell ref="AD54:AE54"/>
    <mergeCell ref="AD56:AE56"/>
    <mergeCell ref="AD58:AE58"/>
    <mergeCell ref="AB52:AC52"/>
    <mergeCell ref="AD52:AE52"/>
    <mergeCell ref="AB53:AC53"/>
    <mergeCell ref="C62:D62"/>
    <mergeCell ref="E52:F52"/>
    <mergeCell ref="E54:F54"/>
    <mergeCell ref="E56:F56"/>
    <mergeCell ref="E58:F58"/>
    <mergeCell ref="E60:F60"/>
    <mergeCell ref="E62:F62"/>
    <mergeCell ref="C52:D52"/>
    <mergeCell ref="C53:D53"/>
    <mergeCell ref="E53:F53"/>
    <mergeCell ref="G56:I56"/>
    <mergeCell ref="G58:I58"/>
    <mergeCell ref="C60:D60"/>
    <mergeCell ref="C54:D54"/>
    <mergeCell ref="C56:D56"/>
    <mergeCell ref="C58:D58"/>
    <mergeCell ref="C55:D55"/>
    <mergeCell ref="C57:D57"/>
    <mergeCell ref="G57:I57"/>
    <mergeCell ref="G59:I59"/>
    <mergeCell ref="O60:P60"/>
    <mergeCell ref="G62:I62"/>
    <mergeCell ref="J52:L52"/>
    <mergeCell ref="J54:L54"/>
    <mergeCell ref="J56:L56"/>
    <mergeCell ref="J58:L58"/>
    <mergeCell ref="J60:L60"/>
    <mergeCell ref="J62:L62"/>
    <mergeCell ref="G52:I52"/>
    <mergeCell ref="G54:I54"/>
    <mergeCell ref="M54:N54"/>
    <mergeCell ref="M56:N56"/>
    <mergeCell ref="M58:N58"/>
    <mergeCell ref="O54:P54"/>
    <mergeCell ref="O56:P56"/>
    <mergeCell ref="O58:P58"/>
    <mergeCell ref="Q62:S62"/>
    <mergeCell ref="F11:H11"/>
    <mergeCell ref="Q52:S52"/>
    <mergeCell ref="Q54:S54"/>
    <mergeCell ref="Q56:S56"/>
    <mergeCell ref="Q58:S58"/>
    <mergeCell ref="M62:N62"/>
    <mergeCell ref="O52:P52"/>
    <mergeCell ref="O62:P62"/>
    <mergeCell ref="M52:N52"/>
    <mergeCell ref="A3:AF3"/>
    <mergeCell ref="A5:AF5"/>
    <mergeCell ref="A22:C22"/>
    <mergeCell ref="B33:C33"/>
    <mergeCell ref="A45:AF45"/>
    <mergeCell ref="E49:F49"/>
    <mergeCell ref="M49:N49"/>
    <mergeCell ref="B47:D51"/>
    <mergeCell ref="A47:A51"/>
    <mergeCell ref="AA22:AB22"/>
    <mergeCell ref="E51:F51"/>
    <mergeCell ref="G49:I49"/>
    <mergeCell ref="G50:I50"/>
    <mergeCell ref="G51:I51"/>
    <mergeCell ref="J49:L49"/>
    <mergeCell ref="J50:L50"/>
    <mergeCell ref="J51:L51"/>
    <mergeCell ref="E50:F50"/>
    <mergeCell ref="M50:N50"/>
    <mergeCell ref="M51:N51"/>
    <mergeCell ref="O49:P49"/>
    <mergeCell ref="O50:P50"/>
    <mergeCell ref="O51:P51"/>
    <mergeCell ref="Q49:S49"/>
    <mergeCell ref="Q50:S50"/>
    <mergeCell ref="Q51:S5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32" customWidth="1"/>
    <col min="2" max="2" width="13.69921875" style="32" customWidth="1"/>
    <col min="3" max="3" width="14.8984375" style="32" customWidth="1"/>
    <col min="4" max="19" width="13" style="32" customWidth="1"/>
    <col min="20" max="16384" width="10.59765625" style="32" customWidth="1"/>
  </cols>
  <sheetData>
    <row r="1" spans="1:19" s="30" customFormat="1" ht="13.5" customHeight="1">
      <c r="A1" s="2" t="s">
        <v>344</v>
      </c>
      <c r="S1" s="3" t="s">
        <v>345</v>
      </c>
    </row>
    <row r="2" spans="1:19" s="30" customFormat="1" ht="13.5" customHeight="1">
      <c r="A2" s="2"/>
      <c r="S2" s="3"/>
    </row>
    <row r="3" spans="1:19" s="30" customFormat="1" ht="13.5" customHeight="1">
      <c r="A3" s="2"/>
      <c r="S3" s="3"/>
    </row>
    <row r="4" spans="3:19" s="21" customFormat="1" ht="19.5" customHeight="1">
      <c r="C4" s="409" t="s">
        <v>705</v>
      </c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</row>
    <row r="5" spans="3:19" s="21" customFormat="1" ht="13.5" customHeight="1"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</row>
    <row r="6" spans="3:19" ht="14.25" customHeight="1" thickBot="1">
      <c r="C6" s="94"/>
      <c r="D6" s="94"/>
      <c r="E6" s="94"/>
      <c r="F6" s="94"/>
      <c r="G6" s="94"/>
      <c r="H6" s="95"/>
      <c r="I6" s="95"/>
      <c r="J6" s="95"/>
      <c r="K6" s="95"/>
      <c r="L6" s="95"/>
      <c r="M6" s="95"/>
      <c r="N6" s="95"/>
      <c r="O6" s="95"/>
      <c r="P6" s="96"/>
      <c r="Q6" s="97"/>
      <c r="R6" s="97"/>
      <c r="S6" s="97" t="s">
        <v>46</v>
      </c>
    </row>
    <row r="7" spans="1:19" ht="21.75" customHeight="1">
      <c r="A7" s="431" t="s">
        <v>47</v>
      </c>
      <c r="B7" s="431"/>
      <c r="C7" s="432"/>
      <c r="D7" s="418" t="s">
        <v>363</v>
      </c>
      <c r="E7" s="419"/>
      <c r="F7" s="420"/>
      <c r="G7" s="424" t="s">
        <v>361</v>
      </c>
      <c r="H7" s="426" t="s">
        <v>107</v>
      </c>
      <c r="I7" s="359"/>
      <c r="J7" s="427"/>
      <c r="K7" s="410" t="s">
        <v>365</v>
      </c>
      <c r="L7" s="411"/>
      <c r="M7" s="411"/>
      <c r="N7" s="411"/>
      <c r="O7" s="411"/>
      <c r="P7" s="411"/>
      <c r="Q7" s="411"/>
      <c r="R7" s="411"/>
      <c r="S7" s="411"/>
    </row>
    <row r="8" spans="1:20" ht="21.75" customHeight="1">
      <c r="A8" s="359"/>
      <c r="B8" s="359"/>
      <c r="C8" s="433"/>
      <c r="D8" s="421"/>
      <c r="E8" s="422"/>
      <c r="F8" s="423"/>
      <c r="G8" s="425"/>
      <c r="H8" s="428"/>
      <c r="I8" s="429"/>
      <c r="J8" s="430"/>
      <c r="K8" s="412" t="s">
        <v>364</v>
      </c>
      <c r="L8" s="413"/>
      <c r="M8" s="414"/>
      <c r="N8" s="415" t="s">
        <v>358</v>
      </c>
      <c r="O8" s="416"/>
      <c r="P8" s="417"/>
      <c r="Q8" s="415" t="s">
        <v>359</v>
      </c>
      <c r="R8" s="416"/>
      <c r="S8" s="416"/>
      <c r="T8" s="34"/>
    </row>
    <row r="9" spans="1:19" ht="21.75" customHeight="1">
      <c r="A9" s="434"/>
      <c r="B9" s="434"/>
      <c r="C9" s="435"/>
      <c r="D9" s="99" t="s">
        <v>109</v>
      </c>
      <c r="E9" s="99" t="s">
        <v>110</v>
      </c>
      <c r="F9" s="182" t="s">
        <v>360</v>
      </c>
      <c r="G9" s="182" t="s">
        <v>360</v>
      </c>
      <c r="H9" s="99" t="s">
        <v>109</v>
      </c>
      <c r="I9" s="99" t="s">
        <v>110</v>
      </c>
      <c r="J9" s="182" t="s">
        <v>360</v>
      </c>
      <c r="K9" s="99" t="s">
        <v>109</v>
      </c>
      <c r="L9" s="99" t="s">
        <v>110</v>
      </c>
      <c r="M9" s="182" t="s">
        <v>360</v>
      </c>
      <c r="N9" s="99" t="s">
        <v>109</v>
      </c>
      <c r="O9" s="99" t="s">
        <v>110</v>
      </c>
      <c r="P9" s="182" t="s">
        <v>360</v>
      </c>
      <c r="Q9" s="99" t="s">
        <v>109</v>
      </c>
      <c r="R9" s="99" t="s">
        <v>110</v>
      </c>
      <c r="S9" s="184" t="s">
        <v>360</v>
      </c>
    </row>
    <row r="10" spans="3:19" ht="14.25" customHeight="1">
      <c r="C10" s="10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14.25" customHeight="1">
      <c r="A11" s="258" t="s">
        <v>272</v>
      </c>
      <c r="B11" s="258"/>
      <c r="C11" s="362"/>
      <c r="D11" s="48">
        <v>8078</v>
      </c>
      <c r="E11" s="48">
        <v>315644</v>
      </c>
      <c r="F11" s="48">
        <v>136304</v>
      </c>
      <c r="G11" s="48">
        <v>14</v>
      </c>
      <c r="H11" s="48">
        <v>40</v>
      </c>
      <c r="I11" s="48">
        <v>465</v>
      </c>
      <c r="J11" s="48">
        <v>9</v>
      </c>
      <c r="K11" s="48">
        <v>7006</v>
      </c>
      <c r="L11" s="48">
        <v>237852</v>
      </c>
      <c r="M11" s="48">
        <v>10486</v>
      </c>
      <c r="N11" s="48">
        <v>295</v>
      </c>
      <c r="O11" s="48">
        <v>25435</v>
      </c>
      <c r="P11" s="48">
        <v>4691</v>
      </c>
      <c r="Q11" s="48">
        <v>88</v>
      </c>
      <c r="R11" s="48">
        <v>11922</v>
      </c>
      <c r="S11" s="48">
        <v>7256</v>
      </c>
    </row>
    <row r="12" spans="1:19" ht="14.25" customHeight="1">
      <c r="A12" s="258" t="s">
        <v>273</v>
      </c>
      <c r="B12" s="258"/>
      <c r="C12" s="362"/>
      <c r="D12" s="48">
        <v>9001</v>
      </c>
      <c r="E12" s="48">
        <v>310790</v>
      </c>
      <c r="F12" s="48">
        <v>134285</v>
      </c>
      <c r="G12" s="48">
        <v>13</v>
      </c>
      <c r="H12" s="48">
        <v>68</v>
      </c>
      <c r="I12" s="48">
        <v>310</v>
      </c>
      <c r="J12" s="48">
        <v>11</v>
      </c>
      <c r="K12" s="48">
        <v>7858</v>
      </c>
      <c r="L12" s="48">
        <v>236818</v>
      </c>
      <c r="M12" s="48">
        <v>10793</v>
      </c>
      <c r="N12" s="48">
        <v>357</v>
      </c>
      <c r="O12" s="48">
        <v>27809</v>
      </c>
      <c r="P12" s="48">
        <v>5638</v>
      </c>
      <c r="Q12" s="48">
        <v>87</v>
      </c>
      <c r="R12" s="48">
        <v>11372</v>
      </c>
      <c r="S12" s="48">
        <v>7685</v>
      </c>
    </row>
    <row r="13" spans="1:19" ht="14.25" customHeight="1">
      <c r="A13" s="258" t="s">
        <v>274</v>
      </c>
      <c r="B13" s="258"/>
      <c r="C13" s="362"/>
      <c r="D13" s="48">
        <v>8416</v>
      </c>
      <c r="E13" s="48">
        <v>308424</v>
      </c>
      <c r="F13" s="48">
        <v>158927</v>
      </c>
      <c r="G13" s="48">
        <v>15</v>
      </c>
      <c r="H13" s="48">
        <v>37</v>
      </c>
      <c r="I13" s="48">
        <v>335</v>
      </c>
      <c r="J13" s="48">
        <v>7</v>
      </c>
      <c r="K13" s="48">
        <v>7296</v>
      </c>
      <c r="L13" s="48">
        <v>234325</v>
      </c>
      <c r="M13" s="48">
        <v>9956</v>
      </c>
      <c r="N13" s="48">
        <v>379</v>
      </c>
      <c r="O13" s="48">
        <v>29746</v>
      </c>
      <c r="P13" s="48">
        <v>4961</v>
      </c>
      <c r="Q13" s="48">
        <v>84</v>
      </c>
      <c r="R13" s="48">
        <v>10614</v>
      </c>
      <c r="S13" s="48">
        <v>8252</v>
      </c>
    </row>
    <row r="14" spans="1:19" ht="14.25" customHeight="1">
      <c r="A14" s="258" t="s">
        <v>275</v>
      </c>
      <c r="B14" s="258"/>
      <c r="C14" s="362"/>
      <c r="D14" s="48">
        <v>8702</v>
      </c>
      <c r="E14" s="48">
        <v>321983</v>
      </c>
      <c r="F14" s="48">
        <v>166984</v>
      </c>
      <c r="G14" s="48">
        <v>9</v>
      </c>
      <c r="H14" s="48">
        <v>43</v>
      </c>
      <c r="I14" s="48">
        <v>649</v>
      </c>
      <c r="J14" s="48">
        <v>9</v>
      </c>
      <c r="K14" s="48">
        <v>7532</v>
      </c>
      <c r="L14" s="48">
        <v>245943</v>
      </c>
      <c r="M14" s="48">
        <v>10266</v>
      </c>
      <c r="N14" s="48">
        <v>425</v>
      </c>
      <c r="O14" s="48">
        <v>32356</v>
      </c>
      <c r="P14" s="48">
        <v>4939</v>
      </c>
      <c r="Q14" s="48">
        <v>89</v>
      </c>
      <c r="R14" s="48">
        <v>10169</v>
      </c>
      <c r="S14" s="48">
        <v>7323</v>
      </c>
    </row>
    <row r="15" spans="1:19" s="90" customFormat="1" ht="14.25" customHeight="1">
      <c r="A15" s="262" t="s">
        <v>704</v>
      </c>
      <c r="B15" s="262"/>
      <c r="C15" s="408"/>
      <c r="D15" s="113">
        <v>8582</v>
      </c>
      <c r="E15" s="113">
        <v>315662</v>
      </c>
      <c r="F15" s="113">
        <f aca="true" t="shared" si="0" ref="F15:K15">SUM(F19:F23,F26:F29,F32:F33,F36:F39,F42:F45,F48:F50,F53,F55,F58:F59,F63:F64,F67)</f>
        <v>133912</v>
      </c>
      <c r="G15" s="113">
        <f t="shared" si="0"/>
        <v>20</v>
      </c>
      <c r="H15" s="113">
        <f t="shared" si="0"/>
        <v>46</v>
      </c>
      <c r="I15" s="113">
        <f t="shared" si="0"/>
        <v>572</v>
      </c>
      <c r="J15" s="113">
        <f t="shared" si="0"/>
        <v>7</v>
      </c>
      <c r="K15" s="113">
        <f t="shared" si="0"/>
        <v>7359</v>
      </c>
      <c r="L15" s="113">
        <v>241515</v>
      </c>
      <c r="M15" s="113">
        <f>SUM(M19:M23,M26:M29,M32:M33,M36:M39,M42:M45,M48:M50,M53,M55,M58:M59,M63:M64,M67)</f>
        <v>7958</v>
      </c>
      <c r="N15" s="113">
        <v>412</v>
      </c>
      <c r="O15" s="113">
        <v>31618</v>
      </c>
      <c r="P15" s="113">
        <f>SUM(P19:P23,P26:P29,P32:P33,P36:P39,P42:P45,P48:P50,P53,P55,P58:P59,P63:P64,P67)</f>
        <v>4493</v>
      </c>
      <c r="Q15" s="113">
        <v>85</v>
      </c>
      <c r="R15" s="113">
        <f>SUM(R19:R23,R26:R29,R32:R33,R36:R39,R42:R45,R48:R50,R53,R55,R58:R59,R63:R64,R67)</f>
        <v>9872</v>
      </c>
      <c r="S15" s="113">
        <f>SUM(S19:S23,S26:S29,S32:S33,S36:S39,S42:S45,S48:S50,S53,S55,S58:S59,S63:S64,S67)</f>
        <v>8827</v>
      </c>
    </row>
    <row r="16" spans="1:19" ht="14.25" customHeight="1">
      <c r="A16" s="110"/>
      <c r="B16" s="110"/>
      <c r="C16" s="110"/>
      <c r="D16" s="84"/>
      <c r="E16" s="101"/>
      <c r="F16" s="101"/>
      <c r="G16" s="34"/>
      <c r="H16" s="34"/>
      <c r="I16" s="34"/>
      <c r="J16" s="34"/>
      <c r="K16" s="34"/>
      <c r="L16" s="34"/>
      <c r="M16" s="101"/>
      <c r="N16" s="34"/>
      <c r="O16" s="34"/>
      <c r="P16" s="101"/>
      <c r="Q16" s="34"/>
      <c r="R16" s="34"/>
      <c r="S16" s="101"/>
    </row>
    <row r="17" spans="1:19" ht="14.25" customHeight="1">
      <c r="A17" s="110"/>
      <c r="B17" s="110"/>
      <c r="C17" s="111"/>
      <c r="D17" s="34"/>
      <c r="E17" s="183"/>
      <c r="F17" s="101"/>
      <c r="G17" s="34"/>
      <c r="H17" s="34"/>
      <c r="I17" s="34"/>
      <c r="J17" s="34"/>
      <c r="K17" s="34"/>
      <c r="L17" s="34"/>
      <c r="M17" s="101"/>
      <c r="N17" s="34"/>
      <c r="O17" s="34"/>
      <c r="P17" s="101"/>
      <c r="Q17" s="34"/>
      <c r="R17" s="34"/>
      <c r="S17" s="101"/>
    </row>
    <row r="18" spans="1:19" ht="14.25" customHeight="1">
      <c r="A18" s="406" t="s">
        <v>29</v>
      </c>
      <c r="B18" s="406"/>
      <c r="C18" s="40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4.25" customHeight="1">
      <c r="A19" s="110"/>
      <c r="B19" s="110" t="s">
        <v>277</v>
      </c>
      <c r="C19" s="102" t="s">
        <v>346</v>
      </c>
      <c r="D19" s="103" t="s">
        <v>268</v>
      </c>
      <c r="E19" s="26">
        <v>156</v>
      </c>
      <c r="F19" s="26">
        <v>1470</v>
      </c>
      <c r="G19" s="26" t="s">
        <v>301</v>
      </c>
      <c r="H19" s="26" t="s">
        <v>301</v>
      </c>
      <c r="I19" s="26" t="s">
        <v>301</v>
      </c>
      <c r="J19" s="26" t="s">
        <v>301</v>
      </c>
      <c r="K19" s="26" t="s">
        <v>301</v>
      </c>
      <c r="L19" s="26" t="s">
        <v>301</v>
      </c>
      <c r="M19" s="26" t="s">
        <v>301</v>
      </c>
      <c r="N19" s="26" t="s">
        <v>301</v>
      </c>
      <c r="O19" s="26" t="s">
        <v>301</v>
      </c>
      <c r="P19" s="26" t="s">
        <v>301</v>
      </c>
      <c r="Q19" s="26" t="s">
        <v>301</v>
      </c>
      <c r="R19" s="26" t="s">
        <v>301</v>
      </c>
      <c r="S19" s="26" t="s">
        <v>301</v>
      </c>
    </row>
    <row r="20" spans="1:19" ht="14.25" customHeight="1">
      <c r="A20" s="110"/>
      <c r="B20" s="110" t="s">
        <v>347</v>
      </c>
      <c r="C20" s="102" t="s">
        <v>368</v>
      </c>
      <c r="D20" s="103">
        <v>41</v>
      </c>
      <c r="E20" s="26">
        <v>7228</v>
      </c>
      <c r="F20" s="26">
        <v>4508</v>
      </c>
      <c r="G20" s="26" t="s">
        <v>301</v>
      </c>
      <c r="H20" s="26" t="s">
        <v>301</v>
      </c>
      <c r="I20" s="26" t="s">
        <v>301</v>
      </c>
      <c r="J20" s="26" t="s">
        <v>301</v>
      </c>
      <c r="K20" s="26" t="s">
        <v>301</v>
      </c>
      <c r="L20" s="26" t="s">
        <v>301</v>
      </c>
      <c r="M20" s="26" t="s">
        <v>301</v>
      </c>
      <c r="N20" s="26" t="s">
        <v>301</v>
      </c>
      <c r="O20" s="26" t="s">
        <v>301</v>
      </c>
      <c r="P20" s="26" t="s">
        <v>301</v>
      </c>
      <c r="Q20" s="26">
        <v>7</v>
      </c>
      <c r="R20" s="26">
        <v>1181</v>
      </c>
      <c r="S20" s="26">
        <v>433</v>
      </c>
    </row>
    <row r="21" spans="1:19" ht="14.25" customHeight="1">
      <c r="A21" s="110"/>
      <c r="B21" s="110" t="s">
        <v>280</v>
      </c>
      <c r="C21" s="102" t="s">
        <v>369</v>
      </c>
      <c r="D21" s="103">
        <v>168</v>
      </c>
      <c r="E21" s="26">
        <v>16686</v>
      </c>
      <c r="F21" s="26">
        <v>4647</v>
      </c>
      <c r="G21" s="26" t="s">
        <v>301</v>
      </c>
      <c r="H21" s="26" t="s">
        <v>301</v>
      </c>
      <c r="I21" s="26" t="s">
        <v>301</v>
      </c>
      <c r="J21" s="26" t="s">
        <v>301</v>
      </c>
      <c r="K21" s="26">
        <v>70</v>
      </c>
      <c r="L21" s="26">
        <v>5743</v>
      </c>
      <c r="M21" s="26">
        <v>1102</v>
      </c>
      <c r="N21" s="26">
        <v>71</v>
      </c>
      <c r="O21" s="26">
        <v>6785</v>
      </c>
      <c r="P21" s="26">
        <v>1347</v>
      </c>
      <c r="Q21" s="26">
        <v>27</v>
      </c>
      <c r="R21" s="26">
        <v>4158</v>
      </c>
      <c r="S21" s="26">
        <v>2198</v>
      </c>
    </row>
    <row r="22" spans="1:19" ht="14.25" customHeight="1">
      <c r="A22" s="110"/>
      <c r="B22" s="406" t="s">
        <v>370</v>
      </c>
      <c r="C22" s="407"/>
      <c r="D22" s="103">
        <v>499</v>
      </c>
      <c r="E22" s="26">
        <v>35172</v>
      </c>
      <c r="F22" s="26">
        <v>1430</v>
      </c>
      <c r="G22" s="26" t="s">
        <v>301</v>
      </c>
      <c r="H22" s="26" t="s">
        <v>301</v>
      </c>
      <c r="I22" s="26" t="s">
        <v>301</v>
      </c>
      <c r="J22" s="26" t="s">
        <v>301</v>
      </c>
      <c r="K22" s="26">
        <v>499</v>
      </c>
      <c r="L22" s="26">
        <v>35172</v>
      </c>
      <c r="M22" s="26">
        <v>1430</v>
      </c>
      <c r="N22" s="26" t="s">
        <v>301</v>
      </c>
      <c r="O22" s="26" t="s">
        <v>301</v>
      </c>
      <c r="P22" s="26" t="s">
        <v>301</v>
      </c>
      <c r="Q22" s="26" t="s">
        <v>301</v>
      </c>
      <c r="R22" s="26" t="s">
        <v>301</v>
      </c>
      <c r="S22" s="26" t="s">
        <v>301</v>
      </c>
    </row>
    <row r="23" spans="1:19" ht="14.25" customHeight="1">
      <c r="A23" s="110"/>
      <c r="B23" s="406" t="s">
        <v>113</v>
      </c>
      <c r="C23" s="407"/>
      <c r="D23" s="103" t="s">
        <v>301</v>
      </c>
      <c r="E23" s="26" t="s">
        <v>301</v>
      </c>
      <c r="F23" s="26" t="s">
        <v>301</v>
      </c>
      <c r="G23" s="26" t="s">
        <v>301</v>
      </c>
      <c r="H23" s="26" t="s">
        <v>301</v>
      </c>
      <c r="I23" s="26" t="s">
        <v>301</v>
      </c>
      <c r="J23" s="26" t="s">
        <v>301</v>
      </c>
      <c r="K23" s="26" t="s">
        <v>301</v>
      </c>
      <c r="L23" s="26" t="s">
        <v>301</v>
      </c>
      <c r="M23" s="26" t="s">
        <v>301</v>
      </c>
      <c r="N23" s="26" t="s">
        <v>301</v>
      </c>
      <c r="O23" s="26" t="s">
        <v>301</v>
      </c>
      <c r="P23" s="26" t="s">
        <v>301</v>
      </c>
      <c r="Q23" s="26" t="s">
        <v>301</v>
      </c>
      <c r="R23" s="26" t="s">
        <v>301</v>
      </c>
      <c r="S23" s="26" t="s">
        <v>301</v>
      </c>
    </row>
    <row r="24" spans="1:19" ht="14.25" customHeight="1">
      <c r="A24" s="110"/>
      <c r="B24" s="110"/>
      <c r="C24" s="69"/>
      <c r="D24" s="103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4.25" customHeight="1">
      <c r="A25" s="406" t="s">
        <v>114</v>
      </c>
      <c r="B25" s="406"/>
      <c r="C25" s="407"/>
      <c r="D25" s="103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4.25" customHeight="1">
      <c r="A26" s="110"/>
      <c r="B26" s="110" t="s">
        <v>348</v>
      </c>
      <c r="C26" s="102" t="s">
        <v>371</v>
      </c>
      <c r="D26" s="103">
        <v>3</v>
      </c>
      <c r="E26" s="26">
        <v>488</v>
      </c>
      <c r="F26" s="26">
        <v>52701</v>
      </c>
      <c r="G26" s="26" t="s">
        <v>301</v>
      </c>
      <c r="H26" s="26" t="s">
        <v>301</v>
      </c>
      <c r="I26" s="26" t="s">
        <v>301</v>
      </c>
      <c r="J26" s="26" t="s">
        <v>301</v>
      </c>
      <c r="K26" s="26" t="s">
        <v>301</v>
      </c>
      <c r="L26" s="26" t="s">
        <v>301</v>
      </c>
      <c r="M26" s="26" t="s">
        <v>301</v>
      </c>
      <c r="N26" s="26" t="s">
        <v>301</v>
      </c>
      <c r="O26" s="26" t="s">
        <v>301</v>
      </c>
      <c r="P26" s="26" t="s">
        <v>301</v>
      </c>
      <c r="Q26" s="26" t="s">
        <v>301</v>
      </c>
      <c r="R26" s="26" t="s">
        <v>301</v>
      </c>
      <c r="S26" s="26" t="s">
        <v>301</v>
      </c>
    </row>
    <row r="27" spans="1:19" ht="14.25" customHeight="1">
      <c r="A27" s="110"/>
      <c r="B27" s="110" t="s">
        <v>278</v>
      </c>
      <c r="C27" s="102" t="s">
        <v>371</v>
      </c>
      <c r="D27" s="103">
        <v>9</v>
      </c>
      <c r="E27" s="26">
        <v>610</v>
      </c>
      <c r="F27" s="26">
        <v>4716</v>
      </c>
      <c r="G27" s="26" t="s">
        <v>301</v>
      </c>
      <c r="H27" s="26" t="s">
        <v>301</v>
      </c>
      <c r="I27" s="26" t="s">
        <v>301</v>
      </c>
      <c r="J27" s="26" t="s">
        <v>301</v>
      </c>
      <c r="K27" s="26" t="s">
        <v>301</v>
      </c>
      <c r="L27" s="26" t="s">
        <v>301</v>
      </c>
      <c r="M27" s="26" t="s">
        <v>301</v>
      </c>
      <c r="N27" s="26" t="s">
        <v>301</v>
      </c>
      <c r="O27" s="26" t="s">
        <v>301</v>
      </c>
      <c r="P27" s="26" t="s">
        <v>301</v>
      </c>
      <c r="Q27" s="26">
        <v>9</v>
      </c>
      <c r="R27" s="26">
        <v>610</v>
      </c>
      <c r="S27" s="26">
        <v>4716</v>
      </c>
    </row>
    <row r="28" spans="1:19" ht="14.25" customHeight="1">
      <c r="A28" s="110"/>
      <c r="B28" s="110" t="s">
        <v>283</v>
      </c>
      <c r="C28" s="102" t="s">
        <v>372</v>
      </c>
      <c r="D28" s="103" t="s">
        <v>301</v>
      </c>
      <c r="E28" s="26" t="s">
        <v>301</v>
      </c>
      <c r="F28" s="26" t="s">
        <v>301</v>
      </c>
      <c r="G28" s="26" t="s">
        <v>301</v>
      </c>
      <c r="H28" s="26" t="s">
        <v>301</v>
      </c>
      <c r="I28" s="26" t="s">
        <v>301</v>
      </c>
      <c r="J28" s="26" t="s">
        <v>301</v>
      </c>
      <c r="K28" s="26" t="s">
        <v>301</v>
      </c>
      <c r="L28" s="26" t="s">
        <v>301</v>
      </c>
      <c r="M28" s="26" t="s">
        <v>301</v>
      </c>
      <c r="N28" s="26" t="s">
        <v>268</v>
      </c>
      <c r="O28" s="26" t="s">
        <v>301</v>
      </c>
      <c r="P28" s="26" t="s">
        <v>301</v>
      </c>
      <c r="Q28" s="26" t="s">
        <v>301</v>
      </c>
      <c r="R28" s="26" t="s">
        <v>301</v>
      </c>
      <c r="S28" s="26" t="s">
        <v>301</v>
      </c>
    </row>
    <row r="29" spans="1:19" ht="14.25" customHeight="1">
      <c r="A29" s="110"/>
      <c r="B29" s="406" t="s">
        <v>115</v>
      </c>
      <c r="C29" s="407"/>
      <c r="D29" s="103">
        <v>17</v>
      </c>
      <c r="E29" s="26">
        <v>447</v>
      </c>
      <c r="F29" s="26">
        <v>224</v>
      </c>
      <c r="G29" s="26" t="s">
        <v>301</v>
      </c>
      <c r="H29" s="26" t="s">
        <v>301</v>
      </c>
      <c r="I29" s="26" t="s">
        <v>301</v>
      </c>
      <c r="J29" s="26" t="s">
        <v>301</v>
      </c>
      <c r="K29" s="26">
        <v>16</v>
      </c>
      <c r="L29" s="26">
        <v>405</v>
      </c>
      <c r="M29" s="26">
        <v>203</v>
      </c>
      <c r="N29" s="26" t="s">
        <v>268</v>
      </c>
      <c r="O29" s="26">
        <v>42</v>
      </c>
      <c r="P29" s="26">
        <v>21</v>
      </c>
      <c r="Q29" s="26" t="s">
        <v>301</v>
      </c>
      <c r="R29" s="26" t="s">
        <v>301</v>
      </c>
      <c r="S29" s="26" t="s">
        <v>301</v>
      </c>
    </row>
    <row r="30" spans="1:19" ht="14.25" customHeight="1">
      <c r="A30" s="110"/>
      <c r="B30" s="110"/>
      <c r="C30" s="102"/>
      <c r="D30" s="103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4.25" customHeight="1">
      <c r="A31" s="406" t="s">
        <v>116</v>
      </c>
      <c r="B31" s="406"/>
      <c r="C31" s="407"/>
      <c r="D31" s="103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4.25" customHeight="1">
      <c r="A32" s="110"/>
      <c r="B32" s="406" t="s">
        <v>258</v>
      </c>
      <c r="C32" s="407"/>
      <c r="D32" s="103">
        <v>3</v>
      </c>
      <c r="E32" s="26">
        <v>138</v>
      </c>
      <c r="F32" s="26">
        <v>1481</v>
      </c>
      <c r="G32" s="26" t="s">
        <v>301</v>
      </c>
      <c r="H32" s="26" t="s">
        <v>301</v>
      </c>
      <c r="I32" s="26" t="s">
        <v>301</v>
      </c>
      <c r="J32" s="26" t="s">
        <v>301</v>
      </c>
      <c r="K32" s="26" t="s">
        <v>301</v>
      </c>
      <c r="L32" s="26" t="s">
        <v>301</v>
      </c>
      <c r="M32" s="26" t="s">
        <v>301</v>
      </c>
      <c r="N32" s="26" t="s">
        <v>301</v>
      </c>
      <c r="O32" s="26" t="s">
        <v>301</v>
      </c>
      <c r="P32" s="26" t="s">
        <v>301</v>
      </c>
      <c r="Q32" s="26" t="s">
        <v>301</v>
      </c>
      <c r="R32" s="26" t="s">
        <v>301</v>
      </c>
      <c r="S32" s="26" t="s">
        <v>301</v>
      </c>
    </row>
    <row r="33" spans="1:19" ht="14.25" customHeight="1">
      <c r="A33" s="110"/>
      <c r="B33" s="406" t="s">
        <v>117</v>
      </c>
      <c r="C33" s="407"/>
      <c r="D33" s="103" t="s">
        <v>301</v>
      </c>
      <c r="E33" s="26" t="s">
        <v>301</v>
      </c>
      <c r="F33" s="26" t="s">
        <v>301</v>
      </c>
      <c r="G33" s="26" t="s">
        <v>301</v>
      </c>
      <c r="H33" s="26" t="s">
        <v>301</v>
      </c>
      <c r="I33" s="26" t="s">
        <v>301</v>
      </c>
      <c r="J33" s="26" t="s">
        <v>301</v>
      </c>
      <c r="K33" s="26" t="s">
        <v>301</v>
      </c>
      <c r="L33" s="26" t="s">
        <v>301</v>
      </c>
      <c r="M33" s="26" t="s">
        <v>301</v>
      </c>
      <c r="N33" s="26" t="s">
        <v>301</v>
      </c>
      <c r="O33" s="26" t="s">
        <v>301</v>
      </c>
      <c r="P33" s="26" t="s">
        <v>301</v>
      </c>
      <c r="Q33" s="26" t="s">
        <v>301</v>
      </c>
      <c r="R33" s="26" t="s">
        <v>301</v>
      </c>
      <c r="S33" s="26" t="s">
        <v>301</v>
      </c>
    </row>
    <row r="34" spans="1:19" ht="14.25" customHeight="1">
      <c r="A34" s="110"/>
      <c r="B34" s="110"/>
      <c r="C34" s="102"/>
      <c r="D34" s="10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4.25" customHeight="1">
      <c r="A35" s="406" t="s">
        <v>118</v>
      </c>
      <c r="B35" s="406"/>
      <c r="C35" s="407"/>
      <c r="D35" s="10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14.25" customHeight="1">
      <c r="A36" s="110"/>
      <c r="B36" s="406" t="s">
        <v>119</v>
      </c>
      <c r="C36" s="407"/>
      <c r="D36" s="103">
        <v>3</v>
      </c>
      <c r="E36" s="26">
        <v>183</v>
      </c>
      <c r="F36" s="26">
        <v>220</v>
      </c>
      <c r="G36" s="26" t="s">
        <v>301</v>
      </c>
      <c r="H36" s="26" t="s">
        <v>301</v>
      </c>
      <c r="I36" s="26" t="s">
        <v>301</v>
      </c>
      <c r="J36" s="26" t="s">
        <v>301</v>
      </c>
      <c r="K36" s="26" t="s">
        <v>301</v>
      </c>
      <c r="L36" s="26" t="s">
        <v>301</v>
      </c>
      <c r="M36" s="26" t="s">
        <v>301</v>
      </c>
      <c r="N36" s="26" t="s">
        <v>301</v>
      </c>
      <c r="O36" s="26" t="s">
        <v>301</v>
      </c>
      <c r="P36" s="26" t="s">
        <v>301</v>
      </c>
      <c r="Q36" s="26" t="s">
        <v>301</v>
      </c>
      <c r="R36" s="26" t="s">
        <v>301</v>
      </c>
      <c r="S36" s="26" t="s">
        <v>301</v>
      </c>
    </row>
    <row r="37" spans="1:19" ht="14.25" customHeight="1">
      <c r="A37" s="110"/>
      <c r="B37" s="406" t="s">
        <v>120</v>
      </c>
      <c r="C37" s="407"/>
      <c r="D37" s="103">
        <v>29</v>
      </c>
      <c r="E37" s="26">
        <v>2422</v>
      </c>
      <c r="F37" s="26">
        <v>1702</v>
      </c>
      <c r="G37" s="26" t="s">
        <v>301</v>
      </c>
      <c r="H37" s="26" t="s">
        <v>301</v>
      </c>
      <c r="I37" s="26" t="s">
        <v>301</v>
      </c>
      <c r="J37" s="26" t="s">
        <v>301</v>
      </c>
      <c r="K37" s="26" t="s">
        <v>301</v>
      </c>
      <c r="L37" s="26" t="s">
        <v>301</v>
      </c>
      <c r="M37" s="26" t="s">
        <v>301</v>
      </c>
      <c r="N37" s="26" t="s">
        <v>301</v>
      </c>
      <c r="O37" s="26" t="s">
        <v>301</v>
      </c>
      <c r="P37" s="26" t="s">
        <v>301</v>
      </c>
      <c r="Q37" s="26" t="s">
        <v>301</v>
      </c>
      <c r="R37" s="26" t="s">
        <v>301</v>
      </c>
      <c r="S37" s="26" t="s">
        <v>301</v>
      </c>
    </row>
    <row r="38" spans="1:19" ht="14.25" customHeight="1">
      <c r="A38" s="110"/>
      <c r="B38" s="406" t="s">
        <v>121</v>
      </c>
      <c r="C38" s="407"/>
      <c r="D38" s="103">
        <v>32</v>
      </c>
      <c r="E38" s="26">
        <v>5998</v>
      </c>
      <c r="F38" s="26">
        <v>12263</v>
      </c>
      <c r="G38" s="26" t="s">
        <v>301</v>
      </c>
      <c r="H38" s="26" t="s">
        <v>301</v>
      </c>
      <c r="I38" s="26" t="s">
        <v>301</v>
      </c>
      <c r="J38" s="26" t="s">
        <v>301</v>
      </c>
      <c r="K38" s="26" t="s">
        <v>301</v>
      </c>
      <c r="L38" s="26" t="s">
        <v>301</v>
      </c>
      <c r="M38" s="26" t="s">
        <v>301</v>
      </c>
      <c r="N38" s="26" t="s">
        <v>301</v>
      </c>
      <c r="O38" s="26" t="s">
        <v>301</v>
      </c>
      <c r="P38" s="26" t="s">
        <v>301</v>
      </c>
      <c r="Q38" s="26" t="s">
        <v>301</v>
      </c>
      <c r="R38" s="26" t="s">
        <v>301</v>
      </c>
      <c r="S38" s="26" t="s">
        <v>301</v>
      </c>
    </row>
    <row r="39" spans="1:19" ht="14.25" customHeight="1">
      <c r="A39" s="110"/>
      <c r="B39" s="406" t="s">
        <v>147</v>
      </c>
      <c r="C39" s="407"/>
      <c r="D39" s="103">
        <v>2249</v>
      </c>
      <c r="E39" s="26">
        <v>134090</v>
      </c>
      <c r="F39" s="26">
        <v>3321</v>
      </c>
      <c r="G39" s="26" t="s">
        <v>301</v>
      </c>
      <c r="H39" s="26">
        <v>8</v>
      </c>
      <c r="I39" s="26">
        <v>265</v>
      </c>
      <c r="J39" s="26">
        <v>1</v>
      </c>
      <c r="K39" s="26">
        <v>2134</v>
      </c>
      <c r="L39" s="26">
        <v>125604</v>
      </c>
      <c r="M39" s="26">
        <v>2523</v>
      </c>
      <c r="N39" s="26">
        <v>102</v>
      </c>
      <c r="O39" s="26">
        <v>8005</v>
      </c>
      <c r="P39" s="26">
        <v>747</v>
      </c>
      <c r="Q39" s="26">
        <v>5</v>
      </c>
      <c r="R39" s="26">
        <v>216</v>
      </c>
      <c r="S39" s="26">
        <v>50</v>
      </c>
    </row>
    <row r="40" spans="1:19" ht="14.25" customHeight="1">
      <c r="A40" s="110"/>
      <c r="B40" s="110"/>
      <c r="C40" s="102"/>
      <c r="D40" s="10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14.25" customHeight="1">
      <c r="A41" s="112" t="s">
        <v>284</v>
      </c>
      <c r="B41" s="110"/>
      <c r="C41" s="102"/>
      <c r="D41" s="10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ht="14.25" customHeight="1">
      <c r="A42" s="110"/>
      <c r="B42" s="406" t="s">
        <v>122</v>
      </c>
      <c r="C42" s="407"/>
      <c r="D42" s="103" t="s">
        <v>268</v>
      </c>
      <c r="E42" s="26">
        <v>567</v>
      </c>
      <c r="F42" s="26">
        <v>1579</v>
      </c>
      <c r="G42" s="26" t="s">
        <v>301</v>
      </c>
      <c r="H42" s="26" t="s">
        <v>301</v>
      </c>
      <c r="I42" s="26" t="s">
        <v>301</v>
      </c>
      <c r="J42" s="26" t="s">
        <v>301</v>
      </c>
      <c r="K42" s="26" t="s">
        <v>301</v>
      </c>
      <c r="L42" s="26" t="s">
        <v>301</v>
      </c>
      <c r="M42" s="26" t="s">
        <v>301</v>
      </c>
      <c r="N42" s="26" t="s">
        <v>301</v>
      </c>
      <c r="O42" s="26" t="s">
        <v>301</v>
      </c>
      <c r="P42" s="26" t="s">
        <v>301</v>
      </c>
      <c r="Q42" s="26" t="s">
        <v>301</v>
      </c>
      <c r="R42" s="26" t="s">
        <v>301</v>
      </c>
      <c r="S42" s="26" t="s">
        <v>301</v>
      </c>
    </row>
    <row r="43" spans="1:19" ht="14.25" customHeight="1">
      <c r="A43" s="110"/>
      <c r="B43" s="406" t="s">
        <v>123</v>
      </c>
      <c r="C43" s="407"/>
      <c r="D43" s="103">
        <v>59</v>
      </c>
      <c r="E43" s="26">
        <v>316</v>
      </c>
      <c r="F43" s="26">
        <v>11</v>
      </c>
      <c r="G43" s="26" t="s">
        <v>301</v>
      </c>
      <c r="H43" s="26" t="s">
        <v>301</v>
      </c>
      <c r="I43" s="26" t="s">
        <v>301</v>
      </c>
      <c r="J43" s="26" t="s">
        <v>301</v>
      </c>
      <c r="K43" s="26">
        <v>57</v>
      </c>
      <c r="L43" s="26">
        <v>292</v>
      </c>
      <c r="M43" s="26">
        <v>10</v>
      </c>
      <c r="N43" s="26" t="s">
        <v>268</v>
      </c>
      <c r="O43" s="26">
        <v>24</v>
      </c>
      <c r="P43" s="26">
        <v>1</v>
      </c>
      <c r="Q43" s="26" t="s">
        <v>301</v>
      </c>
      <c r="R43" s="26" t="s">
        <v>301</v>
      </c>
      <c r="S43" s="26" t="s">
        <v>301</v>
      </c>
    </row>
    <row r="44" spans="1:19" ht="14.25" customHeight="1">
      <c r="A44" s="110"/>
      <c r="B44" s="406" t="s">
        <v>124</v>
      </c>
      <c r="C44" s="407"/>
      <c r="D44" s="103">
        <v>931</v>
      </c>
      <c r="E44" s="26">
        <v>47720</v>
      </c>
      <c r="F44" s="26">
        <v>15868</v>
      </c>
      <c r="G44" s="26" t="s">
        <v>301</v>
      </c>
      <c r="H44" s="26" t="s">
        <v>301</v>
      </c>
      <c r="I44" s="26" t="s">
        <v>301</v>
      </c>
      <c r="J44" s="26" t="s">
        <v>301</v>
      </c>
      <c r="K44" s="26">
        <v>704</v>
      </c>
      <c r="L44" s="26">
        <v>18540</v>
      </c>
      <c r="M44" s="26">
        <v>630</v>
      </c>
      <c r="N44" s="26">
        <v>110</v>
      </c>
      <c r="O44" s="26">
        <v>11058</v>
      </c>
      <c r="P44" s="26">
        <v>1899</v>
      </c>
      <c r="Q44" s="26">
        <v>31</v>
      </c>
      <c r="R44" s="26">
        <v>3268</v>
      </c>
      <c r="S44" s="26">
        <v>1179</v>
      </c>
    </row>
    <row r="45" spans="1:19" ht="14.25" customHeight="1">
      <c r="A45" s="110"/>
      <c r="B45" s="406" t="s">
        <v>125</v>
      </c>
      <c r="C45" s="407"/>
      <c r="D45" s="103">
        <v>824</v>
      </c>
      <c r="E45" s="26">
        <v>22284</v>
      </c>
      <c r="F45" s="26">
        <v>823</v>
      </c>
      <c r="G45" s="26" t="s">
        <v>301</v>
      </c>
      <c r="H45" s="26">
        <v>3</v>
      </c>
      <c r="I45" s="26">
        <v>75</v>
      </c>
      <c r="J45" s="26">
        <v>0</v>
      </c>
      <c r="K45" s="26">
        <v>785</v>
      </c>
      <c r="L45" s="26">
        <v>21503</v>
      </c>
      <c r="M45" s="26">
        <v>247</v>
      </c>
      <c r="N45" s="26">
        <v>35</v>
      </c>
      <c r="O45" s="26">
        <v>430</v>
      </c>
      <c r="P45" s="26">
        <v>11</v>
      </c>
      <c r="Q45" s="26" t="s">
        <v>301</v>
      </c>
      <c r="R45" s="26" t="s">
        <v>301</v>
      </c>
      <c r="S45" s="26" t="s">
        <v>301</v>
      </c>
    </row>
    <row r="46" spans="1:19" ht="14.25" customHeight="1">
      <c r="A46" s="110"/>
      <c r="B46" s="110"/>
      <c r="C46" s="102"/>
      <c r="D46" s="10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ht="14.25" customHeight="1">
      <c r="A47" s="406" t="s">
        <v>263</v>
      </c>
      <c r="B47" s="406"/>
      <c r="C47" s="407"/>
      <c r="D47" s="10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ht="14.25" customHeight="1">
      <c r="A48" s="110"/>
      <c r="B48" s="406" t="s">
        <v>264</v>
      </c>
      <c r="C48" s="407"/>
      <c r="D48" s="103">
        <v>3</v>
      </c>
      <c r="E48" s="26">
        <v>741</v>
      </c>
      <c r="F48" s="26">
        <v>621</v>
      </c>
      <c r="G48" s="26" t="s">
        <v>301</v>
      </c>
      <c r="H48" s="26" t="s">
        <v>301</v>
      </c>
      <c r="I48" s="26" t="s">
        <v>301</v>
      </c>
      <c r="J48" s="26" t="s">
        <v>301</v>
      </c>
      <c r="K48" s="26" t="s">
        <v>301</v>
      </c>
      <c r="L48" s="26" t="s">
        <v>301</v>
      </c>
      <c r="M48" s="26" t="s">
        <v>301</v>
      </c>
      <c r="N48" s="26" t="s">
        <v>301</v>
      </c>
      <c r="O48" s="26" t="s">
        <v>301</v>
      </c>
      <c r="P48" s="26" t="s">
        <v>301</v>
      </c>
      <c r="Q48" s="26" t="s">
        <v>301</v>
      </c>
      <c r="R48" s="26" t="s">
        <v>301</v>
      </c>
      <c r="S48" s="26" t="s">
        <v>301</v>
      </c>
    </row>
    <row r="49" spans="1:19" ht="14.25" customHeight="1">
      <c r="A49" s="110"/>
      <c r="B49" s="406" t="s">
        <v>265</v>
      </c>
      <c r="C49" s="407"/>
      <c r="D49" s="103" t="s">
        <v>301</v>
      </c>
      <c r="E49" s="26" t="s">
        <v>301</v>
      </c>
      <c r="F49" s="26" t="s">
        <v>301</v>
      </c>
      <c r="G49" s="26" t="s">
        <v>301</v>
      </c>
      <c r="H49" s="26" t="s">
        <v>301</v>
      </c>
      <c r="I49" s="26" t="s">
        <v>301</v>
      </c>
      <c r="J49" s="26" t="s">
        <v>301</v>
      </c>
      <c r="K49" s="26" t="s">
        <v>301</v>
      </c>
      <c r="L49" s="26" t="s">
        <v>301</v>
      </c>
      <c r="M49" s="26" t="s">
        <v>301</v>
      </c>
      <c r="N49" s="26" t="s">
        <v>301</v>
      </c>
      <c r="O49" s="26" t="s">
        <v>301</v>
      </c>
      <c r="P49" s="26" t="s">
        <v>301</v>
      </c>
      <c r="Q49" s="26" t="s">
        <v>301</v>
      </c>
      <c r="R49" s="26" t="s">
        <v>301</v>
      </c>
      <c r="S49" s="26" t="s">
        <v>301</v>
      </c>
    </row>
    <row r="50" spans="1:19" ht="14.25" customHeight="1">
      <c r="A50" s="110"/>
      <c r="B50" s="406" t="s">
        <v>266</v>
      </c>
      <c r="C50" s="407"/>
      <c r="D50" s="103">
        <v>285</v>
      </c>
      <c r="E50" s="26">
        <v>9394</v>
      </c>
      <c r="F50" s="26">
        <v>402</v>
      </c>
      <c r="G50" s="26" t="s">
        <v>301</v>
      </c>
      <c r="H50" s="26" t="s">
        <v>301</v>
      </c>
      <c r="I50" s="26" t="s">
        <v>301</v>
      </c>
      <c r="J50" s="26" t="s">
        <v>301</v>
      </c>
      <c r="K50" s="26">
        <v>237</v>
      </c>
      <c r="L50" s="26">
        <v>7405</v>
      </c>
      <c r="M50" s="26">
        <v>188</v>
      </c>
      <c r="N50" s="26">
        <v>42</v>
      </c>
      <c r="O50" s="26">
        <v>1942</v>
      </c>
      <c r="P50" s="26">
        <v>128</v>
      </c>
      <c r="Q50" s="26" t="s">
        <v>268</v>
      </c>
      <c r="R50" s="26">
        <v>20</v>
      </c>
      <c r="S50" s="26">
        <v>35</v>
      </c>
    </row>
    <row r="51" spans="1:19" ht="14.25" customHeight="1">
      <c r="A51" s="110"/>
      <c r="B51" s="110"/>
      <c r="C51" s="102"/>
      <c r="D51" s="10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ht="14.25" customHeight="1">
      <c r="A52" s="406" t="s">
        <v>126</v>
      </c>
      <c r="B52" s="406"/>
      <c r="C52" s="407"/>
      <c r="D52" s="10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19" ht="14.25" customHeight="1">
      <c r="A53" s="110"/>
      <c r="B53" s="406" t="s">
        <v>127</v>
      </c>
      <c r="C53" s="407"/>
      <c r="D53" s="103">
        <v>105</v>
      </c>
      <c r="E53" s="26" t="s">
        <v>269</v>
      </c>
      <c r="F53" s="114">
        <v>20989</v>
      </c>
      <c r="G53" s="26" t="s">
        <v>301</v>
      </c>
      <c r="H53" s="26" t="s">
        <v>301</v>
      </c>
      <c r="I53" s="26" t="s">
        <v>301</v>
      </c>
      <c r="J53" s="26" t="s">
        <v>301</v>
      </c>
      <c r="K53" s="26" t="s">
        <v>301</v>
      </c>
      <c r="L53" s="26" t="s">
        <v>301</v>
      </c>
      <c r="M53" s="26" t="s">
        <v>301</v>
      </c>
      <c r="N53" s="26" t="s">
        <v>301</v>
      </c>
      <c r="O53" s="26" t="s">
        <v>301</v>
      </c>
      <c r="P53" s="26" t="s">
        <v>301</v>
      </c>
      <c r="Q53" s="26" t="s">
        <v>301</v>
      </c>
      <c r="R53" s="26" t="s">
        <v>301</v>
      </c>
      <c r="S53" s="26" t="s">
        <v>301</v>
      </c>
    </row>
    <row r="54" spans="1:19" ht="14.25" customHeight="1">
      <c r="A54" s="112" t="s">
        <v>350</v>
      </c>
      <c r="B54" s="406" t="s">
        <v>349</v>
      </c>
      <c r="C54" s="407"/>
      <c r="D54" s="103">
        <v>17</v>
      </c>
      <c r="E54" s="26" t="s">
        <v>269</v>
      </c>
      <c r="F54" s="26">
        <v>10070</v>
      </c>
      <c r="G54" s="26" t="s">
        <v>301</v>
      </c>
      <c r="H54" s="26" t="s">
        <v>301</v>
      </c>
      <c r="I54" s="26" t="s">
        <v>301</v>
      </c>
      <c r="J54" s="26" t="s">
        <v>301</v>
      </c>
      <c r="K54" s="26" t="s">
        <v>301</v>
      </c>
      <c r="L54" s="26" t="s">
        <v>301</v>
      </c>
      <c r="M54" s="26" t="s">
        <v>301</v>
      </c>
      <c r="N54" s="26" t="s">
        <v>301</v>
      </c>
      <c r="O54" s="26" t="s">
        <v>301</v>
      </c>
      <c r="P54" s="26" t="s">
        <v>301</v>
      </c>
      <c r="Q54" s="26" t="s">
        <v>301</v>
      </c>
      <c r="R54" s="26" t="s">
        <v>301</v>
      </c>
      <c r="S54" s="26" t="s">
        <v>301</v>
      </c>
    </row>
    <row r="55" spans="1:19" ht="14.25" customHeight="1">
      <c r="A55" s="110"/>
      <c r="B55" s="406" t="s">
        <v>128</v>
      </c>
      <c r="C55" s="407"/>
      <c r="D55" s="103">
        <v>370</v>
      </c>
      <c r="E55" s="26" t="s">
        <v>269</v>
      </c>
      <c r="F55" s="26">
        <v>2405</v>
      </c>
      <c r="G55" s="26" t="s">
        <v>301</v>
      </c>
      <c r="H55" s="26" t="s">
        <v>301</v>
      </c>
      <c r="I55" s="26" t="s">
        <v>301</v>
      </c>
      <c r="J55" s="26" t="s">
        <v>301</v>
      </c>
      <c r="K55" s="26" t="s">
        <v>301</v>
      </c>
      <c r="L55" s="26" t="s">
        <v>301</v>
      </c>
      <c r="M55" s="26" t="s">
        <v>301</v>
      </c>
      <c r="N55" s="26" t="s">
        <v>301</v>
      </c>
      <c r="O55" s="26" t="s">
        <v>301</v>
      </c>
      <c r="P55" s="26" t="s">
        <v>301</v>
      </c>
      <c r="Q55" s="26" t="s">
        <v>301</v>
      </c>
      <c r="R55" s="26" t="s">
        <v>301</v>
      </c>
      <c r="S55" s="26" t="s">
        <v>301</v>
      </c>
    </row>
    <row r="56" spans="1:19" ht="14.25" customHeight="1">
      <c r="A56" s="110"/>
      <c r="B56" s="110"/>
      <c r="C56" s="102"/>
      <c r="D56" s="10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ht="14.25" customHeight="1">
      <c r="A57" s="406" t="s">
        <v>129</v>
      </c>
      <c r="B57" s="406"/>
      <c r="C57" s="407"/>
      <c r="D57" s="103"/>
      <c r="E57" s="26"/>
      <c r="F57" s="26"/>
      <c r="G57" s="26"/>
      <c r="H57" s="26"/>
      <c r="I57" s="26"/>
      <c r="J57" s="26"/>
      <c r="K57" s="26"/>
      <c r="L57" s="26"/>
      <c r="M57" s="26"/>
      <c r="N57" s="26"/>
      <c r="Q57" s="26"/>
      <c r="R57" s="26"/>
      <c r="S57" s="26"/>
    </row>
    <row r="58" spans="1:19" ht="14.25" customHeight="1">
      <c r="A58" s="110"/>
      <c r="B58" s="406" t="s">
        <v>130</v>
      </c>
      <c r="C58" s="407"/>
      <c r="D58" s="103">
        <v>40</v>
      </c>
      <c r="E58" s="26">
        <v>925</v>
      </c>
      <c r="F58" s="26">
        <v>86</v>
      </c>
      <c r="G58" s="26" t="s">
        <v>301</v>
      </c>
      <c r="H58" s="26">
        <v>5</v>
      </c>
      <c r="I58" s="26">
        <v>82</v>
      </c>
      <c r="J58" s="26">
        <v>3</v>
      </c>
      <c r="K58" s="26">
        <v>35</v>
      </c>
      <c r="L58" s="26">
        <v>843</v>
      </c>
      <c r="M58" s="26">
        <v>83</v>
      </c>
      <c r="N58" s="26" t="s">
        <v>301</v>
      </c>
      <c r="O58" s="26" t="s">
        <v>301</v>
      </c>
      <c r="P58" s="26" t="s">
        <v>301</v>
      </c>
      <c r="Q58" s="26" t="s">
        <v>301</v>
      </c>
      <c r="R58" s="26" t="s">
        <v>301</v>
      </c>
      <c r="S58" s="26" t="s">
        <v>301</v>
      </c>
    </row>
    <row r="59" spans="1:19" ht="14.25" customHeight="1">
      <c r="A59" s="110"/>
      <c r="B59" s="406" t="s">
        <v>131</v>
      </c>
      <c r="C59" s="407"/>
      <c r="D59" s="103">
        <v>210</v>
      </c>
      <c r="E59" s="26">
        <v>7460</v>
      </c>
      <c r="F59" s="26">
        <v>669</v>
      </c>
      <c r="G59" s="26" t="s">
        <v>301</v>
      </c>
      <c r="H59" s="26" t="s">
        <v>301</v>
      </c>
      <c r="I59" s="26" t="s">
        <v>301</v>
      </c>
      <c r="J59" s="26" t="s">
        <v>301</v>
      </c>
      <c r="K59" s="26">
        <v>189</v>
      </c>
      <c r="L59" s="26">
        <v>5468</v>
      </c>
      <c r="M59" s="26">
        <v>448</v>
      </c>
      <c r="N59" s="26">
        <v>21</v>
      </c>
      <c r="O59" s="26">
        <v>1992</v>
      </c>
      <c r="P59" s="26">
        <v>221</v>
      </c>
      <c r="Q59" s="26" t="s">
        <v>301</v>
      </c>
      <c r="R59" s="26" t="s">
        <v>301</v>
      </c>
      <c r="S59" s="26" t="s">
        <v>301</v>
      </c>
    </row>
    <row r="60" spans="1:19" ht="14.25" customHeight="1">
      <c r="A60" s="112" t="s">
        <v>352</v>
      </c>
      <c r="B60" s="406" t="s">
        <v>351</v>
      </c>
      <c r="C60" s="407"/>
      <c r="D60" s="103">
        <v>62</v>
      </c>
      <c r="E60" s="26">
        <v>4808</v>
      </c>
      <c r="F60" s="26">
        <v>459</v>
      </c>
      <c r="G60" s="26" t="s">
        <v>301</v>
      </c>
      <c r="H60" s="26" t="s">
        <v>301</v>
      </c>
      <c r="I60" s="26" t="s">
        <v>301</v>
      </c>
      <c r="J60" s="26" t="s">
        <v>301</v>
      </c>
      <c r="K60" s="26">
        <v>41</v>
      </c>
      <c r="L60" s="26">
        <v>2816</v>
      </c>
      <c r="M60" s="26">
        <v>238</v>
      </c>
      <c r="N60" s="26">
        <v>21</v>
      </c>
      <c r="O60" s="26">
        <v>1992</v>
      </c>
      <c r="P60" s="26">
        <v>221</v>
      </c>
      <c r="Q60" s="26" t="s">
        <v>301</v>
      </c>
      <c r="R60" s="26" t="s">
        <v>301</v>
      </c>
      <c r="S60" s="26" t="s">
        <v>301</v>
      </c>
    </row>
    <row r="61" spans="1:19" ht="14.25" customHeight="1">
      <c r="A61" s="110"/>
      <c r="B61" s="110"/>
      <c r="C61" s="69"/>
      <c r="D61" s="10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14.25" customHeight="1">
      <c r="A62" s="406" t="s">
        <v>22</v>
      </c>
      <c r="B62" s="406"/>
      <c r="C62" s="407"/>
      <c r="D62" s="10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ht="14.25" customHeight="1">
      <c r="A63" s="110"/>
      <c r="B63" s="406" t="s">
        <v>23</v>
      </c>
      <c r="C63" s="407"/>
      <c r="D63" s="103">
        <v>997</v>
      </c>
      <c r="E63" s="26" t="s">
        <v>269</v>
      </c>
      <c r="F63" s="26">
        <v>263</v>
      </c>
      <c r="G63" s="26">
        <v>0</v>
      </c>
      <c r="H63" s="26">
        <v>9</v>
      </c>
      <c r="I63" s="26" t="s">
        <v>269</v>
      </c>
      <c r="J63" s="26">
        <v>1</v>
      </c>
      <c r="K63" s="26">
        <v>977</v>
      </c>
      <c r="L63" s="26" t="s">
        <v>269</v>
      </c>
      <c r="M63" s="26">
        <v>258</v>
      </c>
      <c r="N63" s="26">
        <v>11</v>
      </c>
      <c r="O63" s="26" t="s">
        <v>269</v>
      </c>
      <c r="P63" s="26">
        <v>4</v>
      </c>
      <c r="Q63" s="26" t="s">
        <v>301</v>
      </c>
      <c r="R63" s="26" t="s">
        <v>301</v>
      </c>
      <c r="S63" s="26" t="s">
        <v>301</v>
      </c>
    </row>
    <row r="64" spans="1:19" ht="14.25" customHeight="1">
      <c r="A64" s="110"/>
      <c r="B64" s="406" t="s">
        <v>24</v>
      </c>
      <c r="C64" s="407"/>
      <c r="D64" s="103">
        <v>1037</v>
      </c>
      <c r="E64" s="26" t="s">
        <v>269</v>
      </c>
      <c r="F64" s="26">
        <v>577</v>
      </c>
      <c r="G64" s="26">
        <v>20</v>
      </c>
      <c r="H64" s="26">
        <v>16</v>
      </c>
      <c r="I64" s="26" t="s">
        <v>269</v>
      </c>
      <c r="J64" s="26">
        <v>2</v>
      </c>
      <c r="K64" s="26">
        <v>1020</v>
      </c>
      <c r="L64" s="26" t="s">
        <v>269</v>
      </c>
      <c r="M64" s="26">
        <v>541</v>
      </c>
      <c r="N64" s="26" t="s">
        <v>268</v>
      </c>
      <c r="O64" s="26" t="s">
        <v>269</v>
      </c>
      <c r="P64" s="26">
        <v>14</v>
      </c>
      <c r="Q64" s="26" t="s">
        <v>301</v>
      </c>
      <c r="R64" s="26" t="s">
        <v>301</v>
      </c>
      <c r="S64" s="26" t="s">
        <v>301</v>
      </c>
    </row>
    <row r="65" spans="1:19" ht="14.25" customHeight="1">
      <c r="A65" s="110"/>
      <c r="B65" s="110"/>
      <c r="C65" s="102"/>
      <c r="D65" s="10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ht="14.25" customHeight="1">
      <c r="A66" s="406" t="s">
        <v>132</v>
      </c>
      <c r="B66" s="406"/>
      <c r="C66" s="407"/>
      <c r="D66" s="10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1:19" ht="14.25" customHeight="1">
      <c r="A67" s="110"/>
      <c r="B67" s="406" t="s">
        <v>132</v>
      </c>
      <c r="C67" s="407"/>
      <c r="D67" s="103">
        <v>665</v>
      </c>
      <c r="E67" s="26">
        <v>22637</v>
      </c>
      <c r="F67" s="26">
        <v>936</v>
      </c>
      <c r="G67" s="26" t="s">
        <v>301</v>
      </c>
      <c r="H67" s="26">
        <v>5</v>
      </c>
      <c r="I67" s="26">
        <v>150</v>
      </c>
      <c r="J67" s="26">
        <v>0</v>
      </c>
      <c r="K67" s="26">
        <v>636</v>
      </c>
      <c r="L67" s="26">
        <v>20540</v>
      </c>
      <c r="M67" s="26">
        <v>295</v>
      </c>
      <c r="N67" s="26">
        <v>16</v>
      </c>
      <c r="O67" s="26">
        <v>1340</v>
      </c>
      <c r="P67" s="26">
        <v>100</v>
      </c>
      <c r="Q67" s="26">
        <v>4</v>
      </c>
      <c r="R67" s="26">
        <v>419</v>
      </c>
      <c r="S67" s="26">
        <v>216</v>
      </c>
    </row>
    <row r="68" spans="1:19" ht="14.25" customHeight="1">
      <c r="A68" s="112" t="s">
        <v>354</v>
      </c>
      <c r="B68" s="406" t="s">
        <v>353</v>
      </c>
      <c r="C68" s="407"/>
      <c r="D68" s="104">
        <v>6</v>
      </c>
      <c r="E68" s="26">
        <v>464</v>
      </c>
      <c r="F68" s="26">
        <v>516</v>
      </c>
      <c r="G68" s="26" t="s">
        <v>301</v>
      </c>
      <c r="H68" s="26" t="s">
        <v>301</v>
      </c>
      <c r="I68" s="26" t="s">
        <v>301</v>
      </c>
      <c r="J68" s="26" t="s">
        <v>301</v>
      </c>
      <c r="K68" s="26" t="s">
        <v>301</v>
      </c>
      <c r="L68" s="26" t="s">
        <v>301</v>
      </c>
      <c r="M68" s="26" t="s">
        <v>301</v>
      </c>
      <c r="N68" s="26" t="s">
        <v>301</v>
      </c>
      <c r="O68" s="26" t="s">
        <v>301</v>
      </c>
      <c r="P68" s="26" t="s">
        <v>301</v>
      </c>
      <c r="Q68" s="26">
        <v>3</v>
      </c>
      <c r="R68" s="26">
        <v>329</v>
      </c>
      <c r="S68" s="26">
        <v>201</v>
      </c>
    </row>
    <row r="69" spans="3:19" ht="14.25" customHeight="1">
      <c r="C69" s="105"/>
      <c r="D69" s="106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0" spans="1:19" ht="14.25" customHeight="1">
      <c r="A70" s="66"/>
      <c r="B70" s="109" t="s">
        <v>55</v>
      </c>
      <c r="D70" s="103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2:19" ht="14.25" customHeight="1">
      <c r="B71" s="23" t="s">
        <v>357</v>
      </c>
      <c r="D71" s="103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ht="14.25" customHeight="1">
      <c r="B72" s="23" t="s">
        <v>356</v>
      </c>
    </row>
    <row r="73" ht="14.25" customHeight="1">
      <c r="B73" s="32" t="s">
        <v>355</v>
      </c>
    </row>
    <row r="74" ht="15" customHeight="1"/>
  </sheetData>
  <sheetProtection/>
  <mergeCells count="49">
    <mergeCell ref="C4:S4"/>
    <mergeCell ref="K7:S7"/>
    <mergeCell ref="K8:M8"/>
    <mergeCell ref="N8:P8"/>
    <mergeCell ref="Q8:S8"/>
    <mergeCell ref="D7:F8"/>
    <mergeCell ref="G7:G8"/>
    <mergeCell ref="H7:J8"/>
    <mergeCell ref="A7:C9"/>
    <mergeCell ref="A18:C18"/>
    <mergeCell ref="B22:C22"/>
    <mergeCell ref="B23:C23"/>
    <mergeCell ref="A25:C25"/>
    <mergeCell ref="B29:C29"/>
    <mergeCell ref="A31:C31"/>
    <mergeCell ref="B48:C48"/>
    <mergeCell ref="B32:C32"/>
    <mergeCell ref="B33:C33"/>
    <mergeCell ref="A35:C35"/>
    <mergeCell ref="B36:C36"/>
    <mergeCell ref="B37:C37"/>
    <mergeCell ref="B38:C38"/>
    <mergeCell ref="A47:C47"/>
    <mergeCell ref="B49:C49"/>
    <mergeCell ref="B50:C50"/>
    <mergeCell ref="A52:C52"/>
    <mergeCell ref="B54:C54"/>
    <mergeCell ref="B55:C55"/>
    <mergeCell ref="B39:C39"/>
    <mergeCell ref="B42:C42"/>
    <mergeCell ref="B43:C43"/>
    <mergeCell ref="B44:C44"/>
    <mergeCell ref="B45:C45"/>
    <mergeCell ref="A57:C57"/>
    <mergeCell ref="B58:C58"/>
    <mergeCell ref="B59:C59"/>
    <mergeCell ref="B60:C60"/>
    <mergeCell ref="A62:C62"/>
    <mergeCell ref="B63:C63"/>
    <mergeCell ref="B64:C64"/>
    <mergeCell ref="A66:C66"/>
    <mergeCell ref="B67:C67"/>
    <mergeCell ref="B68:C68"/>
    <mergeCell ref="A11:C11"/>
    <mergeCell ref="A12:C12"/>
    <mergeCell ref="A13:C13"/>
    <mergeCell ref="A14:C14"/>
    <mergeCell ref="A15:C15"/>
    <mergeCell ref="B53:C53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7" r:id="rId1"/>
  <ignoredErrors>
    <ignoredError sqref="F15 K15 M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1" customWidth="1"/>
    <col min="2" max="2" width="13.69921875" style="1" customWidth="1"/>
    <col min="3" max="3" width="14.69921875" style="1" customWidth="1"/>
    <col min="4" max="9" width="12.59765625" style="0" customWidth="1"/>
    <col min="10" max="21" width="12.59765625" style="1" customWidth="1"/>
    <col min="22" max="16384" width="10.59765625" style="1" customWidth="1"/>
  </cols>
  <sheetData>
    <row r="1" spans="1:22" s="5" customFormat="1" ht="13.5" customHeight="1">
      <c r="A1" s="2" t="s">
        <v>366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" t="s">
        <v>367</v>
      </c>
      <c r="V1" s="30"/>
    </row>
    <row r="2" spans="1:22" s="5" customFormat="1" ht="13.5" customHeight="1">
      <c r="A2" s="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"/>
      <c r="V2" s="30"/>
    </row>
    <row r="3" spans="1:22" s="5" customFormat="1" ht="13.5" customHeight="1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"/>
      <c r="V3" s="30"/>
    </row>
    <row r="4" spans="3:21" s="21" customFormat="1" ht="19.5" customHeight="1">
      <c r="C4" s="409" t="s">
        <v>706</v>
      </c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8"/>
      <c r="T4" s="8"/>
      <c r="U4" s="8"/>
    </row>
    <row r="5" spans="3:21" s="21" customFormat="1" ht="13.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2" ht="14.25" customHeight="1" thickBot="1">
      <c r="A6" s="32"/>
      <c r="B6" s="32"/>
      <c r="C6" s="94"/>
      <c r="D6" s="185"/>
      <c r="E6" s="185"/>
      <c r="F6" s="185"/>
      <c r="G6" s="185"/>
      <c r="H6" s="185"/>
      <c r="I6" s="185"/>
      <c r="J6" s="95"/>
      <c r="K6" s="95"/>
      <c r="L6" s="95"/>
      <c r="M6" s="95"/>
      <c r="N6" s="95"/>
      <c r="O6" s="96"/>
      <c r="P6" s="97"/>
      <c r="Q6" s="97"/>
      <c r="R6" s="35"/>
      <c r="S6" s="95"/>
      <c r="T6" s="95"/>
      <c r="U6" s="97" t="s">
        <v>46</v>
      </c>
      <c r="V6" s="32"/>
    </row>
    <row r="7" spans="1:22" ht="21.75" customHeight="1">
      <c r="A7" s="431" t="s">
        <v>47</v>
      </c>
      <c r="B7" s="431"/>
      <c r="C7" s="432"/>
      <c r="D7" s="439" t="s">
        <v>108</v>
      </c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1"/>
      <c r="S7" s="436" t="s">
        <v>53</v>
      </c>
      <c r="T7" s="437"/>
      <c r="U7" s="437"/>
      <c r="V7" s="32"/>
    </row>
    <row r="8" spans="1:22" ht="21.75" customHeight="1">
      <c r="A8" s="359"/>
      <c r="B8" s="359"/>
      <c r="C8" s="433"/>
      <c r="D8" s="415" t="s">
        <v>48</v>
      </c>
      <c r="E8" s="416"/>
      <c r="F8" s="417"/>
      <c r="G8" s="415" t="s">
        <v>49</v>
      </c>
      <c r="H8" s="416"/>
      <c r="I8" s="417"/>
      <c r="J8" s="415" t="s">
        <v>50</v>
      </c>
      <c r="K8" s="416"/>
      <c r="L8" s="417"/>
      <c r="M8" s="415" t="s">
        <v>51</v>
      </c>
      <c r="N8" s="416"/>
      <c r="O8" s="417"/>
      <c r="P8" s="415" t="s">
        <v>52</v>
      </c>
      <c r="Q8" s="416"/>
      <c r="R8" s="416"/>
      <c r="S8" s="438"/>
      <c r="T8" s="422"/>
      <c r="U8" s="422"/>
      <c r="V8" s="32"/>
    </row>
    <row r="9" spans="1:22" ht="21.75" customHeight="1">
      <c r="A9" s="434"/>
      <c r="B9" s="434"/>
      <c r="C9" s="435"/>
      <c r="D9" s="99" t="s">
        <v>109</v>
      </c>
      <c r="E9" s="99" t="s">
        <v>110</v>
      </c>
      <c r="F9" s="182" t="s">
        <v>360</v>
      </c>
      <c r="G9" s="99" t="s">
        <v>109</v>
      </c>
      <c r="H9" s="99" t="s">
        <v>110</v>
      </c>
      <c r="I9" s="182" t="s">
        <v>360</v>
      </c>
      <c r="J9" s="99" t="s">
        <v>109</v>
      </c>
      <c r="K9" s="99" t="s">
        <v>110</v>
      </c>
      <c r="L9" s="182" t="s">
        <v>360</v>
      </c>
      <c r="M9" s="99" t="s">
        <v>109</v>
      </c>
      <c r="N9" s="99" t="s">
        <v>110</v>
      </c>
      <c r="O9" s="182" t="s">
        <v>360</v>
      </c>
      <c r="P9" s="99" t="s">
        <v>109</v>
      </c>
      <c r="Q9" s="99" t="s">
        <v>110</v>
      </c>
      <c r="R9" s="182" t="s">
        <v>360</v>
      </c>
      <c r="S9" s="99" t="s">
        <v>109</v>
      </c>
      <c r="T9" s="99" t="s">
        <v>110</v>
      </c>
      <c r="U9" s="184" t="s">
        <v>360</v>
      </c>
      <c r="V9" s="32"/>
    </row>
    <row r="10" spans="1:22" ht="14.25" customHeight="1">
      <c r="A10" s="32"/>
      <c r="B10" s="32"/>
      <c r="C10" s="100"/>
      <c r="D10" s="186"/>
      <c r="E10" s="186"/>
      <c r="F10" s="186"/>
      <c r="G10" s="186"/>
      <c r="H10" s="186"/>
      <c r="I10" s="186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32"/>
    </row>
    <row r="11" spans="1:22" ht="14.25" customHeight="1">
      <c r="A11" s="258" t="s">
        <v>272</v>
      </c>
      <c r="B11" s="258"/>
      <c r="C11" s="362"/>
      <c r="D11" s="48">
        <v>105</v>
      </c>
      <c r="E11" s="48">
        <v>13871</v>
      </c>
      <c r="F11" s="48">
        <v>8402</v>
      </c>
      <c r="G11" s="48">
        <v>123</v>
      </c>
      <c r="H11" s="48">
        <v>17284</v>
      </c>
      <c r="I11" s="48">
        <v>32367</v>
      </c>
      <c r="J11" s="48">
        <v>9</v>
      </c>
      <c r="K11" s="48">
        <v>1312</v>
      </c>
      <c r="L11" s="48">
        <v>37961</v>
      </c>
      <c r="M11" s="48">
        <v>8</v>
      </c>
      <c r="N11" s="48">
        <v>1690</v>
      </c>
      <c r="O11" s="48">
        <v>3736</v>
      </c>
      <c r="P11" s="26" t="s">
        <v>301</v>
      </c>
      <c r="Q11" s="26" t="s">
        <v>301</v>
      </c>
      <c r="R11" s="26" t="s">
        <v>301</v>
      </c>
      <c r="S11" s="26">
        <v>404</v>
      </c>
      <c r="T11" s="26" t="s">
        <v>269</v>
      </c>
      <c r="U11" s="26">
        <v>31382</v>
      </c>
      <c r="V11" s="32"/>
    </row>
    <row r="12" spans="1:22" ht="14.25" customHeight="1">
      <c r="A12" s="258" t="s">
        <v>273</v>
      </c>
      <c r="B12" s="258"/>
      <c r="C12" s="362"/>
      <c r="D12" s="48">
        <v>93</v>
      </c>
      <c r="E12" s="48">
        <v>13207</v>
      </c>
      <c r="F12" s="48">
        <v>8697</v>
      </c>
      <c r="G12" s="48">
        <v>110</v>
      </c>
      <c r="H12" s="48">
        <v>15675</v>
      </c>
      <c r="I12" s="48">
        <v>30592</v>
      </c>
      <c r="J12" s="48">
        <v>11</v>
      </c>
      <c r="K12" s="48">
        <v>1642</v>
      </c>
      <c r="L12" s="48">
        <v>40309</v>
      </c>
      <c r="M12" s="48">
        <v>11</v>
      </c>
      <c r="N12" s="48">
        <v>3957</v>
      </c>
      <c r="O12" s="48">
        <v>5722</v>
      </c>
      <c r="P12" s="26" t="s">
        <v>301</v>
      </c>
      <c r="Q12" s="26" t="s">
        <v>301</v>
      </c>
      <c r="R12" s="26" t="s">
        <v>301</v>
      </c>
      <c r="S12" s="26">
        <v>406</v>
      </c>
      <c r="T12" s="26" t="s">
        <v>269</v>
      </c>
      <c r="U12" s="26">
        <v>24825</v>
      </c>
      <c r="V12" s="54"/>
    </row>
    <row r="13" spans="1:22" ht="14.25" customHeight="1">
      <c r="A13" s="258" t="s">
        <v>274</v>
      </c>
      <c r="B13" s="258"/>
      <c r="C13" s="362"/>
      <c r="D13" s="48">
        <v>91</v>
      </c>
      <c r="E13" s="48">
        <v>13010</v>
      </c>
      <c r="F13" s="48">
        <v>7950</v>
      </c>
      <c r="G13" s="48">
        <v>101</v>
      </c>
      <c r="H13" s="48">
        <v>15995</v>
      </c>
      <c r="I13" s="48">
        <v>17831</v>
      </c>
      <c r="J13" s="48">
        <v>13</v>
      </c>
      <c r="K13" s="48">
        <v>1655</v>
      </c>
      <c r="L13" s="48">
        <v>57721</v>
      </c>
      <c r="M13" s="48">
        <v>13</v>
      </c>
      <c r="N13" s="48">
        <v>2744</v>
      </c>
      <c r="O13" s="48">
        <v>8943</v>
      </c>
      <c r="P13" s="26" t="s">
        <v>301</v>
      </c>
      <c r="Q13" s="26" t="s">
        <v>301</v>
      </c>
      <c r="R13" s="26" t="s">
        <v>301</v>
      </c>
      <c r="S13" s="26">
        <v>402</v>
      </c>
      <c r="T13" s="26" t="s">
        <v>269</v>
      </c>
      <c r="U13" s="26">
        <v>33291</v>
      </c>
      <c r="V13" s="32"/>
    </row>
    <row r="14" spans="1:22" ht="14.25" customHeight="1">
      <c r="A14" s="258" t="s">
        <v>275</v>
      </c>
      <c r="B14" s="258"/>
      <c r="C14" s="362"/>
      <c r="D14" s="48">
        <v>80</v>
      </c>
      <c r="E14" s="48">
        <v>11840</v>
      </c>
      <c r="F14" s="48">
        <v>7676</v>
      </c>
      <c r="G14" s="48">
        <v>99</v>
      </c>
      <c r="H14" s="48">
        <v>15525</v>
      </c>
      <c r="I14" s="48">
        <v>30974</v>
      </c>
      <c r="J14" s="48">
        <v>14</v>
      </c>
      <c r="K14" s="48">
        <v>1870</v>
      </c>
      <c r="L14" s="48">
        <v>64889</v>
      </c>
      <c r="M14" s="48">
        <v>18</v>
      </c>
      <c r="N14" s="48">
        <v>3631</v>
      </c>
      <c r="O14" s="48">
        <v>8885</v>
      </c>
      <c r="P14" s="26" t="s">
        <v>301</v>
      </c>
      <c r="Q14" s="26" t="s">
        <v>301</v>
      </c>
      <c r="R14" s="26" t="s">
        <v>301</v>
      </c>
      <c r="S14" s="26">
        <v>402</v>
      </c>
      <c r="T14" s="26" t="s">
        <v>269</v>
      </c>
      <c r="U14" s="26">
        <v>32014</v>
      </c>
      <c r="V14" s="32"/>
    </row>
    <row r="15" spans="1:21" s="90" customFormat="1" ht="14.25" customHeight="1">
      <c r="A15" s="262" t="s">
        <v>704</v>
      </c>
      <c r="B15" s="262"/>
      <c r="C15" s="408"/>
      <c r="D15" s="113">
        <v>77</v>
      </c>
      <c r="E15" s="113">
        <v>11383</v>
      </c>
      <c r="F15" s="113">
        <v>7284</v>
      </c>
      <c r="G15" s="113">
        <v>95</v>
      </c>
      <c r="H15" s="113">
        <v>14972</v>
      </c>
      <c r="I15" s="113">
        <v>24082</v>
      </c>
      <c r="J15" s="113">
        <v>13</v>
      </c>
      <c r="K15" s="113">
        <v>1597</v>
      </c>
      <c r="L15" s="113">
        <v>47167</v>
      </c>
      <c r="M15" s="113">
        <v>20</v>
      </c>
      <c r="N15" s="113">
        <v>4133</v>
      </c>
      <c r="O15" s="113">
        <f>SUM(O19:O23,O26:O29,O32:O33,O36:O39,O42:O45,O48:O50,O53,O55,O58:O59,O63:O64,O67)</f>
        <v>10680</v>
      </c>
      <c r="P15" s="117" t="s">
        <v>301</v>
      </c>
      <c r="Q15" s="117" t="s">
        <v>301</v>
      </c>
      <c r="R15" s="117" t="s">
        <v>301</v>
      </c>
      <c r="S15" s="117">
        <f>SUM(S19:S23,S26:S29,S32:S33,S36:S39,S42:S45,S48:S50,S53,S55,S58:S59,S63:S64,S67)</f>
        <v>475</v>
      </c>
      <c r="T15" s="117" t="s">
        <v>269</v>
      </c>
      <c r="U15" s="117">
        <f>SUM(U19:U23,U26:U29,U32:U33,U36:U39,U42:U45,U48:U50,U53,U55,U58:U59,U63:U64,U67)</f>
        <v>23394</v>
      </c>
    </row>
    <row r="16" spans="1:22" ht="14.25" customHeight="1">
      <c r="A16" s="110"/>
      <c r="B16" s="110"/>
      <c r="C16" s="69"/>
      <c r="D16" s="34"/>
      <c r="E16" s="34"/>
      <c r="F16" s="34"/>
      <c r="G16" s="34"/>
      <c r="H16" s="34"/>
      <c r="I16" s="34"/>
      <c r="J16" s="34"/>
      <c r="K16" s="34"/>
      <c r="L16" s="101"/>
      <c r="M16" s="34"/>
      <c r="N16" s="34"/>
      <c r="O16" s="101"/>
      <c r="P16" s="34"/>
      <c r="Q16" s="34"/>
      <c r="R16" s="34"/>
      <c r="S16" s="34"/>
      <c r="T16" s="34"/>
      <c r="U16" s="34"/>
      <c r="V16" s="32"/>
    </row>
    <row r="17" spans="1:22" ht="14.25" customHeight="1">
      <c r="A17" s="110"/>
      <c r="B17" s="110"/>
      <c r="C17" s="111"/>
      <c r="D17" s="34"/>
      <c r="E17" s="34"/>
      <c r="F17" s="34"/>
      <c r="G17" s="34"/>
      <c r="H17" s="34"/>
      <c r="I17" s="34"/>
      <c r="J17" s="34"/>
      <c r="K17" s="34"/>
      <c r="L17" s="101"/>
      <c r="M17" s="34"/>
      <c r="N17" s="34"/>
      <c r="O17" s="101"/>
      <c r="P17" s="34"/>
      <c r="Q17" s="34"/>
      <c r="R17" s="34"/>
      <c r="S17" s="34"/>
      <c r="T17" s="34"/>
      <c r="U17" s="34"/>
      <c r="V17" s="32"/>
    </row>
    <row r="18" spans="1:22" ht="14.25" customHeight="1">
      <c r="A18" s="406" t="s">
        <v>29</v>
      </c>
      <c r="B18" s="406"/>
      <c r="C18" s="40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32"/>
    </row>
    <row r="19" spans="1:22" ht="14.25" customHeight="1">
      <c r="A19" s="110"/>
      <c r="B19" s="110" t="s">
        <v>277</v>
      </c>
      <c r="C19" s="102" t="s">
        <v>346</v>
      </c>
      <c r="D19" s="26" t="s">
        <v>301</v>
      </c>
      <c r="E19" s="26" t="s">
        <v>301</v>
      </c>
      <c r="F19" s="26" t="s">
        <v>301</v>
      </c>
      <c r="G19" s="26" t="s">
        <v>301</v>
      </c>
      <c r="H19" s="26" t="s">
        <v>301</v>
      </c>
      <c r="I19" s="26" t="s">
        <v>301</v>
      </c>
      <c r="J19" s="26" t="s">
        <v>301</v>
      </c>
      <c r="K19" s="26" t="s">
        <v>301</v>
      </c>
      <c r="L19" s="26" t="s">
        <v>301</v>
      </c>
      <c r="M19" s="26" t="s">
        <v>268</v>
      </c>
      <c r="N19" s="26">
        <v>156</v>
      </c>
      <c r="O19" s="26">
        <v>1470</v>
      </c>
      <c r="P19" s="26" t="s">
        <v>301</v>
      </c>
      <c r="Q19" s="26" t="s">
        <v>301</v>
      </c>
      <c r="R19" s="26" t="s">
        <v>301</v>
      </c>
      <c r="S19" s="26" t="s">
        <v>301</v>
      </c>
      <c r="T19" s="26" t="s">
        <v>301</v>
      </c>
      <c r="U19" s="26" t="s">
        <v>301</v>
      </c>
      <c r="V19" s="32"/>
    </row>
    <row r="20" spans="1:22" ht="14.25" customHeight="1">
      <c r="A20" s="110"/>
      <c r="B20" s="110" t="s">
        <v>347</v>
      </c>
      <c r="C20" s="102" t="s">
        <v>368</v>
      </c>
      <c r="D20" s="26">
        <v>32</v>
      </c>
      <c r="E20" s="26">
        <v>5864</v>
      </c>
      <c r="F20" s="26">
        <v>4010</v>
      </c>
      <c r="G20" s="26" t="s">
        <v>268</v>
      </c>
      <c r="H20" s="26">
        <v>181</v>
      </c>
      <c r="I20" s="26">
        <v>65</v>
      </c>
      <c r="J20" s="26" t="s">
        <v>268</v>
      </c>
      <c r="K20" s="26">
        <v>2</v>
      </c>
      <c r="L20" s="26">
        <v>0</v>
      </c>
      <c r="M20" s="26" t="s">
        <v>301</v>
      </c>
      <c r="N20" s="26" t="s">
        <v>301</v>
      </c>
      <c r="O20" s="26" t="s">
        <v>301</v>
      </c>
      <c r="P20" s="26" t="s">
        <v>301</v>
      </c>
      <c r="Q20" s="26" t="s">
        <v>301</v>
      </c>
      <c r="R20" s="26" t="s">
        <v>301</v>
      </c>
      <c r="S20" s="26" t="s">
        <v>301</v>
      </c>
      <c r="T20" s="26" t="s">
        <v>301</v>
      </c>
      <c r="U20" s="26" t="s">
        <v>301</v>
      </c>
      <c r="V20" s="32"/>
    </row>
    <row r="21" spans="1:22" ht="14.25" customHeight="1">
      <c r="A21" s="110"/>
      <c r="B21" s="110" t="s">
        <v>280</v>
      </c>
      <c r="C21" s="102" t="s">
        <v>369</v>
      </c>
      <c r="D21" s="26" t="s">
        <v>301</v>
      </c>
      <c r="E21" s="26" t="s">
        <v>301</v>
      </c>
      <c r="F21" s="26" t="s">
        <v>301</v>
      </c>
      <c r="G21" s="26" t="s">
        <v>301</v>
      </c>
      <c r="H21" s="26" t="s">
        <v>301</v>
      </c>
      <c r="I21" s="26" t="s">
        <v>301</v>
      </c>
      <c r="J21" s="26" t="s">
        <v>301</v>
      </c>
      <c r="K21" s="26" t="s">
        <v>301</v>
      </c>
      <c r="L21" s="26" t="s">
        <v>301</v>
      </c>
      <c r="M21" s="26" t="s">
        <v>301</v>
      </c>
      <c r="N21" s="26" t="s">
        <v>301</v>
      </c>
      <c r="O21" s="26" t="s">
        <v>301</v>
      </c>
      <c r="P21" s="26" t="s">
        <v>301</v>
      </c>
      <c r="Q21" s="26" t="s">
        <v>301</v>
      </c>
      <c r="R21" s="26" t="s">
        <v>301</v>
      </c>
      <c r="S21" s="26" t="s">
        <v>301</v>
      </c>
      <c r="T21" s="26" t="s">
        <v>301</v>
      </c>
      <c r="U21" s="26" t="s">
        <v>301</v>
      </c>
      <c r="V21" s="32"/>
    </row>
    <row r="22" spans="1:22" ht="14.25" customHeight="1">
      <c r="A22" s="110"/>
      <c r="B22" s="406" t="s">
        <v>370</v>
      </c>
      <c r="C22" s="407"/>
      <c r="D22" s="26" t="s">
        <v>301</v>
      </c>
      <c r="E22" s="26" t="s">
        <v>301</v>
      </c>
      <c r="F22" s="26" t="s">
        <v>301</v>
      </c>
      <c r="G22" s="26" t="s">
        <v>301</v>
      </c>
      <c r="H22" s="26" t="s">
        <v>301</v>
      </c>
      <c r="I22" s="26" t="s">
        <v>301</v>
      </c>
      <c r="J22" s="26" t="s">
        <v>301</v>
      </c>
      <c r="K22" s="26" t="s">
        <v>301</v>
      </c>
      <c r="L22" s="26" t="s">
        <v>301</v>
      </c>
      <c r="M22" s="26" t="s">
        <v>301</v>
      </c>
      <c r="N22" s="26" t="s">
        <v>301</v>
      </c>
      <c r="O22" s="26" t="s">
        <v>301</v>
      </c>
      <c r="P22" s="26" t="s">
        <v>301</v>
      </c>
      <c r="Q22" s="26" t="s">
        <v>301</v>
      </c>
      <c r="R22" s="26" t="s">
        <v>301</v>
      </c>
      <c r="S22" s="26" t="s">
        <v>301</v>
      </c>
      <c r="T22" s="26" t="s">
        <v>301</v>
      </c>
      <c r="U22" s="26" t="s">
        <v>301</v>
      </c>
      <c r="V22" s="32"/>
    </row>
    <row r="23" spans="1:22" ht="14.25" customHeight="1">
      <c r="A23" s="110"/>
      <c r="B23" s="406" t="s">
        <v>113</v>
      </c>
      <c r="C23" s="407"/>
      <c r="D23" s="26" t="s">
        <v>301</v>
      </c>
      <c r="E23" s="26" t="s">
        <v>301</v>
      </c>
      <c r="F23" s="26" t="s">
        <v>301</v>
      </c>
      <c r="G23" s="26" t="s">
        <v>301</v>
      </c>
      <c r="H23" s="26" t="s">
        <v>301</v>
      </c>
      <c r="I23" s="26" t="s">
        <v>301</v>
      </c>
      <c r="J23" s="26" t="s">
        <v>301</v>
      </c>
      <c r="K23" s="26" t="s">
        <v>301</v>
      </c>
      <c r="L23" s="26" t="s">
        <v>301</v>
      </c>
      <c r="M23" s="26" t="s">
        <v>301</v>
      </c>
      <c r="N23" s="26" t="s">
        <v>301</v>
      </c>
      <c r="O23" s="26" t="s">
        <v>301</v>
      </c>
      <c r="P23" s="26" t="s">
        <v>301</v>
      </c>
      <c r="Q23" s="26" t="s">
        <v>301</v>
      </c>
      <c r="R23" s="26" t="s">
        <v>301</v>
      </c>
      <c r="S23" s="26" t="s">
        <v>301</v>
      </c>
      <c r="T23" s="26" t="s">
        <v>301</v>
      </c>
      <c r="U23" s="26" t="s">
        <v>301</v>
      </c>
      <c r="V23" s="32"/>
    </row>
    <row r="24" spans="1:22" ht="14.25" customHeight="1">
      <c r="A24" s="110"/>
      <c r="B24" s="110"/>
      <c r="C24" s="69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2"/>
    </row>
    <row r="25" spans="1:22" ht="14.25" customHeight="1">
      <c r="A25" s="406" t="s">
        <v>114</v>
      </c>
      <c r="B25" s="406"/>
      <c r="C25" s="40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32"/>
    </row>
    <row r="26" spans="1:22" ht="14.25" customHeight="1">
      <c r="A26" s="110"/>
      <c r="B26" s="110" t="s">
        <v>348</v>
      </c>
      <c r="C26" s="102" t="s">
        <v>371</v>
      </c>
      <c r="D26" s="26" t="s">
        <v>301</v>
      </c>
      <c r="E26" s="26" t="s">
        <v>301</v>
      </c>
      <c r="F26" s="26" t="s">
        <v>301</v>
      </c>
      <c r="G26" s="26" t="s">
        <v>268</v>
      </c>
      <c r="H26" s="26">
        <v>212</v>
      </c>
      <c r="I26" s="26">
        <v>8083</v>
      </c>
      <c r="J26" s="26" t="s">
        <v>268</v>
      </c>
      <c r="K26" s="26">
        <v>276</v>
      </c>
      <c r="L26" s="26">
        <v>44618</v>
      </c>
      <c r="M26" s="26" t="s">
        <v>301</v>
      </c>
      <c r="N26" s="26" t="s">
        <v>301</v>
      </c>
      <c r="O26" s="26" t="s">
        <v>301</v>
      </c>
      <c r="P26" s="26" t="s">
        <v>301</v>
      </c>
      <c r="Q26" s="26" t="s">
        <v>301</v>
      </c>
      <c r="R26" s="26" t="s">
        <v>301</v>
      </c>
      <c r="S26" s="26" t="s">
        <v>301</v>
      </c>
      <c r="T26" s="26" t="s">
        <v>301</v>
      </c>
      <c r="U26" s="26" t="s">
        <v>301</v>
      </c>
      <c r="V26" s="32"/>
    </row>
    <row r="27" spans="1:22" ht="14.25" customHeight="1">
      <c r="A27" s="110"/>
      <c r="B27" s="110" t="s">
        <v>278</v>
      </c>
      <c r="C27" s="102" t="s">
        <v>371</v>
      </c>
      <c r="D27" s="26" t="s">
        <v>301</v>
      </c>
      <c r="E27" s="26" t="s">
        <v>301</v>
      </c>
      <c r="F27" s="26" t="s">
        <v>301</v>
      </c>
      <c r="G27" s="26" t="s">
        <v>301</v>
      </c>
      <c r="H27" s="26" t="s">
        <v>301</v>
      </c>
      <c r="I27" s="26" t="s">
        <v>301</v>
      </c>
      <c r="J27" s="26" t="s">
        <v>301</v>
      </c>
      <c r="K27" s="26" t="s">
        <v>301</v>
      </c>
      <c r="L27" s="26" t="s">
        <v>301</v>
      </c>
      <c r="M27" s="26" t="s">
        <v>301</v>
      </c>
      <c r="N27" s="26" t="s">
        <v>301</v>
      </c>
      <c r="O27" s="26" t="s">
        <v>301</v>
      </c>
      <c r="P27" s="26" t="s">
        <v>301</v>
      </c>
      <c r="Q27" s="26" t="s">
        <v>301</v>
      </c>
      <c r="R27" s="26" t="s">
        <v>301</v>
      </c>
      <c r="S27" s="26" t="s">
        <v>301</v>
      </c>
      <c r="T27" s="26" t="s">
        <v>301</v>
      </c>
      <c r="U27" s="26" t="s">
        <v>301</v>
      </c>
      <c r="V27" s="32"/>
    </row>
    <row r="28" spans="1:22" ht="14.25" customHeight="1">
      <c r="A28" s="110"/>
      <c r="B28" s="110" t="s">
        <v>283</v>
      </c>
      <c r="C28" s="102" t="s">
        <v>372</v>
      </c>
      <c r="D28" s="26" t="s">
        <v>301</v>
      </c>
      <c r="E28" s="26" t="s">
        <v>301</v>
      </c>
      <c r="F28" s="26" t="s">
        <v>301</v>
      </c>
      <c r="G28" s="26" t="s">
        <v>301</v>
      </c>
      <c r="H28" s="26" t="s">
        <v>301</v>
      </c>
      <c r="I28" s="26" t="s">
        <v>301</v>
      </c>
      <c r="J28" s="26" t="s">
        <v>301</v>
      </c>
      <c r="K28" s="26" t="s">
        <v>301</v>
      </c>
      <c r="L28" s="26" t="s">
        <v>301</v>
      </c>
      <c r="M28" s="26" t="s">
        <v>301</v>
      </c>
      <c r="N28" s="26" t="s">
        <v>301</v>
      </c>
      <c r="O28" s="26" t="s">
        <v>301</v>
      </c>
      <c r="P28" s="26" t="s">
        <v>301</v>
      </c>
      <c r="Q28" s="26" t="s">
        <v>301</v>
      </c>
      <c r="R28" s="26" t="s">
        <v>301</v>
      </c>
      <c r="S28" s="26" t="s">
        <v>301</v>
      </c>
      <c r="T28" s="26" t="s">
        <v>301</v>
      </c>
      <c r="U28" s="26" t="s">
        <v>301</v>
      </c>
      <c r="V28" s="32"/>
    </row>
    <row r="29" spans="1:22" ht="14.25" customHeight="1">
      <c r="A29" s="110"/>
      <c r="B29" s="406" t="s">
        <v>115</v>
      </c>
      <c r="C29" s="407"/>
      <c r="D29" s="26" t="s">
        <v>301</v>
      </c>
      <c r="E29" s="26" t="s">
        <v>301</v>
      </c>
      <c r="F29" s="26" t="s">
        <v>301</v>
      </c>
      <c r="G29" s="26" t="s">
        <v>301</v>
      </c>
      <c r="H29" s="26" t="s">
        <v>301</v>
      </c>
      <c r="I29" s="26" t="s">
        <v>301</v>
      </c>
      <c r="J29" s="26" t="s">
        <v>301</v>
      </c>
      <c r="K29" s="26" t="s">
        <v>301</v>
      </c>
      <c r="L29" s="26" t="s">
        <v>301</v>
      </c>
      <c r="M29" s="26" t="s">
        <v>301</v>
      </c>
      <c r="N29" s="26" t="s">
        <v>301</v>
      </c>
      <c r="O29" s="26" t="s">
        <v>301</v>
      </c>
      <c r="P29" s="26" t="s">
        <v>301</v>
      </c>
      <c r="Q29" s="26" t="s">
        <v>301</v>
      </c>
      <c r="R29" s="26" t="s">
        <v>301</v>
      </c>
      <c r="S29" s="26" t="s">
        <v>301</v>
      </c>
      <c r="T29" s="26" t="s">
        <v>301</v>
      </c>
      <c r="U29" s="26" t="s">
        <v>301</v>
      </c>
      <c r="V29" s="32"/>
    </row>
    <row r="30" spans="1:22" ht="14.25" customHeight="1">
      <c r="A30" s="110"/>
      <c r="B30" s="110"/>
      <c r="C30" s="102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32"/>
    </row>
    <row r="31" spans="1:22" ht="14.25" customHeight="1">
      <c r="A31" s="406" t="s">
        <v>116</v>
      </c>
      <c r="B31" s="406"/>
      <c r="C31" s="407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2"/>
    </row>
    <row r="32" spans="1:22" ht="14.25" customHeight="1">
      <c r="A32" s="110"/>
      <c r="B32" s="406" t="s">
        <v>258</v>
      </c>
      <c r="C32" s="407"/>
      <c r="D32" s="26" t="s">
        <v>301</v>
      </c>
      <c r="E32" s="26" t="s">
        <v>301</v>
      </c>
      <c r="F32" s="26" t="s">
        <v>301</v>
      </c>
      <c r="G32" s="26" t="s">
        <v>268</v>
      </c>
      <c r="H32" s="26" t="s">
        <v>268</v>
      </c>
      <c r="I32" s="26" t="s">
        <v>268</v>
      </c>
      <c r="J32" s="26" t="s">
        <v>268</v>
      </c>
      <c r="K32" s="26">
        <v>83</v>
      </c>
      <c r="L32" s="26">
        <v>1054</v>
      </c>
      <c r="M32" s="26" t="s">
        <v>301</v>
      </c>
      <c r="N32" s="26" t="s">
        <v>301</v>
      </c>
      <c r="O32" s="26" t="s">
        <v>301</v>
      </c>
      <c r="P32" s="26" t="s">
        <v>301</v>
      </c>
      <c r="Q32" s="26" t="s">
        <v>301</v>
      </c>
      <c r="R32" s="26" t="s">
        <v>301</v>
      </c>
      <c r="S32" s="26" t="s">
        <v>301</v>
      </c>
      <c r="T32" s="26" t="s">
        <v>301</v>
      </c>
      <c r="U32" s="26" t="s">
        <v>301</v>
      </c>
      <c r="V32" s="32"/>
    </row>
    <row r="33" spans="1:22" ht="14.25" customHeight="1">
      <c r="A33" s="110"/>
      <c r="B33" s="406" t="s">
        <v>117</v>
      </c>
      <c r="C33" s="407"/>
      <c r="D33" s="26" t="s">
        <v>301</v>
      </c>
      <c r="E33" s="26" t="s">
        <v>301</v>
      </c>
      <c r="F33" s="26" t="s">
        <v>301</v>
      </c>
      <c r="G33" s="26" t="s">
        <v>301</v>
      </c>
      <c r="H33" s="26" t="s">
        <v>301</v>
      </c>
      <c r="I33" s="26" t="s">
        <v>301</v>
      </c>
      <c r="J33" s="26" t="s">
        <v>301</v>
      </c>
      <c r="K33" s="26" t="s">
        <v>301</v>
      </c>
      <c r="L33" s="26" t="s">
        <v>301</v>
      </c>
      <c r="M33" s="26" t="s">
        <v>301</v>
      </c>
      <c r="N33" s="26" t="s">
        <v>301</v>
      </c>
      <c r="O33" s="26" t="s">
        <v>301</v>
      </c>
      <c r="P33" s="26" t="s">
        <v>301</v>
      </c>
      <c r="Q33" s="26" t="s">
        <v>301</v>
      </c>
      <c r="R33" s="26" t="s">
        <v>301</v>
      </c>
      <c r="S33" s="26" t="s">
        <v>301</v>
      </c>
      <c r="T33" s="26" t="s">
        <v>301</v>
      </c>
      <c r="U33" s="26" t="s">
        <v>301</v>
      </c>
      <c r="V33" s="32"/>
    </row>
    <row r="34" spans="1:22" ht="14.25" customHeight="1">
      <c r="A34" s="110"/>
      <c r="B34" s="110"/>
      <c r="C34" s="102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2"/>
    </row>
    <row r="35" spans="1:22" ht="14.25" customHeight="1">
      <c r="A35" s="406" t="s">
        <v>118</v>
      </c>
      <c r="B35" s="406"/>
      <c r="C35" s="407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32"/>
    </row>
    <row r="36" spans="1:22" ht="14.25" customHeight="1">
      <c r="A36" s="110"/>
      <c r="B36" s="406" t="s">
        <v>119</v>
      </c>
      <c r="C36" s="407"/>
      <c r="D36" s="26" t="s">
        <v>301</v>
      </c>
      <c r="E36" s="26" t="s">
        <v>301</v>
      </c>
      <c r="F36" s="26" t="s">
        <v>301</v>
      </c>
      <c r="G36" s="26" t="s">
        <v>268</v>
      </c>
      <c r="H36" s="26" t="s">
        <v>268</v>
      </c>
      <c r="I36" s="26" t="s">
        <v>268</v>
      </c>
      <c r="J36" s="26" t="s">
        <v>268</v>
      </c>
      <c r="K36" s="26" t="s">
        <v>268</v>
      </c>
      <c r="L36" s="26" t="s">
        <v>268</v>
      </c>
      <c r="M36" s="26" t="s">
        <v>301</v>
      </c>
      <c r="N36" s="26" t="s">
        <v>301</v>
      </c>
      <c r="O36" s="26" t="s">
        <v>301</v>
      </c>
      <c r="P36" s="26" t="s">
        <v>301</v>
      </c>
      <c r="Q36" s="26" t="s">
        <v>301</v>
      </c>
      <c r="R36" s="26" t="s">
        <v>301</v>
      </c>
      <c r="S36" s="26" t="s">
        <v>301</v>
      </c>
      <c r="T36" s="26" t="s">
        <v>301</v>
      </c>
      <c r="U36" s="26" t="s">
        <v>301</v>
      </c>
      <c r="V36" s="32"/>
    </row>
    <row r="37" spans="1:22" ht="14.25" customHeight="1">
      <c r="A37" s="110"/>
      <c r="B37" s="406" t="s">
        <v>120</v>
      </c>
      <c r="C37" s="407"/>
      <c r="D37" s="26" t="s">
        <v>268</v>
      </c>
      <c r="E37" s="26" t="s">
        <v>268</v>
      </c>
      <c r="F37" s="26" t="s">
        <v>268</v>
      </c>
      <c r="G37" s="26" t="s">
        <v>268</v>
      </c>
      <c r="H37" s="26" t="s">
        <v>268</v>
      </c>
      <c r="I37" s="26" t="s">
        <v>268</v>
      </c>
      <c r="J37" s="26" t="s">
        <v>301</v>
      </c>
      <c r="K37" s="26" t="s">
        <v>301</v>
      </c>
      <c r="L37" s="26" t="s">
        <v>301</v>
      </c>
      <c r="M37" s="26" t="s">
        <v>301</v>
      </c>
      <c r="N37" s="26" t="s">
        <v>301</v>
      </c>
      <c r="O37" s="26" t="s">
        <v>301</v>
      </c>
      <c r="P37" s="26" t="s">
        <v>301</v>
      </c>
      <c r="Q37" s="26" t="s">
        <v>301</v>
      </c>
      <c r="R37" s="26" t="s">
        <v>301</v>
      </c>
      <c r="S37" s="26" t="s">
        <v>301</v>
      </c>
      <c r="T37" s="26" t="s">
        <v>301</v>
      </c>
      <c r="U37" s="26" t="s">
        <v>301</v>
      </c>
      <c r="V37" s="32"/>
    </row>
    <row r="38" spans="1:22" ht="14.25" customHeight="1">
      <c r="A38" s="110"/>
      <c r="B38" s="406" t="s">
        <v>121</v>
      </c>
      <c r="C38" s="407"/>
      <c r="D38" s="26" t="s">
        <v>301</v>
      </c>
      <c r="E38" s="26" t="s">
        <v>301</v>
      </c>
      <c r="F38" s="26" t="s">
        <v>301</v>
      </c>
      <c r="G38" s="26">
        <v>13</v>
      </c>
      <c r="H38" s="26">
        <v>2079</v>
      </c>
      <c r="I38" s="26">
        <v>3638</v>
      </c>
      <c r="J38" s="26">
        <v>3</v>
      </c>
      <c r="K38" s="26">
        <v>645</v>
      </c>
      <c r="L38" s="26">
        <v>961</v>
      </c>
      <c r="M38" s="26">
        <v>16</v>
      </c>
      <c r="N38" s="26">
        <v>3274</v>
      </c>
      <c r="O38" s="26">
        <v>7664</v>
      </c>
      <c r="P38" s="26" t="s">
        <v>301</v>
      </c>
      <c r="Q38" s="26" t="s">
        <v>301</v>
      </c>
      <c r="R38" s="26" t="s">
        <v>301</v>
      </c>
      <c r="S38" s="26" t="s">
        <v>301</v>
      </c>
      <c r="T38" s="26" t="s">
        <v>301</v>
      </c>
      <c r="U38" s="26" t="s">
        <v>301</v>
      </c>
      <c r="V38" s="32"/>
    </row>
    <row r="39" spans="1:22" ht="14.25" customHeight="1">
      <c r="A39" s="110"/>
      <c r="B39" s="406" t="s">
        <v>147</v>
      </c>
      <c r="C39" s="407"/>
      <c r="D39" s="26" t="s">
        <v>301</v>
      </c>
      <c r="E39" s="26" t="s">
        <v>301</v>
      </c>
      <c r="F39" s="26" t="s">
        <v>301</v>
      </c>
      <c r="G39" s="26" t="s">
        <v>301</v>
      </c>
      <c r="H39" s="26" t="s">
        <v>301</v>
      </c>
      <c r="I39" s="26" t="s">
        <v>301</v>
      </c>
      <c r="J39" s="26" t="s">
        <v>301</v>
      </c>
      <c r="K39" s="26" t="s">
        <v>301</v>
      </c>
      <c r="L39" s="26" t="s">
        <v>301</v>
      </c>
      <c r="M39" s="26" t="s">
        <v>301</v>
      </c>
      <c r="N39" s="26" t="s">
        <v>301</v>
      </c>
      <c r="O39" s="26" t="s">
        <v>301</v>
      </c>
      <c r="P39" s="26" t="s">
        <v>301</v>
      </c>
      <c r="Q39" s="26" t="s">
        <v>301</v>
      </c>
      <c r="R39" s="26" t="s">
        <v>301</v>
      </c>
      <c r="S39" s="26" t="s">
        <v>301</v>
      </c>
      <c r="T39" s="26" t="s">
        <v>301</v>
      </c>
      <c r="U39" s="26" t="s">
        <v>301</v>
      </c>
      <c r="V39" s="32"/>
    </row>
    <row r="40" spans="1:22" ht="14.25" customHeight="1">
      <c r="A40" s="110"/>
      <c r="B40" s="110"/>
      <c r="C40" s="102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32"/>
    </row>
    <row r="41" spans="1:22" ht="14.25" customHeight="1">
      <c r="A41" s="112" t="s">
        <v>284</v>
      </c>
      <c r="B41" s="110"/>
      <c r="C41" s="102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32"/>
    </row>
    <row r="42" spans="1:22" ht="14.25" customHeight="1">
      <c r="A42" s="110"/>
      <c r="B42" s="406" t="s">
        <v>122</v>
      </c>
      <c r="C42" s="407"/>
      <c r="D42" s="26" t="s">
        <v>301</v>
      </c>
      <c r="E42" s="26" t="s">
        <v>301</v>
      </c>
      <c r="F42" s="26" t="s">
        <v>301</v>
      </c>
      <c r="G42" s="26" t="s">
        <v>268</v>
      </c>
      <c r="H42" s="26">
        <v>255</v>
      </c>
      <c r="I42" s="26">
        <v>512</v>
      </c>
      <c r="J42" s="26" t="s">
        <v>301</v>
      </c>
      <c r="K42" s="26" t="s">
        <v>301</v>
      </c>
      <c r="L42" s="26" t="s">
        <v>301</v>
      </c>
      <c r="M42" s="26" t="s">
        <v>268</v>
      </c>
      <c r="N42" s="26">
        <v>312</v>
      </c>
      <c r="O42" s="26">
        <v>1067</v>
      </c>
      <c r="P42" s="26" t="s">
        <v>301</v>
      </c>
      <c r="Q42" s="26" t="s">
        <v>301</v>
      </c>
      <c r="R42" s="26" t="s">
        <v>301</v>
      </c>
      <c r="S42" s="26" t="s">
        <v>301</v>
      </c>
      <c r="T42" s="26" t="s">
        <v>301</v>
      </c>
      <c r="U42" s="26" t="s">
        <v>301</v>
      </c>
      <c r="V42" s="32"/>
    </row>
    <row r="43" spans="1:22" ht="14.25" customHeight="1">
      <c r="A43" s="110"/>
      <c r="B43" s="406" t="s">
        <v>123</v>
      </c>
      <c r="C43" s="407"/>
      <c r="D43" s="26" t="s">
        <v>301</v>
      </c>
      <c r="E43" s="26" t="s">
        <v>301</v>
      </c>
      <c r="F43" s="26" t="s">
        <v>301</v>
      </c>
      <c r="G43" s="26" t="s">
        <v>301</v>
      </c>
      <c r="H43" s="26" t="s">
        <v>301</v>
      </c>
      <c r="I43" s="26" t="s">
        <v>301</v>
      </c>
      <c r="J43" s="26" t="s">
        <v>301</v>
      </c>
      <c r="K43" s="26" t="s">
        <v>301</v>
      </c>
      <c r="L43" s="26" t="s">
        <v>301</v>
      </c>
      <c r="M43" s="26" t="s">
        <v>301</v>
      </c>
      <c r="N43" s="26" t="s">
        <v>301</v>
      </c>
      <c r="O43" s="26" t="s">
        <v>301</v>
      </c>
      <c r="P43" s="26" t="s">
        <v>301</v>
      </c>
      <c r="Q43" s="26" t="s">
        <v>301</v>
      </c>
      <c r="R43" s="26" t="s">
        <v>301</v>
      </c>
      <c r="S43" s="26" t="s">
        <v>301</v>
      </c>
      <c r="T43" s="26" t="s">
        <v>301</v>
      </c>
      <c r="U43" s="26" t="s">
        <v>301</v>
      </c>
      <c r="V43" s="32"/>
    </row>
    <row r="44" spans="1:22" ht="14.25" customHeight="1">
      <c r="A44" s="110"/>
      <c r="B44" s="406" t="s">
        <v>124</v>
      </c>
      <c r="C44" s="407"/>
      <c r="D44" s="26">
        <v>25</v>
      </c>
      <c r="E44" s="26">
        <v>3772</v>
      </c>
      <c r="F44" s="26">
        <v>2498</v>
      </c>
      <c r="G44" s="26">
        <v>59</v>
      </c>
      <c r="H44" s="26">
        <v>10823</v>
      </c>
      <c r="I44" s="26">
        <v>9289</v>
      </c>
      <c r="J44" s="26" t="s">
        <v>268</v>
      </c>
      <c r="K44" s="26">
        <v>93</v>
      </c>
      <c r="L44" s="26">
        <v>23</v>
      </c>
      <c r="M44" s="26" t="s">
        <v>268</v>
      </c>
      <c r="N44" s="26">
        <v>166</v>
      </c>
      <c r="O44" s="26">
        <v>350</v>
      </c>
      <c r="P44" s="26" t="s">
        <v>301</v>
      </c>
      <c r="Q44" s="26" t="s">
        <v>301</v>
      </c>
      <c r="R44" s="26" t="s">
        <v>301</v>
      </c>
      <c r="S44" s="26" t="s">
        <v>301</v>
      </c>
      <c r="T44" s="26" t="s">
        <v>301</v>
      </c>
      <c r="U44" s="26" t="s">
        <v>301</v>
      </c>
      <c r="V44" s="32"/>
    </row>
    <row r="45" spans="1:22" ht="14.25" customHeight="1">
      <c r="A45" s="110"/>
      <c r="B45" s="406" t="s">
        <v>125</v>
      </c>
      <c r="C45" s="407"/>
      <c r="D45" s="26" t="s">
        <v>301</v>
      </c>
      <c r="E45" s="26" t="s">
        <v>301</v>
      </c>
      <c r="F45" s="26" t="s">
        <v>301</v>
      </c>
      <c r="G45" s="26" t="s">
        <v>268</v>
      </c>
      <c r="H45" s="26">
        <v>276</v>
      </c>
      <c r="I45" s="26">
        <v>565</v>
      </c>
      <c r="J45" s="26" t="s">
        <v>301</v>
      </c>
      <c r="K45" s="26" t="s">
        <v>301</v>
      </c>
      <c r="L45" s="26" t="s">
        <v>301</v>
      </c>
      <c r="M45" s="26" t="s">
        <v>301</v>
      </c>
      <c r="N45" s="26" t="s">
        <v>301</v>
      </c>
      <c r="O45" s="26" t="s">
        <v>301</v>
      </c>
      <c r="P45" s="26" t="s">
        <v>301</v>
      </c>
      <c r="Q45" s="26" t="s">
        <v>301</v>
      </c>
      <c r="R45" s="26" t="s">
        <v>301</v>
      </c>
      <c r="S45" s="26" t="s">
        <v>301</v>
      </c>
      <c r="T45" s="26" t="s">
        <v>301</v>
      </c>
      <c r="U45" s="26" t="s">
        <v>301</v>
      </c>
      <c r="V45" s="32"/>
    </row>
    <row r="46" spans="1:22" ht="14.25" customHeight="1">
      <c r="A46" s="110"/>
      <c r="B46" s="110"/>
      <c r="C46" s="102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32"/>
    </row>
    <row r="47" spans="1:22" ht="14.25" customHeight="1">
      <c r="A47" s="406" t="s">
        <v>263</v>
      </c>
      <c r="B47" s="406"/>
      <c r="C47" s="407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32"/>
    </row>
    <row r="48" spans="1:22" ht="14.25" customHeight="1">
      <c r="A48" s="110"/>
      <c r="B48" s="406" t="s">
        <v>264</v>
      </c>
      <c r="C48" s="407"/>
      <c r="D48" s="26" t="s">
        <v>301</v>
      </c>
      <c r="E48" s="26" t="s">
        <v>301</v>
      </c>
      <c r="F48" s="26" t="s">
        <v>301</v>
      </c>
      <c r="G48" s="26" t="s">
        <v>268</v>
      </c>
      <c r="H48" s="26">
        <v>193</v>
      </c>
      <c r="I48" s="26">
        <v>138</v>
      </c>
      <c r="J48" s="26" t="s">
        <v>268</v>
      </c>
      <c r="K48" s="26">
        <v>323</v>
      </c>
      <c r="L48" s="26">
        <v>354</v>
      </c>
      <c r="M48" s="26" t="s">
        <v>268</v>
      </c>
      <c r="N48" s="26">
        <v>255</v>
      </c>
      <c r="O48" s="26">
        <v>129</v>
      </c>
      <c r="P48" s="26" t="s">
        <v>301</v>
      </c>
      <c r="Q48" s="26" t="s">
        <v>301</v>
      </c>
      <c r="R48" s="26" t="s">
        <v>301</v>
      </c>
      <c r="S48" s="26" t="s">
        <v>301</v>
      </c>
      <c r="T48" s="26" t="s">
        <v>301</v>
      </c>
      <c r="U48" s="26" t="s">
        <v>301</v>
      </c>
      <c r="V48" s="32"/>
    </row>
    <row r="49" spans="1:22" ht="14.25" customHeight="1">
      <c r="A49" s="110"/>
      <c r="B49" s="406" t="s">
        <v>265</v>
      </c>
      <c r="C49" s="407"/>
      <c r="D49" s="26">
        <v>4</v>
      </c>
      <c r="E49" s="26">
        <v>27</v>
      </c>
      <c r="F49" s="26">
        <v>51</v>
      </c>
      <c r="G49" s="26" t="s">
        <v>301</v>
      </c>
      <c r="H49" s="26" t="s">
        <v>301</v>
      </c>
      <c r="I49" s="26" t="s">
        <v>301</v>
      </c>
      <c r="J49" s="26" t="s">
        <v>301</v>
      </c>
      <c r="K49" s="26" t="s">
        <v>301</v>
      </c>
      <c r="L49" s="26" t="s">
        <v>301</v>
      </c>
      <c r="M49" s="26" t="s">
        <v>301</v>
      </c>
      <c r="N49" s="26" t="s">
        <v>301</v>
      </c>
      <c r="O49" s="26" t="s">
        <v>301</v>
      </c>
      <c r="P49" s="26" t="s">
        <v>301</v>
      </c>
      <c r="Q49" s="26" t="s">
        <v>301</v>
      </c>
      <c r="R49" s="26" t="s">
        <v>301</v>
      </c>
      <c r="S49" s="26" t="s">
        <v>301</v>
      </c>
      <c r="T49" s="26" t="s">
        <v>301</v>
      </c>
      <c r="U49" s="26" t="s">
        <v>301</v>
      </c>
      <c r="V49" s="32"/>
    </row>
    <row r="50" spans="1:22" ht="14.25" customHeight="1">
      <c r="A50" s="110"/>
      <c r="B50" s="406" t="s">
        <v>266</v>
      </c>
      <c r="C50" s="407"/>
      <c r="D50" s="26" t="s">
        <v>301</v>
      </c>
      <c r="E50" s="26" t="s">
        <v>301</v>
      </c>
      <c r="F50" s="26" t="s">
        <v>301</v>
      </c>
      <c r="G50" s="26" t="s">
        <v>301</v>
      </c>
      <c r="H50" s="26" t="s">
        <v>301</v>
      </c>
      <c r="I50" s="26" t="s">
        <v>301</v>
      </c>
      <c r="J50" s="26" t="s">
        <v>301</v>
      </c>
      <c r="K50" s="26" t="s">
        <v>301</v>
      </c>
      <c r="L50" s="26" t="s">
        <v>301</v>
      </c>
      <c r="M50" s="26" t="s">
        <v>301</v>
      </c>
      <c r="N50" s="26" t="s">
        <v>301</v>
      </c>
      <c r="O50" s="26" t="s">
        <v>301</v>
      </c>
      <c r="P50" s="26" t="s">
        <v>301</v>
      </c>
      <c r="Q50" s="26" t="s">
        <v>301</v>
      </c>
      <c r="R50" s="26" t="s">
        <v>301</v>
      </c>
      <c r="S50" s="26" t="s">
        <v>301</v>
      </c>
      <c r="T50" s="26" t="s">
        <v>301</v>
      </c>
      <c r="U50" s="26" t="s">
        <v>301</v>
      </c>
      <c r="V50" s="32"/>
    </row>
    <row r="51" spans="1:22" ht="14.25" customHeight="1">
      <c r="A51" s="110"/>
      <c r="B51" s="110"/>
      <c r="C51" s="102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32"/>
    </row>
    <row r="52" spans="1:22" ht="14.25" customHeight="1">
      <c r="A52" s="406" t="s">
        <v>126</v>
      </c>
      <c r="B52" s="406"/>
      <c r="C52" s="407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32"/>
    </row>
    <row r="53" spans="1:22" ht="14.25" customHeight="1">
      <c r="A53" s="110"/>
      <c r="B53" s="406" t="s">
        <v>127</v>
      </c>
      <c r="C53" s="407"/>
      <c r="D53" s="26" t="s">
        <v>301</v>
      </c>
      <c r="E53" s="26" t="s">
        <v>301</v>
      </c>
      <c r="F53" s="26" t="s">
        <v>301</v>
      </c>
      <c r="G53" s="26" t="s">
        <v>301</v>
      </c>
      <c r="H53" s="26" t="s">
        <v>301</v>
      </c>
      <c r="I53" s="26" t="s">
        <v>301</v>
      </c>
      <c r="J53" s="26" t="s">
        <v>301</v>
      </c>
      <c r="K53" s="26" t="s">
        <v>301</v>
      </c>
      <c r="L53" s="26" t="s">
        <v>301</v>
      </c>
      <c r="M53" s="26" t="s">
        <v>301</v>
      </c>
      <c r="N53" s="26" t="s">
        <v>301</v>
      </c>
      <c r="O53" s="26" t="s">
        <v>301</v>
      </c>
      <c r="P53" s="26" t="s">
        <v>301</v>
      </c>
      <c r="Q53" s="26" t="s">
        <v>301</v>
      </c>
      <c r="R53" s="26" t="s">
        <v>301</v>
      </c>
      <c r="S53" s="26">
        <v>105</v>
      </c>
      <c r="T53" s="26" t="s">
        <v>269</v>
      </c>
      <c r="U53" s="26">
        <v>20989</v>
      </c>
      <c r="V53" s="32"/>
    </row>
    <row r="54" spans="1:22" ht="14.25" customHeight="1">
      <c r="A54" s="112" t="s">
        <v>350</v>
      </c>
      <c r="B54" s="406" t="s">
        <v>349</v>
      </c>
      <c r="C54" s="407"/>
      <c r="D54" s="26" t="s">
        <v>301</v>
      </c>
      <c r="E54" s="26" t="s">
        <v>301</v>
      </c>
      <c r="F54" s="26" t="s">
        <v>301</v>
      </c>
      <c r="G54" s="26" t="s">
        <v>301</v>
      </c>
      <c r="H54" s="26" t="s">
        <v>301</v>
      </c>
      <c r="I54" s="26" t="s">
        <v>301</v>
      </c>
      <c r="J54" s="26" t="s">
        <v>301</v>
      </c>
      <c r="K54" s="26" t="s">
        <v>301</v>
      </c>
      <c r="L54" s="26" t="s">
        <v>301</v>
      </c>
      <c r="M54" s="26" t="s">
        <v>301</v>
      </c>
      <c r="N54" s="26" t="s">
        <v>301</v>
      </c>
      <c r="O54" s="26" t="s">
        <v>301</v>
      </c>
      <c r="P54" s="26" t="s">
        <v>301</v>
      </c>
      <c r="Q54" s="26" t="s">
        <v>301</v>
      </c>
      <c r="R54" s="26" t="s">
        <v>301</v>
      </c>
      <c r="S54" s="26" t="s">
        <v>301</v>
      </c>
      <c r="T54" s="26" t="s">
        <v>301</v>
      </c>
      <c r="U54" s="26" t="s">
        <v>301</v>
      </c>
      <c r="V54" s="32"/>
    </row>
    <row r="55" spans="1:22" ht="14.25" customHeight="1">
      <c r="A55" s="110"/>
      <c r="B55" s="406" t="s">
        <v>128</v>
      </c>
      <c r="C55" s="407"/>
      <c r="D55" s="26" t="s">
        <v>301</v>
      </c>
      <c r="E55" s="26" t="s">
        <v>301</v>
      </c>
      <c r="F55" s="26" t="s">
        <v>301</v>
      </c>
      <c r="G55" s="26" t="s">
        <v>301</v>
      </c>
      <c r="H55" s="26" t="s">
        <v>301</v>
      </c>
      <c r="I55" s="26" t="s">
        <v>301</v>
      </c>
      <c r="J55" s="26" t="s">
        <v>301</v>
      </c>
      <c r="K55" s="26" t="s">
        <v>301</v>
      </c>
      <c r="L55" s="26" t="s">
        <v>301</v>
      </c>
      <c r="M55" s="26" t="s">
        <v>301</v>
      </c>
      <c r="N55" s="26" t="s">
        <v>301</v>
      </c>
      <c r="O55" s="26" t="s">
        <v>301</v>
      </c>
      <c r="P55" s="26" t="s">
        <v>301</v>
      </c>
      <c r="Q55" s="26" t="s">
        <v>301</v>
      </c>
      <c r="R55" s="26" t="s">
        <v>301</v>
      </c>
      <c r="S55" s="26">
        <v>370</v>
      </c>
      <c r="T55" s="26" t="s">
        <v>269</v>
      </c>
      <c r="U55" s="26">
        <v>2405</v>
      </c>
      <c r="V55" s="32"/>
    </row>
    <row r="56" spans="1:22" ht="14.25" customHeight="1">
      <c r="A56" s="110"/>
      <c r="B56" s="110"/>
      <c r="C56" s="102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32"/>
    </row>
    <row r="57" spans="1:22" ht="14.25" customHeight="1">
      <c r="A57" s="406" t="s">
        <v>129</v>
      </c>
      <c r="B57" s="406"/>
      <c r="C57" s="407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26"/>
      <c r="Q57" s="26"/>
      <c r="R57" s="26"/>
      <c r="S57" s="26"/>
      <c r="T57" s="26"/>
      <c r="U57" s="26"/>
      <c r="V57" s="32"/>
    </row>
    <row r="58" spans="1:22" ht="14.25" customHeight="1">
      <c r="A58" s="110"/>
      <c r="B58" s="406" t="s">
        <v>130</v>
      </c>
      <c r="C58" s="407"/>
      <c r="D58" s="26" t="s">
        <v>301</v>
      </c>
      <c r="E58" s="26" t="s">
        <v>301</v>
      </c>
      <c r="F58" s="26" t="s">
        <v>301</v>
      </c>
      <c r="G58" s="26" t="s">
        <v>301</v>
      </c>
      <c r="H58" s="26" t="s">
        <v>301</v>
      </c>
      <c r="I58" s="26" t="s">
        <v>301</v>
      </c>
      <c r="J58" s="26" t="s">
        <v>301</v>
      </c>
      <c r="K58" s="26" t="s">
        <v>301</v>
      </c>
      <c r="L58" s="26" t="s">
        <v>301</v>
      </c>
      <c r="M58" s="26" t="s">
        <v>301</v>
      </c>
      <c r="N58" s="26" t="s">
        <v>301</v>
      </c>
      <c r="O58" s="26" t="s">
        <v>301</v>
      </c>
      <c r="P58" s="26" t="s">
        <v>301</v>
      </c>
      <c r="Q58" s="26" t="s">
        <v>301</v>
      </c>
      <c r="R58" s="26" t="s">
        <v>301</v>
      </c>
      <c r="S58" s="26" t="s">
        <v>301</v>
      </c>
      <c r="T58" s="26" t="s">
        <v>301</v>
      </c>
      <c r="U58" s="26" t="s">
        <v>301</v>
      </c>
      <c r="V58" s="32"/>
    </row>
    <row r="59" spans="1:22" ht="14.25" customHeight="1">
      <c r="A59" s="110"/>
      <c r="B59" s="406" t="s">
        <v>131</v>
      </c>
      <c r="C59" s="407"/>
      <c r="D59" s="26" t="s">
        <v>301</v>
      </c>
      <c r="E59" s="26" t="s">
        <v>301</v>
      </c>
      <c r="F59" s="26" t="s">
        <v>301</v>
      </c>
      <c r="G59" s="26" t="s">
        <v>301</v>
      </c>
      <c r="H59" s="26" t="s">
        <v>301</v>
      </c>
      <c r="I59" s="26" t="s">
        <v>301</v>
      </c>
      <c r="J59" s="26" t="s">
        <v>301</v>
      </c>
      <c r="K59" s="26" t="s">
        <v>301</v>
      </c>
      <c r="L59" s="26" t="s">
        <v>301</v>
      </c>
      <c r="M59" s="26" t="s">
        <v>301</v>
      </c>
      <c r="N59" s="26" t="s">
        <v>301</v>
      </c>
      <c r="O59" s="26" t="s">
        <v>301</v>
      </c>
      <c r="P59" s="26" t="s">
        <v>301</v>
      </c>
      <c r="Q59" s="26" t="s">
        <v>301</v>
      </c>
      <c r="R59" s="26" t="s">
        <v>301</v>
      </c>
      <c r="S59" s="26" t="s">
        <v>301</v>
      </c>
      <c r="T59" s="26" t="s">
        <v>301</v>
      </c>
      <c r="U59" s="26" t="s">
        <v>301</v>
      </c>
      <c r="V59" s="32"/>
    </row>
    <row r="60" spans="1:22" ht="14.25" customHeight="1">
      <c r="A60" s="112" t="s">
        <v>352</v>
      </c>
      <c r="B60" s="406" t="s">
        <v>351</v>
      </c>
      <c r="C60" s="407"/>
      <c r="D60" s="26" t="s">
        <v>301</v>
      </c>
      <c r="E60" s="26" t="s">
        <v>301</v>
      </c>
      <c r="F60" s="26" t="s">
        <v>301</v>
      </c>
      <c r="G60" s="26" t="s">
        <v>301</v>
      </c>
      <c r="H60" s="26" t="s">
        <v>301</v>
      </c>
      <c r="I60" s="26" t="s">
        <v>301</v>
      </c>
      <c r="J60" s="26" t="s">
        <v>301</v>
      </c>
      <c r="K60" s="26" t="s">
        <v>301</v>
      </c>
      <c r="L60" s="26" t="s">
        <v>301</v>
      </c>
      <c r="M60" s="26" t="s">
        <v>301</v>
      </c>
      <c r="N60" s="26" t="s">
        <v>301</v>
      </c>
      <c r="O60" s="26" t="s">
        <v>301</v>
      </c>
      <c r="P60" s="26" t="s">
        <v>301</v>
      </c>
      <c r="Q60" s="26" t="s">
        <v>301</v>
      </c>
      <c r="R60" s="26" t="s">
        <v>301</v>
      </c>
      <c r="S60" s="26" t="s">
        <v>301</v>
      </c>
      <c r="T60" s="26" t="s">
        <v>301</v>
      </c>
      <c r="U60" s="26" t="s">
        <v>301</v>
      </c>
      <c r="V60" s="32"/>
    </row>
    <row r="61" spans="1:22" ht="14.25" customHeight="1">
      <c r="A61" s="110"/>
      <c r="B61" s="110"/>
      <c r="C61" s="69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32"/>
    </row>
    <row r="62" spans="1:22" ht="14.25" customHeight="1">
      <c r="A62" s="406" t="s">
        <v>22</v>
      </c>
      <c r="B62" s="406"/>
      <c r="C62" s="407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26"/>
      <c r="Q62" s="26"/>
      <c r="R62" s="26"/>
      <c r="S62" s="26"/>
      <c r="T62" s="26"/>
      <c r="U62" s="26"/>
      <c r="V62" s="32"/>
    </row>
    <row r="63" spans="1:22" ht="14.25" customHeight="1">
      <c r="A63" s="110"/>
      <c r="B63" s="406" t="s">
        <v>23</v>
      </c>
      <c r="C63" s="407"/>
      <c r="D63" s="26" t="s">
        <v>301</v>
      </c>
      <c r="E63" s="26" t="s">
        <v>301</v>
      </c>
      <c r="F63" s="26" t="s">
        <v>301</v>
      </c>
      <c r="G63" s="26" t="s">
        <v>301</v>
      </c>
      <c r="H63" s="26" t="s">
        <v>301</v>
      </c>
      <c r="I63" s="26" t="s">
        <v>301</v>
      </c>
      <c r="J63" s="26" t="s">
        <v>301</v>
      </c>
      <c r="K63" s="26" t="s">
        <v>301</v>
      </c>
      <c r="L63" s="26" t="s">
        <v>301</v>
      </c>
      <c r="M63" s="26" t="s">
        <v>301</v>
      </c>
      <c r="N63" s="26" t="s">
        <v>301</v>
      </c>
      <c r="O63" s="26" t="s">
        <v>301</v>
      </c>
      <c r="P63" s="26" t="s">
        <v>301</v>
      </c>
      <c r="Q63" s="26" t="s">
        <v>301</v>
      </c>
      <c r="R63" s="26" t="s">
        <v>301</v>
      </c>
      <c r="S63" s="26" t="s">
        <v>301</v>
      </c>
      <c r="T63" s="26" t="s">
        <v>301</v>
      </c>
      <c r="U63" s="26" t="s">
        <v>301</v>
      </c>
      <c r="V63" s="32"/>
    </row>
    <row r="64" spans="1:22" ht="14.25" customHeight="1">
      <c r="A64" s="110"/>
      <c r="B64" s="406" t="s">
        <v>24</v>
      </c>
      <c r="C64" s="407"/>
      <c r="D64" s="26" t="s">
        <v>301</v>
      </c>
      <c r="E64" s="26" t="s">
        <v>301</v>
      </c>
      <c r="F64" s="26" t="s">
        <v>301</v>
      </c>
      <c r="G64" s="26" t="s">
        <v>301</v>
      </c>
      <c r="H64" s="26" t="s">
        <v>301</v>
      </c>
      <c r="I64" s="26" t="s">
        <v>301</v>
      </c>
      <c r="J64" s="26" t="s">
        <v>301</v>
      </c>
      <c r="K64" s="26" t="s">
        <v>301</v>
      </c>
      <c r="L64" s="26" t="s">
        <v>301</v>
      </c>
      <c r="M64" s="26" t="s">
        <v>301</v>
      </c>
      <c r="N64" s="26" t="s">
        <v>301</v>
      </c>
      <c r="O64" s="26" t="s">
        <v>301</v>
      </c>
      <c r="P64" s="26" t="s">
        <v>301</v>
      </c>
      <c r="Q64" s="26" t="s">
        <v>301</v>
      </c>
      <c r="R64" s="26" t="s">
        <v>301</v>
      </c>
      <c r="S64" s="26" t="s">
        <v>301</v>
      </c>
      <c r="T64" s="26" t="s">
        <v>301</v>
      </c>
      <c r="U64" s="26" t="s">
        <v>301</v>
      </c>
      <c r="V64" s="32"/>
    </row>
    <row r="65" spans="1:22" ht="14.25" customHeight="1">
      <c r="A65" s="110"/>
      <c r="B65" s="110"/>
      <c r="C65" s="102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32"/>
    </row>
    <row r="66" spans="1:22" ht="14.25" customHeight="1">
      <c r="A66" s="406" t="s">
        <v>132</v>
      </c>
      <c r="B66" s="406"/>
      <c r="C66" s="40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32"/>
    </row>
    <row r="67" spans="1:22" ht="14.25" customHeight="1">
      <c r="A67" s="110"/>
      <c r="B67" s="406" t="s">
        <v>132</v>
      </c>
      <c r="C67" s="407"/>
      <c r="D67" s="26" t="s">
        <v>301</v>
      </c>
      <c r="E67" s="26" t="s">
        <v>301</v>
      </c>
      <c r="F67" s="26" t="s">
        <v>301</v>
      </c>
      <c r="G67" s="26">
        <v>3</v>
      </c>
      <c r="H67" s="26">
        <v>135</v>
      </c>
      <c r="I67" s="26">
        <v>315</v>
      </c>
      <c r="J67" s="26" t="s">
        <v>268</v>
      </c>
      <c r="K67" s="26">
        <v>53</v>
      </c>
      <c r="L67" s="26">
        <v>10</v>
      </c>
      <c r="M67" s="26" t="s">
        <v>301</v>
      </c>
      <c r="N67" s="26" t="s">
        <v>301</v>
      </c>
      <c r="O67" s="26" t="s">
        <v>301</v>
      </c>
      <c r="P67" s="26" t="s">
        <v>301</v>
      </c>
      <c r="Q67" s="26" t="s">
        <v>301</v>
      </c>
      <c r="R67" s="26" t="s">
        <v>301</v>
      </c>
      <c r="S67" s="26" t="s">
        <v>301</v>
      </c>
      <c r="T67" s="26" t="s">
        <v>301</v>
      </c>
      <c r="U67" s="26" t="s">
        <v>301</v>
      </c>
      <c r="V67" s="26"/>
    </row>
    <row r="68" spans="1:22" ht="14.25" customHeight="1">
      <c r="A68" s="112" t="s">
        <v>354</v>
      </c>
      <c r="B68" s="406" t="s">
        <v>353</v>
      </c>
      <c r="C68" s="407"/>
      <c r="D68" s="26" t="s">
        <v>301</v>
      </c>
      <c r="E68" s="26" t="s">
        <v>301</v>
      </c>
      <c r="F68" s="26" t="s">
        <v>301</v>
      </c>
      <c r="G68" s="26">
        <v>3</v>
      </c>
      <c r="H68" s="26">
        <v>135</v>
      </c>
      <c r="I68" s="26">
        <v>315</v>
      </c>
      <c r="J68" s="26" t="s">
        <v>301</v>
      </c>
      <c r="K68" s="26" t="s">
        <v>301</v>
      </c>
      <c r="L68" s="26" t="s">
        <v>301</v>
      </c>
      <c r="M68" s="26" t="s">
        <v>301</v>
      </c>
      <c r="N68" s="26" t="s">
        <v>301</v>
      </c>
      <c r="O68" s="26" t="s">
        <v>301</v>
      </c>
      <c r="P68" s="26" t="s">
        <v>301</v>
      </c>
      <c r="Q68" s="26" t="s">
        <v>301</v>
      </c>
      <c r="R68" s="26" t="s">
        <v>301</v>
      </c>
      <c r="S68" s="26" t="s">
        <v>301</v>
      </c>
      <c r="T68" s="26" t="s">
        <v>301</v>
      </c>
      <c r="U68" s="26" t="s">
        <v>301</v>
      </c>
      <c r="V68" s="26"/>
    </row>
    <row r="69" spans="1:22" ht="14.25" customHeight="1">
      <c r="A69" s="56"/>
      <c r="B69" s="56"/>
      <c r="C69" s="105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32"/>
    </row>
    <row r="70" spans="1:22" ht="15" customHeight="1">
      <c r="A70" s="32"/>
      <c r="B70" s="32"/>
      <c r="C70" s="32"/>
      <c r="D70" s="186"/>
      <c r="E70" s="186"/>
      <c r="F70" s="186"/>
      <c r="G70" s="186"/>
      <c r="H70" s="186"/>
      <c r="I70" s="18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1:22" ht="15" customHeight="1">
      <c r="A71" s="32"/>
      <c r="B71" s="32"/>
      <c r="C71" s="32"/>
      <c r="D71" s="186"/>
      <c r="E71" s="186"/>
      <c r="F71" s="186"/>
      <c r="G71" s="186"/>
      <c r="H71" s="186"/>
      <c r="I71" s="18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</sheetData>
  <sheetProtection/>
  <mergeCells count="49">
    <mergeCell ref="C4:R4"/>
    <mergeCell ref="S7:U8"/>
    <mergeCell ref="D8:F8"/>
    <mergeCell ref="G8:I8"/>
    <mergeCell ref="D7:R7"/>
    <mergeCell ref="J8:L8"/>
    <mergeCell ref="M8:O8"/>
    <mergeCell ref="P8:R8"/>
    <mergeCell ref="A7:C9"/>
    <mergeCell ref="A11:C11"/>
    <mergeCell ref="A12:C12"/>
    <mergeCell ref="A13:C13"/>
    <mergeCell ref="A14:C14"/>
    <mergeCell ref="A15:C15"/>
    <mergeCell ref="A18:C18"/>
    <mergeCell ref="B22:C22"/>
    <mergeCell ref="B23:C23"/>
    <mergeCell ref="A25:C25"/>
    <mergeCell ref="B29:C29"/>
    <mergeCell ref="A31:C31"/>
    <mergeCell ref="B32:C32"/>
    <mergeCell ref="B33:C33"/>
    <mergeCell ref="A35:C35"/>
    <mergeCell ref="B36:C36"/>
    <mergeCell ref="B37:C37"/>
    <mergeCell ref="B38:C38"/>
    <mergeCell ref="B39:C39"/>
    <mergeCell ref="B42:C42"/>
    <mergeCell ref="B43:C43"/>
    <mergeCell ref="B44:C44"/>
    <mergeCell ref="B45:C45"/>
    <mergeCell ref="B48:C48"/>
    <mergeCell ref="B49:C49"/>
    <mergeCell ref="A47:C47"/>
    <mergeCell ref="B50:C50"/>
    <mergeCell ref="A52:C52"/>
    <mergeCell ref="B54:C54"/>
    <mergeCell ref="B55:C55"/>
    <mergeCell ref="A57:C57"/>
    <mergeCell ref="B58:C58"/>
    <mergeCell ref="B67:C67"/>
    <mergeCell ref="B68:C68"/>
    <mergeCell ref="B53:C53"/>
    <mergeCell ref="B59:C59"/>
    <mergeCell ref="B60:C60"/>
    <mergeCell ref="A62:C62"/>
    <mergeCell ref="B63:C63"/>
    <mergeCell ref="B64:C64"/>
    <mergeCell ref="A66:C66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32" customWidth="1"/>
    <col min="2" max="2" width="13.69921875" style="32" customWidth="1"/>
    <col min="3" max="3" width="14.69921875" style="32" customWidth="1"/>
    <col min="4" max="21" width="13.09765625" style="32" customWidth="1"/>
    <col min="22" max="16384" width="10.59765625" style="32" customWidth="1"/>
  </cols>
  <sheetData>
    <row r="1" spans="1:21" ht="13.5" customHeight="1">
      <c r="A1" s="2" t="s">
        <v>383</v>
      </c>
      <c r="D1" s="23"/>
      <c r="U1" s="13" t="s">
        <v>384</v>
      </c>
    </row>
    <row r="2" spans="1:21" ht="13.5" customHeight="1">
      <c r="A2" s="23"/>
      <c r="D2" s="23"/>
      <c r="U2" s="75"/>
    </row>
    <row r="3" spans="1:21" ht="13.5" customHeight="1">
      <c r="A3" s="23"/>
      <c r="D3" s="23"/>
      <c r="U3" s="75"/>
    </row>
    <row r="4" spans="1:21" ht="13.5" customHeight="1">
      <c r="A4" s="23"/>
      <c r="D4" s="23"/>
      <c r="U4" s="75"/>
    </row>
    <row r="5" spans="1:21" ht="13.5" customHeight="1">
      <c r="A5" s="23"/>
      <c r="D5" s="23"/>
      <c r="U5" s="75"/>
    </row>
    <row r="6" spans="7:15" s="21" customFormat="1" ht="19.5" customHeight="1">
      <c r="G6" s="358" t="s">
        <v>257</v>
      </c>
      <c r="H6" s="358"/>
      <c r="I6" s="358"/>
      <c r="J6" s="358"/>
      <c r="K6" s="358"/>
      <c r="L6" s="358"/>
      <c r="M6" s="358"/>
      <c r="N6" s="358"/>
      <c r="O6" s="358"/>
    </row>
    <row r="7" s="21" customFormat="1" ht="13.5" customHeight="1"/>
    <row r="8" spans="4:8" ht="14.25" customHeight="1">
      <c r="D8" s="98"/>
      <c r="H8" s="187" t="s">
        <v>385</v>
      </c>
    </row>
    <row r="9" spans="3:21" ht="14.25" customHeight="1" thickBot="1">
      <c r="C9" s="94"/>
      <c r="D9" s="9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 t="s">
        <v>162</v>
      </c>
    </row>
    <row r="10" spans="1:22" ht="21.75" customHeight="1">
      <c r="A10" s="431" t="s">
        <v>47</v>
      </c>
      <c r="B10" s="431"/>
      <c r="C10" s="432"/>
      <c r="D10" s="446" t="s">
        <v>362</v>
      </c>
      <c r="E10" s="253" t="s">
        <v>143</v>
      </c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34"/>
    </row>
    <row r="11" spans="1:22" ht="18" customHeight="1">
      <c r="A11" s="359"/>
      <c r="B11" s="359"/>
      <c r="C11" s="433"/>
      <c r="D11" s="259"/>
      <c r="E11" s="444" t="s">
        <v>39</v>
      </c>
      <c r="F11" s="444" t="s">
        <v>190</v>
      </c>
      <c r="G11" s="133" t="s">
        <v>374</v>
      </c>
      <c r="H11" s="133" t="s">
        <v>376</v>
      </c>
      <c r="I11" s="444" t="s">
        <v>192</v>
      </c>
      <c r="J11" s="444" t="s">
        <v>193</v>
      </c>
      <c r="K11" s="444" t="s">
        <v>194</v>
      </c>
      <c r="L11" s="444" t="s">
        <v>136</v>
      </c>
      <c r="M11" s="444" t="s">
        <v>40</v>
      </c>
      <c r="N11" s="133" t="s">
        <v>377</v>
      </c>
      <c r="O11" s="442" t="s">
        <v>41</v>
      </c>
      <c r="P11" s="133" t="s">
        <v>379</v>
      </c>
      <c r="Q11" s="340" t="s">
        <v>42</v>
      </c>
      <c r="R11" s="340" t="s">
        <v>43</v>
      </c>
      <c r="S11" s="133" t="s">
        <v>381</v>
      </c>
      <c r="T11" s="340" t="s">
        <v>44</v>
      </c>
      <c r="U11" s="447" t="s">
        <v>45</v>
      </c>
      <c r="V11" s="34"/>
    </row>
    <row r="12" spans="1:22" ht="18" customHeight="1">
      <c r="A12" s="359"/>
      <c r="B12" s="359"/>
      <c r="C12" s="433"/>
      <c r="D12" s="259"/>
      <c r="E12" s="444"/>
      <c r="F12" s="444"/>
      <c r="G12" s="119"/>
      <c r="H12" s="119"/>
      <c r="I12" s="444"/>
      <c r="J12" s="444"/>
      <c r="K12" s="444"/>
      <c r="L12" s="444"/>
      <c r="M12" s="444"/>
      <c r="N12" s="119"/>
      <c r="O12" s="442"/>
      <c r="P12" s="119"/>
      <c r="Q12" s="340"/>
      <c r="R12" s="340"/>
      <c r="S12" s="119" t="s">
        <v>382</v>
      </c>
      <c r="T12" s="340"/>
      <c r="U12" s="447"/>
      <c r="V12" s="34"/>
    </row>
    <row r="13" spans="1:22" ht="18" customHeight="1">
      <c r="A13" s="434"/>
      <c r="B13" s="434"/>
      <c r="C13" s="435"/>
      <c r="D13" s="260"/>
      <c r="E13" s="445"/>
      <c r="F13" s="445"/>
      <c r="G13" s="120" t="s">
        <v>375</v>
      </c>
      <c r="H13" s="120" t="s">
        <v>375</v>
      </c>
      <c r="I13" s="445"/>
      <c r="J13" s="445"/>
      <c r="K13" s="445"/>
      <c r="L13" s="445"/>
      <c r="M13" s="445"/>
      <c r="N13" s="120" t="s">
        <v>378</v>
      </c>
      <c r="O13" s="443"/>
      <c r="P13" s="120" t="s">
        <v>380</v>
      </c>
      <c r="Q13" s="449"/>
      <c r="R13" s="449"/>
      <c r="S13" s="120" t="s">
        <v>644</v>
      </c>
      <c r="T13" s="449"/>
      <c r="U13" s="448"/>
      <c r="V13" s="34"/>
    </row>
    <row r="14" spans="3:4" ht="14.25" customHeight="1">
      <c r="C14" s="100"/>
      <c r="D14" s="98"/>
    </row>
    <row r="15" spans="1:21" ht="14.25" customHeight="1">
      <c r="A15" s="258" t="s">
        <v>272</v>
      </c>
      <c r="B15" s="258"/>
      <c r="C15" s="362"/>
      <c r="D15" s="115">
        <v>136304</v>
      </c>
      <c r="E15" s="116">
        <v>97875</v>
      </c>
      <c r="F15" s="114">
        <v>52605</v>
      </c>
      <c r="G15" s="114">
        <v>460</v>
      </c>
      <c r="H15" s="114">
        <v>435</v>
      </c>
      <c r="I15" s="114">
        <v>805</v>
      </c>
      <c r="J15" s="114">
        <v>16009</v>
      </c>
      <c r="K15" s="114">
        <v>634</v>
      </c>
      <c r="L15" s="114">
        <v>2914</v>
      </c>
      <c r="M15" s="114">
        <v>1980</v>
      </c>
      <c r="N15" s="114">
        <v>200</v>
      </c>
      <c r="O15" s="114">
        <v>423</v>
      </c>
      <c r="P15" s="114">
        <v>343</v>
      </c>
      <c r="Q15" s="114">
        <v>283</v>
      </c>
      <c r="R15" s="114">
        <v>237</v>
      </c>
      <c r="S15" s="114">
        <v>173</v>
      </c>
      <c r="T15" s="114">
        <v>26</v>
      </c>
      <c r="U15" s="114">
        <v>16</v>
      </c>
    </row>
    <row r="16" spans="1:21" ht="14.25" customHeight="1">
      <c r="A16" s="258" t="s">
        <v>273</v>
      </c>
      <c r="B16" s="258"/>
      <c r="C16" s="362"/>
      <c r="D16" s="115">
        <v>134285</v>
      </c>
      <c r="E16" s="116">
        <v>95766</v>
      </c>
      <c r="F16" s="114">
        <v>53286</v>
      </c>
      <c r="G16" s="114">
        <v>496</v>
      </c>
      <c r="H16" s="114">
        <v>846</v>
      </c>
      <c r="I16" s="114">
        <v>2381</v>
      </c>
      <c r="J16" s="114">
        <v>8433</v>
      </c>
      <c r="K16" s="114">
        <v>1509</v>
      </c>
      <c r="L16" s="114">
        <v>2573</v>
      </c>
      <c r="M16" s="114">
        <v>1930</v>
      </c>
      <c r="N16" s="114">
        <v>459</v>
      </c>
      <c r="O16" s="114">
        <v>52</v>
      </c>
      <c r="P16" s="114">
        <v>507</v>
      </c>
      <c r="Q16" s="114">
        <v>156</v>
      </c>
      <c r="R16" s="114">
        <v>173</v>
      </c>
      <c r="S16" s="114">
        <v>72</v>
      </c>
      <c r="T16" s="114">
        <v>17</v>
      </c>
      <c r="U16" s="114">
        <v>10</v>
      </c>
    </row>
    <row r="17" spans="1:21" ht="14.25" customHeight="1">
      <c r="A17" s="258" t="s">
        <v>274</v>
      </c>
      <c r="B17" s="258"/>
      <c r="C17" s="362"/>
      <c r="D17" s="115">
        <v>158927</v>
      </c>
      <c r="E17" s="116">
        <v>121918</v>
      </c>
      <c r="F17" s="114">
        <v>71608</v>
      </c>
      <c r="G17" s="114">
        <v>606</v>
      </c>
      <c r="H17" s="114">
        <v>1929</v>
      </c>
      <c r="I17" s="114">
        <v>2819</v>
      </c>
      <c r="J17" s="114">
        <v>10688</v>
      </c>
      <c r="K17" s="114">
        <v>1461</v>
      </c>
      <c r="L17" s="114">
        <v>3910</v>
      </c>
      <c r="M17" s="114">
        <v>1882</v>
      </c>
      <c r="N17" s="114">
        <v>272</v>
      </c>
      <c r="O17" s="114">
        <v>16</v>
      </c>
      <c r="P17" s="114">
        <v>151</v>
      </c>
      <c r="Q17" s="114">
        <v>184</v>
      </c>
      <c r="R17" s="114">
        <v>75</v>
      </c>
      <c r="S17" s="114">
        <v>80</v>
      </c>
      <c r="T17" s="114">
        <v>22</v>
      </c>
      <c r="U17" s="114">
        <v>9</v>
      </c>
    </row>
    <row r="18" spans="1:21" ht="14.25" customHeight="1">
      <c r="A18" s="258" t="s">
        <v>275</v>
      </c>
      <c r="B18" s="258"/>
      <c r="C18" s="362"/>
      <c r="D18" s="115">
        <v>166984</v>
      </c>
      <c r="E18" s="116">
        <v>132432</v>
      </c>
      <c r="F18" s="114">
        <v>81272</v>
      </c>
      <c r="G18" s="114">
        <v>684</v>
      </c>
      <c r="H18" s="114">
        <v>882</v>
      </c>
      <c r="I18" s="114">
        <v>1784</v>
      </c>
      <c r="J18" s="114">
        <v>10790</v>
      </c>
      <c r="K18" s="114">
        <v>1130</v>
      </c>
      <c r="L18" s="114">
        <v>3033</v>
      </c>
      <c r="M18" s="114">
        <v>3671</v>
      </c>
      <c r="N18" s="114">
        <v>370</v>
      </c>
      <c r="O18" s="114">
        <v>24</v>
      </c>
      <c r="P18" s="114">
        <v>277</v>
      </c>
      <c r="Q18" s="114">
        <v>235</v>
      </c>
      <c r="R18" s="114">
        <v>137</v>
      </c>
      <c r="S18" s="114">
        <v>238</v>
      </c>
      <c r="T18" s="114">
        <v>32</v>
      </c>
      <c r="U18" s="114">
        <v>14</v>
      </c>
    </row>
    <row r="19" spans="1:21" s="90" customFormat="1" ht="14.25" customHeight="1">
      <c r="A19" s="262" t="s">
        <v>704</v>
      </c>
      <c r="B19" s="262"/>
      <c r="C19" s="408"/>
      <c r="D19" s="188">
        <f>SUM(D23:D27,D30:D33,D36:D37,D40:D43,D46:D49,D52:D54,D57,D59,D62:D63,D67:D68,D71)</f>
        <v>133912</v>
      </c>
      <c r="E19" s="163">
        <f aca="true" t="shared" si="0" ref="E19:U19">SUM(E23:E27,E30:E33,E36:E37,E40:E43,E46:E49,E52:E54,E57,E59,E62:E63,E67:E68,E71)</f>
        <v>98543</v>
      </c>
      <c r="F19" s="161">
        <f t="shared" si="0"/>
        <v>53381</v>
      </c>
      <c r="G19" s="161">
        <f t="shared" si="0"/>
        <v>688</v>
      </c>
      <c r="H19" s="161">
        <f t="shared" si="0"/>
        <v>985</v>
      </c>
      <c r="I19" s="161">
        <f t="shared" si="0"/>
        <v>1095</v>
      </c>
      <c r="J19" s="161">
        <f t="shared" si="0"/>
        <v>9118</v>
      </c>
      <c r="K19" s="161">
        <f t="shared" si="0"/>
        <v>1488</v>
      </c>
      <c r="L19" s="161">
        <f t="shared" si="0"/>
        <v>2762</v>
      </c>
      <c r="M19" s="161">
        <f t="shared" si="0"/>
        <v>1839</v>
      </c>
      <c r="N19" s="161">
        <f t="shared" si="0"/>
        <v>500</v>
      </c>
      <c r="O19" s="161">
        <f t="shared" si="0"/>
        <v>19</v>
      </c>
      <c r="P19" s="161">
        <f t="shared" si="0"/>
        <v>282</v>
      </c>
      <c r="Q19" s="161">
        <f t="shared" si="0"/>
        <v>342</v>
      </c>
      <c r="R19" s="161">
        <f t="shared" si="0"/>
        <v>149</v>
      </c>
      <c r="S19" s="161">
        <f t="shared" si="0"/>
        <v>122</v>
      </c>
      <c r="T19" s="161">
        <f t="shared" si="0"/>
        <v>30</v>
      </c>
      <c r="U19" s="161">
        <f t="shared" si="0"/>
        <v>11</v>
      </c>
    </row>
    <row r="20" spans="1:4" ht="14.25" customHeight="1">
      <c r="A20" s="110"/>
      <c r="B20" s="110"/>
      <c r="C20" s="69"/>
      <c r="D20" s="108"/>
    </row>
    <row r="21" spans="1:4" ht="14.25" customHeight="1">
      <c r="A21" s="110"/>
      <c r="B21" s="110"/>
      <c r="C21" s="111"/>
      <c r="D21" s="20"/>
    </row>
    <row r="22" spans="1:4" ht="14.25" customHeight="1">
      <c r="A22" s="406" t="s">
        <v>29</v>
      </c>
      <c r="B22" s="406"/>
      <c r="C22" s="407"/>
      <c r="D22" s="20"/>
    </row>
    <row r="23" spans="1:21" ht="14.25" customHeight="1">
      <c r="A23" s="110"/>
      <c r="B23" s="110" t="s">
        <v>277</v>
      </c>
      <c r="C23" s="102" t="s">
        <v>346</v>
      </c>
      <c r="D23" s="51">
        <v>1470</v>
      </c>
      <c r="E23" s="51">
        <v>1412</v>
      </c>
      <c r="F23" s="51" t="s">
        <v>645</v>
      </c>
      <c r="G23" s="51" t="s">
        <v>645</v>
      </c>
      <c r="H23" s="51" t="s">
        <v>645</v>
      </c>
      <c r="I23" s="51" t="s">
        <v>645</v>
      </c>
      <c r="J23" s="51" t="s">
        <v>645</v>
      </c>
      <c r="K23" s="51" t="s">
        <v>645</v>
      </c>
      <c r="L23" s="51" t="s">
        <v>645</v>
      </c>
      <c r="M23" s="51" t="s">
        <v>645</v>
      </c>
      <c r="N23" s="51" t="s">
        <v>645</v>
      </c>
      <c r="O23" s="51" t="s">
        <v>645</v>
      </c>
      <c r="P23" s="51" t="s">
        <v>645</v>
      </c>
      <c r="Q23" s="51" t="s">
        <v>645</v>
      </c>
      <c r="R23" s="51" t="s">
        <v>645</v>
      </c>
      <c r="S23" s="51" t="s">
        <v>645</v>
      </c>
      <c r="T23" s="51" t="s">
        <v>645</v>
      </c>
      <c r="U23" s="51" t="s">
        <v>645</v>
      </c>
    </row>
    <row r="24" spans="1:21" ht="14.25" customHeight="1">
      <c r="A24" s="110"/>
      <c r="B24" s="110" t="s">
        <v>347</v>
      </c>
      <c r="C24" s="102" t="s">
        <v>646</v>
      </c>
      <c r="D24" s="51">
        <v>4508</v>
      </c>
      <c r="E24" s="51">
        <v>3584</v>
      </c>
      <c r="F24" s="51" t="s">
        <v>645</v>
      </c>
      <c r="G24" s="51" t="s">
        <v>645</v>
      </c>
      <c r="H24" s="51" t="s">
        <v>645</v>
      </c>
      <c r="I24" s="51">
        <v>47</v>
      </c>
      <c r="J24" s="51" t="s">
        <v>645</v>
      </c>
      <c r="K24" s="51" t="s">
        <v>645</v>
      </c>
      <c r="L24" s="51" t="s">
        <v>645</v>
      </c>
      <c r="M24" s="51" t="s">
        <v>645</v>
      </c>
      <c r="N24" s="51" t="s">
        <v>645</v>
      </c>
      <c r="O24" s="51" t="s">
        <v>645</v>
      </c>
      <c r="P24" s="51" t="s">
        <v>645</v>
      </c>
      <c r="Q24" s="51" t="s">
        <v>645</v>
      </c>
      <c r="R24" s="51" t="s">
        <v>645</v>
      </c>
      <c r="S24" s="51" t="s">
        <v>645</v>
      </c>
      <c r="T24" s="51" t="s">
        <v>645</v>
      </c>
      <c r="U24" s="51" t="s">
        <v>645</v>
      </c>
    </row>
    <row r="25" spans="1:21" ht="14.25" customHeight="1">
      <c r="A25" s="110"/>
      <c r="B25" s="110" t="s">
        <v>280</v>
      </c>
      <c r="C25" s="102" t="s">
        <v>647</v>
      </c>
      <c r="D25" s="51">
        <v>4647</v>
      </c>
      <c r="E25" s="51">
        <v>3255</v>
      </c>
      <c r="F25" s="51" t="s">
        <v>645</v>
      </c>
      <c r="G25" s="51" t="s">
        <v>645</v>
      </c>
      <c r="H25" s="51" t="s">
        <v>645</v>
      </c>
      <c r="I25" s="51">
        <v>90</v>
      </c>
      <c r="J25" s="51" t="s">
        <v>645</v>
      </c>
      <c r="K25" s="51" t="s">
        <v>645</v>
      </c>
      <c r="L25" s="51" t="s">
        <v>645</v>
      </c>
      <c r="M25" s="51" t="s">
        <v>645</v>
      </c>
      <c r="N25" s="51" t="s">
        <v>645</v>
      </c>
      <c r="O25" s="51" t="s">
        <v>645</v>
      </c>
      <c r="P25" s="51" t="s">
        <v>645</v>
      </c>
      <c r="Q25" s="51" t="s">
        <v>645</v>
      </c>
      <c r="R25" s="51" t="s">
        <v>645</v>
      </c>
      <c r="S25" s="51" t="s">
        <v>645</v>
      </c>
      <c r="T25" s="51" t="s">
        <v>645</v>
      </c>
      <c r="U25" s="51" t="s">
        <v>645</v>
      </c>
    </row>
    <row r="26" spans="1:21" ht="14.25" customHeight="1">
      <c r="A26" s="110"/>
      <c r="B26" s="406" t="s">
        <v>648</v>
      </c>
      <c r="C26" s="407"/>
      <c r="D26" s="51">
        <v>1430</v>
      </c>
      <c r="E26" s="51">
        <v>140</v>
      </c>
      <c r="F26" s="51" t="s">
        <v>645</v>
      </c>
      <c r="G26" s="51" t="s">
        <v>645</v>
      </c>
      <c r="H26" s="51" t="s">
        <v>645</v>
      </c>
      <c r="I26" s="51" t="s">
        <v>645</v>
      </c>
      <c r="J26" s="51" t="s">
        <v>645</v>
      </c>
      <c r="K26" s="51" t="s">
        <v>645</v>
      </c>
      <c r="L26" s="51" t="s">
        <v>645</v>
      </c>
      <c r="M26" s="51" t="s">
        <v>645</v>
      </c>
      <c r="N26" s="51" t="s">
        <v>645</v>
      </c>
      <c r="O26" s="51" t="s">
        <v>645</v>
      </c>
      <c r="P26" s="51" t="s">
        <v>645</v>
      </c>
      <c r="Q26" s="51" t="s">
        <v>645</v>
      </c>
      <c r="R26" s="51" t="s">
        <v>645</v>
      </c>
      <c r="S26" s="51" t="s">
        <v>645</v>
      </c>
      <c r="T26" s="51" t="s">
        <v>645</v>
      </c>
      <c r="U26" s="51" t="s">
        <v>645</v>
      </c>
    </row>
    <row r="27" spans="1:21" ht="14.25" customHeight="1">
      <c r="A27" s="110"/>
      <c r="B27" s="406" t="s">
        <v>113</v>
      </c>
      <c r="C27" s="407"/>
      <c r="D27" s="51" t="s">
        <v>645</v>
      </c>
      <c r="E27" s="51" t="s">
        <v>645</v>
      </c>
      <c r="F27" s="51" t="s">
        <v>645</v>
      </c>
      <c r="G27" s="51" t="s">
        <v>645</v>
      </c>
      <c r="H27" s="51" t="s">
        <v>645</v>
      </c>
      <c r="I27" s="51" t="s">
        <v>645</v>
      </c>
      <c r="J27" s="51" t="s">
        <v>645</v>
      </c>
      <c r="K27" s="51" t="s">
        <v>645</v>
      </c>
      <c r="L27" s="51" t="s">
        <v>645</v>
      </c>
      <c r="M27" s="51" t="s">
        <v>645</v>
      </c>
      <c r="N27" s="51" t="s">
        <v>645</v>
      </c>
      <c r="O27" s="51" t="s">
        <v>645</v>
      </c>
      <c r="P27" s="51" t="s">
        <v>645</v>
      </c>
      <c r="Q27" s="51" t="s">
        <v>645</v>
      </c>
      <c r="R27" s="51" t="s">
        <v>645</v>
      </c>
      <c r="S27" s="51" t="s">
        <v>645</v>
      </c>
      <c r="T27" s="51" t="s">
        <v>645</v>
      </c>
      <c r="U27" s="51" t="s">
        <v>645</v>
      </c>
    </row>
    <row r="28" spans="1:21" ht="14.25" customHeight="1">
      <c r="A28" s="110"/>
      <c r="B28" s="110"/>
      <c r="C28" s="69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ht="14.25" customHeight="1">
      <c r="A29" s="406" t="s">
        <v>114</v>
      </c>
      <c r="B29" s="406"/>
      <c r="C29" s="40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ht="14.25" customHeight="1">
      <c r="A30" s="110"/>
      <c r="B30" s="110" t="s">
        <v>348</v>
      </c>
      <c r="C30" s="102" t="s">
        <v>649</v>
      </c>
      <c r="D30" s="51">
        <v>52701</v>
      </c>
      <c r="E30" s="51">
        <v>52701</v>
      </c>
      <c r="F30" s="51">
        <v>41117</v>
      </c>
      <c r="G30" s="51">
        <v>30</v>
      </c>
      <c r="H30" s="51" t="s">
        <v>650</v>
      </c>
      <c r="I30" s="51">
        <v>8</v>
      </c>
      <c r="J30" s="51">
        <v>6629</v>
      </c>
      <c r="K30" s="51" t="s">
        <v>645</v>
      </c>
      <c r="L30" s="51" t="s">
        <v>645</v>
      </c>
      <c r="M30" s="51" t="s">
        <v>645</v>
      </c>
      <c r="N30" s="51" t="s">
        <v>645</v>
      </c>
      <c r="O30" s="51" t="s">
        <v>645</v>
      </c>
      <c r="P30" s="51" t="s">
        <v>645</v>
      </c>
      <c r="Q30" s="51" t="s">
        <v>645</v>
      </c>
      <c r="R30" s="51" t="s">
        <v>645</v>
      </c>
      <c r="S30" s="51" t="s">
        <v>645</v>
      </c>
      <c r="T30" s="51" t="s">
        <v>645</v>
      </c>
      <c r="U30" s="51" t="s">
        <v>645</v>
      </c>
    </row>
    <row r="31" spans="1:21" ht="14.25" customHeight="1">
      <c r="A31" s="110"/>
      <c r="B31" s="110" t="s">
        <v>278</v>
      </c>
      <c r="C31" s="102" t="s">
        <v>649</v>
      </c>
      <c r="D31" s="51">
        <v>4716</v>
      </c>
      <c r="E31" s="51">
        <v>4716</v>
      </c>
      <c r="F31" s="51">
        <v>913</v>
      </c>
      <c r="G31" s="51">
        <v>181</v>
      </c>
      <c r="H31" s="51">
        <v>7</v>
      </c>
      <c r="I31" s="51">
        <v>286</v>
      </c>
      <c r="J31" s="51">
        <v>1437</v>
      </c>
      <c r="K31" s="51" t="s">
        <v>645</v>
      </c>
      <c r="L31" s="51">
        <v>1800</v>
      </c>
      <c r="M31" s="51" t="s">
        <v>645</v>
      </c>
      <c r="N31" s="51" t="s">
        <v>645</v>
      </c>
      <c r="O31" s="51" t="s">
        <v>645</v>
      </c>
      <c r="P31" s="51" t="s">
        <v>645</v>
      </c>
      <c r="Q31" s="51" t="s">
        <v>645</v>
      </c>
      <c r="R31" s="51" t="s">
        <v>645</v>
      </c>
      <c r="S31" s="51" t="s">
        <v>645</v>
      </c>
      <c r="T31" s="51" t="s">
        <v>645</v>
      </c>
      <c r="U31" s="51" t="s">
        <v>645</v>
      </c>
    </row>
    <row r="32" spans="1:21" ht="14.25" customHeight="1">
      <c r="A32" s="110"/>
      <c r="B32" s="110" t="s">
        <v>283</v>
      </c>
      <c r="C32" s="102" t="s">
        <v>651</v>
      </c>
      <c r="D32" s="51" t="s">
        <v>645</v>
      </c>
      <c r="E32" s="51" t="s">
        <v>645</v>
      </c>
      <c r="F32" s="51" t="s">
        <v>645</v>
      </c>
      <c r="G32" s="51" t="s">
        <v>645</v>
      </c>
      <c r="H32" s="51" t="s">
        <v>645</v>
      </c>
      <c r="I32" s="51" t="s">
        <v>645</v>
      </c>
      <c r="J32" s="51" t="s">
        <v>645</v>
      </c>
      <c r="K32" s="51" t="s">
        <v>645</v>
      </c>
      <c r="L32" s="51" t="s">
        <v>645</v>
      </c>
      <c r="M32" s="51" t="s">
        <v>645</v>
      </c>
      <c r="N32" s="51" t="s">
        <v>645</v>
      </c>
      <c r="O32" s="51" t="s">
        <v>645</v>
      </c>
      <c r="P32" s="51" t="s">
        <v>645</v>
      </c>
      <c r="Q32" s="51" t="s">
        <v>645</v>
      </c>
      <c r="R32" s="51" t="s">
        <v>645</v>
      </c>
      <c r="S32" s="51" t="s">
        <v>645</v>
      </c>
      <c r="T32" s="51" t="s">
        <v>645</v>
      </c>
      <c r="U32" s="51" t="s">
        <v>645</v>
      </c>
    </row>
    <row r="33" spans="1:21" ht="14.25" customHeight="1">
      <c r="A33" s="110"/>
      <c r="B33" s="406" t="s">
        <v>115</v>
      </c>
      <c r="C33" s="407"/>
      <c r="D33" s="51">
        <v>224</v>
      </c>
      <c r="E33" s="51">
        <v>224</v>
      </c>
      <c r="F33" s="51" t="s">
        <v>645</v>
      </c>
      <c r="G33" s="51" t="s">
        <v>645</v>
      </c>
      <c r="H33" s="51" t="s">
        <v>645</v>
      </c>
      <c r="I33" s="51" t="s">
        <v>645</v>
      </c>
      <c r="J33" s="51" t="s">
        <v>645</v>
      </c>
      <c r="K33" s="51" t="s">
        <v>645</v>
      </c>
      <c r="L33" s="51">
        <v>0</v>
      </c>
      <c r="M33" s="51" t="s">
        <v>645</v>
      </c>
      <c r="N33" s="51" t="s">
        <v>645</v>
      </c>
      <c r="O33" s="51" t="s">
        <v>645</v>
      </c>
      <c r="P33" s="51" t="s">
        <v>645</v>
      </c>
      <c r="Q33" s="51" t="s">
        <v>645</v>
      </c>
      <c r="R33" s="51" t="s">
        <v>645</v>
      </c>
      <c r="S33" s="51" t="s">
        <v>645</v>
      </c>
      <c r="T33" s="51" t="s">
        <v>645</v>
      </c>
      <c r="U33" s="51" t="s">
        <v>645</v>
      </c>
    </row>
    <row r="34" spans="1:21" ht="14.25" customHeight="1">
      <c r="A34" s="110"/>
      <c r="B34" s="110"/>
      <c r="C34" s="102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ht="14.25" customHeight="1">
      <c r="A35" s="406" t="s">
        <v>116</v>
      </c>
      <c r="B35" s="406"/>
      <c r="C35" s="40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:21" ht="14.25" customHeight="1">
      <c r="A36" s="110"/>
      <c r="B36" s="406" t="s">
        <v>258</v>
      </c>
      <c r="C36" s="407"/>
      <c r="D36" s="51">
        <v>1481</v>
      </c>
      <c r="E36" s="51">
        <v>1481</v>
      </c>
      <c r="F36" s="51">
        <v>2</v>
      </c>
      <c r="G36" s="51" t="s">
        <v>645</v>
      </c>
      <c r="H36" s="51" t="s">
        <v>645</v>
      </c>
      <c r="I36" s="51" t="s">
        <v>645</v>
      </c>
      <c r="J36" s="51">
        <v>2</v>
      </c>
      <c r="K36" s="51">
        <v>1477</v>
      </c>
      <c r="L36" s="51" t="s">
        <v>645</v>
      </c>
      <c r="M36" s="51" t="s">
        <v>645</v>
      </c>
      <c r="N36" s="51" t="s">
        <v>645</v>
      </c>
      <c r="O36" s="51" t="s">
        <v>645</v>
      </c>
      <c r="P36" s="51" t="s">
        <v>645</v>
      </c>
      <c r="Q36" s="51" t="s">
        <v>645</v>
      </c>
      <c r="R36" s="51" t="s">
        <v>645</v>
      </c>
      <c r="S36" s="51" t="s">
        <v>645</v>
      </c>
      <c r="T36" s="51" t="s">
        <v>645</v>
      </c>
      <c r="U36" s="51" t="s">
        <v>645</v>
      </c>
    </row>
    <row r="37" spans="1:21" ht="14.25" customHeight="1">
      <c r="A37" s="110"/>
      <c r="B37" s="406" t="s">
        <v>117</v>
      </c>
      <c r="C37" s="407"/>
      <c r="D37" s="51" t="s">
        <v>645</v>
      </c>
      <c r="E37" s="51" t="s">
        <v>645</v>
      </c>
      <c r="F37" s="51" t="s">
        <v>645</v>
      </c>
      <c r="G37" s="51" t="s">
        <v>645</v>
      </c>
      <c r="H37" s="51" t="s">
        <v>645</v>
      </c>
      <c r="I37" s="51" t="s">
        <v>645</v>
      </c>
      <c r="J37" s="51" t="s">
        <v>645</v>
      </c>
      <c r="K37" s="51" t="s">
        <v>645</v>
      </c>
      <c r="L37" s="51" t="s">
        <v>645</v>
      </c>
      <c r="M37" s="51" t="s">
        <v>645</v>
      </c>
      <c r="N37" s="51" t="s">
        <v>645</v>
      </c>
      <c r="O37" s="51" t="s">
        <v>645</v>
      </c>
      <c r="P37" s="51" t="s">
        <v>645</v>
      </c>
      <c r="Q37" s="51" t="s">
        <v>645</v>
      </c>
      <c r="R37" s="51" t="s">
        <v>645</v>
      </c>
      <c r="S37" s="51" t="s">
        <v>645</v>
      </c>
      <c r="T37" s="51" t="s">
        <v>645</v>
      </c>
      <c r="U37" s="51" t="s">
        <v>645</v>
      </c>
    </row>
    <row r="38" spans="1:21" ht="14.25" customHeight="1">
      <c r="A38" s="110"/>
      <c r="B38" s="110"/>
      <c r="C38" s="10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ht="14.25" customHeight="1">
      <c r="A39" s="406" t="s">
        <v>118</v>
      </c>
      <c r="B39" s="406"/>
      <c r="C39" s="407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:21" ht="14.25" customHeight="1">
      <c r="A40" s="110"/>
      <c r="B40" s="406" t="s">
        <v>119</v>
      </c>
      <c r="C40" s="407"/>
      <c r="D40" s="51">
        <v>220</v>
      </c>
      <c r="E40" s="51">
        <v>220</v>
      </c>
      <c r="F40" s="51" t="s">
        <v>645</v>
      </c>
      <c r="G40" s="51" t="s">
        <v>645</v>
      </c>
      <c r="H40" s="51" t="s">
        <v>645</v>
      </c>
      <c r="I40" s="51" t="s">
        <v>645</v>
      </c>
      <c r="J40" s="51" t="s">
        <v>645</v>
      </c>
      <c r="K40" s="51" t="s">
        <v>645</v>
      </c>
      <c r="L40" s="51" t="s">
        <v>645</v>
      </c>
      <c r="M40" s="51" t="s">
        <v>645</v>
      </c>
      <c r="N40" s="51" t="s">
        <v>645</v>
      </c>
      <c r="O40" s="51" t="s">
        <v>645</v>
      </c>
      <c r="P40" s="51" t="s">
        <v>645</v>
      </c>
      <c r="Q40" s="51" t="s">
        <v>645</v>
      </c>
      <c r="R40" s="51" t="s">
        <v>645</v>
      </c>
      <c r="S40" s="51" t="s">
        <v>645</v>
      </c>
      <c r="T40" s="51" t="s">
        <v>645</v>
      </c>
      <c r="U40" s="51" t="s">
        <v>645</v>
      </c>
    </row>
    <row r="41" spans="1:21" ht="14.25" customHeight="1">
      <c r="A41" s="110"/>
      <c r="B41" s="406" t="s">
        <v>120</v>
      </c>
      <c r="C41" s="407"/>
      <c r="D41" s="51">
        <v>1702</v>
      </c>
      <c r="E41" s="51">
        <v>1702</v>
      </c>
      <c r="F41" s="51" t="s">
        <v>645</v>
      </c>
      <c r="G41" s="51" t="s">
        <v>645</v>
      </c>
      <c r="H41" s="51" t="s">
        <v>645</v>
      </c>
      <c r="I41" s="51" t="s">
        <v>645</v>
      </c>
      <c r="J41" s="51" t="s">
        <v>645</v>
      </c>
      <c r="K41" s="51" t="s">
        <v>645</v>
      </c>
      <c r="L41" s="51" t="s">
        <v>645</v>
      </c>
      <c r="M41" s="51" t="s">
        <v>645</v>
      </c>
      <c r="N41" s="51" t="s">
        <v>645</v>
      </c>
      <c r="O41" s="51" t="s">
        <v>645</v>
      </c>
      <c r="P41" s="51" t="s">
        <v>645</v>
      </c>
      <c r="Q41" s="51" t="s">
        <v>645</v>
      </c>
      <c r="R41" s="51" t="s">
        <v>645</v>
      </c>
      <c r="S41" s="51" t="s">
        <v>645</v>
      </c>
      <c r="T41" s="51" t="s">
        <v>645</v>
      </c>
      <c r="U41" s="51" t="s">
        <v>645</v>
      </c>
    </row>
    <row r="42" spans="1:21" ht="14.25" customHeight="1">
      <c r="A42" s="110"/>
      <c r="B42" s="406" t="s">
        <v>121</v>
      </c>
      <c r="C42" s="407"/>
      <c r="D42" s="51">
        <v>12263</v>
      </c>
      <c r="E42" s="51">
        <v>23</v>
      </c>
      <c r="F42" s="51" t="s">
        <v>645</v>
      </c>
      <c r="G42" s="51" t="s">
        <v>645</v>
      </c>
      <c r="H42" s="51" t="s">
        <v>645</v>
      </c>
      <c r="I42" s="51" t="s">
        <v>645</v>
      </c>
      <c r="J42" s="51" t="s">
        <v>645</v>
      </c>
      <c r="K42" s="51" t="s">
        <v>645</v>
      </c>
      <c r="L42" s="51">
        <v>1</v>
      </c>
      <c r="M42" s="51" t="s">
        <v>645</v>
      </c>
      <c r="N42" s="51" t="s">
        <v>645</v>
      </c>
      <c r="O42" s="51" t="s">
        <v>645</v>
      </c>
      <c r="P42" s="51">
        <v>21</v>
      </c>
      <c r="Q42" s="51" t="s">
        <v>645</v>
      </c>
      <c r="R42" s="51" t="s">
        <v>645</v>
      </c>
      <c r="S42" s="51" t="s">
        <v>645</v>
      </c>
      <c r="T42" s="51" t="s">
        <v>645</v>
      </c>
      <c r="U42" s="51">
        <v>0</v>
      </c>
    </row>
    <row r="43" spans="1:21" ht="14.25" customHeight="1">
      <c r="A43" s="110"/>
      <c r="B43" s="406" t="s">
        <v>147</v>
      </c>
      <c r="C43" s="407"/>
      <c r="D43" s="51">
        <v>3321</v>
      </c>
      <c r="E43" s="51">
        <v>3026</v>
      </c>
      <c r="F43" s="51">
        <v>3</v>
      </c>
      <c r="G43" s="51">
        <v>0</v>
      </c>
      <c r="H43" s="51">
        <v>1</v>
      </c>
      <c r="I43" s="51">
        <v>7</v>
      </c>
      <c r="J43" s="51">
        <v>98</v>
      </c>
      <c r="K43" s="51" t="s">
        <v>645</v>
      </c>
      <c r="L43" s="51">
        <v>114</v>
      </c>
      <c r="M43" s="51" t="s">
        <v>645</v>
      </c>
      <c r="N43" s="51">
        <v>1</v>
      </c>
      <c r="O43" s="51" t="s">
        <v>645</v>
      </c>
      <c r="P43" s="51" t="s">
        <v>645</v>
      </c>
      <c r="Q43" s="51" t="s">
        <v>645</v>
      </c>
      <c r="R43" s="51" t="s">
        <v>645</v>
      </c>
      <c r="S43" s="51">
        <v>1</v>
      </c>
      <c r="T43" s="51">
        <v>0</v>
      </c>
      <c r="U43" s="51" t="s">
        <v>645</v>
      </c>
    </row>
    <row r="44" spans="1:21" ht="14.25" customHeight="1">
      <c r="A44" s="110"/>
      <c r="B44" s="110"/>
      <c r="C44" s="102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21" ht="14.25" customHeight="1">
      <c r="A45" s="112" t="s">
        <v>284</v>
      </c>
      <c r="B45" s="110"/>
      <c r="C45" s="102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 ht="14.25" customHeight="1">
      <c r="A46" s="110"/>
      <c r="B46" s="406" t="s">
        <v>122</v>
      </c>
      <c r="C46" s="407"/>
      <c r="D46" s="51">
        <v>1579</v>
      </c>
      <c r="E46" s="51">
        <v>1579</v>
      </c>
      <c r="F46" s="51" t="s">
        <v>645</v>
      </c>
      <c r="G46" s="51" t="s">
        <v>645</v>
      </c>
      <c r="H46" s="51" t="s">
        <v>645</v>
      </c>
      <c r="I46" s="51" t="s">
        <v>645</v>
      </c>
      <c r="J46" s="51" t="s">
        <v>645</v>
      </c>
      <c r="K46" s="51" t="s">
        <v>645</v>
      </c>
      <c r="L46" s="51" t="s">
        <v>645</v>
      </c>
      <c r="M46" s="51">
        <v>1290</v>
      </c>
      <c r="N46" s="51" t="s">
        <v>645</v>
      </c>
      <c r="O46" s="51">
        <v>6</v>
      </c>
      <c r="P46" s="51">
        <v>240</v>
      </c>
      <c r="Q46" s="51">
        <v>25</v>
      </c>
      <c r="R46" s="51">
        <v>14</v>
      </c>
      <c r="S46" s="51" t="s">
        <v>645</v>
      </c>
      <c r="T46" s="51" t="s">
        <v>645</v>
      </c>
      <c r="U46" s="51" t="s">
        <v>645</v>
      </c>
    </row>
    <row r="47" spans="1:21" ht="14.25" customHeight="1">
      <c r="A47" s="110"/>
      <c r="B47" s="406" t="s">
        <v>123</v>
      </c>
      <c r="C47" s="407"/>
      <c r="D47" s="51">
        <v>11</v>
      </c>
      <c r="E47" s="51">
        <v>11</v>
      </c>
      <c r="F47" s="51">
        <v>0</v>
      </c>
      <c r="G47" s="51" t="s">
        <v>645</v>
      </c>
      <c r="H47" s="51" t="s">
        <v>645</v>
      </c>
      <c r="I47" s="51" t="s">
        <v>645</v>
      </c>
      <c r="J47" s="51">
        <v>11</v>
      </c>
      <c r="K47" s="51" t="s">
        <v>645</v>
      </c>
      <c r="L47" s="51" t="s">
        <v>645</v>
      </c>
      <c r="M47" s="51" t="s">
        <v>645</v>
      </c>
      <c r="N47" s="51">
        <v>0</v>
      </c>
      <c r="O47" s="51" t="s">
        <v>645</v>
      </c>
      <c r="P47" s="51" t="s">
        <v>645</v>
      </c>
      <c r="Q47" s="51" t="s">
        <v>645</v>
      </c>
      <c r="R47" s="51" t="s">
        <v>645</v>
      </c>
      <c r="S47" s="51">
        <v>0</v>
      </c>
      <c r="T47" s="51" t="s">
        <v>645</v>
      </c>
      <c r="U47" s="51" t="s">
        <v>645</v>
      </c>
    </row>
    <row r="48" spans="1:21" ht="14.25" customHeight="1">
      <c r="A48" s="110"/>
      <c r="B48" s="406" t="s">
        <v>124</v>
      </c>
      <c r="C48" s="407"/>
      <c r="D48" s="51">
        <v>15868</v>
      </c>
      <c r="E48" s="51">
        <v>0</v>
      </c>
      <c r="F48" s="51" t="s">
        <v>645</v>
      </c>
      <c r="G48" s="51">
        <v>0</v>
      </c>
      <c r="H48" s="51" t="s">
        <v>645</v>
      </c>
      <c r="I48" s="51">
        <v>0</v>
      </c>
      <c r="J48" s="51">
        <v>0</v>
      </c>
      <c r="K48" s="51" t="s">
        <v>645</v>
      </c>
      <c r="L48" s="51" t="s">
        <v>645</v>
      </c>
      <c r="M48" s="51" t="s">
        <v>645</v>
      </c>
      <c r="N48" s="51">
        <v>0</v>
      </c>
      <c r="O48" s="51" t="s">
        <v>645</v>
      </c>
      <c r="P48" s="51" t="s">
        <v>645</v>
      </c>
      <c r="Q48" s="51" t="s">
        <v>645</v>
      </c>
      <c r="R48" s="51" t="s">
        <v>645</v>
      </c>
      <c r="S48" s="51" t="s">
        <v>645</v>
      </c>
      <c r="T48" s="51" t="s">
        <v>645</v>
      </c>
      <c r="U48" s="51" t="s">
        <v>645</v>
      </c>
    </row>
    <row r="49" spans="1:21" ht="14.25" customHeight="1">
      <c r="A49" s="110"/>
      <c r="B49" s="406" t="s">
        <v>125</v>
      </c>
      <c r="C49" s="407"/>
      <c r="D49" s="51">
        <v>823</v>
      </c>
      <c r="E49" s="51">
        <v>823</v>
      </c>
      <c r="F49" s="51">
        <v>0</v>
      </c>
      <c r="G49" s="51" t="s">
        <v>645</v>
      </c>
      <c r="H49" s="51" t="s">
        <v>645</v>
      </c>
      <c r="I49" s="51">
        <v>1</v>
      </c>
      <c r="J49" s="51">
        <v>4</v>
      </c>
      <c r="K49" s="51" t="s">
        <v>645</v>
      </c>
      <c r="L49" s="51">
        <v>25</v>
      </c>
      <c r="M49" s="51">
        <v>548</v>
      </c>
      <c r="N49" s="51">
        <v>6</v>
      </c>
      <c r="O49" s="51" t="s">
        <v>645</v>
      </c>
      <c r="P49" s="51" t="s">
        <v>645</v>
      </c>
      <c r="Q49" s="51" t="s">
        <v>645</v>
      </c>
      <c r="R49" s="51" t="s">
        <v>645</v>
      </c>
      <c r="S49" s="51">
        <v>40</v>
      </c>
      <c r="T49" s="51" t="s">
        <v>645</v>
      </c>
      <c r="U49" s="51" t="s">
        <v>645</v>
      </c>
    </row>
    <row r="50" spans="1:21" ht="14.25" customHeight="1">
      <c r="A50" s="110"/>
      <c r="B50" s="110"/>
      <c r="C50" s="102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:21" ht="14.25" customHeight="1">
      <c r="A51" s="406" t="s">
        <v>652</v>
      </c>
      <c r="B51" s="406"/>
      <c r="C51" s="407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:21" ht="14.25" customHeight="1">
      <c r="A52" s="110"/>
      <c r="B52" s="406" t="s">
        <v>264</v>
      </c>
      <c r="C52" s="407"/>
      <c r="D52" s="51">
        <v>621</v>
      </c>
      <c r="E52" s="51">
        <v>621</v>
      </c>
      <c r="F52" s="51" t="s">
        <v>645</v>
      </c>
      <c r="G52" s="51" t="s">
        <v>645</v>
      </c>
      <c r="H52" s="51" t="s">
        <v>645</v>
      </c>
      <c r="I52" s="51" t="s">
        <v>645</v>
      </c>
      <c r="J52" s="51" t="s">
        <v>645</v>
      </c>
      <c r="K52" s="51" t="s">
        <v>645</v>
      </c>
      <c r="L52" s="51" t="s">
        <v>645</v>
      </c>
      <c r="M52" s="51">
        <v>1</v>
      </c>
      <c r="N52" s="51" t="s">
        <v>645</v>
      </c>
      <c r="O52" s="51" t="s">
        <v>645</v>
      </c>
      <c r="P52" s="51">
        <v>21</v>
      </c>
      <c r="Q52" s="51">
        <v>317</v>
      </c>
      <c r="R52" s="51">
        <v>135</v>
      </c>
      <c r="S52" s="51" t="s">
        <v>645</v>
      </c>
      <c r="T52" s="51">
        <v>26</v>
      </c>
      <c r="U52" s="51">
        <v>11</v>
      </c>
    </row>
    <row r="53" spans="1:21" ht="14.25" customHeight="1">
      <c r="A53" s="110"/>
      <c r="B53" s="406" t="s">
        <v>653</v>
      </c>
      <c r="C53" s="407"/>
      <c r="D53" s="51" t="s">
        <v>645</v>
      </c>
      <c r="E53" s="51" t="s">
        <v>645</v>
      </c>
      <c r="F53" s="51" t="s">
        <v>645</v>
      </c>
      <c r="G53" s="51" t="s">
        <v>645</v>
      </c>
      <c r="H53" s="51" t="s">
        <v>645</v>
      </c>
      <c r="I53" s="51" t="s">
        <v>645</v>
      </c>
      <c r="J53" s="51" t="s">
        <v>645</v>
      </c>
      <c r="K53" s="51" t="s">
        <v>645</v>
      </c>
      <c r="L53" s="51" t="s">
        <v>645</v>
      </c>
      <c r="M53" s="51" t="s">
        <v>645</v>
      </c>
      <c r="N53" s="51" t="s">
        <v>645</v>
      </c>
      <c r="O53" s="51" t="s">
        <v>645</v>
      </c>
      <c r="P53" s="51" t="s">
        <v>645</v>
      </c>
      <c r="Q53" s="51" t="s">
        <v>645</v>
      </c>
      <c r="R53" s="51" t="s">
        <v>645</v>
      </c>
      <c r="S53" s="51" t="s">
        <v>645</v>
      </c>
      <c r="T53" s="51" t="s">
        <v>645</v>
      </c>
      <c r="U53" s="51" t="s">
        <v>645</v>
      </c>
    </row>
    <row r="54" spans="1:21" ht="14.25" customHeight="1">
      <c r="A54" s="110"/>
      <c r="B54" s="406" t="s">
        <v>266</v>
      </c>
      <c r="C54" s="407"/>
      <c r="D54" s="51">
        <v>402</v>
      </c>
      <c r="E54" s="51">
        <v>402</v>
      </c>
      <c r="F54" s="51" t="s">
        <v>645</v>
      </c>
      <c r="G54" s="51" t="s">
        <v>645</v>
      </c>
      <c r="H54" s="51" t="s">
        <v>645</v>
      </c>
      <c r="I54" s="51">
        <v>0</v>
      </c>
      <c r="J54" s="51">
        <v>22</v>
      </c>
      <c r="K54" s="51" t="s">
        <v>645</v>
      </c>
      <c r="L54" s="51">
        <v>1</v>
      </c>
      <c r="M54" s="51" t="s">
        <v>645</v>
      </c>
      <c r="N54" s="51" t="s">
        <v>645</v>
      </c>
      <c r="O54" s="51" t="s">
        <v>645</v>
      </c>
      <c r="P54" s="51" t="s">
        <v>645</v>
      </c>
      <c r="Q54" s="51" t="s">
        <v>645</v>
      </c>
      <c r="R54" s="51" t="s">
        <v>645</v>
      </c>
      <c r="S54" s="51">
        <v>0</v>
      </c>
      <c r="T54" s="51" t="s">
        <v>645</v>
      </c>
      <c r="U54" s="51" t="s">
        <v>645</v>
      </c>
    </row>
    <row r="55" spans="1:21" ht="14.25" customHeight="1">
      <c r="A55" s="110"/>
      <c r="B55" s="110"/>
      <c r="C55" s="102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</row>
    <row r="56" spans="1:21" ht="14.25" customHeight="1">
      <c r="A56" s="406" t="s">
        <v>126</v>
      </c>
      <c r="B56" s="406"/>
      <c r="C56" s="407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ht="14.25" customHeight="1">
      <c r="A57" s="110"/>
      <c r="B57" s="406" t="s">
        <v>127</v>
      </c>
      <c r="C57" s="407"/>
      <c r="D57" s="51">
        <v>20989</v>
      </c>
      <c r="E57" s="51">
        <v>19649</v>
      </c>
      <c r="F57" s="51">
        <v>10873</v>
      </c>
      <c r="G57" s="51">
        <v>430</v>
      </c>
      <c r="H57" s="51">
        <v>849</v>
      </c>
      <c r="I57" s="51">
        <v>369</v>
      </c>
      <c r="J57" s="51">
        <v>899</v>
      </c>
      <c r="K57" s="51">
        <v>11</v>
      </c>
      <c r="L57" s="51">
        <v>705</v>
      </c>
      <c r="M57" s="51" t="s">
        <v>645</v>
      </c>
      <c r="N57" s="51">
        <v>479</v>
      </c>
      <c r="O57" s="51" t="s">
        <v>645</v>
      </c>
      <c r="P57" s="51">
        <v>0</v>
      </c>
      <c r="Q57" s="51" t="s">
        <v>645</v>
      </c>
      <c r="R57" s="51" t="s">
        <v>645</v>
      </c>
      <c r="S57" s="51">
        <v>75</v>
      </c>
      <c r="T57" s="51">
        <v>3</v>
      </c>
      <c r="U57" s="51" t="s">
        <v>645</v>
      </c>
    </row>
    <row r="58" spans="1:21" ht="14.25" customHeight="1">
      <c r="A58" s="112" t="s">
        <v>350</v>
      </c>
      <c r="B58" s="406" t="s">
        <v>349</v>
      </c>
      <c r="C58" s="407"/>
      <c r="D58" s="51">
        <v>10070</v>
      </c>
      <c r="E58" s="51">
        <v>9083</v>
      </c>
      <c r="F58" s="51">
        <v>3857</v>
      </c>
      <c r="G58" s="51">
        <v>229</v>
      </c>
      <c r="H58" s="51">
        <v>400</v>
      </c>
      <c r="I58" s="51">
        <v>160</v>
      </c>
      <c r="J58" s="51">
        <v>517</v>
      </c>
      <c r="K58" s="51">
        <v>6</v>
      </c>
      <c r="L58" s="51">
        <v>490</v>
      </c>
      <c r="M58" s="51" t="s">
        <v>645</v>
      </c>
      <c r="N58" s="51">
        <v>356</v>
      </c>
      <c r="O58" s="51" t="s">
        <v>645</v>
      </c>
      <c r="P58" s="51" t="s">
        <v>645</v>
      </c>
      <c r="Q58" s="51" t="s">
        <v>645</v>
      </c>
      <c r="R58" s="51" t="s">
        <v>645</v>
      </c>
      <c r="S58" s="51">
        <v>49</v>
      </c>
      <c r="T58" s="51">
        <v>2</v>
      </c>
      <c r="U58" s="51" t="s">
        <v>645</v>
      </c>
    </row>
    <row r="59" spans="1:21" ht="14.25" customHeight="1">
      <c r="A59" s="110"/>
      <c r="B59" s="406" t="s">
        <v>128</v>
      </c>
      <c r="C59" s="407"/>
      <c r="D59" s="51">
        <v>2405</v>
      </c>
      <c r="E59" s="51">
        <v>2276</v>
      </c>
      <c r="F59" s="51">
        <v>471</v>
      </c>
      <c r="G59" s="51">
        <v>47</v>
      </c>
      <c r="H59" s="51">
        <v>128</v>
      </c>
      <c r="I59" s="51">
        <v>249</v>
      </c>
      <c r="J59" s="51">
        <v>16</v>
      </c>
      <c r="K59" s="51">
        <v>0</v>
      </c>
      <c r="L59" s="51">
        <v>107</v>
      </c>
      <c r="M59" s="51" t="s">
        <v>645</v>
      </c>
      <c r="N59" s="51">
        <v>14</v>
      </c>
      <c r="O59" s="51" t="s">
        <v>645</v>
      </c>
      <c r="P59" s="51">
        <v>0</v>
      </c>
      <c r="Q59" s="51" t="s">
        <v>645</v>
      </c>
      <c r="R59" s="51" t="s">
        <v>645</v>
      </c>
      <c r="S59" s="51">
        <v>6</v>
      </c>
      <c r="T59" s="51">
        <v>1</v>
      </c>
      <c r="U59" s="51">
        <v>0</v>
      </c>
    </row>
    <row r="60" spans="1:21" ht="14.25" customHeight="1">
      <c r="A60" s="110"/>
      <c r="B60" s="110"/>
      <c r="C60" s="102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</row>
    <row r="61" spans="1:21" ht="14.25" customHeight="1">
      <c r="A61" s="406" t="s">
        <v>129</v>
      </c>
      <c r="B61" s="406"/>
      <c r="C61" s="407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</row>
    <row r="62" spans="1:21" ht="14.25" customHeight="1">
      <c r="A62" s="110"/>
      <c r="B62" s="406" t="s">
        <v>130</v>
      </c>
      <c r="C62" s="407"/>
      <c r="D62" s="51">
        <v>86</v>
      </c>
      <c r="E62" s="51">
        <v>80</v>
      </c>
      <c r="F62" s="51">
        <v>2</v>
      </c>
      <c r="G62" s="51" t="s">
        <v>645</v>
      </c>
      <c r="H62" s="51" t="s">
        <v>645</v>
      </c>
      <c r="I62" s="51">
        <v>37</v>
      </c>
      <c r="J62" s="51">
        <v>0</v>
      </c>
      <c r="K62" s="51" t="s">
        <v>645</v>
      </c>
      <c r="L62" s="51">
        <v>9</v>
      </c>
      <c r="M62" s="51" t="s">
        <v>645</v>
      </c>
      <c r="N62" s="51" t="s">
        <v>645</v>
      </c>
      <c r="O62" s="51">
        <v>8</v>
      </c>
      <c r="P62" s="51" t="s">
        <v>645</v>
      </c>
      <c r="Q62" s="51" t="s">
        <v>645</v>
      </c>
      <c r="R62" s="51" t="s">
        <v>645</v>
      </c>
      <c r="S62" s="51" t="s">
        <v>645</v>
      </c>
      <c r="T62" s="51" t="s">
        <v>645</v>
      </c>
      <c r="U62" s="51" t="s">
        <v>645</v>
      </c>
    </row>
    <row r="63" spans="1:21" ht="14.25" customHeight="1">
      <c r="A63" s="110"/>
      <c r="B63" s="406" t="s">
        <v>131</v>
      </c>
      <c r="C63" s="407"/>
      <c r="D63" s="51">
        <v>669</v>
      </c>
      <c r="E63" s="51">
        <v>614</v>
      </c>
      <c r="F63" s="51">
        <v>0</v>
      </c>
      <c r="G63" s="51" t="s">
        <v>645</v>
      </c>
      <c r="H63" s="51" t="s">
        <v>645</v>
      </c>
      <c r="I63" s="51">
        <v>1</v>
      </c>
      <c r="J63" s="51">
        <v>0</v>
      </c>
      <c r="K63" s="51">
        <v>0</v>
      </c>
      <c r="L63" s="51" t="s">
        <v>645</v>
      </c>
      <c r="M63" s="51" t="s">
        <v>645</v>
      </c>
      <c r="N63" s="51">
        <v>0</v>
      </c>
      <c r="O63" s="51">
        <v>5</v>
      </c>
      <c r="P63" s="51" t="s">
        <v>645</v>
      </c>
      <c r="Q63" s="51" t="s">
        <v>645</v>
      </c>
      <c r="R63" s="51" t="s">
        <v>645</v>
      </c>
      <c r="S63" s="51" t="s">
        <v>645</v>
      </c>
      <c r="T63" s="51" t="s">
        <v>645</v>
      </c>
      <c r="U63" s="51" t="s">
        <v>645</v>
      </c>
    </row>
    <row r="64" spans="1:21" ht="14.25" customHeight="1">
      <c r="A64" s="112" t="s">
        <v>352</v>
      </c>
      <c r="B64" s="406" t="s">
        <v>351</v>
      </c>
      <c r="C64" s="407"/>
      <c r="D64" s="51">
        <v>459</v>
      </c>
      <c r="E64" s="51">
        <v>404</v>
      </c>
      <c r="F64" s="51">
        <v>0</v>
      </c>
      <c r="G64" s="51" t="s">
        <v>645</v>
      </c>
      <c r="H64" s="51" t="s">
        <v>645</v>
      </c>
      <c r="I64" s="51">
        <v>1</v>
      </c>
      <c r="J64" s="51">
        <v>0</v>
      </c>
      <c r="K64" s="51" t="s">
        <v>645</v>
      </c>
      <c r="L64" s="51" t="s">
        <v>645</v>
      </c>
      <c r="M64" s="51" t="s">
        <v>645</v>
      </c>
      <c r="N64" s="51">
        <v>0</v>
      </c>
      <c r="O64" s="51" t="s">
        <v>645</v>
      </c>
      <c r="P64" s="51" t="s">
        <v>645</v>
      </c>
      <c r="Q64" s="51" t="s">
        <v>645</v>
      </c>
      <c r="R64" s="51" t="s">
        <v>645</v>
      </c>
      <c r="S64" s="51" t="s">
        <v>645</v>
      </c>
      <c r="T64" s="51" t="s">
        <v>645</v>
      </c>
      <c r="U64" s="51" t="s">
        <v>645</v>
      </c>
    </row>
    <row r="65" spans="1:21" ht="14.25" customHeight="1">
      <c r="A65" s="110"/>
      <c r="B65" s="110"/>
      <c r="C65" s="69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</row>
    <row r="66" spans="1:21" ht="14.25" customHeight="1">
      <c r="A66" s="406" t="s">
        <v>654</v>
      </c>
      <c r="B66" s="406"/>
      <c r="C66" s="407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1:21" ht="14.25" customHeight="1">
      <c r="A67" s="110"/>
      <c r="B67" s="406" t="s">
        <v>655</v>
      </c>
      <c r="C67" s="407"/>
      <c r="D67" s="51">
        <v>263</v>
      </c>
      <c r="E67" s="51" t="s">
        <v>645</v>
      </c>
      <c r="F67" s="51" t="s">
        <v>645</v>
      </c>
      <c r="G67" s="51" t="s">
        <v>645</v>
      </c>
      <c r="H67" s="51" t="s">
        <v>645</v>
      </c>
      <c r="I67" s="51" t="s">
        <v>645</v>
      </c>
      <c r="J67" s="51" t="s">
        <v>645</v>
      </c>
      <c r="K67" s="51" t="s">
        <v>645</v>
      </c>
      <c r="L67" s="51" t="s">
        <v>645</v>
      </c>
      <c r="M67" s="51" t="s">
        <v>645</v>
      </c>
      <c r="N67" s="51" t="s">
        <v>645</v>
      </c>
      <c r="O67" s="51" t="s">
        <v>645</v>
      </c>
      <c r="P67" s="51" t="s">
        <v>645</v>
      </c>
      <c r="Q67" s="51" t="s">
        <v>645</v>
      </c>
      <c r="R67" s="51" t="s">
        <v>645</v>
      </c>
      <c r="S67" s="51" t="s">
        <v>645</v>
      </c>
      <c r="T67" s="51" t="s">
        <v>645</v>
      </c>
      <c r="U67" s="51" t="s">
        <v>645</v>
      </c>
    </row>
    <row r="68" spans="1:21" ht="14.25" customHeight="1">
      <c r="A68" s="110"/>
      <c r="B68" s="406" t="s">
        <v>656</v>
      </c>
      <c r="C68" s="407"/>
      <c r="D68" s="51">
        <v>577</v>
      </c>
      <c r="E68" s="51" t="s">
        <v>645</v>
      </c>
      <c r="F68" s="51" t="s">
        <v>645</v>
      </c>
      <c r="G68" s="51" t="s">
        <v>645</v>
      </c>
      <c r="H68" s="51" t="s">
        <v>645</v>
      </c>
      <c r="I68" s="51" t="s">
        <v>645</v>
      </c>
      <c r="J68" s="51" t="s">
        <v>645</v>
      </c>
      <c r="K68" s="51" t="s">
        <v>645</v>
      </c>
      <c r="L68" s="51" t="s">
        <v>645</v>
      </c>
      <c r="M68" s="51" t="s">
        <v>645</v>
      </c>
      <c r="N68" s="51" t="s">
        <v>645</v>
      </c>
      <c r="O68" s="51" t="s">
        <v>645</v>
      </c>
      <c r="P68" s="51" t="s">
        <v>645</v>
      </c>
      <c r="Q68" s="51" t="s">
        <v>645</v>
      </c>
      <c r="R68" s="51" t="s">
        <v>645</v>
      </c>
      <c r="S68" s="51" t="s">
        <v>645</v>
      </c>
      <c r="T68" s="51" t="s">
        <v>645</v>
      </c>
      <c r="U68" s="51" t="s">
        <v>645</v>
      </c>
    </row>
    <row r="69" spans="1:21" ht="14.25" customHeight="1">
      <c r="A69" s="110"/>
      <c r="B69" s="110"/>
      <c r="C69" s="102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</row>
    <row r="70" spans="1:21" ht="14.25" customHeight="1">
      <c r="A70" s="406" t="s">
        <v>132</v>
      </c>
      <c r="B70" s="406"/>
      <c r="C70" s="407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</row>
    <row r="71" spans="1:21" ht="14.25" customHeight="1">
      <c r="A71" s="110"/>
      <c r="B71" s="406" t="s">
        <v>132</v>
      </c>
      <c r="C71" s="407"/>
      <c r="D71" s="51">
        <v>936</v>
      </c>
      <c r="E71" s="51">
        <v>4</v>
      </c>
      <c r="F71" s="51" t="s">
        <v>645</v>
      </c>
      <c r="G71" s="51" t="s">
        <v>645</v>
      </c>
      <c r="H71" s="51" t="s">
        <v>645</v>
      </c>
      <c r="I71" s="51" t="s">
        <v>645</v>
      </c>
      <c r="J71" s="51" t="s">
        <v>645</v>
      </c>
      <c r="K71" s="51" t="s">
        <v>645</v>
      </c>
      <c r="L71" s="51" t="s">
        <v>645</v>
      </c>
      <c r="M71" s="51" t="s">
        <v>645</v>
      </c>
      <c r="N71" s="51" t="s">
        <v>645</v>
      </c>
      <c r="O71" s="51" t="s">
        <v>645</v>
      </c>
      <c r="P71" s="51" t="s">
        <v>645</v>
      </c>
      <c r="Q71" s="51" t="s">
        <v>645</v>
      </c>
      <c r="R71" s="51" t="s">
        <v>645</v>
      </c>
      <c r="S71" s="51" t="s">
        <v>645</v>
      </c>
      <c r="T71" s="51" t="s">
        <v>645</v>
      </c>
      <c r="U71" s="51" t="s">
        <v>645</v>
      </c>
    </row>
    <row r="72" spans="1:21" ht="14.25" customHeight="1">
      <c r="A72" s="112" t="s">
        <v>354</v>
      </c>
      <c r="B72" s="406" t="s">
        <v>353</v>
      </c>
      <c r="C72" s="407"/>
      <c r="D72" s="51">
        <v>516</v>
      </c>
      <c r="E72" s="51" t="s">
        <v>645</v>
      </c>
      <c r="F72" s="51" t="s">
        <v>645</v>
      </c>
      <c r="G72" s="51" t="s">
        <v>645</v>
      </c>
      <c r="H72" s="51" t="s">
        <v>645</v>
      </c>
      <c r="I72" s="51" t="s">
        <v>645</v>
      </c>
      <c r="J72" s="51" t="s">
        <v>645</v>
      </c>
      <c r="K72" s="51" t="s">
        <v>645</v>
      </c>
      <c r="L72" s="51" t="s">
        <v>645</v>
      </c>
      <c r="M72" s="51" t="s">
        <v>645</v>
      </c>
      <c r="N72" s="51" t="s">
        <v>645</v>
      </c>
      <c r="O72" s="51" t="s">
        <v>645</v>
      </c>
      <c r="P72" s="51" t="s">
        <v>645</v>
      </c>
      <c r="Q72" s="51" t="s">
        <v>645</v>
      </c>
      <c r="R72" s="51" t="s">
        <v>645</v>
      </c>
      <c r="S72" s="51" t="s">
        <v>645</v>
      </c>
      <c r="T72" s="51" t="s">
        <v>645</v>
      </c>
      <c r="U72" s="51" t="s">
        <v>645</v>
      </c>
    </row>
    <row r="73" spans="1:21" ht="14.25" customHeight="1">
      <c r="A73" s="56"/>
      <c r="B73" s="34"/>
      <c r="C73" s="10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4.25" customHeight="1">
      <c r="A74" s="23" t="s">
        <v>373</v>
      </c>
      <c r="B74" s="66"/>
      <c r="C74" s="118"/>
      <c r="D74" s="118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</row>
    <row r="75" ht="14.25" customHeight="1">
      <c r="A75" s="32" t="s">
        <v>54</v>
      </c>
    </row>
  </sheetData>
  <sheetProtection/>
  <mergeCells count="56">
    <mergeCell ref="D10:D13"/>
    <mergeCell ref="U11:U13"/>
    <mergeCell ref="E10:U10"/>
    <mergeCell ref="K11:K13"/>
    <mergeCell ref="L11:L13"/>
    <mergeCell ref="M11:M13"/>
    <mergeCell ref="Q11:Q13"/>
    <mergeCell ref="R11:R13"/>
    <mergeCell ref="T11:T13"/>
    <mergeCell ref="A15:C15"/>
    <mergeCell ref="A16:C16"/>
    <mergeCell ref="A17:C17"/>
    <mergeCell ref="A18:C18"/>
    <mergeCell ref="A19:C19"/>
    <mergeCell ref="O11:O13"/>
    <mergeCell ref="E11:E13"/>
    <mergeCell ref="F11:F13"/>
    <mergeCell ref="I11:I13"/>
    <mergeCell ref="J11:J13"/>
    <mergeCell ref="A22:C22"/>
    <mergeCell ref="B26:C26"/>
    <mergeCell ref="B27:C27"/>
    <mergeCell ref="A29:C29"/>
    <mergeCell ref="B33:C33"/>
    <mergeCell ref="A35:C35"/>
    <mergeCell ref="B36:C36"/>
    <mergeCell ref="B37:C37"/>
    <mergeCell ref="A39:C39"/>
    <mergeCell ref="B40:C40"/>
    <mergeCell ref="B41:C41"/>
    <mergeCell ref="B42:C42"/>
    <mergeCell ref="B43:C43"/>
    <mergeCell ref="B46:C46"/>
    <mergeCell ref="B47:C47"/>
    <mergeCell ref="B48:C48"/>
    <mergeCell ref="B49:C49"/>
    <mergeCell ref="B52:C52"/>
    <mergeCell ref="A51:C51"/>
    <mergeCell ref="A66:C66"/>
    <mergeCell ref="B67:C67"/>
    <mergeCell ref="B53:C53"/>
    <mergeCell ref="B54:C54"/>
    <mergeCell ref="A56:C56"/>
    <mergeCell ref="B57:C57"/>
    <mergeCell ref="B58:C58"/>
    <mergeCell ref="B59:C59"/>
    <mergeCell ref="G6:O6"/>
    <mergeCell ref="B68:C68"/>
    <mergeCell ref="A70:C70"/>
    <mergeCell ref="B71:C71"/>
    <mergeCell ref="B72:C72"/>
    <mergeCell ref="A10:C13"/>
    <mergeCell ref="A61:C61"/>
    <mergeCell ref="B62:C62"/>
    <mergeCell ref="B63:C63"/>
    <mergeCell ref="B64:C64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69" r:id="rId1"/>
  <ignoredErrors>
    <ignoredError sqref="D19 E19:U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1" customWidth="1"/>
    <col min="2" max="2" width="13.69921875" style="1" customWidth="1"/>
    <col min="3" max="3" width="15.19921875" style="1" customWidth="1"/>
    <col min="4" max="23" width="13.09765625" style="1" customWidth="1"/>
    <col min="24" max="16384" width="10.59765625" style="1" customWidth="1"/>
  </cols>
  <sheetData>
    <row r="1" spans="1:23" s="5" customFormat="1" ht="13.5" customHeight="1">
      <c r="A1" s="2" t="s">
        <v>386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13" t="s">
        <v>36</v>
      </c>
    </row>
    <row r="2" spans="1:23" s="5" customFormat="1" ht="13.5" customHeight="1">
      <c r="A2" s="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3"/>
    </row>
    <row r="3" spans="1:23" s="5" customFormat="1" ht="13.5" customHeight="1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13"/>
    </row>
    <row r="4" spans="1:23" s="5" customFormat="1" ht="13.5" customHeight="1">
      <c r="A4" s="30"/>
      <c r="B4" s="30"/>
      <c r="C4" s="2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3"/>
    </row>
    <row r="5" spans="1:23" ht="13.5" customHeight="1">
      <c r="A5" s="359" t="s">
        <v>402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</row>
    <row r="6" spans="1:23" ht="13.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</row>
    <row r="7" spans="1:23" ht="13.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</row>
    <row r="8" spans="1:23" ht="14.25" customHeight="1" thickBot="1">
      <c r="A8" s="32"/>
      <c r="B8" s="32"/>
      <c r="C8" s="9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 t="s">
        <v>162</v>
      </c>
    </row>
    <row r="9" spans="1:23" ht="21.75" customHeight="1">
      <c r="A9" s="431" t="s">
        <v>47</v>
      </c>
      <c r="B9" s="431"/>
      <c r="C9" s="432"/>
      <c r="D9" s="253" t="s">
        <v>143</v>
      </c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</row>
    <row r="10" spans="1:23" ht="18" customHeight="1">
      <c r="A10" s="359"/>
      <c r="B10" s="359"/>
      <c r="C10" s="433"/>
      <c r="D10" s="127" t="s">
        <v>387</v>
      </c>
      <c r="E10" s="133" t="s">
        <v>389</v>
      </c>
      <c r="F10" s="526" t="s">
        <v>707</v>
      </c>
      <c r="G10" s="453" t="s">
        <v>37</v>
      </c>
      <c r="H10" s="526" t="s">
        <v>708</v>
      </c>
      <c r="I10" s="453" t="s">
        <v>137</v>
      </c>
      <c r="J10" s="453" t="s">
        <v>38</v>
      </c>
      <c r="K10" s="133" t="s">
        <v>391</v>
      </c>
      <c r="L10" s="123" t="s">
        <v>709</v>
      </c>
      <c r="M10" s="453" t="s">
        <v>176</v>
      </c>
      <c r="N10" s="456" t="s">
        <v>177</v>
      </c>
      <c r="O10" s="526" t="s">
        <v>711</v>
      </c>
      <c r="P10" s="133" t="s">
        <v>392</v>
      </c>
      <c r="Q10" s="527" t="s">
        <v>712</v>
      </c>
      <c r="R10" s="127" t="s">
        <v>397</v>
      </c>
      <c r="S10" s="450" t="s">
        <v>178</v>
      </c>
      <c r="T10" s="127" t="s">
        <v>394</v>
      </c>
      <c r="U10" s="527" t="s">
        <v>713</v>
      </c>
      <c r="V10" s="527" t="s">
        <v>714</v>
      </c>
      <c r="W10" s="528" t="s">
        <v>715</v>
      </c>
    </row>
    <row r="11" spans="1:23" ht="18" customHeight="1">
      <c r="A11" s="359"/>
      <c r="B11" s="359"/>
      <c r="C11" s="433"/>
      <c r="D11" s="125"/>
      <c r="E11" s="119"/>
      <c r="F11" s="454"/>
      <c r="G11" s="454"/>
      <c r="H11" s="454"/>
      <c r="I11" s="454"/>
      <c r="J11" s="454"/>
      <c r="K11" s="119"/>
      <c r="L11" s="125"/>
      <c r="M11" s="454"/>
      <c r="N11" s="457"/>
      <c r="O11" s="454"/>
      <c r="P11" s="119" t="s">
        <v>396</v>
      </c>
      <c r="Q11" s="451"/>
      <c r="R11" s="125"/>
      <c r="S11" s="451"/>
      <c r="T11" s="125" t="s">
        <v>395</v>
      </c>
      <c r="U11" s="451"/>
      <c r="V11" s="451"/>
      <c r="W11" s="460"/>
    </row>
    <row r="12" spans="1:23" ht="18" customHeight="1">
      <c r="A12" s="434"/>
      <c r="B12" s="434"/>
      <c r="C12" s="435"/>
      <c r="D12" s="128" t="s">
        <v>388</v>
      </c>
      <c r="E12" s="120" t="s">
        <v>390</v>
      </c>
      <c r="F12" s="455"/>
      <c r="G12" s="455"/>
      <c r="H12" s="455"/>
      <c r="I12" s="455"/>
      <c r="J12" s="455"/>
      <c r="K12" s="120" t="s">
        <v>657</v>
      </c>
      <c r="L12" s="124" t="s">
        <v>710</v>
      </c>
      <c r="M12" s="455"/>
      <c r="N12" s="458"/>
      <c r="O12" s="455"/>
      <c r="P12" s="120" t="s">
        <v>658</v>
      </c>
      <c r="Q12" s="452"/>
      <c r="R12" s="128" t="s">
        <v>393</v>
      </c>
      <c r="S12" s="452"/>
      <c r="T12" s="128" t="s">
        <v>659</v>
      </c>
      <c r="U12" s="452"/>
      <c r="V12" s="452"/>
      <c r="W12" s="461"/>
    </row>
    <row r="13" spans="1:23" ht="16.5" customHeight="1">
      <c r="A13" s="32"/>
      <c r="B13" s="32"/>
      <c r="C13" s="100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16.5" customHeight="1">
      <c r="A14" s="258" t="s">
        <v>272</v>
      </c>
      <c r="B14" s="258"/>
      <c r="C14" s="362"/>
      <c r="D14" s="189">
        <v>52</v>
      </c>
      <c r="E14" s="190">
        <v>10</v>
      </c>
      <c r="F14" s="190">
        <v>611</v>
      </c>
      <c r="G14" s="190">
        <v>1491</v>
      </c>
      <c r="H14" s="190">
        <v>151</v>
      </c>
      <c r="I14" s="190">
        <v>3153</v>
      </c>
      <c r="J14" s="190">
        <v>1029</v>
      </c>
      <c r="K14" s="190">
        <v>1268</v>
      </c>
      <c r="L14" s="190">
        <v>369</v>
      </c>
      <c r="M14" s="190">
        <v>978</v>
      </c>
      <c r="N14" s="190">
        <v>1722</v>
      </c>
      <c r="O14" s="190">
        <v>20</v>
      </c>
      <c r="P14" s="190">
        <v>0</v>
      </c>
      <c r="Q14" s="190">
        <v>0</v>
      </c>
      <c r="R14" s="190">
        <v>1</v>
      </c>
      <c r="S14" s="190">
        <v>957</v>
      </c>
      <c r="T14" s="190">
        <v>67</v>
      </c>
      <c r="U14" s="190">
        <v>424</v>
      </c>
      <c r="V14" s="190">
        <v>13</v>
      </c>
      <c r="W14" s="190">
        <v>24</v>
      </c>
    </row>
    <row r="15" spans="1:23" ht="16.5" customHeight="1">
      <c r="A15" s="258" t="s">
        <v>273</v>
      </c>
      <c r="B15" s="258"/>
      <c r="C15" s="362"/>
      <c r="D15" s="189">
        <v>25</v>
      </c>
      <c r="E15" s="190">
        <v>4</v>
      </c>
      <c r="F15" s="190">
        <v>709</v>
      </c>
      <c r="G15" s="190">
        <v>1557</v>
      </c>
      <c r="H15" s="190">
        <v>293</v>
      </c>
      <c r="I15" s="190">
        <v>2705</v>
      </c>
      <c r="J15" s="190">
        <v>2005</v>
      </c>
      <c r="K15" s="190">
        <v>1008</v>
      </c>
      <c r="L15" s="190">
        <v>307</v>
      </c>
      <c r="M15" s="190">
        <v>743</v>
      </c>
      <c r="N15" s="190">
        <v>2172</v>
      </c>
      <c r="O15" s="190">
        <v>50</v>
      </c>
      <c r="P15" s="190">
        <v>1</v>
      </c>
      <c r="Q15" s="190">
        <v>1</v>
      </c>
      <c r="R15" s="190">
        <v>4</v>
      </c>
      <c r="S15" s="190">
        <v>1041</v>
      </c>
      <c r="T15" s="190">
        <v>10</v>
      </c>
      <c r="U15" s="190">
        <v>808</v>
      </c>
      <c r="V15" s="190">
        <v>58</v>
      </c>
      <c r="W15" s="190">
        <v>35</v>
      </c>
    </row>
    <row r="16" spans="1:23" ht="16.5" customHeight="1">
      <c r="A16" s="258" t="s">
        <v>274</v>
      </c>
      <c r="B16" s="258"/>
      <c r="C16" s="362"/>
      <c r="D16" s="189">
        <v>31</v>
      </c>
      <c r="E16" s="190">
        <v>35</v>
      </c>
      <c r="F16" s="190">
        <v>561</v>
      </c>
      <c r="G16" s="190">
        <v>1281</v>
      </c>
      <c r="H16" s="190">
        <v>257</v>
      </c>
      <c r="I16" s="190">
        <v>2318</v>
      </c>
      <c r="J16" s="190">
        <v>1085</v>
      </c>
      <c r="K16" s="190">
        <v>3002</v>
      </c>
      <c r="L16" s="190">
        <v>329</v>
      </c>
      <c r="M16" s="190">
        <v>553</v>
      </c>
      <c r="N16" s="190">
        <v>2489</v>
      </c>
      <c r="O16" s="190">
        <v>20</v>
      </c>
      <c r="P16" s="191">
        <v>0</v>
      </c>
      <c r="Q16" s="190">
        <v>7</v>
      </c>
      <c r="R16" s="190">
        <v>3</v>
      </c>
      <c r="S16" s="190">
        <v>756</v>
      </c>
      <c r="T16" s="190">
        <v>10</v>
      </c>
      <c r="U16" s="190">
        <v>662</v>
      </c>
      <c r="V16" s="190">
        <v>13</v>
      </c>
      <c r="W16" s="190">
        <v>18</v>
      </c>
    </row>
    <row r="17" spans="1:23" ht="16.5" customHeight="1">
      <c r="A17" s="258" t="s">
        <v>275</v>
      </c>
      <c r="B17" s="258"/>
      <c r="C17" s="362"/>
      <c r="D17" s="189">
        <v>48</v>
      </c>
      <c r="E17" s="190">
        <v>12</v>
      </c>
      <c r="F17" s="190">
        <v>570</v>
      </c>
      <c r="G17" s="190">
        <v>1460</v>
      </c>
      <c r="H17" s="190">
        <v>300</v>
      </c>
      <c r="I17" s="190">
        <v>2509</v>
      </c>
      <c r="J17" s="190">
        <v>941</v>
      </c>
      <c r="K17" s="190">
        <v>1829</v>
      </c>
      <c r="L17" s="190">
        <v>599</v>
      </c>
      <c r="M17" s="190">
        <v>247</v>
      </c>
      <c r="N17" s="190">
        <v>2384</v>
      </c>
      <c r="O17" s="190">
        <v>78</v>
      </c>
      <c r="P17" s="191" t="s">
        <v>660</v>
      </c>
      <c r="Q17" s="190">
        <v>5</v>
      </c>
      <c r="R17" s="190">
        <v>8</v>
      </c>
      <c r="S17" s="190">
        <v>692</v>
      </c>
      <c r="T17" s="190">
        <v>10</v>
      </c>
      <c r="U17" s="190">
        <v>599</v>
      </c>
      <c r="V17" s="190">
        <v>28</v>
      </c>
      <c r="W17" s="190">
        <v>17</v>
      </c>
    </row>
    <row r="18" spans="1:23" s="90" customFormat="1" ht="16.5" customHeight="1">
      <c r="A18" s="262" t="s">
        <v>704</v>
      </c>
      <c r="B18" s="262"/>
      <c r="C18" s="408"/>
      <c r="D18" s="192">
        <f>SUM(D22:D26,D29:D32,D35:D36,D39:D42,D45:D48,D51:D53,D56,D58,D61:D62,D66:D67,D70)</f>
        <v>63</v>
      </c>
      <c r="E18" s="193">
        <f aca="true" t="shared" si="0" ref="E18:W18">SUM(E22:E26,E29:E32,E35:E36,E39:E42,E45:E48,E51:E53,E56,E58,E61:E62,E66:E67,E70)</f>
        <v>26</v>
      </c>
      <c r="F18" s="193">
        <f t="shared" si="0"/>
        <v>449</v>
      </c>
      <c r="G18" s="193">
        <f t="shared" si="0"/>
        <v>1656</v>
      </c>
      <c r="H18" s="193">
        <f t="shared" si="0"/>
        <v>226</v>
      </c>
      <c r="I18" s="193">
        <f t="shared" si="0"/>
        <v>2705</v>
      </c>
      <c r="J18" s="193">
        <f t="shared" si="0"/>
        <v>985</v>
      </c>
      <c r="K18" s="193">
        <f t="shared" si="0"/>
        <v>1082</v>
      </c>
      <c r="L18" s="193">
        <f t="shared" si="0"/>
        <v>735</v>
      </c>
      <c r="M18" s="193">
        <f t="shared" si="0"/>
        <v>322</v>
      </c>
      <c r="N18" s="193">
        <f t="shared" si="0"/>
        <v>1923</v>
      </c>
      <c r="O18" s="193">
        <f t="shared" si="0"/>
        <v>55</v>
      </c>
      <c r="P18" s="193">
        <f t="shared" si="0"/>
        <v>1</v>
      </c>
      <c r="Q18" s="193">
        <f t="shared" si="0"/>
        <v>21</v>
      </c>
      <c r="R18" s="193">
        <f t="shared" si="0"/>
        <v>2</v>
      </c>
      <c r="S18" s="193">
        <f t="shared" si="0"/>
        <v>258</v>
      </c>
      <c r="T18" s="193">
        <f t="shared" si="0"/>
        <v>4</v>
      </c>
      <c r="U18" s="193">
        <f t="shared" si="0"/>
        <v>670</v>
      </c>
      <c r="V18" s="193">
        <f t="shared" si="0"/>
        <v>23</v>
      </c>
      <c r="W18" s="193">
        <f t="shared" si="0"/>
        <v>15</v>
      </c>
    </row>
    <row r="19" spans="1:23" ht="16.5" customHeight="1">
      <c r="A19" s="110"/>
      <c r="B19" s="110"/>
      <c r="C19" s="6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6.5" customHeight="1">
      <c r="A20" s="110"/>
      <c r="B20" s="110"/>
      <c r="C20" s="11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ht="16.5" customHeight="1">
      <c r="A21" s="406" t="s">
        <v>29</v>
      </c>
      <c r="B21" s="406"/>
      <c r="C21" s="407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16.5" customHeight="1">
      <c r="A22" s="110"/>
      <c r="B22" s="110" t="s">
        <v>277</v>
      </c>
      <c r="C22" s="102" t="s">
        <v>346</v>
      </c>
      <c r="D22" s="51" t="s">
        <v>660</v>
      </c>
      <c r="E22" s="51" t="s">
        <v>660</v>
      </c>
      <c r="F22" s="51" t="s">
        <v>660</v>
      </c>
      <c r="G22" s="51" t="s">
        <v>660</v>
      </c>
      <c r="H22" s="51" t="s">
        <v>660</v>
      </c>
      <c r="I22" s="51">
        <v>630</v>
      </c>
      <c r="J22" s="51">
        <v>90</v>
      </c>
      <c r="K22" s="51">
        <v>680</v>
      </c>
      <c r="L22" s="51">
        <v>2</v>
      </c>
      <c r="M22" s="51" t="s">
        <v>660</v>
      </c>
      <c r="N22" s="51" t="s">
        <v>660</v>
      </c>
      <c r="O22" s="51" t="s">
        <v>660</v>
      </c>
      <c r="P22" s="51" t="s">
        <v>660</v>
      </c>
      <c r="Q22" s="51" t="s">
        <v>660</v>
      </c>
      <c r="R22" s="51" t="s">
        <v>660</v>
      </c>
      <c r="S22" s="51" t="s">
        <v>660</v>
      </c>
      <c r="T22" s="51" t="s">
        <v>660</v>
      </c>
      <c r="U22" s="51" t="s">
        <v>660</v>
      </c>
      <c r="V22" s="51" t="s">
        <v>660</v>
      </c>
      <c r="W22" s="51" t="s">
        <v>660</v>
      </c>
    </row>
    <row r="23" spans="1:23" ht="16.5" customHeight="1">
      <c r="A23" s="110"/>
      <c r="B23" s="110" t="s">
        <v>347</v>
      </c>
      <c r="C23" s="102" t="s">
        <v>661</v>
      </c>
      <c r="D23" s="51" t="s">
        <v>660</v>
      </c>
      <c r="E23" s="51" t="s">
        <v>660</v>
      </c>
      <c r="F23" s="51" t="s">
        <v>660</v>
      </c>
      <c r="G23" s="51" t="s">
        <v>660</v>
      </c>
      <c r="H23" s="51">
        <v>5</v>
      </c>
      <c r="I23" s="51">
        <v>503</v>
      </c>
      <c r="J23" s="51">
        <v>177</v>
      </c>
      <c r="K23" s="51">
        <v>190</v>
      </c>
      <c r="L23" s="51">
        <v>520</v>
      </c>
      <c r="M23" s="51">
        <v>122</v>
      </c>
      <c r="N23" s="51">
        <v>1451</v>
      </c>
      <c r="O23" s="51">
        <v>4</v>
      </c>
      <c r="P23" s="51">
        <v>0</v>
      </c>
      <c r="Q23" s="51">
        <v>19</v>
      </c>
      <c r="R23" s="51" t="s">
        <v>660</v>
      </c>
      <c r="S23" s="51">
        <v>110</v>
      </c>
      <c r="T23" s="51" t="s">
        <v>660</v>
      </c>
      <c r="U23" s="51">
        <v>64</v>
      </c>
      <c r="V23" s="51">
        <v>3</v>
      </c>
      <c r="W23" s="51">
        <v>0</v>
      </c>
    </row>
    <row r="24" spans="1:23" ht="16.5" customHeight="1">
      <c r="A24" s="110"/>
      <c r="B24" s="110" t="s">
        <v>280</v>
      </c>
      <c r="C24" s="102" t="s">
        <v>662</v>
      </c>
      <c r="D24" s="51" t="s">
        <v>660</v>
      </c>
      <c r="E24" s="51" t="s">
        <v>660</v>
      </c>
      <c r="F24" s="51" t="s">
        <v>660</v>
      </c>
      <c r="G24" s="51" t="s">
        <v>660</v>
      </c>
      <c r="H24" s="51">
        <v>45</v>
      </c>
      <c r="I24" s="51">
        <v>1174</v>
      </c>
      <c r="J24" s="51">
        <v>72</v>
      </c>
      <c r="K24" s="51">
        <v>180</v>
      </c>
      <c r="L24" s="51">
        <v>170</v>
      </c>
      <c r="M24" s="51">
        <v>200</v>
      </c>
      <c r="N24" s="51">
        <v>451</v>
      </c>
      <c r="O24" s="51">
        <v>1</v>
      </c>
      <c r="P24" s="51">
        <v>1</v>
      </c>
      <c r="Q24" s="51" t="s">
        <v>301</v>
      </c>
      <c r="R24" s="51" t="s">
        <v>660</v>
      </c>
      <c r="S24" s="51">
        <v>6</v>
      </c>
      <c r="T24" s="51" t="s">
        <v>660</v>
      </c>
      <c r="U24" s="51">
        <v>155</v>
      </c>
      <c r="V24" s="51">
        <v>3</v>
      </c>
      <c r="W24" s="51" t="s">
        <v>663</v>
      </c>
    </row>
    <row r="25" spans="1:23" ht="16.5" customHeight="1">
      <c r="A25" s="110"/>
      <c r="B25" s="406" t="s">
        <v>664</v>
      </c>
      <c r="C25" s="407"/>
      <c r="D25" s="51" t="s">
        <v>660</v>
      </c>
      <c r="E25" s="51" t="s">
        <v>660</v>
      </c>
      <c r="F25" s="51" t="s">
        <v>660</v>
      </c>
      <c r="G25" s="51" t="s">
        <v>660</v>
      </c>
      <c r="H25" s="51">
        <v>8</v>
      </c>
      <c r="I25" s="51">
        <v>52</v>
      </c>
      <c r="J25" s="51" t="s">
        <v>660</v>
      </c>
      <c r="K25" s="51" t="s">
        <v>660</v>
      </c>
      <c r="L25" s="51" t="s">
        <v>660</v>
      </c>
      <c r="M25" s="51" t="s">
        <v>660</v>
      </c>
      <c r="N25" s="51" t="s">
        <v>660</v>
      </c>
      <c r="O25" s="51" t="s">
        <v>660</v>
      </c>
      <c r="P25" s="51" t="s">
        <v>660</v>
      </c>
      <c r="Q25" s="51" t="s">
        <v>660</v>
      </c>
      <c r="R25" s="51" t="s">
        <v>660</v>
      </c>
      <c r="S25" s="51" t="s">
        <v>660</v>
      </c>
      <c r="T25" s="51">
        <v>1</v>
      </c>
      <c r="U25" s="51">
        <v>5</v>
      </c>
      <c r="V25" s="51" t="s">
        <v>660</v>
      </c>
      <c r="W25" s="51">
        <v>1</v>
      </c>
    </row>
    <row r="26" spans="1:23" ht="16.5" customHeight="1">
      <c r="A26" s="110"/>
      <c r="B26" s="406" t="s">
        <v>113</v>
      </c>
      <c r="C26" s="407"/>
      <c r="D26" s="51" t="s">
        <v>660</v>
      </c>
      <c r="E26" s="51" t="s">
        <v>660</v>
      </c>
      <c r="F26" s="51" t="s">
        <v>660</v>
      </c>
      <c r="G26" s="51" t="s">
        <v>660</v>
      </c>
      <c r="H26" s="51" t="s">
        <v>660</v>
      </c>
      <c r="I26" s="51" t="s">
        <v>660</v>
      </c>
      <c r="J26" s="51" t="s">
        <v>660</v>
      </c>
      <c r="K26" s="51" t="s">
        <v>660</v>
      </c>
      <c r="L26" s="51" t="s">
        <v>660</v>
      </c>
      <c r="M26" s="51" t="s">
        <v>660</v>
      </c>
      <c r="N26" s="51" t="s">
        <v>660</v>
      </c>
      <c r="O26" s="51" t="s">
        <v>660</v>
      </c>
      <c r="P26" s="51" t="s">
        <v>660</v>
      </c>
      <c r="Q26" s="51" t="s">
        <v>660</v>
      </c>
      <c r="R26" s="51" t="s">
        <v>660</v>
      </c>
      <c r="S26" s="51" t="s">
        <v>660</v>
      </c>
      <c r="T26" s="51" t="s">
        <v>660</v>
      </c>
      <c r="U26" s="51" t="s">
        <v>660</v>
      </c>
      <c r="V26" s="51" t="s">
        <v>660</v>
      </c>
      <c r="W26" s="51" t="s">
        <v>660</v>
      </c>
    </row>
    <row r="27" spans="1:23" ht="16.5" customHeight="1">
      <c r="A27" s="110"/>
      <c r="B27" s="110"/>
      <c r="C27" s="69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6.5" customHeight="1">
      <c r="A28" s="406" t="s">
        <v>114</v>
      </c>
      <c r="B28" s="406"/>
      <c r="C28" s="407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6.5" customHeight="1">
      <c r="A29" s="110"/>
      <c r="B29" s="110" t="s">
        <v>348</v>
      </c>
      <c r="C29" s="102" t="s">
        <v>665</v>
      </c>
      <c r="D29" s="51" t="s">
        <v>660</v>
      </c>
      <c r="E29" s="51" t="s">
        <v>660</v>
      </c>
      <c r="F29" s="51" t="s">
        <v>660</v>
      </c>
      <c r="G29" s="51" t="s">
        <v>660</v>
      </c>
      <c r="H29" s="51" t="s">
        <v>660</v>
      </c>
      <c r="I29" s="51" t="s">
        <v>660</v>
      </c>
      <c r="J29" s="51" t="s">
        <v>660</v>
      </c>
      <c r="K29" s="51" t="s">
        <v>660</v>
      </c>
      <c r="L29" s="51" t="s">
        <v>660</v>
      </c>
      <c r="M29" s="51" t="s">
        <v>660</v>
      </c>
      <c r="N29" s="51" t="s">
        <v>660</v>
      </c>
      <c r="O29" s="51" t="s">
        <v>660</v>
      </c>
      <c r="P29" s="51" t="s">
        <v>660</v>
      </c>
      <c r="Q29" s="51" t="s">
        <v>660</v>
      </c>
      <c r="R29" s="51" t="s">
        <v>660</v>
      </c>
      <c r="S29" s="51" t="s">
        <v>660</v>
      </c>
      <c r="T29" s="51" t="s">
        <v>660</v>
      </c>
      <c r="U29" s="51" t="s">
        <v>660</v>
      </c>
      <c r="V29" s="51" t="s">
        <v>660</v>
      </c>
      <c r="W29" s="51" t="s">
        <v>660</v>
      </c>
    </row>
    <row r="30" spans="1:23" ht="16.5" customHeight="1">
      <c r="A30" s="110"/>
      <c r="B30" s="110" t="s">
        <v>278</v>
      </c>
      <c r="C30" s="102" t="s">
        <v>665</v>
      </c>
      <c r="D30" s="51" t="s">
        <v>660</v>
      </c>
      <c r="E30" s="51" t="s">
        <v>660</v>
      </c>
      <c r="F30" s="51" t="s">
        <v>660</v>
      </c>
      <c r="G30" s="51" t="s">
        <v>660</v>
      </c>
      <c r="H30" s="51" t="s">
        <v>660</v>
      </c>
      <c r="I30" s="51" t="s">
        <v>660</v>
      </c>
      <c r="J30" s="51" t="s">
        <v>660</v>
      </c>
      <c r="K30" s="51" t="s">
        <v>660</v>
      </c>
      <c r="L30" s="51" t="s">
        <v>660</v>
      </c>
      <c r="M30" s="51" t="s">
        <v>660</v>
      </c>
      <c r="N30" s="51" t="s">
        <v>660</v>
      </c>
      <c r="O30" s="51" t="s">
        <v>660</v>
      </c>
      <c r="P30" s="51" t="s">
        <v>660</v>
      </c>
      <c r="Q30" s="51" t="s">
        <v>660</v>
      </c>
      <c r="R30" s="51" t="s">
        <v>660</v>
      </c>
      <c r="S30" s="51">
        <v>0</v>
      </c>
      <c r="T30" s="51" t="s">
        <v>660</v>
      </c>
      <c r="U30" s="51" t="s">
        <v>660</v>
      </c>
      <c r="V30" s="51" t="s">
        <v>660</v>
      </c>
      <c r="W30" s="51" t="s">
        <v>660</v>
      </c>
    </row>
    <row r="31" spans="1:23" ht="16.5" customHeight="1">
      <c r="A31" s="110"/>
      <c r="B31" s="110" t="s">
        <v>283</v>
      </c>
      <c r="C31" s="102" t="s">
        <v>666</v>
      </c>
      <c r="D31" s="51" t="s">
        <v>660</v>
      </c>
      <c r="E31" s="51" t="s">
        <v>660</v>
      </c>
      <c r="F31" s="51" t="s">
        <v>660</v>
      </c>
      <c r="G31" s="51" t="s">
        <v>660</v>
      </c>
      <c r="H31" s="51" t="s">
        <v>660</v>
      </c>
      <c r="I31" s="51" t="s">
        <v>660</v>
      </c>
      <c r="J31" s="51" t="s">
        <v>660</v>
      </c>
      <c r="K31" s="51" t="s">
        <v>660</v>
      </c>
      <c r="L31" s="51" t="s">
        <v>660</v>
      </c>
      <c r="M31" s="51" t="s">
        <v>660</v>
      </c>
      <c r="N31" s="51" t="s">
        <v>660</v>
      </c>
      <c r="O31" s="51" t="s">
        <v>660</v>
      </c>
      <c r="P31" s="51" t="s">
        <v>660</v>
      </c>
      <c r="Q31" s="51" t="s">
        <v>660</v>
      </c>
      <c r="R31" s="51" t="s">
        <v>660</v>
      </c>
      <c r="S31" s="51" t="s">
        <v>660</v>
      </c>
      <c r="T31" s="51" t="s">
        <v>660</v>
      </c>
      <c r="U31" s="51" t="s">
        <v>660</v>
      </c>
      <c r="V31" s="51" t="s">
        <v>660</v>
      </c>
      <c r="W31" s="51" t="s">
        <v>660</v>
      </c>
    </row>
    <row r="32" spans="1:23" ht="16.5" customHeight="1">
      <c r="A32" s="110"/>
      <c r="B32" s="406" t="s">
        <v>115</v>
      </c>
      <c r="C32" s="407"/>
      <c r="D32" s="51" t="s">
        <v>660</v>
      </c>
      <c r="E32" s="51" t="s">
        <v>660</v>
      </c>
      <c r="F32" s="51" t="s">
        <v>660</v>
      </c>
      <c r="G32" s="51" t="s">
        <v>660</v>
      </c>
      <c r="H32" s="51" t="s">
        <v>660</v>
      </c>
      <c r="I32" s="51" t="s">
        <v>660</v>
      </c>
      <c r="J32" s="51" t="s">
        <v>660</v>
      </c>
      <c r="K32" s="51" t="s">
        <v>660</v>
      </c>
      <c r="L32" s="51" t="s">
        <v>660</v>
      </c>
      <c r="M32" s="51" t="s">
        <v>660</v>
      </c>
      <c r="N32" s="51" t="s">
        <v>660</v>
      </c>
      <c r="O32" s="51" t="s">
        <v>660</v>
      </c>
      <c r="P32" s="51" t="s">
        <v>660</v>
      </c>
      <c r="Q32" s="51" t="s">
        <v>660</v>
      </c>
      <c r="R32" s="51" t="s">
        <v>660</v>
      </c>
      <c r="S32" s="51" t="s">
        <v>660</v>
      </c>
      <c r="T32" s="51" t="s">
        <v>660</v>
      </c>
      <c r="U32" s="51" t="s">
        <v>660</v>
      </c>
      <c r="V32" s="51" t="s">
        <v>660</v>
      </c>
      <c r="W32" s="51" t="s">
        <v>660</v>
      </c>
    </row>
    <row r="33" spans="1:23" ht="16.5" customHeight="1">
      <c r="A33" s="110"/>
      <c r="B33" s="110"/>
      <c r="C33" s="102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1:23" ht="16.5" customHeight="1">
      <c r="A34" s="406" t="s">
        <v>116</v>
      </c>
      <c r="B34" s="406"/>
      <c r="C34" s="407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6.5" customHeight="1">
      <c r="A35" s="110"/>
      <c r="B35" s="406" t="s">
        <v>258</v>
      </c>
      <c r="C35" s="407"/>
      <c r="D35" s="51" t="s">
        <v>660</v>
      </c>
      <c r="E35" s="51" t="s">
        <v>660</v>
      </c>
      <c r="F35" s="51" t="s">
        <v>660</v>
      </c>
      <c r="G35" s="51" t="s">
        <v>660</v>
      </c>
      <c r="H35" s="51" t="s">
        <v>660</v>
      </c>
      <c r="I35" s="51" t="s">
        <v>660</v>
      </c>
      <c r="J35" s="51" t="s">
        <v>660</v>
      </c>
      <c r="K35" s="51" t="s">
        <v>660</v>
      </c>
      <c r="L35" s="51" t="s">
        <v>660</v>
      </c>
      <c r="M35" s="51" t="s">
        <v>660</v>
      </c>
      <c r="N35" s="51" t="s">
        <v>660</v>
      </c>
      <c r="O35" s="51" t="s">
        <v>660</v>
      </c>
      <c r="P35" s="51" t="s">
        <v>660</v>
      </c>
      <c r="Q35" s="51" t="s">
        <v>660</v>
      </c>
      <c r="R35" s="51" t="s">
        <v>660</v>
      </c>
      <c r="S35" s="51" t="s">
        <v>660</v>
      </c>
      <c r="T35" s="51" t="s">
        <v>660</v>
      </c>
      <c r="U35" s="51" t="s">
        <v>660</v>
      </c>
      <c r="V35" s="51" t="s">
        <v>660</v>
      </c>
      <c r="W35" s="51" t="s">
        <v>660</v>
      </c>
    </row>
    <row r="36" spans="1:23" ht="16.5" customHeight="1">
      <c r="A36" s="110"/>
      <c r="B36" s="406" t="s">
        <v>117</v>
      </c>
      <c r="C36" s="407"/>
      <c r="D36" s="51" t="s">
        <v>660</v>
      </c>
      <c r="E36" s="51" t="s">
        <v>660</v>
      </c>
      <c r="F36" s="51" t="s">
        <v>660</v>
      </c>
      <c r="G36" s="51" t="s">
        <v>660</v>
      </c>
      <c r="H36" s="51" t="s">
        <v>660</v>
      </c>
      <c r="I36" s="51" t="s">
        <v>660</v>
      </c>
      <c r="J36" s="51" t="s">
        <v>660</v>
      </c>
      <c r="K36" s="51" t="s">
        <v>660</v>
      </c>
      <c r="L36" s="51" t="s">
        <v>660</v>
      </c>
      <c r="M36" s="51" t="s">
        <v>660</v>
      </c>
      <c r="N36" s="51" t="s">
        <v>660</v>
      </c>
      <c r="O36" s="51" t="s">
        <v>660</v>
      </c>
      <c r="P36" s="51" t="s">
        <v>660</v>
      </c>
      <c r="Q36" s="51" t="s">
        <v>660</v>
      </c>
      <c r="R36" s="51" t="s">
        <v>660</v>
      </c>
      <c r="S36" s="51" t="s">
        <v>660</v>
      </c>
      <c r="T36" s="51" t="s">
        <v>660</v>
      </c>
      <c r="U36" s="51" t="s">
        <v>660</v>
      </c>
      <c r="V36" s="51" t="s">
        <v>660</v>
      </c>
      <c r="W36" s="51" t="s">
        <v>660</v>
      </c>
    </row>
    <row r="37" spans="1:23" ht="16.5" customHeight="1">
      <c r="A37" s="110"/>
      <c r="B37" s="110"/>
      <c r="C37" s="102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1:23" ht="16.5" customHeight="1">
      <c r="A38" s="406" t="s">
        <v>118</v>
      </c>
      <c r="B38" s="406"/>
      <c r="C38" s="407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ht="16.5" customHeight="1">
      <c r="A39" s="110"/>
      <c r="B39" s="406" t="s">
        <v>119</v>
      </c>
      <c r="C39" s="407"/>
      <c r="D39" s="51" t="s">
        <v>660</v>
      </c>
      <c r="E39" s="51" t="s">
        <v>660</v>
      </c>
      <c r="F39" s="51">
        <v>156</v>
      </c>
      <c r="G39" s="51">
        <v>64</v>
      </c>
      <c r="H39" s="51" t="s">
        <v>660</v>
      </c>
      <c r="I39" s="51" t="s">
        <v>660</v>
      </c>
      <c r="J39" s="51" t="s">
        <v>660</v>
      </c>
      <c r="K39" s="51" t="s">
        <v>660</v>
      </c>
      <c r="L39" s="51" t="s">
        <v>660</v>
      </c>
      <c r="M39" s="51" t="s">
        <v>660</v>
      </c>
      <c r="N39" s="51" t="s">
        <v>660</v>
      </c>
      <c r="O39" s="51" t="s">
        <v>660</v>
      </c>
      <c r="P39" s="51" t="s">
        <v>660</v>
      </c>
      <c r="Q39" s="51" t="s">
        <v>660</v>
      </c>
      <c r="R39" s="51" t="s">
        <v>660</v>
      </c>
      <c r="S39" s="51" t="s">
        <v>660</v>
      </c>
      <c r="T39" s="51" t="s">
        <v>660</v>
      </c>
      <c r="U39" s="51" t="s">
        <v>660</v>
      </c>
      <c r="V39" s="51" t="s">
        <v>660</v>
      </c>
      <c r="W39" s="51" t="s">
        <v>660</v>
      </c>
    </row>
    <row r="40" spans="1:23" ht="16.5" customHeight="1">
      <c r="A40" s="110"/>
      <c r="B40" s="406" t="s">
        <v>120</v>
      </c>
      <c r="C40" s="407"/>
      <c r="D40" s="51" t="s">
        <v>660</v>
      </c>
      <c r="E40" s="51" t="s">
        <v>660</v>
      </c>
      <c r="F40" s="51">
        <v>283</v>
      </c>
      <c r="G40" s="51">
        <v>1419</v>
      </c>
      <c r="H40" s="51" t="s">
        <v>660</v>
      </c>
      <c r="I40" s="51" t="s">
        <v>660</v>
      </c>
      <c r="J40" s="51" t="s">
        <v>660</v>
      </c>
      <c r="K40" s="51" t="s">
        <v>660</v>
      </c>
      <c r="L40" s="51" t="s">
        <v>660</v>
      </c>
      <c r="M40" s="51" t="s">
        <v>660</v>
      </c>
      <c r="N40" s="51" t="s">
        <v>660</v>
      </c>
      <c r="O40" s="51" t="s">
        <v>660</v>
      </c>
      <c r="P40" s="51" t="s">
        <v>660</v>
      </c>
      <c r="Q40" s="51" t="s">
        <v>660</v>
      </c>
      <c r="R40" s="51" t="s">
        <v>660</v>
      </c>
      <c r="S40" s="51" t="s">
        <v>660</v>
      </c>
      <c r="T40" s="51" t="s">
        <v>660</v>
      </c>
      <c r="U40" s="51" t="s">
        <v>660</v>
      </c>
      <c r="V40" s="51" t="s">
        <v>660</v>
      </c>
      <c r="W40" s="51" t="s">
        <v>660</v>
      </c>
    </row>
    <row r="41" spans="1:23" ht="16.5" customHeight="1">
      <c r="A41" s="110"/>
      <c r="B41" s="406" t="s">
        <v>121</v>
      </c>
      <c r="C41" s="407"/>
      <c r="D41" s="51" t="s">
        <v>660</v>
      </c>
      <c r="E41" s="51" t="s">
        <v>660</v>
      </c>
      <c r="F41" s="51" t="s">
        <v>660</v>
      </c>
      <c r="G41" s="51" t="s">
        <v>660</v>
      </c>
      <c r="H41" s="51" t="s">
        <v>660</v>
      </c>
      <c r="I41" s="51" t="s">
        <v>660</v>
      </c>
      <c r="J41" s="51" t="s">
        <v>660</v>
      </c>
      <c r="K41" s="51" t="s">
        <v>660</v>
      </c>
      <c r="L41" s="51" t="s">
        <v>660</v>
      </c>
      <c r="M41" s="51" t="s">
        <v>660</v>
      </c>
      <c r="N41" s="51" t="s">
        <v>660</v>
      </c>
      <c r="O41" s="51" t="s">
        <v>660</v>
      </c>
      <c r="P41" s="51" t="s">
        <v>660</v>
      </c>
      <c r="Q41" s="51" t="s">
        <v>660</v>
      </c>
      <c r="R41" s="51" t="s">
        <v>660</v>
      </c>
      <c r="S41" s="51" t="s">
        <v>660</v>
      </c>
      <c r="T41" s="51" t="s">
        <v>660</v>
      </c>
      <c r="U41" s="51" t="s">
        <v>660</v>
      </c>
      <c r="V41" s="51" t="s">
        <v>660</v>
      </c>
      <c r="W41" s="51" t="s">
        <v>660</v>
      </c>
    </row>
    <row r="42" spans="1:23" ht="16.5" customHeight="1">
      <c r="A42" s="110"/>
      <c r="B42" s="406" t="s">
        <v>147</v>
      </c>
      <c r="C42" s="407"/>
      <c r="D42" s="51" t="s">
        <v>660</v>
      </c>
      <c r="E42" s="51" t="s">
        <v>660</v>
      </c>
      <c r="F42" s="51">
        <v>0</v>
      </c>
      <c r="G42" s="51">
        <v>136</v>
      </c>
      <c r="H42" s="51">
        <v>68</v>
      </c>
      <c r="I42" s="51">
        <v>253</v>
      </c>
      <c r="J42" s="51">
        <v>375</v>
      </c>
      <c r="K42" s="51">
        <v>27</v>
      </c>
      <c r="L42" s="51">
        <v>13</v>
      </c>
      <c r="M42" s="51">
        <v>0</v>
      </c>
      <c r="N42" s="51">
        <v>21</v>
      </c>
      <c r="O42" s="51">
        <v>6</v>
      </c>
      <c r="P42" s="51" t="s">
        <v>663</v>
      </c>
      <c r="Q42" s="51">
        <v>0</v>
      </c>
      <c r="R42" s="51">
        <v>1</v>
      </c>
      <c r="S42" s="51">
        <v>44</v>
      </c>
      <c r="T42" s="51">
        <v>1</v>
      </c>
      <c r="U42" s="51">
        <v>57</v>
      </c>
      <c r="V42" s="51">
        <v>1</v>
      </c>
      <c r="W42" s="51">
        <v>11</v>
      </c>
    </row>
    <row r="43" spans="1:23" ht="16.5" customHeight="1">
      <c r="A43" s="110"/>
      <c r="B43" s="110"/>
      <c r="C43" s="102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1:23" ht="16.5" customHeight="1">
      <c r="A44" s="112" t="s">
        <v>284</v>
      </c>
      <c r="B44" s="110"/>
      <c r="C44" s="102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ht="16.5" customHeight="1">
      <c r="A45" s="110"/>
      <c r="B45" s="406" t="s">
        <v>122</v>
      </c>
      <c r="C45" s="407"/>
      <c r="D45" s="51" t="s">
        <v>660</v>
      </c>
      <c r="E45" s="51" t="s">
        <v>660</v>
      </c>
      <c r="F45" s="51" t="s">
        <v>660</v>
      </c>
      <c r="G45" s="51" t="s">
        <v>660</v>
      </c>
      <c r="H45" s="51" t="s">
        <v>660</v>
      </c>
      <c r="I45" s="51" t="s">
        <v>660</v>
      </c>
      <c r="J45" s="51" t="s">
        <v>660</v>
      </c>
      <c r="K45" s="51" t="s">
        <v>660</v>
      </c>
      <c r="L45" s="51" t="s">
        <v>660</v>
      </c>
      <c r="M45" s="51" t="s">
        <v>660</v>
      </c>
      <c r="N45" s="51" t="s">
        <v>660</v>
      </c>
      <c r="O45" s="51" t="s">
        <v>660</v>
      </c>
      <c r="P45" s="51" t="s">
        <v>660</v>
      </c>
      <c r="Q45" s="51" t="s">
        <v>660</v>
      </c>
      <c r="R45" s="51" t="s">
        <v>660</v>
      </c>
      <c r="S45" s="51" t="s">
        <v>660</v>
      </c>
      <c r="T45" s="51" t="s">
        <v>660</v>
      </c>
      <c r="U45" s="51" t="s">
        <v>660</v>
      </c>
      <c r="V45" s="51" t="s">
        <v>660</v>
      </c>
      <c r="W45" s="51" t="s">
        <v>660</v>
      </c>
    </row>
    <row r="46" spans="1:23" ht="16.5" customHeight="1">
      <c r="A46" s="110"/>
      <c r="B46" s="406" t="s">
        <v>123</v>
      </c>
      <c r="C46" s="407"/>
      <c r="D46" s="51" t="s">
        <v>660</v>
      </c>
      <c r="E46" s="51" t="s">
        <v>660</v>
      </c>
      <c r="F46" s="51" t="s">
        <v>660</v>
      </c>
      <c r="G46" s="51">
        <v>0</v>
      </c>
      <c r="H46" s="51" t="s">
        <v>660</v>
      </c>
      <c r="I46" s="51" t="s">
        <v>660</v>
      </c>
      <c r="J46" s="51" t="s">
        <v>660</v>
      </c>
      <c r="K46" s="51" t="s">
        <v>660</v>
      </c>
      <c r="L46" s="51">
        <v>0</v>
      </c>
      <c r="M46" s="51" t="s">
        <v>660</v>
      </c>
      <c r="N46" s="51" t="s">
        <v>660</v>
      </c>
      <c r="O46" s="51" t="s">
        <v>660</v>
      </c>
      <c r="P46" s="51" t="s">
        <v>660</v>
      </c>
      <c r="Q46" s="51" t="s">
        <v>660</v>
      </c>
      <c r="R46" s="51" t="s">
        <v>660</v>
      </c>
      <c r="S46" s="51">
        <v>0</v>
      </c>
      <c r="T46" s="51" t="s">
        <v>660</v>
      </c>
      <c r="U46" s="51" t="s">
        <v>660</v>
      </c>
      <c r="V46" s="51" t="s">
        <v>660</v>
      </c>
      <c r="W46" s="51" t="s">
        <v>660</v>
      </c>
    </row>
    <row r="47" spans="1:23" ht="16.5" customHeight="1">
      <c r="A47" s="110"/>
      <c r="B47" s="406" t="s">
        <v>124</v>
      </c>
      <c r="C47" s="407"/>
      <c r="D47" s="51" t="s">
        <v>660</v>
      </c>
      <c r="E47" s="51" t="s">
        <v>660</v>
      </c>
      <c r="F47" s="51" t="s">
        <v>660</v>
      </c>
      <c r="G47" s="51" t="s">
        <v>660</v>
      </c>
      <c r="H47" s="51" t="s">
        <v>660</v>
      </c>
      <c r="I47" s="51" t="s">
        <v>660</v>
      </c>
      <c r="J47" s="51" t="s">
        <v>660</v>
      </c>
      <c r="K47" s="51" t="s">
        <v>660</v>
      </c>
      <c r="L47" s="51" t="s">
        <v>660</v>
      </c>
      <c r="M47" s="51" t="s">
        <v>660</v>
      </c>
      <c r="N47" s="51" t="s">
        <v>660</v>
      </c>
      <c r="O47" s="51" t="s">
        <v>660</v>
      </c>
      <c r="P47" s="51" t="s">
        <v>660</v>
      </c>
      <c r="Q47" s="51" t="s">
        <v>660</v>
      </c>
      <c r="R47" s="51">
        <v>0</v>
      </c>
      <c r="S47" s="51">
        <v>0</v>
      </c>
      <c r="T47" s="51" t="s">
        <v>660</v>
      </c>
      <c r="U47" s="51">
        <v>0</v>
      </c>
      <c r="V47" s="51" t="s">
        <v>660</v>
      </c>
      <c r="W47" s="51" t="s">
        <v>660</v>
      </c>
    </row>
    <row r="48" spans="1:23" ht="16.5" customHeight="1">
      <c r="A48" s="110"/>
      <c r="B48" s="406" t="s">
        <v>125</v>
      </c>
      <c r="C48" s="407"/>
      <c r="D48" s="51" t="s">
        <v>660</v>
      </c>
      <c r="E48" s="51" t="s">
        <v>660</v>
      </c>
      <c r="F48" s="51" t="s">
        <v>660</v>
      </c>
      <c r="G48" s="51">
        <v>9</v>
      </c>
      <c r="H48" s="51">
        <v>1</v>
      </c>
      <c r="I48" s="51">
        <v>0</v>
      </c>
      <c r="J48" s="51">
        <v>2</v>
      </c>
      <c r="K48" s="51">
        <v>0</v>
      </c>
      <c r="L48" s="51">
        <v>1</v>
      </c>
      <c r="M48" s="51" t="s">
        <v>660</v>
      </c>
      <c r="N48" s="51" t="s">
        <v>660</v>
      </c>
      <c r="O48" s="51">
        <v>0</v>
      </c>
      <c r="P48" s="51" t="s">
        <v>660</v>
      </c>
      <c r="Q48" s="51" t="s">
        <v>660</v>
      </c>
      <c r="R48" s="51" t="s">
        <v>660</v>
      </c>
      <c r="S48" s="51">
        <v>48</v>
      </c>
      <c r="T48" s="51" t="s">
        <v>660</v>
      </c>
      <c r="U48" s="51">
        <v>17</v>
      </c>
      <c r="V48" s="51" t="s">
        <v>660</v>
      </c>
      <c r="W48" s="51">
        <v>0</v>
      </c>
    </row>
    <row r="49" spans="1:23" ht="16.5" customHeight="1">
      <c r="A49" s="110"/>
      <c r="B49" s="110"/>
      <c r="C49" s="102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23" ht="16.5" customHeight="1">
      <c r="A50" s="406" t="s">
        <v>667</v>
      </c>
      <c r="B50" s="406"/>
      <c r="C50" s="407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:23" ht="16.5" customHeight="1">
      <c r="A51" s="110"/>
      <c r="B51" s="406" t="s">
        <v>264</v>
      </c>
      <c r="C51" s="407"/>
      <c r="D51" s="51">
        <v>63</v>
      </c>
      <c r="E51" s="51">
        <v>3</v>
      </c>
      <c r="F51" s="51">
        <v>5</v>
      </c>
      <c r="G51" s="51" t="s">
        <v>660</v>
      </c>
      <c r="H51" s="51" t="s">
        <v>660</v>
      </c>
      <c r="I51" s="51" t="s">
        <v>660</v>
      </c>
      <c r="J51" s="51" t="s">
        <v>660</v>
      </c>
      <c r="K51" s="51" t="s">
        <v>660</v>
      </c>
      <c r="L51" s="51" t="s">
        <v>660</v>
      </c>
      <c r="M51" s="51" t="s">
        <v>660</v>
      </c>
      <c r="N51" s="51" t="s">
        <v>660</v>
      </c>
      <c r="O51" s="51">
        <v>34</v>
      </c>
      <c r="P51" s="51" t="s">
        <v>660</v>
      </c>
      <c r="Q51" s="51" t="s">
        <v>660</v>
      </c>
      <c r="R51" s="51" t="s">
        <v>660</v>
      </c>
      <c r="S51" s="51" t="s">
        <v>660</v>
      </c>
      <c r="T51" s="51" t="s">
        <v>660</v>
      </c>
      <c r="U51" s="51" t="s">
        <v>660</v>
      </c>
      <c r="V51" s="51" t="s">
        <v>660</v>
      </c>
      <c r="W51" s="51" t="s">
        <v>660</v>
      </c>
    </row>
    <row r="52" spans="1:23" ht="16.5" customHeight="1">
      <c r="A52" s="110"/>
      <c r="B52" s="406" t="s">
        <v>668</v>
      </c>
      <c r="C52" s="407"/>
      <c r="D52" s="51" t="s">
        <v>660</v>
      </c>
      <c r="E52" s="51" t="s">
        <v>660</v>
      </c>
      <c r="F52" s="51">
        <v>2</v>
      </c>
      <c r="G52" s="51" t="s">
        <v>660</v>
      </c>
      <c r="H52" s="51" t="s">
        <v>660</v>
      </c>
      <c r="I52" s="51" t="s">
        <v>660</v>
      </c>
      <c r="J52" s="51" t="s">
        <v>660</v>
      </c>
      <c r="K52" s="51" t="s">
        <v>660</v>
      </c>
      <c r="L52" s="51" t="s">
        <v>660</v>
      </c>
      <c r="M52" s="51" t="s">
        <v>660</v>
      </c>
      <c r="N52" s="51" t="s">
        <v>660</v>
      </c>
      <c r="O52" s="51" t="s">
        <v>660</v>
      </c>
      <c r="P52" s="51" t="s">
        <v>660</v>
      </c>
      <c r="Q52" s="51" t="s">
        <v>660</v>
      </c>
      <c r="R52" s="51" t="s">
        <v>660</v>
      </c>
      <c r="S52" s="51" t="s">
        <v>660</v>
      </c>
      <c r="T52" s="51" t="s">
        <v>660</v>
      </c>
      <c r="U52" s="51" t="s">
        <v>660</v>
      </c>
      <c r="V52" s="51" t="s">
        <v>660</v>
      </c>
      <c r="W52" s="51" t="s">
        <v>660</v>
      </c>
    </row>
    <row r="53" spans="1:23" ht="16.5" customHeight="1">
      <c r="A53" s="110"/>
      <c r="B53" s="406" t="s">
        <v>266</v>
      </c>
      <c r="C53" s="407"/>
      <c r="D53" s="51" t="s">
        <v>660</v>
      </c>
      <c r="E53" s="51" t="s">
        <v>660</v>
      </c>
      <c r="F53" s="51">
        <v>3</v>
      </c>
      <c r="G53" s="51">
        <v>1</v>
      </c>
      <c r="H53" s="51">
        <v>2</v>
      </c>
      <c r="I53" s="51">
        <v>3</v>
      </c>
      <c r="J53" s="51">
        <v>102</v>
      </c>
      <c r="K53" s="51">
        <v>0</v>
      </c>
      <c r="L53" s="51">
        <v>11</v>
      </c>
      <c r="M53" s="51" t="s">
        <v>660</v>
      </c>
      <c r="N53" s="51" t="s">
        <v>660</v>
      </c>
      <c r="O53" s="51" t="s">
        <v>660</v>
      </c>
      <c r="P53" s="51" t="s">
        <v>660</v>
      </c>
      <c r="Q53" s="51" t="s">
        <v>660</v>
      </c>
      <c r="R53" s="51">
        <v>1</v>
      </c>
      <c r="S53" s="51">
        <v>29</v>
      </c>
      <c r="T53" s="51">
        <v>0</v>
      </c>
      <c r="U53" s="51">
        <v>80</v>
      </c>
      <c r="V53" s="51">
        <v>3</v>
      </c>
      <c r="W53" s="51">
        <v>1</v>
      </c>
    </row>
    <row r="54" spans="1:23" ht="16.5" customHeight="1">
      <c r="A54" s="110"/>
      <c r="B54" s="110"/>
      <c r="C54" s="102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:23" ht="16.5" customHeight="1">
      <c r="A55" s="406" t="s">
        <v>126</v>
      </c>
      <c r="B55" s="406"/>
      <c r="C55" s="407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6.5" customHeight="1">
      <c r="A56" s="110"/>
      <c r="B56" s="406" t="s">
        <v>127</v>
      </c>
      <c r="C56" s="407"/>
      <c r="D56" s="51" t="s">
        <v>660</v>
      </c>
      <c r="E56" s="51">
        <v>11</v>
      </c>
      <c r="F56" s="51">
        <v>0</v>
      </c>
      <c r="G56" s="51">
        <v>22</v>
      </c>
      <c r="H56" s="51">
        <v>13</v>
      </c>
      <c r="I56" s="51">
        <v>13</v>
      </c>
      <c r="J56" s="51">
        <v>139</v>
      </c>
      <c r="K56" s="51">
        <v>5</v>
      </c>
      <c r="L56" s="51">
        <v>15</v>
      </c>
      <c r="M56" s="51" t="s">
        <v>660</v>
      </c>
      <c r="N56" s="51">
        <v>0</v>
      </c>
      <c r="O56" s="51">
        <v>10</v>
      </c>
      <c r="P56" s="51" t="s">
        <v>660</v>
      </c>
      <c r="Q56" s="51">
        <v>0</v>
      </c>
      <c r="R56" s="51">
        <v>0</v>
      </c>
      <c r="S56" s="51">
        <v>17</v>
      </c>
      <c r="T56" s="51">
        <v>0</v>
      </c>
      <c r="U56" s="51">
        <v>81</v>
      </c>
      <c r="V56" s="51">
        <v>2</v>
      </c>
      <c r="W56" s="51">
        <v>0</v>
      </c>
    </row>
    <row r="57" spans="1:23" ht="16.5" customHeight="1">
      <c r="A57" s="112" t="s">
        <v>350</v>
      </c>
      <c r="B57" s="406" t="s">
        <v>349</v>
      </c>
      <c r="C57" s="407"/>
      <c r="D57" s="51" t="s">
        <v>660</v>
      </c>
      <c r="E57" s="51">
        <v>2</v>
      </c>
      <c r="F57" s="51" t="s">
        <v>660</v>
      </c>
      <c r="G57" s="51">
        <v>14</v>
      </c>
      <c r="H57" s="51">
        <v>1</v>
      </c>
      <c r="I57" s="51">
        <v>2</v>
      </c>
      <c r="J57" s="51">
        <v>57</v>
      </c>
      <c r="K57" s="51" t="s">
        <v>660</v>
      </c>
      <c r="L57" s="51">
        <v>0</v>
      </c>
      <c r="M57" s="51" t="s">
        <v>660</v>
      </c>
      <c r="N57" s="51" t="s">
        <v>660</v>
      </c>
      <c r="O57" s="51">
        <v>10</v>
      </c>
      <c r="P57" s="51" t="s">
        <v>660</v>
      </c>
      <c r="Q57" s="51" t="s">
        <v>660</v>
      </c>
      <c r="R57" s="51">
        <v>0</v>
      </c>
      <c r="S57" s="51">
        <v>4</v>
      </c>
      <c r="T57" s="51" t="s">
        <v>660</v>
      </c>
      <c r="U57" s="51">
        <v>16</v>
      </c>
      <c r="V57" s="51">
        <v>1</v>
      </c>
      <c r="W57" s="51" t="s">
        <v>660</v>
      </c>
    </row>
    <row r="58" spans="1:23" ht="16.5" customHeight="1">
      <c r="A58" s="110"/>
      <c r="B58" s="406" t="s">
        <v>128</v>
      </c>
      <c r="C58" s="407"/>
      <c r="D58" s="51" t="s">
        <v>660</v>
      </c>
      <c r="E58" s="51">
        <v>12</v>
      </c>
      <c r="F58" s="51" t="s">
        <v>660</v>
      </c>
      <c r="G58" s="51">
        <v>2</v>
      </c>
      <c r="H58" s="51">
        <v>22</v>
      </c>
      <c r="I58" s="51">
        <v>36</v>
      </c>
      <c r="J58" s="51">
        <v>28</v>
      </c>
      <c r="K58" s="51" t="s">
        <v>660</v>
      </c>
      <c r="L58" s="51">
        <v>2</v>
      </c>
      <c r="M58" s="51">
        <v>0</v>
      </c>
      <c r="N58" s="51" t="s">
        <v>660</v>
      </c>
      <c r="O58" s="51">
        <v>0</v>
      </c>
      <c r="P58" s="51" t="s">
        <v>660</v>
      </c>
      <c r="Q58" s="51">
        <v>0</v>
      </c>
      <c r="R58" s="51">
        <v>0</v>
      </c>
      <c r="S58" s="51">
        <v>4</v>
      </c>
      <c r="T58" s="51">
        <v>0</v>
      </c>
      <c r="U58" s="51">
        <v>72</v>
      </c>
      <c r="V58" s="51">
        <v>0</v>
      </c>
      <c r="W58" s="51">
        <v>0</v>
      </c>
    </row>
    <row r="59" spans="1:23" ht="16.5" customHeight="1">
      <c r="A59" s="110"/>
      <c r="B59" s="110"/>
      <c r="C59" s="102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3" ht="16.5" customHeight="1">
      <c r="A60" s="406" t="s">
        <v>129</v>
      </c>
      <c r="B60" s="406"/>
      <c r="C60" s="407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1:23" ht="16.5" customHeight="1">
      <c r="A61" s="110"/>
      <c r="B61" s="406" t="s">
        <v>130</v>
      </c>
      <c r="C61" s="407"/>
      <c r="D61" s="51" t="s">
        <v>660</v>
      </c>
      <c r="E61" s="51" t="s">
        <v>660</v>
      </c>
      <c r="F61" s="51" t="s">
        <v>660</v>
      </c>
      <c r="G61" s="51" t="s">
        <v>660</v>
      </c>
      <c r="H61" s="51">
        <v>0</v>
      </c>
      <c r="I61" s="51">
        <v>0</v>
      </c>
      <c r="J61" s="51" t="s">
        <v>660</v>
      </c>
      <c r="K61" s="51" t="s">
        <v>660</v>
      </c>
      <c r="L61" s="51" t="s">
        <v>660</v>
      </c>
      <c r="M61" s="51" t="s">
        <v>660</v>
      </c>
      <c r="N61" s="51" t="s">
        <v>660</v>
      </c>
      <c r="O61" s="51" t="s">
        <v>660</v>
      </c>
      <c r="P61" s="51" t="s">
        <v>660</v>
      </c>
      <c r="Q61" s="51" t="s">
        <v>660</v>
      </c>
      <c r="R61" s="51" t="s">
        <v>660</v>
      </c>
      <c r="S61" s="51" t="s">
        <v>660</v>
      </c>
      <c r="T61" s="51" t="s">
        <v>660</v>
      </c>
      <c r="U61" s="51">
        <v>5</v>
      </c>
      <c r="V61" s="51" t="s">
        <v>660</v>
      </c>
      <c r="W61" s="51">
        <v>0</v>
      </c>
    </row>
    <row r="62" spans="1:23" ht="16.5" customHeight="1">
      <c r="A62" s="110"/>
      <c r="B62" s="406" t="s">
        <v>131</v>
      </c>
      <c r="C62" s="407"/>
      <c r="D62" s="51" t="s">
        <v>660</v>
      </c>
      <c r="E62" s="51" t="s">
        <v>660</v>
      </c>
      <c r="F62" s="51" t="s">
        <v>660</v>
      </c>
      <c r="G62" s="51">
        <v>0</v>
      </c>
      <c r="H62" s="51">
        <v>62</v>
      </c>
      <c r="I62" s="51">
        <v>41</v>
      </c>
      <c r="J62" s="51">
        <v>0</v>
      </c>
      <c r="K62" s="51">
        <v>0</v>
      </c>
      <c r="L62" s="51">
        <v>1</v>
      </c>
      <c r="M62" s="51" t="s">
        <v>660</v>
      </c>
      <c r="N62" s="51" t="s">
        <v>660</v>
      </c>
      <c r="O62" s="51" t="s">
        <v>660</v>
      </c>
      <c r="P62" s="51" t="s">
        <v>660</v>
      </c>
      <c r="Q62" s="51">
        <v>2</v>
      </c>
      <c r="R62" s="51">
        <v>0</v>
      </c>
      <c r="S62" s="51">
        <v>0</v>
      </c>
      <c r="T62" s="51">
        <v>2</v>
      </c>
      <c r="U62" s="51">
        <v>134</v>
      </c>
      <c r="V62" s="51">
        <v>11</v>
      </c>
      <c r="W62" s="51">
        <v>2</v>
      </c>
    </row>
    <row r="63" spans="1:23" ht="16.5" customHeight="1">
      <c r="A63" s="112" t="s">
        <v>352</v>
      </c>
      <c r="B63" s="406" t="s">
        <v>351</v>
      </c>
      <c r="C63" s="407"/>
      <c r="D63" s="51" t="s">
        <v>660</v>
      </c>
      <c r="E63" s="51" t="s">
        <v>660</v>
      </c>
      <c r="F63" s="51" t="s">
        <v>660</v>
      </c>
      <c r="G63" s="51">
        <v>0</v>
      </c>
      <c r="H63" s="51">
        <v>62</v>
      </c>
      <c r="I63" s="51">
        <v>41</v>
      </c>
      <c r="J63" s="51">
        <v>0</v>
      </c>
      <c r="K63" s="51">
        <v>0</v>
      </c>
      <c r="L63" s="51">
        <v>1</v>
      </c>
      <c r="M63" s="51" t="s">
        <v>660</v>
      </c>
      <c r="N63" s="51" t="s">
        <v>660</v>
      </c>
      <c r="O63" s="51" t="s">
        <v>660</v>
      </c>
      <c r="P63" s="51" t="s">
        <v>660</v>
      </c>
      <c r="Q63" s="51">
        <v>2</v>
      </c>
      <c r="R63" s="51">
        <v>0</v>
      </c>
      <c r="S63" s="51">
        <v>0</v>
      </c>
      <c r="T63" s="51">
        <v>2</v>
      </c>
      <c r="U63" s="51">
        <v>134</v>
      </c>
      <c r="V63" s="51">
        <v>11</v>
      </c>
      <c r="W63" s="51">
        <v>2</v>
      </c>
    </row>
    <row r="64" spans="1:23" ht="16.5" customHeight="1">
      <c r="A64" s="110"/>
      <c r="B64" s="110"/>
      <c r="C64" s="69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</row>
    <row r="65" spans="1:23" ht="16.5" customHeight="1">
      <c r="A65" s="406" t="s">
        <v>669</v>
      </c>
      <c r="B65" s="406"/>
      <c r="C65" s="407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</row>
    <row r="66" spans="1:23" ht="16.5" customHeight="1">
      <c r="A66" s="110"/>
      <c r="B66" s="406" t="s">
        <v>670</v>
      </c>
      <c r="C66" s="407"/>
      <c r="D66" s="51" t="s">
        <v>660</v>
      </c>
      <c r="E66" s="51" t="s">
        <v>660</v>
      </c>
      <c r="F66" s="51" t="s">
        <v>660</v>
      </c>
      <c r="G66" s="51" t="s">
        <v>660</v>
      </c>
      <c r="H66" s="51" t="s">
        <v>660</v>
      </c>
      <c r="I66" s="51" t="s">
        <v>660</v>
      </c>
      <c r="J66" s="51" t="s">
        <v>660</v>
      </c>
      <c r="K66" s="51" t="s">
        <v>660</v>
      </c>
      <c r="L66" s="51" t="s">
        <v>660</v>
      </c>
      <c r="M66" s="51" t="s">
        <v>660</v>
      </c>
      <c r="N66" s="51" t="s">
        <v>660</v>
      </c>
      <c r="O66" s="51" t="s">
        <v>660</v>
      </c>
      <c r="P66" s="51" t="s">
        <v>660</v>
      </c>
      <c r="Q66" s="51" t="s">
        <v>660</v>
      </c>
      <c r="R66" s="51" t="s">
        <v>660</v>
      </c>
      <c r="S66" s="51" t="s">
        <v>660</v>
      </c>
      <c r="T66" s="51" t="s">
        <v>660</v>
      </c>
      <c r="U66" s="51" t="s">
        <v>660</v>
      </c>
      <c r="V66" s="51" t="s">
        <v>660</v>
      </c>
      <c r="W66" s="51" t="s">
        <v>660</v>
      </c>
    </row>
    <row r="67" spans="1:23" ht="16.5" customHeight="1">
      <c r="A67" s="110"/>
      <c r="B67" s="406" t="s">
        <v>671</v>
      </c>
      <c r="C67" s="407"/>
      <c r="D67" s="51" t="s">
        <v>660</v>
      </c>
      <c r="E67" s="51" t="s">
        <v>660</v>
      </c>
      <c r="F67" s="51" t="s">
        <v>660</v>
      </c>
      <c r="G67" s="51" t="s">
        <v>660</v>
      </c>
      <c r="H67" s="51" t="s">
        <v>660</v>
      </c>
      <c r="I67" s="51" t="s">
        <v>660</v>
      </c>
      <c r="J67" s="51" t="s">
        <v>660</v>
      </c>
      <c r="K67" s="51" t="s">
        <v>660</v>
      </c>
      <c r="L67" s="51" t="s">
        <v>660</v>
      </c>
      <c r="M67" s="51" t="s">
        <v>660</v>
      </c>
      <c r="N67" s="51" t="s">
        <v>660</v>
      </c>
      <c r="O67" s="51" t="s">
        <v>660</v>
      </c>
      <c r="P67" s="51" t="s">
        <v>660</v>
      </c>
      <c r="Q67" s="51" t="s">
        <v>660</v>
      </c>
      <c r="R67" s="51" t="s">
        <v>660</v>
      </c>
      <c r="S67" s="51" t="s">
        <v>660</v>
      </c>
      <c r="T67" s="51" t="s">
        <v>660</v>
      </c>
      <c r="U67" s="51" t="s">
        <v>660</v>
      </c>
      <c r="V67" s="51" t="s">
        <v>660</v>
      </c>
      <c r="W67" s="51" t="s">
        <v>660</v>
      </c>
    </row>
    <row r="68" spans="1:23" ht="16.5" customHeight="1">
      <c r="A68" s="110"/>
      <c r="B68" s="110"/>
      <c r="C68" s="102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 ht="16.5" customHeight="1">
      <c r="A69" s="406" t="s">
        <v>132</v>
      </c>
      <c r="B69" s="406"/>
      <c r="C69" s="407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 ht="16.5" customHeight="1">
      <c r="A70" s="110"/>
      <c r="B70" s="406" t="s">
        <v>132</v>
      </c>
      <c r="C70" s="407"/>
      <c r="D70" s="51" t="s">
        <v>660</v>
      </c>
      <c r="E70" s="51" t="s">
        <v>660</v>
      </c>
      <c r="F70" s="51" t="s">
        <v>660</v>
      </c>
      <c r="G70" s="51">
        <v>3</v>
      </c>
      <c r="H70" s="51">
        <v>0</v>
      </c>
      <c r="I70" s="51" t="s">
        <v>660</v>
      </c>
      <c r="J70" s="51" t="s">
        <v>660</v>
      </c>
      <c r="K70" s="51" t="s">
        <v>660</v>
      </c>
      <c r="L70" s="51" t="s">
        <v>660</v>
      </c>
      <c r="M70" s="51" t="s">
        <v>660</v>
      </c>
      <c r="N70" s="51" t="s">
        <v>660</v>
      </c>
      <c r="O70" s="51" t="s">
        <v>660</v>
      </c>
      <c r="P70" s="51" t="s">
        <v>660</v>
      </c>
      <c r="Q70" s="51" t="s">
        <v>660</v>
      </c>
      <c r="R70" s="51">
        <v>0</v>
      </c>
      <c r="S70" s="51" t="s">
        <v>660</v>
      </c>
      <c r="T70" s="51" t="s">
        <v>660</v>
      </c>
      <c r="U70" s="51" t="s">
        <v>660</v>
      </c>
      <c r="V70" s="51" t="s">
        <v>660</v>
      </c>
      <c r="W70" s="51" t="s">
        <v>660</v>
      </c>
    </row>
    <row r="71" spans="1:23" ht="16.5" customHeight="1">
      <c r="A71" s="112" t="s">
        <v>354</v>
      </c>
      <c r="B71" s="406" t="s">
        <v>353</v>
      </c>
      <c r="C71" s="407"/>
      <c r="D71" s="51" t="s">
        <v>660</v>
      </c>
      <c r="E71" s="51" t="s">
        <v>660</v>
      </c>
      <c r="F71" s="51" t="s">
        <v>660</v>
      </c>
      <c r="G71" s="51" t="s">
        <v>660</v>
      </c>
      <c r="H71" s="51" t="s">
        <v>660</v>
      </c>
      <c r="I71" s="51" t="s">
        <v>660</v>
      </c>
      <c r="J71" s="51" t="s">
        <v>660</v>
      </c>
      <c r="K71" s="51" t="s">
        <v>660</v>
      </c>
      <c r="L71" s="51" t="s">
        <v>660</v>
      </c>
      <c r="M71" s="51" t="s">
        <v>660</v>
      </c>
      <c r="N71" s="51" t="s">
        <v>660</v>
      </c>
      <c r="O71" s="51" t="s">
        <v>660</v>
      </c>
      <c r="P71" s="51" t="s">
        <v>660</v>
      </c>
      <c r="Q71" s="51" t="s">
        <v>660</v>
      </c>
      <c r="R71" s="51" t="s">
        <v>660</v>
      </c>
      <c r="S71" s="51" t="s">
        <v>660</v>
      </c>
      <c r="T71" s="51" t="s">
        <v>660</v>
      </c>
      <c r="U71" s="51" t="s">
        <v>660</v>
      </c>
      <c r="V71" s="51" t="s">
        <v>660</v>
      </c>
      <c r="W71" s="51" t="s">
        <v>660</v>
      </c>
    </row>
    <row r="72" spans="1:23" ht="16.5" customHeight="1">
      <c r="A72" s="56"/>
      <c r="B72" s="56"/>
      <c r="C72" s="105"/>
      <c r="D72" s="8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</row>
    <row r="73" spans="1:23" ht="15" customHeight="1">
      <c r="A73" s="32"/>
      <c r="B73" s="32"/>
      <c r="C73" s="32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</row>
  </sheetData>
  <sheetProtection/>
  <mergeCells count="56">
    <mergeCell ref="S10:S12"/>
    <mergeCell ref="N10:N12"/>
    <mergeCell ref="F10:F12"/>
    <mergeCell ref="G10:G12"/>
    <mergeCell ref="A50:C50"/>
    <mergeCell ref="D9:W9"/>
    <mergeCell ref="I10:I12"/>
    <mergeCell ref="M10:M12"/>
    <mergeCell ref="V10:V12"/>
    <mergeCell ref="W10:W12"/>
    <mergeCell ref="U10:U12"/>
    <mergeCell ref="J10:J12"/>
    <mergeCell ref="A16:C16"/>
    <mergeCell ref="A17:C17"/>
    <mergeCell ref="B25:C25"/>
    <mergeCell ref="A14:C14"/>
    <mergeCell ref="A15:C15"/>
    <mergeCell ref="H10:H12"/>
    <mergeCell ref="O10:O12"/>
    <mergeCell ref="Q10:Q12"/>
    <mergeCell ref="B42:C42"/>
    <mergeCell ref="B35:C35"/>
    <mergeCell ref="B32:C32"/>
    <mergeCell ref="A34:C34"/>
    <mergeCell ref="B36:C36"/>
    <mergeCell ref="A38:C38"/>
    <mergeCell ref="B51:C51"/>
    <mergeCell ref="B52:C52"/>
    <mergeCell ref="B48:C48"/>
    <mergeCell ref="B53:C53"/>
    <mergeCell ref="A55:C55"/>
    <mergeCell ref="B39:C39"/>
    <mergeCell ref="B40:C40"/>
    <mergeCell ref="B41:C41"/>
    <mergeCell ref="B45:C45"/>
    <mergeCell ref="B46:C46"/>
    <mergeCell ref="A28:C28"/>
    <mergeCell ref="B66:C66"/>
    <mergeCell ref="B70:C70"/>
    <mergeCell ref="B56:C56"/>
    <mergeCell ref="B57:C57"/>
    <mergeCell ref="B61:C61"/>
    <mergeCell ref="B62:C62"/>
    <mergeCell ref="B58:C58"/>
    <mergeCell ref="A60:C60"/>
    <mergeCell ref="B47:C47"/>
    <mergeCell ref="B63:C63"/>
    <mergeCell ref="A65:C65"/>
    <mergeCell ref="B67:C67"/>
    <mergeCell ref="A69:C69"/>
    <mergeCell ref="B71:C71"/>
    <mergeCell ref="A5:W5"/>
    <mergeCell ref="A9:C12"/>
    <mergeCell ref="A18:C18"/>
    <mergeCell ref="A21:C21"/>
    <mergeCell ref="B26:C26"/>
  </mergeCells>
  <printOptions horizontalCentered="1"/>
  <pageMargins left="0.905511811023622" right="0.905511811023622" top="0.7874015748031497" bottom="0.7874015748031497" header="0.35433070866141736" footer="0.35433070866141736"/>
  <pageSetup fitToHeight="1" fitToWidth="1" horizontalDpi="600" verticalDpi="600" orientation="landscape" paperSize="8" scale="59" r:id="rId1"/>
  <ignoredErrors>
    <ignoredError sqref="U18:V18 H18:I1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32" customWidth="1"/>
    <col min="2" max="2" width="13.69921875" style="32" customWidth="1"/>
    <col min="3" max="3" width="14.69921875" style="32" customWidth="1"/>
    <col min="4" max="18" width="13.69921875" style="32" customWidth="1"/>
    <col min="19" max="16384" width="10.59765625" style="32" customWidth="1"/>
  </cols>
  <sheetData>
    <row r="1" spans="1:18" ht="14.25" customHeight="1">
      <c r="A1" s="2" t="s">
        <v>399</v>
      </c>
      <c r="R1" s="13" t="s">
        <v>400</v>
      </c>
    </row>
    <row r="2" spans="1:18" ht="14.25" customHeight="1">
      <c r="A2" s="2"/>
      <c r="R2" s="13"/>
    </row>
    <row r="3" spans="1:18" ht="14.25" customHeight="1">
      <c r="A3" s="2"/>
      <c r="R3" s="13"/>
    </row>
    <row r="4" spans="3:18" ht="14.25" customHeight="1">
      <c r="C4" s="23"/>
      <c r="R4" s="75"/>
    </row>
    <row r="5" spans="1:18" ht="13.5" customHeight="1">
      <c r="A5" s="274" t="s">
        <v>401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</row>
    <row r="6" spans="1:18" ht="13.5" customHeight="1">
      <c r="A6" s="13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3.5" customHeight="1">
      <c r="A7" s="132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3:18" ht="14.25" customHeight="1" thickBot="1">
      <c r="C8" s="9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96" t="s">
        <v>340</v>
      </c>
    </row>
    <row r="9" spans="1:18" ht="21.75" customHeight="1">
      <c r="A9" s="431" t="s">
        <v>47</v>
      </c>
      <c r="B9" s="431"/>
      <c r="C9" s="432"/>
      <c r="D9" s="253" t="s">
        <v>143</v>
      </c>
      <c r="E9" s="462"/>
      <c r="F9" s="462"/>
      <c r="G9" s="462"/>
      <c r="H9" s="462"/>
      <c r="I9" s="462"/>
      <c r="J9" s="462"/>
      <c r="K9" s="463"/>
      <c r="L9" s="465" t="s">
        <v>404</v>
      </c>
      <c r="M9" s="462"/>
      <c r="N9" s="462"/>
      <c r="O9" s="462"/>
      <c r="P9" s="462"/>
      <c r="Q9" s="463"/>
      <c r="R9" s="464" t="s">
        <v>405</v>
      </c>
    </row>
    <row r="10" spans="1:18" ht="18" customHeight="1">
      <c r="A10" s="359"/>
      <c r="B10" s="359"/>
      <c r="C10" s="433"/>
      <c r="D10" s="454" t="s">
        <v>183</v>
      </c>
      <c r="E10" s="454" t="s">
        <v>138</v>
      </c>
      <c r="F10" s="454" t="s">
        <v>184</v>
      </c>
      <c r="G10" s="454" t="s">
        <v>30</v>
      </c>
      <c r="H10" s="444" t="s">
        <v>139</v>
      </c>
      <c r="I10" s="444" t="s">
        <v>31</v>
      </c>
      <c r="J10" s="454" t="s">
        <v>32</v>
      </c>
      <c r="K10" s="123" t="s">
        <v>392</v>
      </c>
      <c r="L10" s="444" t="s">
        <v>33</v>
      </c>
      <c r="M10" s="444" t="s">
        <v>34</v>
      </c>
      <c r="N10" s="442" t="s">
        <v>152</v>
      </c>
      <c r="O10" s="466" t="s">
        <v>35</v>
      </c>
      <c r="P10" s="340" t="s">
        <v>154</v>
      </c>
      <c r="Q10" s="460" t="s">
        <v>251</v>
      </c>
      <c r="R10" s="457"/>
    </row>
    <row r="11" spans="1:18" ht="18" customHeight="1">
      <c r="A11" s="359"/>
      <c r="B11" s="359"/>
      <c r="C11" s="433"/>
      <c r="D11" s="454"/>
      <c r="E11" s="454"/>
      <c r="F11" s="454"/>
      <c r="G11" s="454"/>
      <c r="H11" s="444"/>
      <c r="I11" s="444"/>
      <c r="J11" s="454"/>
      <c r="K11" s="125"/>
      <c r="L11" s="444"/>
      <c r="M11" s="444"/>
      <c r="N11" s="442"/>
      <c r="O11" s="444"/>
      <c r="P11" s="340"/>
      <c r="Q11" s="460"/>
      <c r="R11" s="457"/>
    </row>
    <row r="12" spans="1:18" ht="18" customHeight="1">
      <c r="A12" s="434"/>
      <c r="B12" s="434"/>
      <c r="C12" s="435"/>
      <c r="D12" s="455"/>
      <c r="E12" s="455"/>
      <c r="F12" s="455"/>
      <c r="G12" s="455"/>
      <c r="H12" s="445"/>
      <c r="I12" s="445"/>
      <c r="J12" s="455"/>
      <c r="K12" s="124" t="s">
        <v>403</v>
      </c>
      <c r="L12" s="445"/>
      <c r="M12" s="445"/>
      <c r="N12" s="443"/>
      <c r="O12" s="445"/>
      <c r="P12" s="449"/>
      <c r="Q12" s="461"/>
      <c r="R12" s="458"/>
    </row>
    <row r="13" ht="14.25" customHeight="1">
      <c r="C13" s="100"/>
    </row>
    <row r="14" spans="1:18" ht="14.25" customHeight="1">
      <c r="A14" s="467" t="s">
        <v>272</v>
      </c>
      <c r="B14" s="258"/>
      <c r="C14" s="362"/>
      <c r="D14" s="130">
        <v>152</v>
      </c>
      <c r="E14" s="114">
        <v>7</v>
      </c>
      <c r="F14" s="114">
        <v>177</v>
      </c>
      <c r="G14" s="114">
        <v>202</v>
      </c>
      <c r="H14" s="114">
        <v>22</v>
      </c>
      <c r="I14" s="114">
        <v>95</v>
      </c>
      <c r="J14" s="64" t="s">
        <v>301</v>
      </c>
      <c r="K14" s="114">
        <v>7337</v>
      </c>
      <c r="L14" s="114">
        <v>2099</v>
      </c>
      <c r="M14" s="114">
        <v>23</v>
      </c>
      <c r="N14" s="114">
        <v>442</v>
      </c>
      <c r="O14" s="114">
        <v>22</v>
      </c>
      <c r="P14" s="114">
        <v>1058</v>
      </c>
      <c r="Q14" s="114">
        <v>554</v>
      </c>
      <c r="R14" s="114">
        <v>35746</v>
      </c>
    </row>
    <row r="15" spans="1:18" s="114" customFormat="1" ht="14.25" customHeight="1">
      <c r="A15" s="467" t="s">
        <v>273</v>
      </c>
      <c r="B15" s="258"/>
      <c r="C15" s="362"/>
      <c r="D15" s="130">
        <v>108</v>
      </c>
      <c r="E15" s="114">
        <v>5</v>
      </c>
      <c r="F15" s="114">
        <v>238</v>
      </c>
      <c r="G15" s="114">
        <v>375</v>
      </c>
      <c r="H15" s="114">
        <v>27</v>
      </c>
      <c r="I15" s="114">
        <v>61</v>
      </c>
      <c r="J15" s="64" t="s">
        <v>301</v>
      </c>
      <c r="K15" s="114">
        <v>8516</v>
      </c>
      <c r="L15" s="114">
        <v>1384</v>
      </c>
      <c r="M15" s="114">
        <v>29</v>
      </c>
      <c r="N15" s="114">
        <v>398</v>
      </c>
      <c r="O15" s="114">
        <v>30</v>
      </c>
      <c r="P15" s="114">
        <v>723</v>
      </c>
      <c r="Q15" s="114">
        <v>204</v>
      </c>
      <c r="R15" s="114">
        <v>36014</v>
      </c>
    </row>
    <row r="16" spans="1:18" s="114" customFormat="1" ht="14.25" customHeight="1">
      <c r="A16" s="467" t="s">
        <v>274</v>
      </c>
      <c r="B16" s="258"/>
      <c r="C16" s="362"/>
      <c r="D16" s="130">
        <v>190</v>
      </c>
      <c r="E16" s="114">
        <v>7</v>
      </c>
      <c r="F16" s="114">
        <v>295</v>
      </c>
      <c r="G16" s="114">
        <v>243</v>
      </c>
      <c r="H16" s="114">
        <v>25</v>
      </c>
      <c r="I16" s="114">
        <v>61</v>
      </c>
      <c r="J16" s="64" t="s">
        <v>301</v>
      </c>
      <c r="K16" s="114">
        <v>11955</v>
      </c>
      <c r="L16" s="114">
        <v>2007</v>
      </c>
      <c r="M16" s="114">
        <v>41</v>
      </c>
      <c r="N16" s="114">
        <v>347</v>
      </c>
      <c r="O16" s="114">
        <v>13</v>
      </c>
      <c r="P16" s="114">
        <v>1427</v>
      </c>
      <c r="Q16" s="114">
        <v>179</v>
      </c>
      <c r="R16" s="114">
        <v>34439</v>
      </c>
    </row>
    <row r="17" spans="1:18" s="114" customFormat="1" ht="14.25" customHeight="1">
      <c r="A17" s="467" t="s">
        <v>275</v>
      </c>
      <c r="B17" s="258"/>
      <c r="C17" s="362"/>
      <c r="D17" s="130">
        <v>208</v>
      </c>
      <c r="E17" s="114">
        <v>10</v>
      </c>
      <c r="F17" s="114">
        <v>257</v>
      </c>
      <c r="G17" s="114">
        <v>522</v>
      </c>
      <c r="H17" s="114">
        <v>41</v>
      </c>
      <c r="I17" s="114">
        <v>48</v>
      </c>
      <c r="J17" s="64" t="s">
        <v>301</v>
      </c>
      <c r="K17" s="114">
        <v>14437</v>
      </c>
      <c r="L17" s="114">
        <v>1377</v>
      </c>
      <c r="M17" s="114">
        <v>39</v>
      </c>
      <c r="N17" s="114">
        <v>256</v>
      </c>
      <c r="O17" s="114">
        <v>12</v>
      </c>
      <c r="P17" s="114">
        <v>936</v>
      </c>
      <c r="Q17" s="114">
        <v>134</v>
      </c>
      <c r="R17" s="114">
        <v>32240</v>
      </c>
    </row>
    <row r="18" spans="1:18" s="114" customFormat="1" ht="14.25" customHeight="1">
      <c r="A18" s="262" t="s">
        <v>300</v>
      </c>
      <c r="B18" s="262"/>
      <c r="C18" s="408"/>
      <c r="D18" s="164">
        <f aca="true" t="shared" si="0" ref="D18:I18">SUM(D22:D26,D29:D32,D35:D36,D39:D42,D45:D48,D51:D53,D56,D58,D61:D62,D66:D67,D70)</f>
        <v>164</v>
      </c>
      <c r="E18" s="161">
        <f t="shared" si="0"/>
        <v>19</v>
      </c>
      <c r="F18" s="161">
        <f t="shared" si="0"/>
        <v>294</v>
      </c>
      <c r="G18" s="161">
        <f t="shared" si="0"/>
        <v>1075</v>
      </c>
      <c r="H18" s="161">
        <f t="shared" si="0"/>
        <v>28</v>
      </c>
      <c r="I18" s="161">
        <f t="shared" si="0"/>
        <v>30</v>
      </c>
      <c r="J18" s="134" t="s">
        <v>556</v>
      </c>
      <c r="K18" s="161">
        <f aca="true" t="shared" si="1" ref="K18:R18">SUM(K22:K26,K29:K32,K35:K36,K39:K42,K45:K48,K51:K53,K56,K58,K61:K62,K66:K67,K70)</f>
        <v>12908</v>
      </c>
      <c r="L18" s="161">
        <f t="shared" si="1"/>
        <v>670</v>
      </c>
      <c r="M18" s="161">
        <f t="shared" si="1"/>
        <v>31</v>
      </c>
      <c r="N18" s="161">
        <f t="shared" si="1"/>
        <v>281</v>
      </c>
      <c r="O18" s="161">
        <f t="shared" si="1"/>
        <v>14</v>
      </c>
      <c r="P18" s="161">
        <f t="shared" si="1"/>
        <v>237</v>
      </c>
      <c r="Q18" s="161">
        <f t="shared" si="1"/>
        <v>107</v>
      </c>
      <c r="R18" s="161">
        <f t="shared" si="1"/>
        <v>34115</v>
      </c>
    </row>
    <row r="19" spans="1:3" ht="14.25" customHeight="1">
      <c r="A19" s="110"/>
      <c r="B19" s="110"/>
      <c r="C19" s="69"/>
    </row>
    <row r="20" spans="1:3" ht="14.25" customHeight="1">
      <c r="A20" s="110"/>
      <c r="B20" s="110"/>
      <c r="C20" s="111"/>
    </row>
    <row r="21" spans="1:3" ht="14.25" customHeight="1">
      <c r="A21" s="406" t="s">
        <v>29</v>
      </c>
      <c r="B21" s="406"/>
      <c r="C21" s="407"/>
    </row>
    <row r="22" spans="1:18" ht="14.25" customHeight="1">
      <c r="A22" s="110"/>
      <c r="B22" s="110" t="s">
        <v>277</v>
      </c>
      <c r="C22" s="102" t="s">
        <v>346</v>
      </c>
      <c r="D22" s="64" t="s">
        <v>301</v>
      </c>
      <c r="E22" s="64" t="s">
        <v>301</v>
      </c>
      <c r="F22" s="64" t="s">
        <v>301</v>
      </c>
      <c r="G22" s="64" t="s">
        <v>301</v>
      </c>
      <c r="H22" s="64" t="s">
        <v>301</v>
      </c>
      <c r="I22" s="64" t="s">
        <v>301</v>
      </c>
      <c r="J22" s="64" t="s">
        <v>301</v>
      </c>
      <c r="K22" s="51">
        <v>10</v>
      </c>
      <c r="L22" s="64" t="s">
        <v>301</v>
      </c>
      <c r="M22" s="64" t="s">
        <v>301</v>
      </c>
      <c r="N22" s="64" t="s">
        <v>301</v>
      </c>
      <c r="O22" s="64" t="s">
        <v>301</v>
      </c>
      <c r="P22" s="64" t="s">
        <v>301</v>
      </c>
      <c r="Q22" s="64" t="s">
        <v>301</v>
      </c>
      <c r="R22" s="51">
        <v>58</v>
      </c>
    </row>
    <row r="23" spans="1:18" ht="14.25" customHeight="1">
      <c r="A23" s="110"/>
      <c r="B23" s="110" t="s">
        <v>347</v>
      </c>
      <c r="C23" s="102" t="s">
        <v>368</v>
      </c>
      <c r="D23" s="64" t="s">
        <v>301</v>
      </c>
      <c r="E23" s="64" t="s">
        <v>301</v>
      </c>
      <c r="F23" s="64" t="s">
        <v>301</v>
      </c>
      <c r="G23" s="64" t="s">
        <v>301</v>
      </c>
      <c r="H23" s="64" t="s">
        <v>301</v>
      </c>
      <c r="I23" s="64" t="s">
        <v>301</v>
      </c>
      <c r="J23" s="64" t="s">
        <v>301</v>
      </c>
      <c r="K23" s="51">
        <v>369</v>
      </c>
      <c r="L23" s="64" t="s">
        <v>301</v>
      </c>
      <c r="M23" s="64" t="s">
        <v>301</v>
      </c>
      <c r="N23" s="64" t="s">
        <v>301</v>
      </c>
      <c r="O23" s="64" t="s">
        <v>301</v>
      </c>
      <c r="P23" s="64" t="s">
        <v>301</v>
      </c>
      <c r="Q23" s="64" t="s">
        <v>301</v>
      </c>
      <c r="R23" s="51">
        <v>924</v>
      </c>
    </row>
    <row r="24" spans="1:18" ht="14.25" customHeight="1">
      <c r="A24" s="110"/>
      <c r="B24" s="110" t="s">
        <v>280</v>
      </c>
      <c r="C24" s="102" t="s">
        <v>369</v>
      </c>
      <c r="D24" s="64" t="s">
        <v>301</v>
      </c>
      <c r="E24" s="64" t="s">
        <v>301</v>
      </c>
      <c r="F24" s="64" t="s">
        <v>301</v>
      </c>
      <c r="G24" s="64" t="s">
        <v>301</v>
      </c>
      <c r="H24" s="64" t="s">
        <v>301</v>
      </c>
      <c r="I24" s="64" t="s">
        <v>301</v>
      </c>
      <c r="J24" s="64" t="s">
        <v>301</v>
      </c>
      <c r="K24" s="51">
        <v>707</v>
      </c>
      <c r="L24" s="64" t="s">
        <v>301</v>
      </c>
      <c r="M24" s="64" t="s">
        <v>301</v>
      </c>
      <c r="N24" s="64" t="s">
        <v>301</v>
      </c>
      <c r="O24" s="64" t="s">
        <v>301</v>
      </c>
      <c r="P24" s="64" t="s">
        <v>301</v>
      </c>
      <c r="Q24" s="64" t="s">
        <v>301</v>
      </c>
      <c r="R24" s="51">
        <v>1392</v>
      </c>
    </row>
    <row r="25" spans="1:18" ht="14.25" customHeight="1">
      <c r="A25" s="110"/>
      <c r="B25" s="406" t="s">
        <v>370</v>
      </c>
      <c r="C25" s="407"/>
      <c r="D25" s="51">
        <v>2</v>
      </c>
      <c r="E25" s="64" t="s">
        <v>301</v>
      </c>
      <c r="F25" s="64" t="s">
        <v>301</v>
      </c>
      <c r="G25" s="64" t="s">
        <v>301</v>
      </c>
      <c r="H25" s="51">
        <v>0</v>
      </c>
      <c r="I25" s="51">
        <v>0</v>
      </c>
      <c r="J25" s="64" t="s">
        <v>301</v>
      </c>
      <c r="K25" s="51">
        <v>71</v>
      </c>
      <c r="L25" s="51">
        <v>263</v>
      </c>
      <c r="M25" s="64" t="s">
        <v>301</v>
      </c>
      <c r="N25" s="51">
        <v>0</v>
      </c>
      <c r="O25" s="51">
        <v>14</v>
      </c>
      <c r="P25" s="51">
        <v>237</v>
      </c>
      <c r="Q25" s="51">
        <v>12</v>
      </c>
      <c r="R25" s="51">
        <v>1027</v>
      </c>
    </row>
    <row r="26" spans="1:18" ht="14.25" customHeight="1">
      <c r="A26" s="110"/>
      <c r="B26" s="406" t="s">
        <v>113</v>
      </c>
      <c r="C26" s="407"/>
      <c r="D26" s="64" t="s">
        <v>301</v>
      </c>
      <c r="E26" s="64" t="s">
        <v>301</v>
      </c>
      <c r="F26" s="64" t="s">
        <v>301</v>
      </c>
      <c r="G26" s="64" t="s">
        <v>301</v>
      </c>
      <c r="H26" s="64" t="s">
        <v>301</v>
      </c>
      <c r="I26" s="64" t="s">
        <v>301</v>
      </c>
      <c r="J26" s="64" t="s">
        <v>301</v>
      </c>
      <c r="K26" s="64" t="s">
        <v>301</v>
      </c>
      <c r="L26" s="64" t="s">
        <v>301</v>
      </c>
      <c r="M26" s="64" t="s">
        <v>301</v>
      </c>
      <c r="N26" s="64" t="s">
        <v>301</v>
      </c>
      <c r="O26" s="64" t="s">
        <v>301</v>
      </c>
      <c r="P26" s="64" t="s">
        <v>301</v>
      </c>
      <c r="Q26" s="64" t="s">
        <v>301</v>
      </c>
      <c r="R26" s="64" t="s">
        <v>301</v>
      </c>
    </row>
    <row r="27" spans="1:18" ht="14.25" customHeight="1">
      <c r="A27" s="110"/>
      <c r="B27" s="110"/>
      <c r="C27" s="69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14.25" customHeight="1">
      <c r="A28" s="406" t="s">
        <v>114</v>
      </c>
      <c r="B28" s="406"/>
      <c r="C28" s="407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14.25" customHeight="1">
      <c r="A29" s="110"/>
      <c r="B29" s="110" t="s">
        <v>348</v>
      </c>
      <c r="C29" s="102" t="s">
        <v>371</v>
      </c>
      <c r="D29" s="64" t="s">
        <v>301</v>
      </c>
      <c r="E29" s="64" t="s">
        <v>301</v>
      </c>
      <c r="F29" s="64" t="s">
        <v>301</v>
      </c>
      <c r="G29" s="64" t="s">
        <v>301</v>
      </c>
      <c r="H29" s="64" t="s">
        <v>301</v>
      </c>
      <c r="I29" s="64" t="s">
        <v>301</v>
      </c>
      <c r="J29" s="64" t="s">
        <v>301</v>
      </c>
      <c r="K29" s="51">
        <v>4917</v>
      </c>
      <c r="L29" s="64" t="s">
        <v>301</v>
      </c>
      <c r="M29" s="64" t="s">
        <v>301</v>
      </c>
      <c r="N29" s="64" t="s">
        <v>301</v>
      </c>
      <c r="O29" s="64" t="s">
        <v>301</v>
      </c>
      <c r="P29" s="64" t="s">
        <v>301</v>
      </c>
      <c r="Q29" s="64" t="s">
        <v>301</v>
      </c>
      <c r="R29" s="64" t="s">
        <v>301</v>
      </c>
    </row>
    <row r="30" spans="1:18" ht="14.25" customHeight="1">
      <c r="A30" s="110"/>
      <c r="B30" s="110" t="s">
        <v>278</v>
      </c>
      <c r="C30" s="102" t="s">
        <v>371</v>
      </c>
      <c r="D30" s="64" t="s">
        <v>301</v>
      </c>
      <c r="E30" s="64" t="s">
        <v>301</v>
      </c>
      <c r="F30" s="64" t="s">
        <v>301</v>
      </c>
      <c r="G30" s="64" t="s">
        <v>301</v>
      </c>
      <c r="H30" s="64" t="s">
        <v>301</v>
      </c>
      <c r="I30" s="64" t="s">
        <v>301</v>
      </c>
      <c r="J30" s="64" t="s">
        <v>301</v>
      </c>
      <c r="K30" s="51">
        <v>92</v>
      </c>
      <c r="L30" s="64" t="s">
        <v>301</v>
      </c>
      <c r="M30" s="64" t="s">
        <v>301</v>
      </c>
      <c r="N30" s="64" t="s">
        <v>301</v>
      </c>
      <c r="O30" s="64" t="s">
        <v>301</v>
      </c>
      <c r="P30" s="64" t="s">
        <v>301</v>
      </c>
      <c r="Q30" s="64" t="s">
        <v>301</v>
      </c>
      <c r="R30" s="64" t="s">
        <v>301</v>
      </c>
    </row>
    <row r="31" spans="1:18" ht="14.25" customHeight="1">
      <c r="A31" s="110"/>
      <c r="B31" s="110" t="s">
        <v>283</v>
      </c>
      <c r="C31" s="102" t="s">
        <v>372</v>
      </c>
      <c r="D31" s="64" t="s">
        <v>301</v>
      </c>
      <c r="E31" s="64" t="s">
        <v>301</v>
      </c>
      <c r="F31" s="64" t="s">
        <v>301</v>
      </c>
      <c r="G31" s="64" t="s">
        <v>301</v>
      </c>
      <c r="H31" s="64" t="s">
        <v>301</v>
      </c>
      <c r="I31" s="64" t="s">
        <v>301</v>
      </c>
      <c r="J31" s="64" t="s">
        <v>301</v>
      </c>
      <c r="K31" s="64" t="s">
        <v>301</v>
      </c>
      <c r="L31" s="64" t="s">
        <v>301</v>
      </c>
      <c r="M31" s="64" t="s">
        <v>301</v>
      </c>
      <c r="N31" s="64" t="s">
        <v>301</v>
      </c>
      <c r="O31" s="64" t="s">
        <v>301</v>
      </c>
      <c r="P31" s="64" t="s">
        <v>301</v>
      </c>
      <c r="Q31" s="64" t="s">
        <v>301</v>
      </c>
      <c r="R31" s="64" t="s">
        <v>301</v>
      </c>
    </row>
    <row r="32" spans="1:18" ht="14.25" customHeight="1">
      <c r="A32" s="110"/>
      <c r="B32" s="406" t="s">
        <v>115</v>
      </c>
      <c r="C32" s="407"/>
      <c r="D32" s="51">
        <v>0</v>
      </c>
      <c r="E32" s="64" t="s">
        <v>301</v>
      </c>
      <c r="F32" s="51">
        <v>53</v>
      </c>
      <c r="G32" s="64" t="s">
        <v>301</v>
      </c>
      <c r="H32" s="51">
        <v>2</v>
      </c>
      <c r="I32" s="64" t="s">
        <v>301</v>
      </c>
      <c r="J32" s="64" t="s">
        <v>301</v>
      </c>
      <c r="K32" s="51">
        <v>169</v>
      </c>
      <c r="L32" s="64" t="s">
        <v>301</v>
      </c>
      <c r="M32" s="64" t="s">
        <v>301</v>
      </c>
      <c r="N32" s="64" t="s">
        <v>301</v>
      </c>
      <c r="O32" s="64" t="s">
        <v>301</v>
      </c>
      <c r="P32" s="64" t="s">
        <v>301</v>
      </c>
      <c r="Q32" s="64" t="s">
        <v>301</v>
      </c>
      <c r="R32" s="51">
        <v>0</v>
      </c>
    </row>
    <row r="33" spans="1:18" ht="14.25" customHeight="1">
      <c r="A33" s="110"/>
      <c r="B33" s="110"/>
      <c r="C33" s="102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ht="14.25" customHeight="1">
      <c r="A34" s="406" t="s">
        <v>116</v>
      </c>
      <c r="B34" s="406"/>
      <c r="C34" s="407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1:18" ht="14.25" customHeight="1">
      <c r="A35" s="110"/>
      <c r="B35" s="406" t="s">
        <v>258</v>
      </c>
      <c r="C35" s="407"/>
      <c r="D35" s="64" t="s">
        <v>301</v>
      </c>
      <c r="E35" s="64" t="s">
        <v>301</v>
      </c>
      <c r="F35" s="64" t="s">
        <v>301</v>
      </c>
      <c r="G35" s="64" t="s">
        <v>301</v>
      </c>
      <c r="H35" s="64" t="s">
        <v>301</v>
      </c>
      <c r="I35" s="64" t="s">
        <v>301</v>
      </c>
      <c r="J35" s="64" t="s">
        <v>301</v>
      </c>
      <c r="K35" s="64" t="s">
        <v>301</v>
      </c>
      <c r="L35" s="64" t="s">
        <v>301</v>
      </c>
      <c r="M35" s="64" t="s">
        <v>301</v>
      </c>
      <c r="N35" s="64" t="s">
        <v>301</v>
      </c>
      <c r="O35" s="64" t="s">
        <v>301</v>
      </c>
      <c r="P35" s="64" t="s">
        <v>301</v>
      </c>
      <c r="Q35" s="64" t="s">
        <v>301</v>
      </c>
      <c r="R35" s="64" t="s">
        <v>301</v>
      </c>
    </row>
    <row r="36" spans="1:18" ht="14.25" customHeight="1">
      <c r="A36" s="110"/>
      <c r="B36" s="406" t="s">
        <v>117</v>
      </c>
      <c r="C36" s="407"/>
      <c r="D36" s="64" t="s">
        <v>301</v>
      </c>
      <c r="E36" s="64" t="s">
        <v>301</v>
      </c>
      <c r="F36" s="64" t="s">
        <v>301</v>
      </c>
      <c r="G36" s="64" t="s">
        <v>301</v>
      </c>
      <c r="H36" s="64" t="s">
        <v>301</v>
      </c>
      <c r="I36" s="64" t="s">
        <v>301</v>
      </c>
      <c r="J36" s="64" t="s">
        <v>301</v>
      </c>
      <c r="K36" s="64" t="s">
        <v>301</v>
      </c>
      <c r="L36" s="64" t="s">
        <v>301</v>
      </c>
      <c r="M36" s="64" t="s">
        <v>301</v>
      </c>
      <c r="N36" s="64" t="s">
        <v>301</v>
      </c>
      <c r="O36" s="64" t="s">
        <v>301</v>
      </c>
      <c r="P36" s="64" t="s">
        <v>301</v>
      </c>
      <c r="Q36" s="64" t="s">
        <v>301</v>
      </c>
      <c r="R36" s="64" t="s">
        <v>301</v>
      </c>
    </row>
    <row r="37" spans="1:18" ht="14.25" customHeight="1">
      <c r="A37" s="110"/>
      <c r="B37" s="110"/>
      <c r="C37" s="102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1:18" ht="14.25" customHeight="1">
      <c r="A38" s="406" t="s">
        <v>118</v>
      </c>
      <c r="B38" s="406"/>
      <c r="C38" s="407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1:18" ht="14.25" customHeight="1">
      <c r="A39" s="110"/>
      <c r="B39" s="406" t="s">
        <v>119</v>
      </c>
      <c r="C39" s="407"/>
      <c r="D39" s="64" t="s">
        <v>301</v>
      </c>
      <c r="E39" s="64" t="s">
        <v>301</v>
      </c>
      <c r="F39" s="64" t="s">
        <v>301</v>
      </c>
      <c r="G39" s="64" t="s">
        <v>301</v>
      </c>
      <c r="H39" s="64" t="s">
        <v>301</v>
      </c>
      <c r="I39" s="64" t="s">
        <v>301</v>
      </c>
      <c r="J39" s="64" t="s">
        <v>301</v>
      </c>
      <c r="K39" s="64" t="s">
        <v>301</v>
      </c>
      <c r="L39" s="64" t="s">
        <v>301</v>
      </c>
      <c r="M39" s="64" t="s">
        <v>301</v>
      </c>
      <c r="N39" s="64" t="s">
        <v>301</v>
      </c>
      <c r="O39" s="64" t="s">
        <v>301</v>
      </c>
      <c r="P39" s="64" t="s">
        <v>301</v>
      </c>
      <c r="Q39" s="64" t="s">
        <v>301</v>
      </c>
      <c r="R39" s="64" t="s">
        <v>301</v>
      </c>
    </row>
    <row r="40" spans="1:18" ht="14.25" customHeight="1">
      <c r="A40" s="110"/>
      <c r="B40" s="406" t="s">
        <v>120</v>
      </c>
      <c r="C40" s="407"/>
      <c r="D40" s="64" t="s">
        <v>301</v>
      </c>
      <c r="E40" s="64" t="s">
        <v>301</v>
      </c>
      <c r="F40" s="64" t="s">
        <v>301</v>
      </c>
      <c r="G40" s="64" t="s">
        <v>301</v>
      </c>
      <c r="H40" s="64" t="s">
        <v>301</v>
      </c>
      <c r="I40" s="64" t="s">
        <v>301</v>
      </c>
      <c r="J40" s="64" t="s">
        <v>301</v>
      </c>
      <c r="K40" s="64" t="s">
        <v>301</v>
      </c>
      <c r="L40" s="64" t="s">
        <v>301</v>
      </c>
      <c r="M40" s="64" t="s">
        <v>301</v>
      </c>
      <c r="N40" s="64" t="s">
        <v>301</v>
      </c>
      <c r="O40" s="64" t="s">
        <v>301</v>
      </c>
      <c r="P40" s="64" t="s">
        <v>301</v>
      </c>
      <c r="Q40" s="64" t="s">
        <v>301</v>
      </c>
      <c r="R40" s="64" t="s">
        <v>301</v>
      </c>
    </row>
    <row r="41" spans="1:18" ht="14.25" customHeight="1">
      <c r="A41" s="110"/>
      <c r="B41" s="406" t="s">
        <v>121</v>
      </c>
      <c r="C41" s="407"/>
      <c r="D41" s="64" t="s">
        <v>301</v>
      </c>
      <c r="E41" s="64" t="s">
        <v>301</v>
      </c>
      <c r="F41" s="64" t="s">
        <v>301</v>
      </c>
      <c r="G41" s="64" t="s">
        <v>301</v>
      </c>
      <c r="H41" s="64" t="s">
        <v>301</v>
      </c>
      <c r="I41" s="64" t="s">
        <v>301</v>
      </c>
      <c r="J41" s="64" t="s">
        <v>301</v>
      </c>
      <c r="K41" s="51">
        <v>1</v>
      </c>
      <c r="L41" s="64" t="s">
        <v>301</v>
      </c>
      <c r="M41" s="64" t="s">
        <v>301</v>
      </c>
      <c r="N41" s="64" t="s">
        <v>301</v>
      </c>
      <c r="O41" s="64" t="s">
        <v>301</v>
      </c>
      <c r="P41" s="64" t="s">
        <v>301</v>
      </c>
      <c r="Q41" s="64" t="s">
        <v>301</v>
      </c>
      <c r="R41" s="51">
        <v>12240</v>
      </c>
    </row>
    <row r="42" spans="1:18" ht="14.25" customHeight="1">
      <c r="A42" s="110"/>
      <c r="B42" s="406" t="s">
        <v>147</v>
      </c>
      <c r="C42" s="407"/>
      <c r="D42" s="51">
        <v>50</v>
      </c>
      <c r="E42" s="51">
        <v>0</v>
      </c>
      <c r="F42" s="51">
        <v>0</v>
      </c>
      <c r="G42" s="51">
        <v>55</v>
      </c>
      <c r="H42" s="51">
        <v>21</v>
      </c>
      <c r="I42" s="51">
        <v>9</v>
      </c>
      <c r="J42" s="64" t="s">
        <v>301</v>
      </c>
      <c r="K42" s="51">
        <v>1652</v>
      </c>
      <c r="L42" s="51">
        <v>77</v>
      </c>
      <c r="M42" s="51">
        <v>0</v>
      </c>
      <c r="N42" s="51">
        <v>74</v>
      </c>
      <c r="O42" s="64" t="s">
        <v>301</v>
      </c>
      <c r="P42" s="64" t="s">
        <v>301</v>
      </c>
      <c r="Q42" s="51">
        <v>3</v>
      </c>
      <c r="R42" s="51">
        <v>218</v>
      </c>
    </row>
    <row r="43" spans="1:18" ht="14.25" customHeight="1">
      <c r="A43" s="110"/>
      <c r="B43" s="110"/>
      <c r="C43" s="102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1:18" ht="14.25" customHeight="1">
      <c r="A44" s="112" t="s">
        <v>284</v>
      </c>
      <c r="B44" s="110"/>
      <c r="C44" s="102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1:18" ht="14.25" customHeight="1">
      <c r="A45" s="110"/>
      <c r="B45" s="406" t="s">
        <v>122</v>
      </c>
      <c r="C45" s="407"/>
      <c r="D45" s="64" t="s">
        <v>301</v>
      </c>
      <c r="E45" s="64" t="s">
        <v>301</v>
      </c>
      <c r="F45" s="64" t="s">
        <v>301</v>
      </c>
      <c r="G45" s="64" t="s">
        <v>301</v>
      </c>
      <c r="H45" s="64" t="s">
        <v>301</v>
      </c>
      <c r="I45" s="64" t="s">
        <v>301</v>
      </c>
      <c r="J45" s="64" t="s">
        <v>301</v>
      </c>
      <c r="K45" s="64" t="s">
        <v>301</v>
      </c>
      <c r="L45" s="64" t="s">
        <v>301</v>
      </c>
      <c r="M45" s="64" t="s">
        <v>301</v>
      </c>
      <c r="N45" s="64" t="s">
        <v>301</v>
      </c>
      <c r="O45" s="64" t="s">
        <v>301</v>
      </c>
      <c r="P45" s="64" t="s">
        <v>301</v>
      </c>
      <c r="Q45" s="64" t="s">
        <v>301</v>
      </c>
      <c r="R45" s="64" t="s">
        <v>301</v>
      </c>
    </row>
    <row r="46" spans="1:18" ht="14.25" customHeight="1">
      <c r="A46" s="110"/>
      <c r="B46" s="406" t="s">
        <v>123</v>
      </c>
      <c r="C46" s="407"/>
      <c r="D46" s="64" t="s">
        <v>301</v>
      </c>
      <c r="E46" s="64" t="s">
        <v>301</v>
      </c>
      <c r="F46" s="64" t="s">
        <v>301</v>
      </c>
      <c r="G46" s="64" t="s">
        <v>301</v>
      </c>
      <c r="H46" s="64" t="s">
        <v>301</v>
      </c>
      <c r="I46" s="64" t="s">
        <v>301</v>
      </c>
      <c r="J46" s="64" t="s">
        <v>301</v>
      </c>
      <c r="K46" s="51">
        <v>4</v>
      </c>
      <c r="L46" s="64" t="s">
        <v>301</v>
      </c>
      <c r="M46" s="64" t="s">
        <v>301</v>
      </c>
      <c r="N46" s="64" t="s">
        <v>301</v>
      </c>
      <c r="O46" s="64" t="s">
        <v>301</v>
      </c>
      <c r="P46" s="64" t="s">
        <v>301</v>
      </c>
      <c r="Q46" s="64" t="s">
        <v>301</v>
      </c>
      <c r="R46" s="64" t="s">
        <v>301</v>
      </c>
    </row>
    <row r="47" spans="1:18" ht="14.25" customHeight="1">
      <c r="A47" s="110"/>
      <c r="B47" s="406" t="s">
        <v>124</v>
      </c>
      <c r="C47" s="407"/>
      <c r="D47" s="64" t="s">
        <v>301</v>
      </c>
      <c r="E47" s="64" t="s">
        <v>301</v>
      </c>
      <c r="F47" s="51">
        <v>0</v>
      </c>
      <c r="G47" s="64" t="s">
        <v>301</v>
      </c>
      <c r="H47" s="64" t="s">
        <v>301</v>
      </c>
      <c r="I47" s="64" t="s">
        <v>301</v>
      </c>
      <c r="J47" s="64" t="s">
        <v>301</v>
      </c>
      <c r="K47" s="51">
        <v>0</v>
      </c>
      <c r="L47" s="64" t="s">
        <v>301</v>
      </c>
      <c r="M47" s="64" t="s">
        <v>301</v>
      </c>
      <c r="N47" s="64" t="s">
        <v>301</v>
      </c>
      <c r="O47" s="64" t="s">
        <v>301</v>
      </c>
      <c r="P47" s="64" t="s">
        <v>301</v>
      </c>
      <c r="Q47" s="64" t="s">
        <v>301</v>
      </c>
      <c r="R47" s="51">
        <v>15868</v>
      </c>
    </row>
    <row r="48" spans="1:18" ht="14.25" customHeight="1">
      <c r="A48" s="110"/>
      <c r="B48" s="406" t="s">
        <v>125</v>
      </c>
      <c r="C48" s="407"/>
      <c r="D48" s="51">
        <v>2</v>
      </c>
      <c r="E48" s="51">
        <v>0</v>
      </c>
      <c r="F48" s="51">
        <v>24</v>
      </c>
      <c r="G48" s="64" t="s">
        <v>301</v>
      </c>
      <c r="H48" s="64" t="s">
        <v>301</v>
      </c>
      <c r="I48" s="51">
        <v>1</v>
      </c>
      <c r="J48" s="64" t="s">
        <v>301</v>
      </c>
      <c r="K48" s="51">
        <v>94</v>
      </c>
      <c r="L48" s="64" t="s">
        <v>301</v>
      </c>
      <c r="M48" s="64" t="s">
        <v>301</v>
      </c>
      <c r="N48" s="64" t="s">
        <v>301</v>
      </c>
      <c r="O48" s="64" t="s">
        <v>301</v>
      </c>
      <c r="P48" s="64" t="s">
        <v>301</v>
      </c>
      <c r="Q48" s="64" t="s">
        <v>301</v>
      </c>
      <c r="R48" s="51">
        <v>0</v>
      </c>
    </row>
    <row r="49" spans="1:18" ht="14.25" customHeight="1">
      <c r="A49" s="110"/>
      <c r="B49" s="110"/>
      <c r="C49" s="102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18" ht="14.25" customHeight="1">
      <c r="A50" s="406" t="s">
        <v>263</v>
      </c>
      <c r="B50" s="406"/>
      <c r="C50" s="407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1:18" ht="14.25" customHeight="1">
      <c r="A51" s="110"/>
      <c r="B51" s="406" t="s">
        <v>264</v>
      </c>
      <c r="C51" s="407"/>
      <c r="D51" s="64" t="s">
        <v>301</v>
      </c>
      <c r="E51" s="64" t="s">
        <v>301</v>
      </c>
      <c r="F51" s="64" t="s">
        <v>301</v>
      </c>
      <c r="G51" s="64" t="s">
        <v>301</v>
      </c>
      <c r="H51" s="64" t="s">
        <v>301</v>
      </c>
      <c r="I51" s="64" t="s">
        <v>301</v>
      </c>
      <c r="J51" s="64" t="s">
        <v>301</v>
      </c>
      <c r="K51" s="51">
        <v>10</v>
      </c>
      <c r="L51" s="64" t="s">
        <v>301</v>
      </c>
      <c r="M51" s="64" t="s">
        <v>301</v>
      </c>
      <c r="N51" s="64" t="s">
        <v>301</v>
      </c>
      <c r="O51" s="64" t="s">
        <v>301</v>
      </c>
      <c r="P51" s="64" t="s">
        <v>301</v>
      </c>
      <c r="Q51" s="64" t="s">
        <v>301</v>
      </c>
      <c r="R51" s="64" t="s">
        <v>301</v>
      </c>
    </row>
    <row r="52" spans="1:18" ht="14.25" customHeight="1">
      <c r="A52" s="110"/>
      <c r="B52" s="406" t="s">
        <v>265</v>
      </c>
      <c r="C52" s="407"/>
      <c r="D52" s="64" t="s">
        <v>301</v>
      </c>
      <c r="E52" s="64" t="s">
        <v>301</v>
      </c>
      <c r="F52" s="64" t="s">
        <v>301</v>
      </c>
      <c r="G52" s="64" t="s">
        <v>301</v>
      </c>
      <c r="H52" s="64" t="s">
        <v>301</v>
      </c>
      <c r="I52" s="64" t="s">
        <v>301</v>
      </c>
      <c r="J52" s="64" t="s">
        <v>301</v>
      </c>
      <c r="K52" s="51" t="s">
        <v>398</v>
      </c>
      <c r="L52" s="64" t="s">
        <v>301</v>
      </c>
      <c r="M52" s="64" t="s">
        <v>301</v>
      </c>
      <c r="N52" s="64" t="s">
        <v>301</v>
      </c>
      <c r="O52" s="64" t="s">
        <v>301</v>
      </c>
      <c r="P52" s="64" t="s">
        <v>301</v>
      </c>
      <c r="Q52" s="64" t="s">
        <v>301</v>
      </c>
      <c r="R52" s="64" t="s">
        <v>301</v>
      </c>
    </row>
    <row r="53" spans="1:18" ht="14.25" customHeight="1">
      <c r="A53" s="110"/>
      <c r="B53" s="406" t="s">
        <v>266</v>
      </c>
      <c r="C53" s="407"/>
      <c r="D53" s="51">
        <v>16</v>
      </c>
      <c r="E53" s="51">
        <v>0</v>
      </c>
      <c r="F53" s="51">
        <v>0</v>
      </c>
      <c r="G53" s="64" t="s">
        <v>301</v>
      </c>
      <c r="H53" s="51">
        <v>0</v>
      </c>
      <c r="I53" s="51">
        <v>1</v>
      </c>
      <c r="J53" s="64" t="s">
        <v>301</v>
      </c>
      <c r="K53" s="51">
        <v>129</v>
      </c>
      <c r="L53" s="64" t="s">
        <v>301</v>
      </c>
      <c r="M53" s="64" t="s">
        <v>301</v>
      </c>
      <c r="N53" s="64" t="s">
        <v>301</v>
      </c>
      <c r="O53" s="64" t="s">
        <v>301</v>
      </c>
      <c r="P53" s="64" t="s">
        <v>301</v>
      </c>
      <c r="Q53" s="64" t="s">
        <v>301</v>
      </c>
      <c r="R53" s="51">
        <v>0</v>
      </c>
    </row>
    <row r="54" spans="1:18" ht="14.25" customHeight="1">
      <c r="A54" s="110"/>
      <c r="B54" s="110"/>
      <c r="C54" s="102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spans="1:18" ht="14.25" customHeight="1">
      <c r="A55" s="406" t="s">
        <v>126</v>
      </c>
      <c r="B55" s="406"/>
      <c r="C55" s="407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</row>
    <row r="56" spans="1:18" ht="14.25" customHeight="1">
      <c r="A56" s="110"/>
      <c r="B56" s="406" t="s">
        <v>127</v>
      </c>
      <c r="C56" s="407"/>
      <c r="D56" s="51">
        <v>34</v>
      </c>
      <c r="E56" s="51">
        <v>16</v>
      </c>
      <c r="F56" s="51">
        <v>204</v>
      </c>
      <c r="G56" s="51">
        <v>636</v>
      </c>
      <c r="H56" s="51">
        <v>2</v>
      </c>
      <c r="I56" s="51">
        <v>6</v>
      </c>
      <c r="J56" s="64" t="s">
        <v>301</v>
      </c>
      <c r="K56" s="51">
        <v>3717</v>
      </c>
      <c r="L56" s="51">
        <v>0</v>
      </c>
      <c r="M56" s="64" t="s">
        <v>301</v>
      </c>
      <c r="N56" s="51">
        <v>0</v>
      </c>
      <c r="O56" s="64" t="s">
        <v>301</v>
      </c>
      <c r="P56" s="64" t="s">
        <v>301</v>
      </c>
      <c r="Q56" s="64" t="s">
        <v>301</v>
      </c>
      <c r="R56" s="51">
        <v>1333</v>
      </c>
    </row>
    <row r="57" spans="1:18" ht="14.25" customHeight="1">
      <c r="A57" s="112" t="s">
        <v>350</v>
      </c>
      <c r="B57" s="406" t="s">
        <v>349</v>
      </c>
      <c r="C57" s="407"/>
      <c r="D57" s="51">
        <v>4</v>
      </c>
      <c r="E57" s="51">
        <v>3</v>
      </c>
      <c r="F57" s="51">
        <v>108</v>
      </c>
      <c r="G57" s="51">
        <v>46</v>
      </c>
      <c r="H57" s="51" t="s">
        <v>398</v>
      </c>
      <c r="I57" s="51">
        <v>0</v>
      </c>
      <c r="J57" s="64" t="s">
        <v>301</v>
      </c>
      <c r="K57" s="51">
        <v>2742</v>
      </c>
      <c r="L57" s="64" t="s">
        <v>301</v>
      </c>
      <c r="M57" s="64" t="s">
        <v>301</v>
      </c>
      <c r="N57" s="64" t="s">
        <v>301</v>
      </c>
      <c r="O57" s="64" t="s">
        <v>301</v>
      </c>
      <c r="P57" s="64" t="s">
        <v>301</v>
      </c>
      <c r="Q57" s="64" t="s">
        <v>301</v>
      </c>
      <c r="R57" s="51">
        <v>982</v>
      </c>
    </row>
    <row r="58" spans="1:18" ht="14.25" customHeight="1">
      <c r="A58" s="110"/>
      <c r="B58" s="406" t="s">
        <v>128</v>
      </c>
      <c r="C58" s="407"/>
      <c r="D58" s="51">
        <v>45</v>
      </c>
      <c r="E58" s="51">
        <v>3</v>
      </c>
      <c r="F58" s="51">
        <v>13</v>
      </c>
      <c r="G58" s="51">
        <v>383</v>
      </c>
      <c r="H58" s="51">
        <v>2</v>
      </c>
      <c r="I58" s="51">
        <v>10</v>
      </c>
      <c r="J58" s="64" t="s">
        <v>301</v>
      </c>
      <c r="K58" s="51">
        <v>600</v>
      </c>
      <c r="L58" s="51">
        <v>0</v>
      </c>
      <c r="M58" s="64" t="s">
        <v>301</v>
      </c>
      <c r="N58" s="51">
        <v>0</v>
      </c>
      <c r="O58" s="64" t="s">
        <v>301</v>
      </c>
      <c r="P58" s="64" t="s">
        <v>301</v>
      </c>
      <c r="Q58" s="64" t="s">
        <v>301</v>
      </c>
      <c r="R58" s="51">
        <v>129</v>
      </c>
    </row>
    <row r="59" spans="1:18" ht="14.25" customHeight="1">
      <c r="A59" s="110"/>
      <c r="B59" s="110"/>
      <c r="C59" s="102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4.25" customHeight="1">
      <c r="A60" s="406" t="s">
        <v>129</v>
      </c>
      <c r="B60" s="406"/>
      <c r="C60" s="407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spans="1:18" ht="14.25" customHeight="1">
      <c r="A61" s="110"/>
      <c r="B61" s="406" t="s">
        <v>130</v>
      </c>
      <c r="C61" s="407"/>
      <c r="D61" s="51">
        <v>0</v>
      </c>
      <c r="E61" s="64" t="s">
        <v>301</v>
      </c>
      <c r="F61" s="64" t="s">
        <v>301</v>
      </c>
      <c r="G61" s="51">
        <v>1</v>
      </c>
      <c r="H61" s="51">
        <v>1</v>
      </c>
      <c r="I61" s="51">
        <v>2</v>
      </c>
      <c r="J61" s="64" t="s">
        <v>301</v>
      </c>
      <c r="K61" s="51">
        <v>23</v>
      </c>
      <c r="L61" s="51">
        <v>2</v>
      </c>
      <c r="M61" s="64" t="s">
        <v>301</v>
      </c>
      <c r="N61" s="64" t="s">
        <v>301</v>
      </c>
      <c r="O61" s="64" t="s">
        <v>301</v>
      </c>
      <c r="P61" s="64" t="s">
        <v>301</v>
      </c>
      <c r="Q61" s="51">
        <v>2</v>
      </c>
      <c r="R61" s="51">
        <v>4</v>
      </c>
    </row>
    <row r="62" spans="1:18" ht="14.25" customHeight="1">
      <c r="A62" s="110"/>
      <c r="B62" s="406" t="s">
        <v>131</v>
      </c>
      <c r="C62" s="407"/>
      <c r="D62" s="51">
        <v>15</v>
      </c>
      <c r="E62" s="51">
        <v>0</v>
      </c>
      <c r="F62" s="64" t="s">
        <v>301</v>
      </c>
      <c r="G62" s="51">
        <v>0</v>
      </c>
      <c r="H62" s="51">
        <v>0</v>
      </c>
      <c r="I62" s="51">
        <v>1</v>
      </c>
      <c r="J62" s="64" t="s">
        <v>301</v>
      </c>
      <c r="K62" s="51">
        <v>342</v>
      </c>
      <c r="L62" s="51">
        <v>0</v>
      </c>
      <c r="M62" s="64" t="s">
        <v>301</v>
      </c>
      <c r="N62" s="64" t="s">
        <v>301</v>
      </c>
      <c r="O62" s="64" t="s">
        <v>301</v>
      </c>
      <c r="P62" s="64" t="s">
        <v>301</v>
      </c>
      <c r="Q62" s="51">
        <v>0</v>
      </c>
      <c r="R62" s="51">
        <v>55</v>
      </c>
    </row>
    <row r="63" spans="1:18" ht="14.25" customHeight="1">
      <c r="A63" s="112" t="s">
        <v>352</v>
      </c>
      <c r="B63" s="406" t="s">
        <v>351</v>
      </c>
      <c r="C63" s="407"/>
      <c r="D63" s="51">
        <v>15</v>
      </c>
      <c r="E63" s="51">
        <v>0</v>
      </c>
      <c r="F63" s="64" t="s">
        <v>301</v>
      </c>
      <c r="G63" s="64" t="s">
        <v>301</v>
      </c>
      <c r="H63" s="64" t="s">
        <v>301</v>
      </c>
      <c r="I63" s="51">
        <v>1</v>
      </c>
      <c r="J63" s="64" t="s">
        <v>301</v>
      </c>
      <c r="K63" s="51">
        <v>130</v>
      </c>
      <c r="L63" s="51">
        <v>0</v>
      </c>
      <c r="M63" s="64" t="s">
        <v>301</v>
      </c>
      <c r="N63" s="64" t="s">
        <v>301</v>
      </c>
      <c r="O63" s="64" t="s">
        <v>301</v>
      </c>
      <c r="P63" s="64" t="s">
        <v>301</v>
      </c>
      <c r="Q63" s="51">
        <v>0</v>
      </c>
      <c r="R63" s="51">
        <v>55</v>
      </c>
    </row>
    <row r="64" spans="1:18" ht="14.25" customHeight="1">
      <c r="A64" s="110"/>
      <c r="B64" s="110"/>
      <c r="C64" s="69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  <row r="65" spans="1:18" ht="14.25" customHeight="1">
      <c r="A65" s="406" t="s">
        <v>22</v>
      </c>
      <c r="B65" s="406"/>
      <c r="C65" s="407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</row>
    <row r="66" spans="1:18" ht="14.25" customHeight="1">
      <c r="A66" s="110"/>
      <c r="B66" s="406" t="s">
        <v>23</v>
      </c>
      <c r="C66" s="407"/>
      <c r="D66" s="64" t="s">
        <v>301</v>
      </c>
      <c r="E66" s="64" t="s">
        <v>301</v>
      </c>
      <c r="F66" s="64" t="s">
        <v>301</v>
      </c>
      <c r="G66" s="64" t="s">
        <v>301</v>
      </c>
      <c r="H66" s="64" t="s">
        <v>301</v>
      </c>
      <c r="I66" s="64" t="s">
        <v>301</v>
      </c>
      <c r="J66" s="64" t="s">
        <v>301</v>
      </c>
      <c r="K66" s="64" t="s">
        <v>301</v>
      </c>
      <c r="L66" s="51">
        <v>263</v>
      </c>
      <c r="M66" s="51">
        <v>31</v>
      </c>
      <c r="N66" s="51">
        <v>206</v>
      </c>
      <c r="O66" s="64" t="s">
        <v>301</v>
      </c>
      <c r="P66" s="64" t="s">
        <v>301</v>
      </c>
      <c r="Q66" s="51">
        <v>26</v>
      </c>
      <c r="R66" s="51">
        <v>0</v>
      </c>
    </row>
    <row r="67" spans="1:18" ht="14.25" customHeight="1">
      <c r="A67" s="110"/>
      <c r="B67" s="406" t="s">
        <v>24</v>
      </c>
      <c r="C67" s="407"/>
      <c r="D67" s="64" t="s">
        <v>301</v>
      </c>
      <c r="E67" s="64" t="s">
        <v>301</v>
      </c>
      <c r="F67" s="64" t="s">
        <v>301</v>
      </c>
      <c r="G67" s="64" t="s">
        <v>301</v>
      </c>
      <c r="H67" s="64" t="s">
        <v>301</v>
      </c>
      <c r="I67" s="64" t="s">
        <v>301</v>
      </c>
      <c r="J67" s="64" t="s">
        <v>301</v>
      </c>
      <c r="K67" s="64" t="s">
        <v>301</v>
      </c>
      <c r="L67" s="64" t="s">
        <v>301</v>
      </c>
      <c r="M67" s="64" t="s">
        <v>301</v>
      </c>
      <c r="N67" s="64" t="s">
        <v>301</v>
      </c>
      <c r="O67" s="64" t="s">
        <v>301</v>
      </c>
      <c r="P67" s="64" t="s">
        <v>301</v>
      </c>
      <c r="Q67" s="64" t="s">
        <v>301</v>
      </c>
      <c r="R67" s="64" t="s">
        <v>301</v>
      </c>
    </row>
    <row r="68" spans="1:18" ht="14.25" customHeight="1">
      <c r="A68" s="110"/>
      <c r="B68" s="110"/>
      <c r="C68" s="102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</row>
    <row r="69" spans="1:18" ht="14.25" customHeight="1">
      <c r="A69" s="406" t="s">
        <v>132</v>
      </c>
      <c r="B69" s="406"/>
      <c r="C69" s="407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</row>
    <row r="70" spans="1:18" ht="14.25" customHeight="1">
      <c r="A70" s="110"/>
      <c r="B70" s="406" t="s">
        <v>132</v>
      </c>
      <c r="C70" s="407"/>
      <c r="D70" s="64" t="s">
        <v>301</v>
      </c>
      <c r="E70" s="64" t="s">
        <v>301</v>
      </c>
      <c r="F70" s="64" t="s">
        <v>301</v>
      </c>
      <c r="G70" s="64" t="s">
        <v>301</v>
      </c>
      <c r="H70" s="64" t="s">
        <v>301</v>
      </c>
      <c r="I70" s="64" t="s">
        <v>301</v>
      </c>
      <c r="J70" s="64" t="s">
        <v>301</v>
      </c>
      <c r="K70" s="51">
        <v>1</v>
      </c>
      <c r="L70" s="51">
        <v>65</v>
      </c>
      <c r="M70" s="51">
        <v>0</v>
      </c>
      <c r="N70" s="51">
        <v>1</v>
      </c>
      <c r="O70" s="64" t="s">
        <v>301</v>
      </c>
      <c r="P70" s="64" t="s">
        <v>301</v>
      </c>
      <c r="Q70" s="51">
        <v>64</v>
      </c>
      <c r="R70" s="51">
        <v>867</v>
      </c>
    </row>
    <row r="71" spans="1:18" ht="14.25" customHeight="1">
      <c r="A71" s="112" t="s">
        <v>354</v>
      </c>
      <c r="B71" s="468" t="s">
        <v>353</v>
      </c>
      <c r="C71" s="469"/>
      <c r="D71" s="64" t="s">
        <v>301</v>
      </c>
      <c r="E71" s="64" t="s">
        <v>301</v>
      </c>
      <c r="F71" s="64" t="s">
        <v>301</v>
      </c>
      <c r="G71" s="64" t="s">
        <v>301</v>
      </c>
      <c r="H71" s="64" t="s">
        <v>301</v>
      </c>
      <c r="I71" s="64" t="s">
        <v>301</v>
      </c>
      <c r="J71" s="64" t="s">
        <v>301</v>
      </c>
      <c r="K71" s="64" t="s">
        <v>301</v>
      </c>
      <c r="L71" s="64" t="s">
        <v>301</v>
      </c>
      <c r="M71" s="64" t="s">
        <v>301</v>
      </c>
      <c r="N71" s="64" t="s">
        <v>301</v>
      </c>
      <c r="O71" s="64" t="s">
        <v>301</v>
      </c>
      <c r="P71" s="64" t="s">
        <v>301</v>
      </c>
      <c r="Q71" s="64" t="s">
        <v>301</v>
      </c>
      <c r="R71" s="51">
        <v>516</v>
      </c>
    </row>
    <row r="72" spans="3:18" ht="14.25" customHeight="1">
      <c r="C72" s="102"/>
      <c r="D72" s="8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ht="1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ht="15" customHeight="1"/>
    <row r="75" ht="14.25">
      <c r="H75" s="131"/>
    </row>
  </sheetData>
  <sheetProtection/>
  <mergeCells count="58">
    <mergeCell ref="B66:C66"/>
    <mergeCell ref="B67:C67"/>
    <mergeCell ref="A69:C69"/>
    <mergeCell ref="B70:C70"/>
    <mergeCell ref="B71:C71"/>
    <mergeCell ref="A5:R5"/>
    <mergeCell ref="B58:C58"/>
    <mergeCell ref="A60:C60"/>
    <mergeCell ref="B61:C61"/>
    <mergeCell ref="B62:C62"/>
    <mergeCell ref="B63:C63"/>
    <mergeCell ref="A65:C65"/>
    <mergeCell ref="B51:C51"/>
    <mergeCell ref="B52:C52"/>
    <mergeCell ref="B53:C53"/>
    <mergeCell ref="A55:C55"/>
    <mergeCell ref="B56:C56"/>
    <mergeCell ref="B57:C57"/>
    <mergeCell ref="B42:C42"/>
    <mergeCell ref="B45:C45"/>
    <mergeCell ref="B46:C46"/>
    <mergeCell ref="B47:C47"/>
    <mergeCell ref="B48:C48"/>
    <mergeCell ref="A50:C50"/>
    <mergeCell ref="B35:C35"/>
    <mergeCell ref="B36:C36"/>
    <mergeCell ref="A38:C38"/>
    <mergeCell ref="B39:C39"/>
    <mergeCell ref="B40:C40"/>
    <mergeCell ref="B41:C41"/>
    <mergeCell ref="A21:C21"/>
    <mergeCell ref="B25:C25"/>
    <mergeCell ref="B26:C26"/>
    <mergeCell ref="A28:C28"/>
    <mergeCell ref="B32:C32"/>
    <mergeCell ref="A34:C34"/>
    <mergeCell ref="A9:C12"/>
    <mergeCell ref="A14:C14"/>
    <mergeCell ref="A15:C15"/>
    <mergeCell ref="A16:C16"/>
    <mergeCell ref="A17:C17"/>
    <mergeCell ref="A18:C18"/>
    <mergeCell ref="L10:L12"/>
    <mergeCell ref="M10:M12"/>
    <mergeCell ref="I10:I12"/>
    <mergeCell ref="J10:J12"/>
    <mergeCell ref="O10:O12"/>
    <mergeCell ref="P10:P12"/>
    <mergeCell ref="D9:K9"/>
    <mergeCell ref="R9:R12"/>
    <mergeCell ref="L9:Q9"/>
    <mergeCell ref="N10:N12"/>
    <mergeCell ref="D10:D12"/>
    <mergeCell ref="E10:E12"/>
    <mergeCell ref="F10:F12"/>
    <mergeCell ref="G10:G12"/>
    <mergeCell ref="H10:H12"/>
    <mergeCell ref="Q10:Q12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8" r:id="rId1"/>
  <ignoredErrors>
    <ignoredError sqref="D18 I18 K18:L18 Q18:R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2013-07-03T01:06:11Z</cp:lastPrinted>
  <dcterms:created xsi:type="dcterms:W3CDTF">1997-12-20T14:44:03Z</dcterms:created>
  <dcterms:modified xsi:type="dcterms:W3CDTF">2013-07-03T01:06:30Z</dcterms:modified>
  <cp:category/>
  <cp:version/>
  <cp:contentType/>
  <cp:contentStatus/>
</cp:coreProperties>
</file>