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1460" windowHeight="6555" activeTab="1"/>
  </bookViews>
  <sheets>
    <sheet name="248" sheetId="1" r:id="rId1"/>
    <sheet name="250" sheetId="2" r:id="rId2"/>
  </sheets>
  <definedNames>
    <definedName name="_xlnm.Print_Area" localSheetId="0">'248'!$A$1:$AO$71</definedName>
    <definedName name="_xlnm.Print_Area" localSheetId="1">'250'!$A$1:$AB$71</definedName>
  </definedNames>
  <calcPr fullCalcOnLoad="1"/>
</workbook>
</file>

<file path=xl/sharedStrings.xml><?xml version="1.0" encoding="utf-8"?>
<sst xmlns="http://schemas.openxmlformats.org/spreadsheetml/2006/main" count="324" uniqueCount="142">
  <si>
    <t>年次及び月次</t>
  </si>
  <si>
    <t>年次及び月次</t>
  </si>
  <si>
    <t>延面積</t>
  </si>
  <si>
    <t>延面積</t>
  </si>
  <si>
    <t>工事費</t>
  </si>
  <si>
    <t>工事費</t>
  </si>
  <si>
    <t>総計</t>
  </si>
  <si>
    <t>市町村</t>
  </si>
  <si>
    <t>会社その他の法人</t>
  </si>
  <si>
    <t>個人</t>
  </si>
  <si>
    <t>昭和58年</t>
  </si>
  <si>
    <t>昭和62年1月</t>
  </si>
  <si>
    <t>注　「建築主別」のうち「国」には国の出先機関、が含まれるが、国の機関でも金融公庫などは「会社その他の法人」に含まれる。</t>
  </si>
  <si>
    <t>資料　石川県建築住宅課調</t>
  </si>
  <si>
    <t>木造</t>
  </si>
  <si>
    <t>鉄骨鉄筋コンクリート造</t>
  </si>
  <si>
    <t>鉄筋コンクリート造</t>
  </si>
  <si>
    <t>鉄骨造</t>
  </si>
  <si>
    <t>その他</t>
  </si>
  <si>
    <t>農林水産業用建築物</t>
  </si>
  <si>
    <t>鉱工業用建築物</t>
  </si>
  <si>
    <t>商業用建築物</t>
  </si>
  <si>
    <t>他に分類されない建築物</t>
  </si>
  <si>
    <t>（単位　面積平方メートル）</t>
  </si>
  <si>
    <t>市郡別</t>
  </si>
  <si>
    <t>収容世帯数</t>
  </si>
  <si>
    <t>金沢市</t>
  </si>
  <si>
    <t>七尾市</t>
  </si>
  <si>
    <t>小松市</t>
  </si>
  <si>
    <t>輪島市</t>
  </si>
  <si>
    <t>珠洲市</t>
  </si>
  <si>
    <t>加賀市</t>
  </si>
  <si>
    <t>羽咋市</t>
  </si>
  <si>
    <t>松任市</t>
  </si>
  <si>
    <t>江沼郡</t>
  </si>
  <si>
    <t>能美郡</t>
  </si>
  <si>
    <t>石川郡</t>
  </si>
  <si>
    <t>河北郡</t>
  </si>
  <si>
    <t>鹿島郡</t>
  </si>
  <si>
    <t>鳳至郡</t>
  </si>
  <si>
    <t>珠洲郡</t>
  </si>
  <si>
    <t>羽咋郡</t>
  </si>
  <si>
    <t>合　　計</t>
  </si>
  <si>
    <r>
      <t>昭和</t>
    </r>
    <r>
      <rPr>
        <sz val="12"/>
        <rFont val="ＭＳ 明朝"/>
        <family val="1"/>
      </rPr>
      <t>59</t>
    </r>
    <r>
      <rPr>
        <sz val="12"/>
        <color indexed="9"/>
        <rFont val="ＭＳ 明朝"/>
        <family val="1"/>
      </rPr>
      <t>年</t>
    </r>
  </si>
  <si>
    <r>
      <t>昭和</t>
    </r>
    <r>
      <rPr>
        <sz val="12"/>
        <rFont val="ＭＳ 明朝"/>
        <family val="1"/>
      </rPr>
      <t>60</t>
    </r>
    <r>
      <rPr>
        <sz val="12"/>
        <color indexed="9"/>
        <rFont val="ＭＳ 明朝"/>
        <family val="1"/>
      </rPr>
      <t>年</t>
    </r>
  </si>
  <si>
    <r>
      <t>昭和</t>
    </r>
    <r>
      <rPr>
        <sz val="12"/>
        <rFont val="ＭＳ 明朝"/>
        <family val="1"/>
      </rPr>
      <t>61</t>
    </r>
    <r>
      <rPr>
        <sz val="12"/>
        <color indexed="9"/>
        <rFont val="ＭＳ 明朝"/>
        <family val="1"/>
      </rPr>
      <t>年</t>
    </r>
  </si>
  <si>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</si>
  <si>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</si>
  <si>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</si>
  <si>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</si>
  <si>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</si>
  <si>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</si>
  <si>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</si>
  <si>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</si>
  <si>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</si>
  <si>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</si>
  <si>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</si>
  <si>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t>250　建築及び住宅</t>
  </si>
  <si>
    <t>戸数</t>
  </si>
  <si>
    <t>床面積</t>
  </si>
  <si>
    <t>床面積</t>
  </si>
  <si>
    <t>総数</t>
  </si>
  <si>
    <t>利用関係別</t>
  </si>
  <si>
    <t>持家</t>
  </si>
  <si>
    <t>貸家</t>
  </si>
  <si>
    <t>給与住宅</t>
  </si>
  <si>
    <t>分譲住宅</t>
  </si>
  <si>
    <t>用途別</t>
  </si>
  <si>
    <t>専用住宅</t>
  </si>
  <si>
    <t>併用住宅</t>
  </si>
  <si>
    <t>申込</t>
  </si>
  <si>
    <t>貸付</t>
  </si>
  <si>
    <t>金額</t>
  </si>
  <si>
    <t>昭和58年度</t>
  </si>
  <si>
    <t>年　　　　度</t>
  </si>
  <si>
    <t>資料　住宅金融公庫北陸支店調</t>
  </si>
  <si>
    <t>建築及び住宅　251</t>
  </si>
  <si>
    <t>項目</t>
  </si>
  <si>
    <t>非住宅に住む世帯</t>
  </si>
  <si>
    <t>計</t>
  </si>
  <si>
    <t>住む世帯</t>
  </si>
  <si>
    <t>非住宅に</t>
  </si>
  <si>
    <t>一般世帯数</t>
  </si>
  <si>
    <t>一般世帯人数</t>
  </si>
  <si>
    <t>資料　総務庁統計局「国勢調査」による。</t>
  </si>
  <si>
    <t>住宅</t>
  </si>
  <si>
    <t>間借でない世帯</t>
  </si>
  <si>
    <t>間借世帯</t>
  </si>
  <si>
    <t>世帯数</t>
  </si>
  <si>
    <t>世帯人員</t>
  </si>
  <si>
    <t>世帯数の割合（％）</t>
  </si>
  <si>
    <t>1世帯当たり人員</t>
  </si>
  <si>
    <t>（3）　一般世帯の住宅の種類及び所有の関係別世帯数、世帯人員</t>
  </si>
  <si>
    <t>貸家</t>
  </si>
  <si>
    <t>公営</t>
  </si>
  <si>
    <t>民営</t>
  </si>
  <si>
    <t>間借</t>
  </si>
  <si>
    <t>1人当たり畳数</t>
  </si>
  <si>
    <t>国</t>
  </si>
  <si>
    <t>県</t>
  </si>
  <si>
    <r>
      <t>昭和</t>
    </r>
    <r>
      <rPr>
        <b/>
        <sz val="12"/>
        <rFont val="ＭＳ ゴシック"/>
        <family val="3"/>
      </rPr>
      <t>62</t>
    </r>
    <r>
      <rPr>
        <b/>
        <sz val="12"/>
        <color indexed="9"/>
        <rFont val="ＭＳ ゴシック"/>
        <family val="3"/>
      </rPr>
      <t>年</t>
    </r>
  </si>
  <si>
    <t xml:space="preserve">      建築及び住宅　249</t>
  </si>
  <si>
    <t>－</t>
  </si>
  <si>
    <t>248 建築及び住宅</t>
  </si>
  <si>
    <t>17　　　建　　築　　及　　び　　住　　宅</t>
  </si>
  <si>
    <t>（1）　建　築　主　別　面　積　及　び　工　事　費</t>
  </si>
  <si>
    <t>（2）　構　造　別　面　積　及　び　工　事　費</t>
  </si>
  <si>
    <t>（3）　用　途　別　面　積　及　び　工　事　費</t>
  </si>
  <si>
    <t>資料　石川県建築住宅課調</t>
  </si>
  <si>
    <t>用　途　別　面　積　及　び　工　事　費　（つづき）</t>
  </si>
  <si>
    <t>－</t>
  </si>
  <si>
    <t>住  宅  に　　　　　住む世帯</t>
  </si>
  <si>
    <t>非住宅に      住む世帯</t>
  </si>
  <si>
    <t>住宅非住宅別割合(%)</t>
  </si>
  <si>
    <t>住  宅  に</t>
  </si>
  <si>
    <t>世帯人員の割合(％)</t>
  </si>
  <si>
    <r>
      <t>寄宿舎　　　</t>
    </r>
    <r>
      <rPr>
        <sz val="12"/>
        <color indexed="9"/>
        <rFont val="ＭＳ 明朝"/>
        <family val="1"/>
      </rPr>
      <t>あああ</t>
    </r>
    <r>
      <rPr>
        <sz val="12"/>
        <rFont val="ＭＳ 明朝"/>
        <family val="1"/>
      </rPr>
      <t>　　　その他</t>
    </r>
  </si>
  <si>
    <r>
      <t>昭和</t>
    </r>
    <r>
      <rPr>
        <sz val="12"/>
        <rFont val="ＭＳ 明朝"/>
        <family val="1"/>
      </rPr>
      <t>59</t>
    </r>
    <r>
      <rPr>
        <sz val="12"/>
        <color indexed="9"/>
        <rFont val="ＭＳ 明朝"/>
        <family val="1"/>
      </rPr>
      <t>年度</t>
    </r>
  </si>
  <si>
    <r>
      <t>昭和</t>
    </r>
    <r>
      <rPr>
        <sz val="12"/>
        <rFont val="ＭＳ 明朝"/>
        <family val="1"/>
      </rPr>
      <t>60</t>
    </r>
    <r>
      <rPr>
        <sz val="12"/>
        <color indexed="9"/>
        <rFont val="ＭＳ 明朝"/>
        <family val="1"/>
      </rPr>
      <t>年度</t>
    </r>
  </si>
  <si>
    <r>
      <t>昭和</t>
    </r>
    <r>
      <rPr>
        <sz val="12"/>
        <rFont val="ＭＳ 明朝"/>
        <family val="1"/>
      </rPr>
      <t>61</t>
    </r>
    <r>
      <rPr>
        <sz val="12"/>
        <color indexed="9"/>
        <rFont val="ＭＳ 明朝"/>
        <family val="1"/>
      </rPr>
      <t>年度</t>
    </r>
  </si>
  <si>
    <r>
      <t>昭和</t>
    </r>
    <r>
      <rPr>
        <b/>
        <sz val="12"/>
        <rFont val="ＭＳ ゴシック"/>
        <family val="3"/>
      </rPr>
      <t>62</t>
    </r>
    <r>
      <rPr>
        <b/>
        <sz val="12"/>
        <color indexed="9"/>
        <rFont val="ＭＳ ゴシック"/>
        <family val="3"/>
      </rPr>
      <t>年度</t>
    </r>
  </si>
  <si>
    <t>（単位　面積平方メートル、金額万円）</t>
  </si>
  <si>
    <t>（単位　面積平方メートル）</t>
  </si>
  <si>
    <t>（単位　金額百万円）</t>
  </si>
  <si>
    <t>(2)　一　般　世　帯　の　居　住　状　態</t>
  </si>
  <si>
    <r>
      <t>108　　着工建築物面積及び工事費　（</t>
    </r>
    <r>
      <rPr>
        <b/>
        <sz val="12"/>
        <rFont val="ＭＳ 明朝"/>
        <family val="1"/>
      </rPr>
      <t>昭和58～62年</t>
    </r>
    <r>
      <rPr>
        <b/>
        <sz val="14"/>
        <rFont val="ＭＳ 明朝"/>
        <family val="1"/>
      </rPr>
      <t>）</t>
    </r>
  </si>
  <si>
    <r>
      <t>109　公営住宅着工建築数　（</t>
    </r>
    <r>
      <rPr>
        <b/>
        <sz val="12"/>
        <rFont val="ＭＳ 明朝"/>
        <family val="1"/>
      </rPr>
      <t>昭和62年度</t>
    </r>
    <r>
      <rPr>
        <b/>
        <sz val="14"/>
        <rFont val="ＭＳ 明朝"/>
        <family val="1"/>
      </rPr>
      <t>）</t>
    </r>
  </si>
  <si>
    <r>
      <t>110　利用関係別、用途別着工新設住宅戸数及び面積　（</t>
    </r>
    <r>
      <rPr>
        <b/>
        <sz val="12"/>
        <rFont val="ＭＳ 明朝"/>
        <family val="1"/>
      </rPr>
      <t>昭和58～62年</t>
    </r>
    <r>
      <rPr>
        <b/>
        <sz val="14"/>
        <rFont val="ＭＳ 明朝"/>
        <family val="1"/>
      </rPr>
      <t>）</t>
    </r>
  </si>
  <si>
    <r>
      <t>利用関係別、用途別着工新設住宅戸数及び面積　（</t>
    </r>
    <r>
      <rPr>
        <b/>
        <sz val="12"/>
        <rFont val="ＭＳ 明朝"/>
        <family val="1"/>
      </rPr>
      <t>昭和58～62年</t>
    </r>
    <r>
      <rPr>
        <b/>
        <sz val="14"/>
        <rFont val="ＭＳ 明朝"/>
        <family val="1"/>
      </rPr>
      <t>）（つづき）</t>
    </r>
  </si>
  <si>
    <r>
      <t>112　　居　　住　　状　　況　（</t>
    </r>
    <r>
      <rPr>
        <b/>
        <sz val="12"/>
        <rFont val="ＭＳ 明朝"/>
        <family val="1"/>
      </rPr>
      <t>昭和60.10.1現在</t>
    </r>
    <r>
      <rPr>
        <b/>
        <sz val="14"/>
        <rFont val="ＭＳ 明朝"/>
        <family val="1"/>
      </rPr>
      <t>）</t>
    </r>
  </si>
  <si>
    <t>工　事　費</t>
  </si>
  <si>
    <t>居住専用建築物</t>
  </si>
  <si>
    <t>居住産業併用建築物</t>
  </si>
  <si>
    <t>公 益 事 業 用 建 築 物</t>
  </si>
  <si>
    <t>公 務 文 教 用 建 築 物</t>
  </si>
  <si>
    <t>サ ー ビ ス 用 建 築 物</t>
  </si>
  <si>
    <t>「住宅」とは家計を共にするものが独立して居住ことができるように設備された一棟もしくは、数棟の建築物または区画された一部をいう。</t>
  </si>
  <si>
    <r>
      <t>111　　住　宅　金　融　公　庫　利　用　状　況　（</t>
    </r>
    <r>
      <rPr>
        <b/>
        <sz val="12"/>
        <rFont val="ＭＳ 明朝"/>
        <family val="1"/>
      </rPr>
      <t>昭和58～62年度</t>
    </r>
    <r>
      <rPr>
        <b/>
        <sz val="14"/>
        <rFont val="ＭＳ 明朝"/>
        <family val="1"/>
      </rPr>
      <t>）</t>
    </r>
  </si>
  <si>
    <t>(1)　世　帯　及　び　世　帯　人　員　の　居　住　状　態</t>
  </si>
  <si>
    <t>延面積</t>
  </si>
  <si>
    <t>資料　石川県建築住宅課「公営住宅着工建築数調」による。</t>
  </si>
  <si>
    <t>資料　石川県建築住宅課「建築統計月報」による。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</si>
</sst>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0_ "/>
  </numFmts>
  <fonts count="49">
    <font>
      <sz val="11"/>
      <name val="ＭＳ Ｐゴシック"/>
      <family val="3"/>
    </font>
    <font>
      <sz val="6"/>
      <name val="ＭＳ Ｐゴシック"/>
      <family val="3"/>
    </font>
    <font>
      <sz val="11"/>
      <name val="ＭＳ 明朝"/>
      <family val="1"/>
    </font>
    <font>
      <sz val="12"/>
      <name val="ＭＳ 明朝"/>
      <family val="1"/>
    </font>
    <font>
      <sz val="16"/>
      <name val="ＭＳ 明朝"/>
      <family val="1"/>
    </font>
    <font>
      <sz val="12"/>
      <color indexed="9"/>
      <name val="ＭＳ 明朝"/>
      <family val="1"/>
    </font>
    <font>
      <b/>
      <sz val="12"/>
      <name val="ＭＳ 明朝"/>
      <family val="1"/>
    </font>
    <font>
      <sz val="14"/>
      <name val="ＭＳ 明朝"/>
      <family val="1"/>
    </font>
    <font>
      <b/>
      <sz val="12"/>
      <color indexed="9"/>
      <name val="ＭＳ ゴシック"/>
      <family val="3"/>
    </font>
    <font>
      <b/>
      <sz val="12"/>
      <name val="ＭＳ ゴシック"/>
      <family val="3"/>
    </font>
    <font>
      <u val="single"/>
      <sz val="7.7"/>
      <color indexed="12"/>
      <name val="ＭＳ Ｐゴシック"/>
      <family val="3"/>
    </font>
    <font>
      <u val="single"/>
      <sz val="7.7"/>
      <color indexed="36"/>
      <name val="ＭＳ Ｐゴシック"/>
      <family val="3"/>
    </font>
    <font>
      <sz val="10"/>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thin"/>
    </border>
    <border>
      <left>
        <color indexed="63"/>
      </left>
      <right style="thin"/>
      <top style="thin"/>
      <bottom>
        <color indexed="63"/>
      </bottom>
    </border>
    <border>
      <left style="thin"/>
      <right style="thin"/>
      <top style="medium"/>
      <bottom style="thin"/>
    </border>
    <border>
      <left style="thin"/>
      <right style="double"/>
      <top style="medium"/>
      <bottom>
        <color indexed="63"/>
      </bottom>
    </border>
    <border>
      <left style="thin"/>
      <right style="double"/>
      <top>
        <color indexed="63"/>
      </top>
      <bottom style="thin"/>
    </border>
    <border>
      <left style="double"/>
      <right style="thin"/>
      <top style="medium"/>
      <bottom>
        <color indexed="63"/>
      </bottom>
    </border>
    <border>
      <left style="double"/>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212">
    <xf numFmtId="0" fontId="0" fillId="0" borderId="0" xfId="0" applyAlignment="1">
      <alignment/>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0" fontId="5" fillId="0" borderId="0" xfId="0" applyFont="1" applyFill="1" applyAlignment="1">
      <alignment horizontal="distributed" vertical="center"/>
    </xf>
    <xf numFmtId="0" fontId="3" fillId="0" borderId="0" xfId="0" applyFont="1" applyFill="1" applyAlignment="1">
      <alignment horizontal="distributed" vertical="center"/>
    </xf>
    <xf numFmtId="0" fontId="2" fillId="0" borderId="0" xfId="0" applyFont="1" applyFill="1" applyBorder="1" applyAlignment="1">
      <alignment horizontal="center" vertical="center"/>
    </xf>
    <xf numFmtId="0" fontId="8" fillId="0" borderId="0" xfId="0" applyFont="1" applyFill="1" applyAlignment="1">
      <alignment horizontal="distributed" vertical="center"/>
    </xf>
    <xf numFmtId="0" fontId="9" fillId="0" borderId="0" xfId="0" applyFont="1" applyFill="1" applyAlignment="1">
      <alignment horizontal="distributed" vertical="center"/>
    </xf>
    <xf numFmtId="38" fontId="9" fillId="0" borderId="0" xfId="49" applyFont="1" applyFill="1" applyAlignment="1">
      <alignment horizontal="right"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right" vertical="center"/>
    </xf>
    <xf numFmtId="0" fontId="7" fillId="0" borderId="0" xfId="0" applyFont="1" applyFill="1" applyAlignment="1">
      <alignment horizontal="center" vertical="center"/>
    </xf>
    <xf numFmtId="38" fontId="3" fillId="0" borderId="13" xfId="49" applyFont="1" applyFill="1" applyBorder="1" applyAlignment="1">
      <alignment horizontal="right" vertical="center"/>
    </xf>
    <xf numFmtId="38" fontId="3" fillId="0" borderId="14" xfId="49" applyFont="1" applyFill="1" applyBorder="1" applyAlignment="1">
      <alignment horizontal="right" vertical="center"/>
    </xf>
    <xf numFmtId="38" fontId="3" fillId="0" borderId="0" xfId="49" applyFont="1" applyFill="1" applyAlignment="1">
      <alignment horizontal="right" vertical="center"/>
    </xf>
    <xf numFmtId="38" fontId="3" fillId="0" borderId="15" xfId="49" applyFont="1" applyFill="1" applyBorder="1" applyAlignment="1">
      <alignment horizontal="right" vertical="center"/>
    </xf>
    <xf numFmtId="38" fontId="3" fillId="0" borderId="0" xfId="49" applyFont="1" applyFill="1" applyBorder="1" applyAlignment="1">
      <alignment horizontal="right" vertical="center"/>
    </xf>
    <xf numFmtId="0" fontId="2" fillId="0" borderId="14" xfId="0" applyFont="1" applyFill="1" applyBorder="1" applyAlignment="1">
      <alignment vertical="center"/>
    </xf>
    <xf numFmtId="38" fontId="2" fillId="0" borderId="0" xfId="49" applyFont="1" applyFill="1" applyAlignment="1">
      <alignment horizontal="right" vertical="center"/>
    </xf>
    <xf numFmtId="0" fontId="3" fillId="0" borderId="15"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6" fillId="0" borderId="0" xfId="0" applyFont="1" applyFill="1" applyAlignment="1">
      <alignment horizontal="distributed" vertical="center"/>
    </xf>
    <xf numFmtId="0" fontId="3" fillId="0" borderId="0" xfId="0" applyFont="1" applyFill="1" applyAlignment="1">
      <alignment horizontal="distributed" vertical="center"/>
    </xf>
    <xf numFmtId="0" fontId="3" fillId="0" borderId="12" xfId="0" applyFont="1" applyFill="1" applyBorder="1" applyAlignment="1">
      <alignment vertical="center"/>
    </xf>
    <xf numFmtId="0" fontId="3" fillId="0" borderId="16" xfId="0" applyFont="1" applyFill="1" applyBorder="1" applyAlignment="1">
      <alignment horizontal="center" vertical="center"/>
    </xf>
    <xf numFmtId="0" fontId="6" fillId="0" borderId="0" xfId="0" applyFont="1" applyFill="1" applyAlignment="1">
      <alignment horizontal="right" vertical="center"/>
    </xf>
    <xf numFmtId="176" fontId="3" fillId="0" borderId="0" xfId="0" applyNumberFormat="1" applyFont="1" applyFill="1" applyAlignment="1">
      <alignment horizontal="right" vertical="center"/>
    </xf>
    <xf numFmtId="0" fontId="6" fillId="0" borderId="0" xfId="0" applyFont="1" applyFill="1" applyAlignment="1">
      <alignment vertical="center"/>
    </xf>
    <xf numFmtId="2" fontId="3" fillId="0" borderId="15" xfId="0" applyNumberFormat="1" applyFont="1" applyFill="1" applyBorder="1" applyAlignment="1">
      <alignment horizontal="right" vertical="center"/>
    </xf>
    <xf numFmtId="2" fontId="3" fillId="0" borderId="0" xfId="0" applyNumberFormat="1" applyFont="1" applyFill="1" applyAlignment="1">
      <alignment horizontal="right" vertical="center"/>
    </xf>
    <xf numFmtId="2" fontId="6" fillId="0" borderId="0" xfId="0" applyNumberFormat="1" applyFont="1" applyFill="1" applyAlignment="1">
      <alignment horizontal="right" vertical="center"/>
    </xf>
    <xf numFmtId="0" fontId="3" fillId="0" borderId="13" xfId="0" applyFont="1" applyFill="1" applyBorder="1" applyAlignment="1">
      <alignment vertical="center"/>
    </xf>
    <xf numFmtId="0" fontId="3" fillId="0" borderId="15" xfId="0" applyFont="1" applyFill="1" applyBorder="1" applyAlignment="1">
      <alignment vertical="center"/>
    </xf>
    <xf numFmtId="0" fontId="3" fillId="0" borderId="17" xfId="0" applyFont="1" applyFill="1" applyBorder="1" applyAlignment="1">
      <alignment horizontal="right" vertical="center"/>
    </xf>
    <xf numFmtId="0" fontId="3" fillId="0" borderId="17" xfId="0" applyFont="1" applyFill="1" applyBorder="1" applyAlignment="1">
      <alignment vertical="center"/>
    </xf>
    <xf numFmtId="38" fontId="9" fillId="0" borderId="0" xfId="49" applyFont="1" applyFill="1" applyBorder="1" applyAlignment="1">
      <alignment horizontal="right" vertical="center"/>
    </xf>
    <xf numFmtId="38" fontId="9" fillId="0" borderId="0" xfId="49" applyNumberFormat="1" applyFont="1" applyFill="1" applyAlignment="1">
      <alignment horizontal="right" vertical="center"/>
    </xf>
    <xf numFmtId="38" fontId="9" fillId="0" borderId="15" xfId="49" applyFont="1" applyFill="1" applyBorder="1" applyAlignment="1">
      <alignment horizontal="right" vertical="center"/>
    </xf>
    <xf numFmtId="0" fontId="2" fillId="0" borderId="0" xfId="0" applyFont="1" applyFill="1" applyAlignment="1">
      <alignment vertical="top"/>
    </xf>
    <xf numFmtId="179" fontId="3" fillId="0" borderId="0" xfId="0" applyNumberFormat="1" applyFont="1" applyFill="1" applyBorder="1" applyAlignment="1">
      <alignment horizontal="right" vertical="center"/>
    </xf>
    <xf numFmtId="179" fontId="3" fillId="0" borderId="15" xfId="0" applyNumberFormat="1" applyFont="1" applyFill="1" applyBorder="1" applyAlignment="1">
      <alignment horizontal="right" vertical="center"/>
    </xf>
    <xf numFmtId="0" fontId="0" fillId="0" borderId="0" xfId="0" applyAlignment="1">
      <alignment horizontal="right" vertical="center"/>
    </xf>
    <xf numFmtId="0" fontId="3" fillId="0" borderId="18" xfId="0" applyFont="1" applyFill="1" applyBorder="1" applyAlignment="1">
      <alignment horizontal="distributed" vertical="center"/>
    </xf>
    <xf numFmtId="0" fontId="3" fillId="0" borderId="10" xfId="0" applyFont="1" applyFill="1" applyBorder="1" applyAlignment="1">
      <alignment horizontal="center" vertical="center"/>
    </xf>
    <xf numFmtId="0" fontId="3" fillId="0" borderId="14" xfId="0" applyFont="1" applyFill="1" applyBorder="1" applyAlignment="1">
      <alignment horizontal="distributed" vertical="center"/>
    </xf>
    <xf numFmtId="0" fontId="3" fillId="0" borderId="16" xfId="0" applyFont="1" applyFill="1" applyBorder="1" applyAlignment="1">
      <alignment vertical="center"/>
    </xf>
    <xf numFmtId="38" fontId="3" fillId="0" borderId="0" xfId="49" applyFont="1" applyFill="1" applyAlignment="1">
      <alignment vertical="center"/>
    </xf>
    <xf numFmtId="0" fontId="3" fillId="0" borderId="0" xfId="0" applyFont="1" applyFill="1" applyBorder="1" applyAlignment="1">
      <alignment horizontal="right" vertical="center"/>
    </xf>
    <xf numFmtId="0" fontId="13" fillId="0" borderId="0" xfId="0" applyFont="1" applyFill="1" applyAlignment="1">
      <alignment horizontal="center" vertical="center"/>
    </xf>
    <xf numFmtId="0" fontId="3" fillId="0" borderId="12" xfId="0" applyFont="1" applyFill="1" applyBorder="1" applyAlignment="1">
      <alignment horizontal="distributed" vertical="center"/>
    </xf>
    <xf numFmtId="0" fontId="3" fillId="0" borderId="0" xfId="0" applyFont="1" applyFill="1" applyBorder="1" applyAlignment="1">
      <alignment horizontal="distributed" vertical="center"/>
    </xf>
    <xf numFmtId="0" fontId="2" fillId="0" borderId="0" xfId="0" applyFont="1" applyFill="1" applyAlignment="1">
      <alignment horizontal="right" vertical="top"/>
    </xf>
    <xf numFmtId="38" fontId="3" fillId="0" borderId="0" xfId="49" applyFont="1" applyFill="1" applyAlignment="1">
      <alignment horizontal="right" vertical="center"/>
    </xf>
    <xf numFmtId="0" fontId="3" fillId="0" borderId="0" xfId="0" applyFont="1" applyFill="1" applyAlignment="1">
      <alignment horizontal="center" vertical="center"/>
    </xf>
    <xf numFmtId="38" fontId="9" fillId="0" borderId="0" xfId="49" applyFont="1" applyFill="1" applyAlignment="1">
      <alignment horizontal="right" vertical="center"/>
    </xf>
    <xf numFmtId="38" fontId="3" fillId="0" borderId="14" xfId="49" applyFont="1" applyFill="1" applyBorder="1" applyAlignment="1">
      <alignment horizontal="right" vertical="center"/>
    </xf>
    <xf numFmtId="0" fontId="2" fillId="0" borderId="0" xfId="0" applyFont="1" applyFill="1" applyAlignment="1">
      <alignment horizontal="left" vertical="top"/>
    </xf>
    <xf numFmtId="0" fontId="3" fillId="0" borderId="10"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24" xfId="0" applyFont="1" applyFill="1" applyBorder="1" applyAlignment="1">
      <alignment horizontal="distributed" vertical="center"/>
    </xf>
    <xf numFmtId="38" fontId="3" fillId="0" borderId="13" xfId="49" applyFont="1" applyFill="1" applyBorder="1" applyAlignment="1">
      <alignment horizontal="right" vertical="center"/>
    </xf>
    <xf numFmtId="38" fontId="3" fillId="0" borderId="15" xfId="49" applyFont="1" applyFill="1" applyBorder="1" applyAlignment="1">
      <alignment horizontal="right" vertical="center"/>
    </xf>
    <xf numFmtId="38" fontId="3" fillId="0" borderId="0" xfId="49" applyFont="1" applyFill="1" applyBorder="1" applyAlignment="1">
      <alignment horizontal="right" vertical="center"/>
    </xf>
    <xf numFmtId="38" fontId="9" fillId="0" borderId="15" xfId="49" applyNumberFormat="1" applyFont="1" applyFill="1" applyBorder="1" applyAlignment="1">
      <alignment horizontal="right" vertical="center"/>
    </xf>
    <xf numFmtId="38" fontId="9" fillId="0" borderId="0" xfId="49" applyNumberFormat="1" applyFont="1" applyFill="1" applyBorder="1" applyAlignment="1">
      <alignment horizontal="right" vertical="center"/>
    </xf>
    <xf numFmtId="38" fontId="9" fillId="0" borderId="0" xfId="49" applyNumberFormat="1" applyFont="1" applyFill="1" applyAlignment="1">
      <alignment horizontal="right"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8"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5" xfId="0" applyFont="1" applyFill="1" applyBorder="1" applyAlignment="1">
      <alignment horizontal="center" vertical="center"/>
    </xf>
    <xf numFmtId="0" fontId="3" fillId="0" borderId="19"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14" xfId="0" applyFont="1" applyFill="1" applyBorder="1" applyAlignment="1">
      <alignment horizontal="distributed" vertical="center"/>
    </xf>
    <xf numFmtId="0" fontId="0" fillId="0" borderId="30" xfId="0" applyBorder="1" applyAlignment="1">
      <alignmen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5" fillId="0" borderId="0" xfId="0" applyFont="1" applyFill="1" applyAlignment="1">
      <alignment horizontal="distributed" vertical="center"/>
    </xf>
    <xf numFmtId="0" fontId="3" fillId="0" borderId="26" xfId="0" applyFont="1" applyFill="1" applyBorder="1" applyAlignment="1">
      <alignment horizontal="distributed" vertical="center"/>
    </xf>
    <xf numFmtId="0" fontId="8" fillId="0" borderId="0" xfId="0" applyFont="1" applyFill="1" applyAlignment="1">
      <alignment horizontal="distributed" vertical="center"/>
    </xf>
    <xf numFmtId="0" fontId="9" fillId="0" borderId="26" xfId="0" applyFont="1" applyFill="1" applyBorder="1" applyAlignment="1">
      <alignment horizontal="distributed" vertical="center"/>
    </xf>
    <xf numFmtId="0" fontId="3" fillId="0" borderId="0" xfId="0" applyFont="1" applyFill="1" applyAlignment="1">
      <alignment horizontal="distributed" vertical="center"/>
    </xf>
    <xf numFmtId="0" fontId="0" fillId="0" borderId="26" xfId="0" applyBorder="1" applyAlignment="1">
      <alignment/>
    </xf>
    <xf numFmtId="0" fontId="3"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13" fillId="0" borderId="0" xfId="0" applyFont="1" applyFill="1" applyAlignment="1">
      <alignment horizontal="center" vertical="center"/>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38" fontId="9" fillId="0" borderId="15" xfId="49" applyFont="1" applyFill="1" applyBorder="1" applyAlignment="1">
      <alignment horizontal="right" vertical="center"/>
    </xf>
    <xf numFmtId="38" fontId="9" fillId="0" borderId="0" xfId="49" applyFont="1" applyFill="1" applyBorder="1" applyAlignment="1">
      <alignment horizontal="right" vertical="center"/>
    </xf>
    <xf numFmtId="0" fontId="3" fillId="0" borderId="31" xfId="0" applyFont="1" applyFill="1" applyBorder="1" applyAlignment="1">
      <alignment horizontal="center" vertical="center"/>
    </xf>
    <xf numFmtId="38" fontId="3" fillId="0" borderId="14" xfId="49" applyFont="1" applyFill="1" applyBorder="1" applyAlignment="1">
      <alignment vertical="center"/>
    </xf>
    <xf numFmtId="0" fontId="3" fillId="0" borderId="1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2"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34" xfId="0" applyFont="1" applyFill="1" applyBorder="1" applyAlignment="1">
      <alignment horizontal="distributed" vertical="center"/>
    </xf>
    <xf numFmtId="0" fontId="3"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0" xfId="0" applyFont="1" applyFill="1" applyBorder="1" applyAlignment="1">
      <alignment horizontal="distributed" vertical="center"/>
    </xf>
    <xf numFmtId="0" fontId="3" fillId="0" borderId="37"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38" xfId="0" applyFont="1" applyFill="1" applyBorder="1" applyAlignment="1">
      <alignment horizontal="distributed" vertical="center"/>
    </xf>
    <xf numFmtId="38" fontId="9" fillId="0" borderId="13" xfId="0" applyNumberFormat="1" applyFont="1" applyFill="1" applyBorder="1" applyAlignment="1">
      <alignment horizontal="right" vertical="center"/>
    </xf>
    <xf numFmtId="0" fontId="9" fillId="0" borderId="14" xfId="0" applyFont="1" applyFill="1" applyBorder="1" applyAlignment="1">
      <alignment horizontal="right" vertical="center"/>
    </xf>
    <xf numFmtId="177" fontId="9" fillId="0" borderId="0" xfId="0" applyNumberFormat="1" applyFont="1" applyFill="1" applyBorder="1" applyAlignment="1">
      <alignment horizontal="right" vertical="center"/>
    </xf>
    <xf numFmtId="177" fontId="3" fillId="0" borderId="0" xfId="49" applyNumberFormat="1" applyFont="1" applyFill="1" applyBorder="1" applyAlignment="1">
      <alignment horizontal="right" vertical="center"/>
    </xf>
    <xf numFmtId="177" fontId="3" fillId="0" borderId="39" xfId="49" applyNumberFormat="1" applyFont="1" applyFill="1" applyBorder="1" applyAlignment="1">
      <alignment horizontal="right" vertical="center"/>
    </xf>
    <xf numFmtId="0" fontId="3" fillId="0" borderId="15" xfId="0" applyFont="1" applyFill="1" applyBorder="1" applyAlignment="1">
      <alignment horizontal="right" vertical="center"/>
    </xf>
    <xf numFmtId="0" fontId="3" fillId="0" borderId="0"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14" xfId="0" applyFont="1" applyFill="1" applyBorder="1" applyAlignment="1">
      <alignment horizontal="righ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38" fontId="3" fillId="0" borderId="0" xfId="49" applyFont="1" applyFill="1" applyAlignment="1">
      <alignment vertical="center"/>
    </xf>
    <xf numFmtId="0" fontId="3" fillId="0" borderId="31" xfId="0" applyFont="1" applyFill="1" applyBorder="1" applyAlignment="1">
      <alignment horizontal="distributed" vertical="center"/>
    </xf>
    <xf numFmtId="0" fontId="12" fillId="0" borderId="0" xfId="0" applyFont="1" applyFill="1" applyAlignment="1">
      <alignment horizontal="left" vertical="center"/>
    </xf>
    <xf numFmtId="177" fontId="9" fillId="0" borderId="14" xfId="49" applyNumberFormat="1" applyFont="1" applyFill="1" applyBorder="1" applyAlignment="1">
      <alignment horizontal="right" vertical="center"/>
    </xf>
    <xf numFmtId="177" fontId="9" fillId="0" borderId="0" xfId="49" applyNumberFormat="1" applyFont="1" applyFill="1" applyAlignment="1">
      <alignment horizontal="right" vertical="center"/>
    </xf>
    <xf numFmtId="177" fontId="9" fillId="0" borderId="12" xfId="49" applyNumberFormat="1" applyFont="1" applyFill="1" applyBorder="1" applyAlignment="1">
      <alignment horizontal="right" vertical="center"/>
    </xf>
    <xf numFmtId="38" fontId="9" fillId="0" borderId="13" xfId="49" applyFont="1" applyFill="1" applyBorder="1" applyAlignment="1">
      <alignment horizontal="right" vertical="center"/>
    </xf>
    <xf numFmtId="38" fontId="9" fillId="0" borderId="14" xfId="49" applyFont="1" applyFill="1" applyBorder="1" applyAlignment="1">
      <alignment horizontal="right" vertical="center"/>
    </xf>
    <xf numFmtId="38" fontId="9" fillId="0" borderId="16" xfId="49" applyFont="1" applyFill="1" applyBorder="1" applyAlignment="1">
      <alignment horizontal="right" vertical="center"/>
    </xf>
    <xf numFmtId="38" fontId="9" fillId="0" borderId="12" xfId="49" applyFont="1" applyFill="1" applyBorder="1" applyAlignment="1">
      <alignment horizontal="right" vertical="center"/>
    </xf>
    <xf numFmtId="0" fontId="3" fillId="0" borderId="2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177" fontId="9" fillId="0" borderId="14" xfId="0" applyNumberFormat="1" applyFont="1" applyFill="1" applyBorder="1" applyAlignment="1">
      <alignment horizontal="right" vertical="center"/>
    </xf>
    <xf numFmtId="177" fontId="9" fillId="0" borderId="0" xfId="0" applyNumberFormat="1" applyFont="1" applyFill="1" applyAlignment="1">
      <alignment horizontal="right" vertical="center"/>
    </xf>
    <xf numFmtId="177" fontId="9" fillId="0" borderId="12" xfId="0" applyNumberFormat="1" applyFont="1" applyFill="1" applyBorder="1" applyAlignment="1">
      <alignment horizontal="right" vertical="center"/>
    </xf>
    <xf numFmtId="0" fontId="3" fillId="0" borderId="2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15" xfId="0" applyFont="1" applyFill="1" applyBorder="1" applyAlignment="1">
      <alignment horizontal="right" vertical="center"/>
    </xf>
    <xf numFmtId="0" fontId="6" fillId="0" borderId="0" xfId="0" applyFont="1" applyFill="1" applyBorder="1" applyAlignment="1">
      <alignment horizontal="right" vertical="center"/>
    </xf>
    <xf numFmtId="176" fontId="3" fillId="0" borderId="0" xfId="0" applyNumberFormat="1" applyFont="1" applyFill="1" applyAlignment="1">
      <alignment horizontal="right" vertical="center"/>
    </xf>
    <xf numFmtId="0" fontId="3" fillId="0" borderId="40"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5" xfId="0" applyFont="1" applyFill="1" applyBorder="1" applyAlignment="1">
      <alignment horizontal="distributed" vertical="center" wrapText="1"/>
    </xf>
    <xf numFmtId="0" fontId="3" fillId="0" borderId="23"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26" xfId="0" applyFont="1" applyFill="1" applyBorder="1" applyAlignment="1">
      <alignment horizontal="distributed" vertical="center" wrapText="1"/>
    </xf>
    <xf numFmtId="0" fontId="3" fillId="0" borderId="16"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24" xfId="0" applyFont="1" applyFill="1" applyBorder="1" applyAlignment="1">
      <alignment horizontal="distributed" vertical="center" wrapText="1"/>
    </xf>
    <xf numFmtId="177" fontId="9" fillId="0" borderId="0" xfId="49" applyNumberFormat="1" applyFont="1" applyFill="1" applyBorder="1" applyAlignment="1">
      <alignment horizontal="right" vertical="center"/>
    </xf>
    <xf numFmtId="0" fontId="9" fillId="0" borderId="14" xfId="0" applyFont="1" applyFill="1" applyBorder="1" applyAlignment="1">
      <alignment horizontal="distributed" vertical="center"/>
    </xf>
    <xf numFmtId="0" fontId="9" fillId="0" borderId="0" xfId="0" applyFont="1" applyFill="1" applyAlignment="1">
      <alignment horizontal="distributed" vertical="center"/>
    </xf>
    <xf numFmtId="0" fontId="9" fillId="0" borderId="12" xfId="0" applyFont="1" applyFill="1" applyBorder="1" applyAlignment="1">
      <alignment horizontal="distributed" vertical="center"/>
    </xf>
    <xf numFmtId="0" fontId="9"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3" fillId="0" borderId="14" xfId="0" applyFont="1" applyFill="1" applyBorder="1" applyAlignment="1">
      <alignment horizontal="distributed" vertical="center"/>
    </xf>
    <xf numFmtId="0" fontId="5"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176" fontId="3" fillId="0" borderId="15"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6" fillId="0" borderId="0" xfId="0" applyFont="1" applyFill="1" applyAlignment="1">
      <alignment horizontal="right" vertical="center"/>
    </xf>
    <xf numFmtId="179" fontId="3" fillId="0" borderId="0" xfId="0" applyNumberFormat="1" applyFont="1" applyFill="1" applyBorder="1" applyAlignment="1">
      <alignment horizontal="right" vertical="center"/>
    </xf>
    <xf numFmtId="0" fontId="0" fillId="0" borderId="0" xfId="0" applyAlignment="1">
      <alignment horizontal="right" vertical="center"/>
    </xf>
    <xf numFmtId="38" fontId="6" fillId="0" borderId="0" xfId="49" applyFont="1" applyFill="1" applyAlignment="1">
      <alignment horizontal="right" vertical="center"/>
    </xf>
    <xf numFmtId="0" fontId="6" fillId="0" borderId="0" xfId="0" applyFont="1" applyFill="1" applyAlignment="1">
      <alignment horizontal="center" vertical="center"/>
    </xf>
    <xf numFmtId="2" fontId="3" fillId="0" borderId="0" xfId="0" applyNumberFormat="1" applyFont="1" applyFill="1" applyAlignment="1">
      <alignment horizontal="right" vertical="center"/>
    </xf>
    <xf numFmtId="0" fontId="3" fillId="0" borderId="30"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1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xf>
    <xf numFmtId="0" fontId="31" fillId="0" borderId="0" xfId="0" applyFont="1" applyFill="1" applyAlignment="1">
      <alignment horizontal="center" vertical="center"/>
    </xf>
    <xf numFmtId="38" fontId="3" fillId="0" borderId="16" xfId="49" applyFont="1" applyFill="1" applyBorder="1" applyAlignment="1">
      <alignment horizontal="right" vertical="center"/>
    </xf>
    <xf numFmtId="38" fontId="3" fillId="0" borderId="12" xfId="49" applyFont="1" applyFill="1" applyBorder="1" applyAlignment="1">
      <alignment horizontal="right" vertical="center"/>
    </xf>
    <xf numFmtId="177" fontId="3" fillId="0" borderId="12" xfId="49" applyNumberFormat="1" applyFont="1" applyFill="1" applyBorder="1" applyAlignment="1">
      <alignment horizontal="right" vertical="center"/>
    </xf>
    <xf numFmtId="177" fontId="3" fillId="0" borderId="42" xfId="49" applyNumberFormat="1" applyFont="1" applyFill="1" applyBorder="1" applyAlignment="1">
      <alignment horizontal="right" vertical="center"/>
    </xf>
    <xf numFmtId="0" fontId="31" fillId="0" borderId="0" xfId="0" applyFont="1" applyFill="1" applyAlignment="1">
      <alignment horizontal="center" vertical="center"/>
    </xf>
    <xf numFmtId="0" fontId="3"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72"/>
  <sheetViews>
    <sheetView zoomScale="75" zoomScaleNormal="75" zoomScalePageLayoutView="0" workbookViewId="0" topLeftCell="A51">
      <selection activeCell="A71" sqref="A71"/>
    </sheetView>
  </sheetViews>
  <sheetFormatPr defaultColWidth="9.00390625" defaultRowHeight="22.5" customHeight="1"/>
  <cols>
    <col min="1" max="1" width="15.875" style="12" customWidth="1"/>
    <col min="2" max="3" width="7.00390625" style="12" customWidth="1"/>
    <col min="4" max="4" width="15.25390625" style="12" customWidth="1"/>
    <col min="5" max="6" width="5.50390625" style="12" customWidth="1"/>
    <col min="7" max="7" width="6.375" style="12" customWidth="1"/>
    <col min="8" max="8" width="7.50390625" style="12" customWidth="1"/>
    <col min="9" max="14" width="5.50390625" style="12" customWidth="1"/>
    <col min="15" max="15" width="6.375" style="12" customWidth="1"/>
    <col min="16" max="16" width="7.375" style="12" customWidth="1"/>
    <col min="17" max="18" width="5.50390625" style="12" customWidth="1"/>
    <col min="19" max="19" width="6.625" style="12" customWidth="1"/>
    <col min="20" max="20" width="6.50390625" style="12" customWidth="1"/>
    <col min="21" max="22" width="6.625" style="12" customWidth="1"/>
    <col min="23" max="26" width="7.25390625" style="12" customWidth="1"/>
    <col min="27" max="27" width="9.00390625" style="12" customWidth="1"/>
    <col min="28" max="28" width="13.75390625" style="12" customWidth="1"/>
    <col min="29" max="29" width="14.25390625" style="12" bestFit="1" customWidth="1"/>
    <col min="30" max="30" width="15.625" style="12" bestFit="1" customWidth="1"/>
    <col min="31" max="31" width="4.875" style="12" customWidth="1"/>
    <col min="32" max="32" width="6.125" style="12" customWidth="1"/>
    <col min="33" max="34" width="6.625" style="12" customWidth="1"/>
    <col min="35" max="35" width="9.875" style="12" bestFit="1" customWidth="1"/>
    <col min="36" max="36" width="11.125" style="12" bestFit="1" customWidth="1"/>
    <col min="37" max="37" width="10.125" style="12" bestFit="1" customWidth="1"/>
    <col min="38" max="39" width="6.00390625" style="12" customWidth="1"/>
    <col min="40" max="40" width="10.125" style="12" bestFit="1" customWidth="1"/>
    <col min="41" max="41" width="12.75390625" style="12" bestFit="1" customWidth="1"/>
    <col min="42" max="16384" width="9.00390625" style="12" customWidth="1"/>
  </cols>
  <sheetData>
    <row r="1" spans="1:41" ht="22.5" customHeight="1">
      <c r="A1" s="65" t="s">
        <v>103</v>
      </c>
      <c r="B1" s="65"/>
      <c r="C1" s="65"/>
      <c r="D1" s="65"/>
      <c r="E1" s="65"/>
      <c r="F1" s="65"/>
      <c r="G1" s="65"/>
      <c r="H1" s="65"/>
      <c r="I1" s="65"/>
      <c r="J1" s="65"/>
      <c r="K1" s="65"/>
      <c r="L1" s="65"/>
      <c r="M1" s="65"/>
      <c r="N1" s="65"/>
      <c r="O1" s="65"/>
      <c r="P1" s="65"/>
      <c r="Q1" s="65"/>
      <c r="R1" s="65"/>
      <c r="S1" s="65"/>
      <c r="T1" s="65"/>
      <c r="U1" s="65"/>
      <c r="V1" s="65"/>
      <c r="W1" s="65"/>
      <c r="AN1" s="60" t="s">
        <v>101</v>
      </c>
      <c r="AO1" s="60"/>
    </row>
    <row r="2" spans="1:23" ht="22.5" customHeight="1">
      <c r="A2" s="11"/>
      <c r="B2" s="11"/>
      <c r="C2" s="11"/>
      <c r="D2" s="11"/>
      <c r="E2" s="11"/>
      <c r="F2" s="11"/>
      <c r="G2" s="11"/>
      <c r="H2" s="11"/>
      <c r="I2" s="11"/>
      <c r="J2" s="11"/>
      <c r="K2" s="11"/>
      <c r="L2" s="11"/>
      <c r="M2" s="11"/>
      <c r="N2" s="11"/>
      <c r="O2" s="11"/>
      <c r="P2" s="11"/>
      <c r="Q2" s="11"/>
      <c r="R2" s="11"/>
      <c r="S2" s="11"/>
      <c r="T2" s="11"/>
      <c r="U2" s="11"/>
      <c r="V2" s="11"/>
      <c r="W2" s="11"/>
    </row>
    <row r="3" spans="1:41" ht="22.5" customHeight="1">
      <c r="A3" s="205" t="s">
        <v>104</v>
      </c>
      <c r="B3" s="205"/>
      <c r="C3" s="205"/>
      <c r="D3" s="205"/>
      <c r="E3" s="205"/>
      <c r="F3" s="205"/>
      <c r="G3" s="205"/>
      <c r="H3" s="205"/>
      <c r="I3" s="205"/>
      <c r="J3" s="205"/>
      <c r="K3" s="205"/>
      <c r="L3" s="205"/>
      <c r="M3" s="205"/>
      <c r="N3" s="205"/>
      <c r="O3" s="205"/>
      <c r="P3" s="205"/>
      <c r="Q3" s="205"/>
      <c r="R3" s="205"/>
      <c r="S3" s="205"/>
      <c r="T3" s="205"/>
      <c r="U3" s="205"/>
      <c r="V3" s="205"/>
      <c r="W3" s="205"/>
      <c r="X3" s="205"/>
      <c r="Y3" s="210"/>
      <c r="Z3" s="210"/>
      <c r="AB3" s="62" t="s">
        <v>107</v>
      </c>
      <c r="AC3" s="62"/>
      <c r="AD3" s="62"/>
      <c r="AE3" s="62"/>
      <c r="AF3" s="62"/>
      <c r="AG3" s="62"/>
      <c r="AH3" s="62"/>
      <c r="AI3" s="62"/>
      <c r="AJ3" s="62"/>
      <c r="AK3" s="62"/>
      <c r="AL3" s="62"/>
      <c r="AM3" s="62"/>
      <c r="AN3" s="62"/>
      <c r="AO3" s="62"/>
    </row>
    <row r="4" spans="1:41" ht="22.5" customHeight="1">
      <c r="A4" s="13"/>
      <c r="B4" s="13"/>
      <c r="C4" s="13"/>
      <c r="D4" s="13"/>
      <c r="E4" s="13"/>
      <c r="F4" s="13"/>
      <c r="G4" s="13"/>
      <c r="H4" s="13"/>
      <c r="I4" s="13"/>
      <c r="J4" s="13"/>
      <c r="K4" s="13"/>
      <c r="L4" s="13"/>
      <c r="M4" s="13"/>
      <c r="N4" s="13"/>
      <c r="O4" s="13"/>
      <c r="P4" s="13"/>
      <c r="Q4" s="13"/>
      <c r="R4" s="13"/>
      <c r="S4" s="13"/>
      <c r="T4" s="13"/>
      <c r="U4" s="13"/>
      <c r="V4" s="13"/>
      <c r="W4" s="13"/>
      <c r="AB4" s="13"/>
      <c r="AC4" s="13"/>
      <c r="AD4" s="13"/>
      <c r="AE4" s="13"/>
      <c r="AF4" s="13"/>
      <c r="AG4" s="13"/>
      <c r="AH4" s="13"/>
      <c r="AI4" s="13"/>
      <c r="AJ4" s="13"/>
      <c r="AK4" s="13"/>
      <c r="AL4" s="13"/>
      <c r="AM4" s="13"/>
      <c r="AN4" s="13"/>
      <c r="AO4" s="13"/>
    </row>
    <row r="5" spans="1:41" s="15" customFormat="1" ht="22.5" customHeight="1" thickBot="1">
      <c r="A5" s="14"/>
      <c r="B5" s="14"/>
      <c r="C5" s="14"/>
      <c r="D5" s="14"/>
      <c r="E5" s="14"/>
      <c r="F5" s="14"/>
      <c r="G5" s="14"/>
      <c r="H5" s="14"/>
      <c r="I5" s="14"/>
      <c r="J5" s="14"/>
      <c r="K5" s="14"/>
      <c r="L5" s="14"/>
      <c r="M5" s="14"/>
      <c r="N5" s="14"/>
      <c r="O5" s="14"/>
      <c r="P5" s="14"/>
      <c r="Q5" s="14"/>
      <c r="R5" s="14"/>
      <c r="S5" s="14"/>
      <c r="T5" s="14"/>
      <c r="U5" s="14"/>
      <c r="V5" s="14"/>
      <c r="W5" s="14"/>
      <c r="AC5" s="12"/>
      <c r="AD5" s="12"/>
      <c r="AE5" s="12"/>
      <c r="AF5" s="12"/>
      <c r="AG5" s="12"/>
      <c r="AH5" s="12"/>
      <c r="AI5" s="12"/>
      <c r="AJ5" s="43"/>
      <c r="AK5" s="43"/>
      <c r="AL5" s="43"/>
      <c r="AM5" s="43"/>
      <c r="AN5" s="43"/>
      <c r="AO5" s="42" t="s">
        <v>121</v>
      </c>
    </row>
    <row r="6" spans="1:51" ht="22.5" customHeight="1">
      <c r="A6" s="112" t="s">
        <v>125</v>
      </c>
      <c r="B6" s="112"/>
      <c r="C6" s="112"/>
      <c r="D6" s="112"/>
      <c r="E6" s="112"/>
      <c r="F6" s="112"/>
      <c r="G6" s="112"/>
      <c r="H6" s="112"/>
      <c r="I6" s="112"/>
      <c r="J6" s="112"/>
      <c r="K6" s="112"/>
      <c r="L6" s="112"/>
      <c r="M6" s="112"/>
      <c r="N6" s="112"/>
      <c r="O6" s="112"/>
      <c r="P6" s="112"/>
      <c r="Q6" s="112"/>
      <c r="R6" s="112"/>
      <c r="S6" s="112"/>
      <c r="T6" s="112"/>
      <c r="U6" s="112"/>
      <c r="V6" s="112"/>
      <c r="W6" s="112"/>
      <c r="X6" s="112"/>
      <c r="Y6" s="57"/>
      <c r="Z6" s="57"/>
      <c r="AB6" s="71" t="s">
        <v>1</v>
      </c>
      <c r="AC6" s="118" t="s">
        <v>131</v>
      </c>
      <c r="AD6" s="118"/>
      <c r="AE6" s="118" t="s">
        <v>132</v>
      </c>
      <c r="AF6" s="118"/>
      <c r="AG6" s="118"/>
      <c r="AH6" s="118"/>
      <c r="AI6" s="118" t="s">
        <v>19</v>
      </c>
      <c r="AJ6" s="118"/>
      <c r="AK6" s="118" t="s">
        <v>20</v>
      </c>
      <c r="AL6" s="118"/>
      <c r="AM6" s="118"/>
      <c r="AN6" s="118" t="s">
        <v>21</v>
      </c>
      <c r="AO6" s="122"/>
      <c r="AP6" s="14"/>
      <c r="AQ6" s="14"/>
      <c r="AR6" s="14"/>
      <c r="AS6" s="14"/>
      <c r="AT6" s="14"/>
      <c r="AU6" s="14"/>
      <c r="AV6" s="14"/>
      <c r="AW6" s="14"/>
      <c r="AX6" s="14"/>
      <c r="AY6" s="14"/>
    </row>
    <row r="7" spans="1:44" ht="22.5" customHeight="1">
      <c r="A7" s="17"/>
      <c r="B7" s="17"/>
      <c r="C7" s="17"/>
      <c r="D7" s="17"/>
      <c r="E7" s="17"/>
      <c r="F7" s="17"/>
      <c r="G7" s="17"/>
      <c r="H7" s="17"/>
      <c r="I7" s="17"/>
      <c r="J7" s="17"/>
      <c r="K7" s="17"/>
      <c r="L7" s="17"/>
      <c r="M7" s="17"/>
      <c r="N7" s="17"/>
      <c r="O7" s="17"/>
      <c r="P7" s="17"/>
      <c r="Q7" s="17"/>
      <c r="R7" s="17"/>
      <c r="S7" s="17"/>
      <c r="T7" s="17"/>
      <c r="U7" s="17"/>
      <c r="V7" s="17"/>
      <c r="W7" s="17"/>
      <c r="AB7" s="72"/>
      <c r="AC7" s="1" t="s">
        <v>3</v>
      </c>
      <c r="AD7" s="1" t="s">
        <v>5</v>
      </c>
      <c r="AE7" s="120" t="s">
        <v>139</v>
      </c>
      <c r="AF7" s="121"/>
      <c r="AG7" s="120" t="s">
        <v>4</v>
      </c>
      <c r="AH7" s="121"/>
      <c r="AI7" s="52" t="s">
        <v>3</v>
      </c>
      <c r="AJ7" s="1" t="s">
        <v>5</v>
      </c>
      <c r="AK7" s="1" t="s">
        <v>3</v>
      </c>
      <c r="AL7" s="99" t="s">
        <v>130</v>
      </c>
      <c r="AM7" s="99"/>
      <c r="AN7" s="1" t="s">
        <v>3</v>
      </c>
      <c r="AO7" s="2" t="s">
        <v>5</v>
      </c>
      <c r="AP7" s="14"/>
      <c r="AQ7" s="14"/>
      <c r="AR7" s="14"/>
    </row>
    <row r="8" spans="1:41" s="15" customFormat="1" ht="22.5" customHeight="1">
      <c r="A8" s="62" t="s">
        <v>105</v>
      </c>
      <c r="B8" s="62"/>
      <c r="C8" s="62"/>
      <c r="D8" s="62"/>
      <c r="E8" s="62"/>
      <c r="F8" s="62"/>
      <c r="G8" s="62"/>
      <c r="H8" s="62"/>
      <c r="I8" s="62"/>
      <c r="J8" s="62"/>
      <c r="K8" s="62"/>
      <c r="L8" s="62"/>
      <c r="M8" s="62"/>
      <c r="N8" s="62"/>
      <c r="O8" s="62"/>
      <c r="P8" s="62"/>
      <c r="Q8" s="62"/>
      <c r="R8" s="62"/>
      <c r="S8" s="62"/>
      <c r="T8" s="62"/>
      <c r="U8" s="62"/>
      <c r="V8" s="62"/>
      <c r="W8" s="62"/>
      <c r="X8" s="62"/>
      <c r="Y8" s="14"/>
      <c r="Z8" s="14"/>
      <c r="AB8" s="53" t="s">
        <v>10</v>
      </c>
      <c r="AC8" s="55">
        <v>987994</v>
      </c>
      <c r="AD8" s="55">
        <v>10278837</v>
      </c>
      <c r="AE8" s="119">
        <v>182805</v>
      </c>
      <c r="AF8" s="119"/>
      <c r="AG8" s="145">
        <v>1967444</v>
      </c>
      <c r="AH8" s="145"/>
      <c r="AI8" s="55">
        <v>70706</v>
      </c>
      <c r="AJ8" s="55">
        <v>415477</v>
      </c>
      <c r="AK8" s="55">
        <v>216477</v>
      </c>
      <c r="AL8" s="145">
        <v>1437961</v>
      </c>
      <c r="AM8" s="145"/>
      <c r="AN8" s="55">
        <v>166457</v>
      </c>
      <c r="AO8" s="55">
        <v>1850388</v>
      </c>
    </row>
    <row r="9" spans="1:41" s="15" customFormat="1" ht="22.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B9" s="3" t="s">
        <v>43</v>
      </c>
      <c r="AC9" s="55">
        <v>917410</v>
      </c>
      <c r="AD9" s="55">
        <v>9465036</v>
      </c>
      <c r="AE9" s="145">
        <v>228371</v>
      </c>
      <c r="AF9" s="145"/>
      <c r="AG9" s="145">
        <v>2581860</v>
      </c>
      <c r="AH9" s="145"/>
      <c r="AI9" s="55">
        <v>111605</v>
      </c>
      <c r="AJ9" s="55">
        <v>488762</v>
      </c>
      <c r="AK9" s="55">
        <v>304444</v>
      </c>
      <c r="AL9" s="145">
        <v>2443162</v>
      </c>
      <c r="AM9" s="145"/>
      <c r="AN9" s="55">
        <v>243446</v>
      </c>
      <c r="AO9" s="55">
        <v>3455257</v>
      </c>
    </row>
    <row r="10" spans="17:41" s="15" customFormat="1" ht="22.5" customHeight="1" thickBot="1">
      <c r="Q10" s="43"/>
      <c r="R10" s="43"/>
      <c r="S10" s="43"/>
      <c r="T10" s="43"/>
      <c r="U10" s="43"/>
      <c r="V10" s="43"/>
      <c r="W10" s="43"/>
      <c r="X10" s="42" t="s">
        <v>121</v>
      </c>
      <c r="Y10" s="56"/>
      <c r="Z10" s="56"/>
      <c r="AB10" s="3" t="s">
        <v>44</v>
      </c>
      <c r="AC10" s="55">
        <v>923610</v>
      </c>
      <c r="AD10" s="55">
        <v>9530701</v>
      </c>
      <c r="AE10" s="145">
        <v>180610</v>
      </c>
      <c r="AF10" s="145"/>
      <c r="AG10" s="145">
        <v>2096338</v>
      </c>
      <c r="AH10" s="145"/>
      <c r="AI10" s="55">
        <v>64994</v>
      </c>
      <c r="AJ10" s="55">
        <v>431622</v>
      </c>
      <c r="AK10" s="55">
        <v>372400</v>
      </c>
      <c r="AL10" s="145">
        <v>3074655</v>
      </c>
      <c r="AM10" s="145"/>
      <c r="AN10" s="55">
        <v>198355</v>
      </c>
      <c r="AO10" s="55">
        <v>2189606</v>
      </c>
    </row>
    <row r="11" spans="1:41" s="15" customFormat="1" ht="22.5" customHeight="1">
      <c r="A11" s="71" t="s">
        <v>1</v>
      </c>
      <c r="B11" s="67" t="s">
        <v>6</v>
      </c>
      <c r="C11" s="67"/>
      <c r="D11" s="67"/>
      <c r="E11" s="122" t="s">
        <v>98</v>
      </c>
      <c r="F11" s="143"/>
      <c r="G11" s="143"/>
      <c r="H11" s="143"/>
      <c r="I11" s="122" t="s">
        <v>99</v>
      </c>
      <c r="J11" s="143"/>
      <c r="K11" s="143"/>
      <c r="L11" s="144"/>
      <c r="M11" s="68" t="s">
        <v>7</v>
      </c>
      <c r="N11" s="69"/>
      <c r="O11" s="69"/>
      <c r="P11" s="70"/>
      <c r="Q11" s="101" t="s">
        <v>8</v>
      </c>
      <c r="R11" s="102"/>
      <c r="S11" s="102"/>
      <c r="T11" s="103"/>
      <c r="U11" s="68" t="s">
        <v>9</v>
      </c>
      <c r="V11" s="69"/>
      <c r="W11" s="69"/>
      <c r="X11" s="69"/>
      <c r="Y11" s="59"/>
      <c r="Z11" s="59"/>
      <c r="AB11" s="3" t="s">
        <v>45</v>
      </c>
      <c r="AC11" s="55">
        <v>1010680</v>
      </c>
      <c r="AD11" s="55">
        <v>10579680</v>
      </c>
      <c r="AE11" s="145">
        <v>199444</v>
      </c>
      <c r="AF11" s="145"/>
      <c r="AG11" s="145">
        <v>2343681</v>
      </c>
      <c r="AH11" s="145"/>
      <c r="AI11" s="55">
        <v>55604</v>
      </c>
      <c r="AJ11" s="55">
        <v>326581</v>
      </c>
      <c r="AK11" s="55">
        <v>326475</v>
      </c>
      <c r="AL11" s="145">
        <v>2555798</v>
      </c>
      <c r="AM11" s="145"/>
      <c r="AN11" s="55">
        <v>193532</v>
      </c>
      <c r="AO11" s="55">
        <v>2098173</v>
      </c>
    </row>
    <row r="12" spans="1:41" s="15" customFormat="1" ht="22.5" customHeight="1">
      <c r="A12" s="72"/>
      <c r="B12" s="66" t="s">
        <v>3</v>
      </c>
      <c r="C12" s="66"/>
      <c r="D12" s="1" t="s">
        <v>5</v>
      </c>
      <c r="E12" s="66" t="s">
        <v>3</v>
      </c>
      <c r="F12" s="66"/>
      <c r="G12" s="66" t="s">
        <v>4</v>
      </c>
      <c r="H12" s="66"/>
      <c r="I12" s="66" t="s">
        <v>3</v>
      </c>
      <c r="J12" s="66"/>
      <c r="K12" s="100" t="s">
        <v>130</v>
      </c>
      <c r="L12" s="110"/>
      <c r="M12" s="66" t="s">
        <v>3</v>
      </c>
      <c r="N12" s="66"/>
      <c r="O12" s="66" t="s">
        <v>5</v>
      </c>
      <c r="P12" s="66"/>
      <c r="Q12" s="66" t="s">
        <v>3</v>
      </c>
      <c r="R12" s="66"/>
      <c r="S12" s="100" t="s">
        <v>130</v>
      </c>
      <c r="T12" s="110"/>
      <c r="U12" s="66" t="s">
        <v>3</v>
      </c>
      <c r="V12" s="66"/>
      <c r="W12" s="99" t="s">
        <v>130</v>
      </c>
      <c r="X12" s="100"/>
      <c r="Y12" s="211"/>
      <c r="Z12" s="211"/>
      <c r="AB12" s="6" t="s">
        <v>100</v>
      </c>
      <c r="AC12" s="8">
        <f>SUM(AC14:AC27)</f>
        <v>1176171</v>
      </c>
      <c r="AD12" s="8">
        <f aca="true" t="shared" si="0" ref="AD12:AN12">SUM(AD14:AD27)</f>
        <v>12952796</v>
      </c>
      <c r="AE12" s="63">
        <v>253711</v>
      </c>
      <c r="AF12" s="63">
        <f t="shared" si="0"/>
        <v>0</v>
      </c>
      <c r="AG12" s="63">
        <f t="shared" si="0"/>
        <v>2920826</v>
      </c>
      <c r="AH12" s="63">
        <f t="shared" si="0"/>
        <v>0</v>
      </c>
      <c r="AI12" s="8">
        <f t="shared" si="0"/>
        <v>58798</v>
      </c>
      <c r="AJ12" s="8">
        <f t="shared" si="0"/>
        <v>345432</v>
      </c>
      <c r="AK12" s="8">
        <f t="shared" si="0"/>
        <v>222977</v>
      </c>
      <c r="AL12" s="63">
        <f t="shared" si="0"/>
        <v>1529799</v>
      </c>
      <c r="AM12" s="63">
        <f t="shared" si="0"/>
        <v>0</v>
      </c>
      <c r="AN12" s="8">
        <f t="shared" si="0"/>
        <v>188612</v>
      </c>
      <c r="AO12" s="8">
        <v>2250524</v>
      </c>
    </row>
    <row r="13" spans="1:41" s="15" customFormat="1" ht="22.5" customHeight="1">
      <c r="A13" s="4" t="s">
        <v>10</v>
      </c>
      <c r="B13" s="73">
        <v>2161390</v>
      </c>
      <c r="C13" s="64"/>
      <c r="D13" s="20">
        <v>23800559</v>
      </c>
      <c r="E13" s="64">
        <v>18804</v>
      </c>
      <c r="F13" s="64"/>
      <c r="G13" s="64">
        <v>331252</v>
      </c>
      <c r="H13" s="64"/>
      <c r="I13" s="64">
        <v>75726</v>
      </c>
      <c r="J13" s="64"/>
      <c r="K13" s="64">
        <v>986243</v>
      </c>
      <c r="L13" s="64"/>
      <c r="M13" s="64">
        <v>138171</v>
      </c>
      <c r="N13" s="64"/>
      <c r="O13" s="64">
        <v>2258835</v>
      </c>
      <c r="P13" s="64"/>
      <c r="Q13" s="64">
        <v>736925</v>
      </c>
      <c r="R13" s="64"/>
      <c r="S13" s="64">
        <v>8551980</v>
      </c>
      <c r="T13" s="64"/>
      <c r="U13" s="64">
        <v>1191764</v>
      </c>
      <c r="V13" s="64"/>
      <c r="W13" s="64">
        <v>11672249</v>
      </c>
      <c r="X13" s="64"/>
      <c r="Y13" s="22"/>
      <c r="Z13" s="22"/>
      <c r="AC13" s="20"/>
      <c r="AD13" s="20"/>
      <c r="AE13" s="20"/>
      <c r="AF13" s="20"/>
      <c r="AG13" s="20"/>
      <c r="AH13" s="20"/>
      <c r="AI13" s="20"/>
      <c r="AJ13" s="20"/>
      <c r="AK13" s="20"/>
      <c r="AL13" s="20"/>
      <c r="AM13" s="20"/>
      <c r="AN13" s="20"/>
      <c r="AO13" s="20"/>
    </row>
    <row r="14" spans="1:41" s="15" customFormat="1" ht="22.5" customHeight="1">
      <c r="A14" s="3" t="s">
        <v>43</v>
      </c>
      <c r="B14" s="74">
        <v>2212182</v>
      </c>
      <c r="C14" s="75"/>
      <c r="D14" s="20">
        <v>24177605</v>
      </c>
      <c r="E14" s="61">
        <v>14239</v>
      </c>
      <c r="F14" s="61"/>
      <c r="G14" s="75">
        <v>183997</v>
      </c>
      <c r="H14" s="75"/>
      <c r="I14" s="75">
        <v>82640</v>
      </c>
      <c r="J14" s="75"/>
      <c r="K14" s="75">
        <v>1314868</v>
      </c>
      <c r="L14" s="75"/>
      <c r="M14" s="75">
        <v>102354</v>
      </c>
      <c r="N14" s="75"/>
      <c r="O14" s="75">
        <v>1551724</v>
      </c>
      <c r="P14" s="75"/>
      <c r="Q14" s="75">
        <v>797618</v>
      </c>
      <c r="R14" s="75"/>
      <c r="S14" s="75">
        <v>9650442</v>
      </c>
      <c r="T14" s="75"/>
      <c r="U14" s="75">
        <v>1215331</v>
      </c>
      <c r="V14" s="75"/>
      <c r="W14" s="75">
        <v>11476574</v>
      </c>
      <c r="X14" s="75"/>
      <c r="Y14" s="22"/>
      <c r="Z14" s="22"/>
      <c r="AB14" s="4" t="s">
        <v>11</v>
      </c>
      <c r="AC14" s="20">
        <v>41494</v>
      </c>
      <c r="AD14" s="20">
        <v>448747</v>
      </c>
      <c r="AE14" s="61">
        <v>10827</v>
      </c>
      <c r="AF14" s="61"/>
      <c r="AG14" s="61">
        <v>117034</v>
      </c>
      <c r="AH14" s="61"/>
      <c r="AI14" s="20">
        <v>8806</v>
      </c>
      <c r="AJ14" s="20">
        <v>37940</v>
      </c>
      <c r="AK14" s="20">
        <v>5596</v>
      </c>
      <c r="AL14" s="61">
        <v>28130</v>
      </c>
      <c r="AM14" s="61"/>
      <c r="AN14" s="20">
        <v>5099</v>
      </c>
      <c r="AO14" s="20">
        <v>64450</v>
      </c>
    </row>
    <row r="15" spans="1:41" s="15" customFormat="1" ht="22.5" customHeight="1">
      <c r="A15" s="3" t="s">
        <v>44</v>
      </c>
      <c r="B15" s="74">
        <v>2141094</v>
      </c>
      <c r="C15" s="75"/>
      <c r="D15" s="20">
        <v>23702106</v>
      </c>
      <c r="E15" s="61">
        <v>11973</v>
      </c>
      <c r="F15" s="61"/>
      <c r="G15" s="75">
        <v>183712</v>
      </c>
      <c r="H15" s="75"/>
      <c r="I15" s="75">
        <v>47513</v>
      </c>
      <c r="J15" s="75"/>
      <c r="K15" s="75">
        <v>794022</v>
      </c>
      <c r="L15" s="75"/>
      <c r="M15" s="75">
        <v>139203</v>
      </c>
      <c r="N15" s="75"/>
      <c r="O15" s="75">
        <v>2222757</v>
      </c>
      <c r="P15" s="75"/>
      <c r="Q15" s="75">
        <v>757109</v>
      </c>
      <c r="R15" s="75"/>
      <c r="S15" s="75">
        <v>8786952</v>
      </c>
      <c r="T15" s="75"/>
      <c r="U15" s="75">
        <v>1185296</v>
      </c>
      <c r="V15" s="75"/>
      <c r="W15" s="75">
        <v>11714663</v>
      </c>
      <c r="X15" s="75"/>
      <c r="Y15" s="22"/>
      <c r="Z15" s="22"/>
      <c r="AB15" s="3" t="s">
        <v>46</v>
      </c>
      <c r="AC15" s="20">
        <v>77939</v>
      </c>
      <c r="AD15" s="20">
        <v>838225</v>
      </c>
      <c r="AE15" s="61">
        <v>19814</v>
      </c>
      <c r="AF15" s="61"/>
      <c r="AG15" s="61">
        <v>230650</v>
      </c>
      <c r="AH15" s="61"/>
      <c r="AI15" s="20">
        <v>2400</v>
      </c>
      <c r="AJ15" s="20">
        <v>12558</v>
      </c>
      <c r="AK15" s="20">
        <v>8655</v>
      </c>
      <c r="AL15" s="61">
        <v>48690</v>
      </c>
      <c r="AM15" s="61"/>
      <c r="AN15" s="20">
        <v>9489</v>
      </c>
      <c r="AO15" s="20">
        <v>76665</v>
      </c>
    </row>
    <row r="16" spans="1:41" s="15" customFormat="1" ht="22.5" customHeight="1">
      <c r="A16" s="3" t="s">
        <v>45</v>
      </c>
      <c r="B16" s="74">
        <v>2206674</v>
      </c>
      <c r="C16" s="75"/>
      <c r="D16" s="20">
        <v>24222601</v>
      </c>
      <c r="E16" s="61">
        <v>25798</v>
      </c>
      <c r="F16" s="61"/>
      <c r="G16" s="75">
        <v>302142</v>
      </c>
      <c r="H16" s="75"/>
      <c r="I16" s="75">
        <v>49777</v>
      </c>
      <c r="J16" s="75"/>
      <c r="K16" s="75">
        <v>701088</v>
      </c>
      <c r="L16" s="75"/>
      <c r="M16" s="75">
        <v>115566</v>
      </c>
      <c r="N16" s="75"/>
      <c r="O16" s="75">
        <v>1818045</v>
      </c>
      <c r="P16" s="75"/>
      <c r="Q16" s="75">
        <v>784144</v>
      </c>
      <c r="R16" s="75"/>
      <c r="S16" s="75">
        <v>8967249</v>
      </c>
      <c r="T16" s="75"/>
      <c r="U16" s="75">
        <v>1231389</v>
      </c>
      <c r="V16" s="75"/>
      <c r="W16" s="75">
        <v>12434077</v>
      </c>
      <c r="X16" s="75"/>
      <c r="Y16" s="22"/>
      <c r="Z16" s="22"/>
      <c r="AB16" s="3" t="s">
        <v>47</v>
      </c>
      <c r="AC16" s="20">
        <v>113743</v>
      </c>
      <c r="AD16" s="20">
        <v>1181734</v>
      </c>
      <c r="AE16" s="61">
        <v>23108</v>
      </c>
      <c r="AF16" s="61"/>
      <c r="AG16" s="61">
        <v>239003</v>
      </c>
      <c r="AH16" s="61"/>
      <c r="AI16" s="20">
        <v>3298</v>
      </c>
      <c r="AJ16" s="20">
        <v>16250</v>
      </c>
      <c r="AK16" s="20">
        <v>11418</v>
      </c>
      <c r="AL16" s="61">
        <v>74203</v>
      </c>
      <c r="AM16" s="61"/>
      <c r="AN16" s="20">
        <v>17081</v>
      </c>
      <c r="AO16" s="20">
        <v>222135</v>
      </c>
    </row>
    <row r="17" spans="1:41" s="15" customFormat="1" ht="22.5" customHeight="1">
      <c r="A17" s="6" t="s">
        <v>100</v>
      </c>
      <c r="B17" s="76">
        <f>SUM(B19:C32)</f>
        <v>2364677</v>
      </c>
      <c r="C17" s="77"/>
      <c r="D17" s="45">
        <f>SUM(D19:D32)</f>
        <v>28224093</v>
      </c>
      <c r="E17" s="78">
        <f>SUM(E19:F32)</f>
        <v>59157</v>
      </c>
      <c r="F17" s="78"/>
      <c r="G17" s="78">
        <f>SUM(G19:H32)</f>
        <v>1176301</v>
      </c>
      <c r="H17" s="78"/>
      <c r="I17" s="78">
        <f>SUM(I19:J32)</f>
        <v>50548</v>
      </c>
      <c r="J17" s="78"/>
      <c r="K17" s="78">
        <f>SUM(K19:L32)</f>
        <v>624748</v>
      </c>
      <c r="L17" s="78"/>
      <c r="M17" s="78">
        <f>SUM(M19:N32)</f>
        <v>142062</v>
      </c>
      <c r="N17" s="78"/>
      <c r="O17" s="78">
        <f>SUM(O19:P32)</f>
        <v>2633289</v>
      </c>
      <c r="P17" s="78"/>
      <c r="Q17" s="78">
        <f>SUM(Q19:R32)</f>
        <v>720329</v>
      </c>
      <c r="R17" s="78"/>
      <c r="S17" s="78">
        <f>SUM(S19:T32)</f>
        <v>9280796</v>
      </c>
      <c r="T17" s="78"/>
      <c r="U17" s="78">
        <f>SUM(U19:V32)</f>
        <v>1391581</v>
      </c>
      <c r="V17" s="78"/>
      <c r="W17" s="78">
        <f>SUM(W19:X32)</f>
        <v>14508959</v>
      </c>
      <c r="X17" s="78"/>
      <c r="Y17" s="45"/>
      <c r="Z17" s="45"/>
      <c r="AB17" s="3" t="s">
        <v>48</v>
      </c>
      <c r="AC17" s="20">
        <v>114718</v>
      </c>
      <c r="AD17" s="20">
        <v>1255932</v>
      </c>
      <c r="AE17" s="61">
        <v>16873</v>
      </c>
      <c r="AF17" s="61"/>
      <c r="AG17" s="61">
        <v>197005</v>
      </c>
      <c r="AH17" s="61"/>
      <c r="AI17" s="20">
        <v>6686</v>
      </c>
      <c r="AJ17" s="20">
        <v>57120</v>
      </c>
      <c r="AK17" s="20">
        <v>23289</v>
      </c>
      <c r="AL17" s="61">
        <v>167030</v>
      </c>
      <c r="AM17" s="61"/>
      <c r="AN17" s="20">
        <v>14611</v>
      </c>
      <c r="AO17" s="20">
        <v>202314</v>
      </c>
    </row>
    <row r="18" spans="2:41" s="15" customFormat="1" ht="22.5" customHeight="1">
      <c r="B18" s="74"/>
      <c r="C18" s="75"/>
      <c r="D18" s="20"/>
      <c r="E18" s="61"/>
      <c r="F18" s="61"/>
      <c r="G18" s="75"/>
      <c r="H18" s="75"/>
      <c r="I18" s="75"/>
      <c r="J18" s="75"/>
      <c r="K18" s="75"/>
      <c r="L18" s="75"/>
      <c r="M18" s="75"/>
      <c r="N18" s="75"/>
      <c r="O18" s="75"/>
      <c r="P18" s="75"/>
      <c r="Q18" s="75"/>
      <c r="R18" s="75"/>
      <c r="S18" s="75"/>
      <c r="T18" s="75"/>
      <c r="U18" s="75"/>
      <c r="V18" s="75"/>
      <c r="W18" s="75"/>
      <c r="X18" s="75"/>
      <c r="Y18" s="22"/>
      <c r="Z18" s="22"/>
      <c r="AC18" s="20"/>
      <c r="AD18" s="20"/>
      <c r="AE18" s="20"/>
      <c r="AF18" s="20"/>
      <c r="AG18" s="61"/>
      <c r="AH18" s="61"/>
      <c r="AI18" s="20"/>
      <c r="AJ18" s="20"/>
      <c r="AK18" s="20"/>
      <c r="AL18" s="61"/>
      <c r="AM18" s="61"/>
      <c r="AN18" s="20"/>
      <c r="AO18" s="20"/>
    </row>
    <row r="19" spans="1:41" s="15" customFormat="1" ht="22.5" customHeight="1">
      <c r="A19" s="4" t="s">
        <v>11</v>
      </c>
      <c r="B19" s="74">
        <v>86495</v>
      </c>
      <c r="C19" s="75"/>
      <c r="D19" s="20">
        <v>925416</v>
      </c>
      <c r="E19" s="61">
        <v>1602</v>
      </c>
      <c r="F19" s="61"/>
      <c r="G19" s="75">
        <v>17670</v>
      </c>
      <c r="H19" s="75"/>
      <c r="I19" s="75">
        <v>128</v>
      </c>
      <c r="J19" s="75"/>
      <c r="K19" s="75">
        <v>2050</v>
      </c>
      <c r="L19" s="75"/>
      <c r="M19" s="75">
        <v>5335</v>
      </c>
      <c r="N19" s="75"/>
      <c r="O19" s="75">
        <v>86998</v>
      </c>
      <c r="P19" s="75"/>
      <c r="Q19" s="75">
        <v>21633</v>
      </c>
      <c r="R19" s="75"/>
      <c r="S19" s="75">
        <v>245787</v>
      </c>
      <c r="T19" s="75"/>
      <c r="U19" s="75">
        <v>57797</v>
      </c>
      <c r="V19" s="75"/>
      <c r="W19" s="75">
        <v>572911</v>
      </c>
      <c r="X19" s="75"/>
      <c r="Y19" s="22"/>
      <c r="Z19" s="22"/>
      <c r="AB19" s="3" t="s">
        <v>49</v>
      </c>
      <c r="AC19" s="20">
        <v>102804</v>
      </c>
      <c r="AD19" s="20">
        <v>1085155</v>
      </c>
      <c r="AE19" s="61">
        <v>24839</v>
      </c>
      <c r="AF19" s="61"/>
      <c r="AG19" s="61">
        <v>295035</v>
      </c>
      <c r="AH19" s="61"/>
      <c r="AI19" s="20">
        <v>4234</v>
      </c>
      <c r="AJ19" s="20">
        <v>19170</v>
      </c>
      <c r="AK19" s="20">
        <v>26826</v>
      </c>
      <c r="AL19" s="61">
        <v>177740</v>
      </c>
      <c r="AM19" s="61"/>
      <c r="AN19" s="20">
        <v>20459</v>
      </c>
      <c r="AO19" s="20">
        <v>212480</v>
      </c>
    </row>
    <row r="20" spans="1:41" s="15" customFormat="1" ht="22.5" customHeight="1">
      <c r="A20" s="3" t="s">
        <v>46</v>
      </c>
      <c r="B20" s="74">
        <v>140719</v>
      </c>
      <c r="C20" s="75"/>
      <c r="D20" s="20">
        <v>1558748</v>
      </c>
      <c r="E20" s="61">
        <v>2698</v>
      </c>
      <c r="F20" s="61"/>
      <c r="G20" s="75">
        <v>40937</v>
      </c>
      <c r="H20" s="75"/>
      <c r="I20" s="75">
        <v>7545</v>
      </c>
      <c r="J20" s="75"/>
      <c r="K20" s="75">
        <v>88553</v>
      </c>
      <c r="L20" s="75"/>
      <c r="M20" s="75">
        <v>1111</v>
      </c>
      <c r="N20" s="75"/>
      <c r="O20" s="75">
        <v>22832</v>
      </c>
      <c r="P20" s="75"/>
      <c r="Q20" s="75">
        <v>41245</v>
      </c>
      <c r="R20" s="75"/>
      <c r="S20" s="75">
        <v>521695</v>
      </c>
      <c r="T20" s="75"/>
      <c r="U20" s="75">
        <v>88120</v>
      </c>
      <c r="V20" s="75"/>
      <c r="W20" s="75">
        <v>884731</v>
      </c>
      <c r="X20" s="75"/>
      <c r="Y20" s="22"/>
      <c r="Z20" s="22"/>
      <c r="AB20" s="3" t="s">
        <v>50</v>
      </c>
      <c r="AC20" s="20">
        <v>129116</v>
      </c>
      <c r="AD20" s="20">
        <v>1422625</v>
      </c>
      <c r="AE20" s="61">
        <v>24666</v>
      </c>
      <c r="AF20" s="61"/>
      <c r="AG20" s="61">
        <v>294504</v>
      </c>
      <c r="AH20" s="61"/>
      <c r="AI20" s="20">
        <v>7241</v>
      </c>
      <c r="AJ20" s="20">
        <v>54945</v>
      </c>
      <c r="AK20" s="20">
        <v>24268</v>
      </c>
      <c r="AL20" s="61">
        <v>171903</v>
      </c>
      <c r="AM20" s="61"/>
      <c r="AN20" s="20">
        <v>11259</v>
      </c>
      <c r="AO20" s="20">
        <v>109258</v>
      </c>
    </row>
    <row r="21" spans="1:41" s="15" customFormat="1" ht="22.5" customHeight="1">
      <c r="A21" s="3" t="s">
        <v>47</v>
      </c>
      <c r="B21" s="74">
        <v>203585</v>
      </c>
      <c r="C21" s="75"/>
      <c r="D21" s="20">
        <v>2258643</v>
      </c>
      <c r="E21" s="61">
        <v>1785</v>
      </c>
      <c r="F21" s="61"/>
      <c r="G21" s="75">
        <v>18205</v>
      </c>
      <c r="H21" s="75"/>
      <c r="I21" s="75">
        <v>2028</v>
      </c>
      <c r="J21" s="75"/>
      <c r="K21" s="75">
        <v>37000</v>
      </c>
      <c r="L21" s="75"/>
      <c r="M21" s="75">
        <v>141</v>
      </c>
      <c r="N21" s="75"/>
      <c r="O21" s="75">
        <v>1827</v>
      </c>
      <c r="P21" s="75"/>
      <c r="Q21" s="75">
        <v>59808</v>
      </c>
      <c r="R21" s="75"/>
      <c r="S21" s="75">
        <v>795083</v>
      </c>
      <c r="T21" s="75"/>
      <c r="U21" s="75">
        <v>139823</v>
      </c>
      <c r="V21" s="75"/>
      <c r="W21" s="75">
        <v>1406528</v>
      </c>
      <c r="X21" s="75"/>
      <c r="Y21" s="22"/>
      <c r="Z21" s="22"/>
      <c r="AB21" s="3" t="s">
        <v>51</v>
      </c>
      <c r="AC21" s="20">
        <v>105901</v>
      </c>
      <c r="AD21" s="20">
        <v>1174723</v>
      </c>
      <c r="AE21" s="61">
        <v>31682</v>
      </c>
      <c r="AF21" s="61"/>
      <c r="AG21" s="61">
        <v>387666</v>
      </c>
      <c r="AH21" s="61"/>
      <c r="AI21" s="20">
        <v>6831</v>
      </c>
      <c r="AJ21" s="20">
        <v>28766</v>
      </c>
      <c r="AK21" s="20">
        <v>15242</v>
      </c>
      <c r="AL21" s="61">
        <v>91865</v>
      </c>
      <c r="AM21" s="61"/>
      <c r="AN21" s="20">
        <v>21806</v>
      </c>
      <c r="AO21" s="20">
        <v>206212</v>
      </c>
    </row>
    <row r="22" spans="1:41" s="15" customFormat="1" ht="22.5" customHeight="1">
      <c r="A22" s="3" t="s">
        <v>48</v>
      </c>
      <c r="B22" s="74">
        <v>209125</v>
      </c>
      <c r="C22" s="75"/>
      <c r="D22" s="20">
        <v>2663420</v>
      </c>
      <c r="E22" s="61">
        <v>22697</v>
      </c>
      <c r="F22" s="61"/>
      <c r="G22" s="75">
        <v>662000</v>
      </c>
      <c r="H22" s="75"/>
      <c r="I22" s="75">
        <v>3741</v>
      </c>
      <c r="J22" s="75"/>
      <c r="K22" s="75">
        <v>40345</v>
      </c>
      <c r="L22" s="75"/>
      <c r="M22" s="75">
        <v>169</v>
      </c>
      <c r="N22" s="75"/>
      <c r="O22" s="75">
        <v>966</v>
      </c>
      <c r="P22" s="75"/>
      <c r="Q22" s="75">
        <v>59036</v>
      </c>
      <c r="R22" s="75"/>
      <c r="S22" s="75">
        <v>703323</v>
      </c>
      <c r="T22" s="75"/>
      <c r="U22" s="75">
        <v>123482</v>
      </c>
      <c r="V22" s="75"/>
      <c r="W22" s="75">
        <v>1256786</v>
      </c>
      <c r="X22" s="75"/>
      <c r="Y22" s="22"/>
      <c r="Z22" s="22"/>
      <c r="AB22" s="3" t="s">
        <v>52</v>
      </c>
      <c r="AC22" s="20">
        <v>95894</v>
      </c>
      <c r="AD22" s="20">
        <v>1062909</v>
      </c>
      <c r="AE22" s="61">
        <v>19364</v>
      </c>
      <c r="AF22" s="61"/>
      <c r="AG22" s="61">
        <v>207491</v>
      </c>
      <c r="AH22" s="61"/>
      <c r="AI22" s="20">
        <v>3689</v>
      </c>
      <c r="AJ22" s="20">
        <v>15802</v>
      </c>
      <c r="AK22" s="20">
        <v>13995</v>
      </c>
      <c r="AL22" s="61">
        <v>122080</v>
      </c>
      <c r="AM22" s="61"/>
      <c r="AN22" s="20">
        <v>18975</v>
      </c>
      <c r="AO22" s="20">
        <v>227065</v>
      </c>
    </row>
    <row r="23" spans="2:41" s="15" customFormat="1" ht="22.5" customHeight="1">
      <c r="B23" s="74"/>
      <c r="C23" s="75"/>
      <c r="D23" s="20"/>
      <c r="E23" s="61"/>
      <c r="F23" s="61"/>
      <c r="G23" s="75"/>
      <c r="H23" s="75"/>
      <c r="I23" s="75"/>
      <c r="J23" s="75"/>
      <c r="K23" s="75"/>
      <c r="L23" s="75"/>
      <c r="M23" s="75"/>
      <c r="N23" s="75"/>
      <c r="O23" s="75"/>
      <c r="P23" s="75"/>
      <c r="Q23" s="75"/>
      <c r="R23" s="75"/>
      <c r="S23" s="75"/>
      <c r="T23" s="75"/>
      <c r="U23" s="75"/>
      <c r="V23" s="75"/>
      <c r="W23" s="75"/>
      <c r="X23" s="75"/>
      <c r="Y23" s="22"/>
      <c r="Z23" s="22"/>
      <c r="AC23" s="20"/>
      <c r="AD23" s="20"/>
      <c r="AE23" s="20"/>
      <c r="AF23" s="20"/>
      <c r="AG23" s="61"/>
      <c r="AH23" s="61"/>
      <c r="AI23" s="20"/>
      <c r="AJ23" s="20"/>
      <c r="AK23" s="20"/>
      <c r="AL23" s="61"/>
      <c r="AM23" s="61"/>
      <c r="AN23" s="20"/>
      <c r="AO23" s="20"/>
    </row>
    <row r="24" spans="1:41" s="15" customFormat="1" ht="22.5" customHeight="1">
      <c r="A24" s="3" t="s">
        <v>49</v>
      </c>
      <c r="B24" s="74">
        <v>199811</v>
      </c>
      <c r="C24" s="75"/>
      <c r="D24" s="20">
        <v>2105944</v>
      </c>
      <c r="E24" s="61">
        <v>590</v>
      </c>
      <c r="F24" s="61"/>
      <c r="G24" s="75">
        <v>13865</v>
      </c>
      <c r="H24" s="75"/>
      <c r="I24" s="75">
        <v>148</v>
      </c>
      <c r="J24" s="75"/>
      <c r="K24" s="75">
        <v>1110</v>
      </c>
      <c r="L24" s="75"/>
      <c r="M24" s="75">
        <v>13228</v>
      </c>
      <c r="N24" s="75"/>
      <c r="O24" s="75">
        <v>211168</v>
      </c>
      <c r="P24" s="75"/>
      <c r="Q24" s="75">
        <v>60720</v>
      </c>
      <c r="R24" s="75"/>
      <c r="S24" s="75">
        <v>618930</v>
      </c>
      <c r="T24" s="75"/>
      <c r="U24" s="75">
        <v>125125</v>
      </c>
      <c r="V24" s="75"/>
      <c r="W24" s="75">
        <v>1260871</v>
      </c>
      <c r="X24" s="75"/>
      <c r="Y24" s="22"/>
      <c r="Z24" s="22"/>
      <c r="AB24" s="3" t="s">
        <v>53</v>
      </c>
      <c r="AC24" s="20">
        <v>101550</v>
      </c>
      <c r="AD24" s="20">
        <v>1143556</v>
      </c>
      <c r="AE24" s="61">
        <v>23021</v>
      </c>
      <c r="AF24" s="61"/>
      <c r="AG24" s="61">
        <v>253705</v>
      </c>
      <c r="AH24" s="61"/>
      <c r="AI24" s="20">
        <v>3148</v>
      </c>
      <c r="AJ24" s="20">
        <v>19663</v>
      </c>
      <c r="AK24" s="20">
        <v>17499</v>
      </c>
      <c r="AL24" s="61">
        <v>120336</v>
      </c>
      <c r="AM24" s="61"/>
      <c r="AN24" s="20">
        <v>14503</v>
      </c>
      <c r="AO24" s="20">
        <v>192011</v>
      </c>
    </row>
    <row r="25" spans="1:41" s="15" customFormat="1" ht="22.5" customHeight="1">
      <c r="A25" s="3" t="s">
        <v>50</v>
      </c>
      <c r="B25" s="74">
        <v>254018</v>
      </c>
      <c r="C25" s="75"/>
      <c r="D25" s="20">
        <v>3527354</v>
      </c>
      <c r="E25" s="61">
        <v>1125</v>
      </c>
      <c r="F25" s="61"/>
      <c r="G25" s="75">
        <v>15000</v>
      </c>
      <c r="H25" s="75"/>
      <c r="I25" s="75">
        <v>2867</v>
      </c>
      <c r="J25" s="75"/>
      <c r="K25" s="75">
        <v>35615</v>
      </c>
      <c r="L25" s="75"/>
      <c r="M25" s="75">
        <v>15434</v>
      </c>
      <c r="N25" s="75"/>
      <c r="O25" s="75">
        <v>247553</v>
      </c>
      <c r="P25" s="75"/>
      <c r="Q25" s="75">
        <v>93918</v>
      </c>
      <c r="R25" s="75"/>
      <c r="S25" s="75">
        <v>1753939</v>
      </c>
      <c r="T25" s="75"/>
      <c r="U25" s="75">
        <v>140674</v>
      </c>
      <c r="V25" s="75"/>
      <c r="W25" s="75">
        <v>1475247</v>
      </c>
      <c r="X25" s="75"/>
      <c r="Y25" s="22"/>
      <c r="Z25" s="22"/>
      <c r="AB25" s="3" t="s">
        <v>54</v>
      </c>
      <c r="AC25" s="20">
        <v>105249</v>
      </c>
      <c r="AD25" s="20">
        <v>1231935</v>
      </c>
      <c r="AE25" s="61">
        <v>25023</v>
      </c>
      <c r="AF25" s="61"/>
      <c r="AG25" s="61">
        <v>267726</v>
      </c>
      <c r="AH25" s="61"/>
      <c r="AI25" s="20">
        <v>5390</v>
      </c>
      <c r="AJ25" s="20">
        <v>41023</v>
      </c>
      <c r="AK25" s="20">
        <v>33046</v>
      </c>
      <c r="AL25" s="61">
        <v>246803</v>
      </c>
      <c r="AM25" s="61"/>
      <c r="AN25" s="20">
        <v>15725</v>
      </c>
      <c r="AO25" s="20">
        <v>196155</v>
      </c>
    </row>
    <row r="26" spans="1:41" s="15" customFormat="1" ht="22.5" customHeight="1">
      <c r="A26" s="3" t="s">
        <v>51</v>
      </c>
      <c r="B26" s="74">
        <v>232467</v>
      </c>
      <c r="C26" s="75"/>
      <c r="D26" s="20">
        <v>2761851</v>
      </c>
      <c r="E26" s="61">
        <v>554</v>
      </c>
      <c r="F26" s="61"/>
      <c r="G26" s="75">
        <v>8000</v>
      </c>
      <c r="H26" s="75"/>
      <c r="I26" s="75">
        <v>104</v>
      </c>
      <c r="J26" s="75"/>
      <c r="K26" s="75">
        <v>1687</v>
      </c>
      <c r="L26" s="75"/>
      <c r="M26" s="75">
        <v>6611</v>
      </c>
      <c r="N26" s="75"/>
      <c r="O26" s="75">
        <v>115227</v>
      </c>
      <c r="P26" s="75"/>
      <c r="Q26" s="75">
        <v>83311</v>
      </c>
      <c r="R26" s="75"/>
      <c r="S26" s="75">
        <v>1120752</v>
      </c>
      <c r="T26" s="75"/>
      <c r="U26" s="75">
        <v>141887</v>
      </c>
      <c r="V26" s="75"/>
      <c r="W26" s="75">
        <v>1516185</v>
      </c>
      <c r="X26" s="75"/>
      <c r="Y26" s="22"/>
      <c r="Z26" s="22"/>
      <c r="AB26" s="3" t="s">
        <v>55</v>
      </c>
      <c r="AC26" s="20">
        <v>92565</v>
      </c>
      <c r="AD26" s="20">
        <v>1035060</v>
      </c>
      <c r="AE26" s="61">
        <v>15211</v>
      </c>
      <c r="AF26" s="61"/>
      <c r="AG26" s="61">
        <v>184025</v>
      </c>
      <c r="AH26" s="61"/>
      <c r="AI26" s="20">
        <v>4320</v>
      </c>
      <c r="AJ26" s="20">
        <v>29355</v>
      </c>
      <c r="AK26" s="20">
        <v>27279</v>
      </c>
      <c r="AL26" s="61">
        <v>157654</v>
      </c>
      <c r="AM26" s="61"/>
      <c r="AN26" s="20">
        <v>23935</v>
      </c>
      <c r="AO26" s="20">
        <v>329159</v>
      </c>
    </row>
    <row r="27" spans="1:41" s="15" customFormat="1" ht="22.5" customHeight="1">
      <c r="A27" s="3" t="s">
        <v>52</v>
      </c>
      <c r="B27" s="74">
        <v>192451</v>
      </c>
      <c r="C27" s="75"/>
      <c r="D27" s="20">
        <v>2348123</v>
      </c>
      <c r="E27" s="61">
        <v>678</v>
      </c>
      <c r="F27" s="61"/>
      <c r="G27" s="75">
        <v>9804</v>
      </c>
      <c r="H27" s="75"/>
      <c r="I27" s="75">
        <v>6291</v>
      </c>
      <c r="J27" s="75"/>
      <c r="K27" s="75">
        <v>91571</v>
      </c>
      <c r="L27" s="75"/>
      <c r="M27" s="75">
        <v>23769</v>
      </c>
      <c r="N27" s="75"/>
      <c r="O27" s="75">
        <v>458438</v>
      </c>
      <c r="P27" s="75"/>
      <c r="Q27" s="75">
        <v>45618</v>
      </c>
      <c r="R27" s="75"/>
      <c r="S27" s="75">
        <v>589364</v>
      </c>
      <c r="T27" s="75"/>
      <c r="U27" s="75">
        <v>115095</v>
      </c>
      <c r="V27" s="75"/>
      <c r="W27" s="75">
        <v>1198946</v>
      </c>
      <c r="X27" s="75"/>
      <c r="Y27" s="22"/>
      <c r="Z27" s="22"/>
      <c r="AB27" s="3" t="s">
        <v>56</v>
      </c>
      <c r="AC27" s="20">
        <v>95198</v>
      </c>
      <c r="AD27" s="20">
        <v>1072195</v>
      </c>
      <c r="AE27" s="61">
        <v>19303</v>
      </c>
      <c r="AF27" s="61"/>
      <c r="AG27" s="61">
        <v>246982</v>
      </c>
      <c r="AH27" s="61"/>
      <c r="AI27" s="20">
        <v>2755</v>
      </c>
      <c r="AJ27" s="20">
        <v>12840</v>
      </c>
      <c r="AK27" s="20">
        <v>15864</v>
      </c>
      <c r="AL27" s="61">
        <v>123365</v>
      </c>
      <c r="AM27" s="61"/>
      <c r="AN27" s="20">
        <v>15670</v>
      </c>
      <c r="AO27" s="20">
        <v>212642</v>
      </c>
    </row>
    <row r="28" spans="2:26" s="15" customFormat="1" ht="22.5" customHeight="1">
      <c r="B28" s="74"/>
      <c r="C28" s="75"/>
      <c r="D28" s="20"/>
      <c r="E28" s="61"/>
      <c r="F28" s="61"/>
      <c r="G28" s="75"/>
      <c r="H28" s="75"/>
      <c r="I28" s="75"/>
      <c r="J28" s="75"/>
      <c r="K28" s="75"/>
      <c r="L28" s="75"/>
      <c r="M28" s="75"/>
      <c r="N28" s="75"/>
      <c r="O28" s="75"/>
      <c r="P28" s="75"/>
      <c r="Q28" s="75"/>
      <c r="R28" s="75"/>
      <c r="S28" s="75"/>
      <c r="T28" s="75"/>
      <c r="U28" s="75"/>
      <c r="V28" s="75"/>
      <c r="W28" s="75"/>
      <c r="X28" s="75"/>
      <c r="Y28" s="22"/>
      <c r="Z28" s="22"/>
    </row>
    <row r="29" spans="1:41" s="15" customFormat="1" ht="22.5" customHeight="1">
      <c r="A29" s="3" t="s">
        <v>53</v>
      </c>
      <c r="B29" s="74">
        <v>222605</v>
      </c>
      <c r="C29" s="75"/>
      <c r="D29" s="20">
        <v>2696756</v>
      </c>
      <c r="E29" s="61">
        <v>20709</v>
      </c>
      <c r="F29" s="61"/>
      <c r="G29" s="75">
        <v>299400</v>
      </c>
      <c r="H29" s="75"/>
      <c r="I29" s="75">
        <v>7733</v>
      </c>
      <c r="J29" s="75"/>
      <c r="K29" s="75">
        <v>84007</v>
      </c>
      <c r="L29" s="75"/>
      <c r="M29" s="75">
        <v>13708</v>
      </c>
      <c r="N29" s="75"/>
      <c r="O29" s="75">
        <v>216240</v>
      </c>
      <c r="P29" s="75"/>
      <c r="Q29" s="75">
        <v>61761</v>
      </c>
      <c r="R29" s="75"/>
      <c r="S29" s="75">
        <v>835366</v>
      </c>
      <c r="T29" s="75"/>
      <c r="U29" s="75">
        <v>118694</v>
      </c>
      <c r="V29" s="75"/>
      <c r="W29" s="75">
        <v>1261743</v>
      </c>
      <c r="X29" s="75"/>
      <c r="Y29" s="22"/>
      <c r="Z29" s="22"/>
      <c r="AB29" s="29" t="s">
        <v>108</v>
      </c>
      <c r="AC29" s="23"/>
      <c r="AD29" s="23"/>
      <c r="AE29" s="23"/>
      <c r="AF29" s="23"/>
      <c r="AG29" s="23"/>
      <c r="AH29" s="23"/>
      <c r="AI29" s="23"/>
      <c r="AJ29" s="23"/>
      <c r="AK29" s="23"/>
      <c r="AL29" s="23"/>
      <c r="AM29" s="23"/>
      <c r="AN29" s="23"/>
      <c r="AO29" s="23"/>
    </row>
    <row r="30" spans="1:41" s="15" customFormat="1" ht="22.5" customHeight="1">
      <c r="A30" s="3" t="s">
        <v>54</v>
      </c>
      <c r="B30" s="74">
        <v>243676</v>
      </c>
      <c r="C30" s="75"/>
      <c r="D30" s="20">
        <v>3102971</v>
      </c>
      <c r="E30" s="61">
        <v>6058</v>
      </c>
      <c r="F30" s="61"/>
      <c r="G30" s="75">
        <v>82250</v>
      </c>
      <c r="H30" s="75"/>
      <c r="I30" s="75">
        <v>16321</v>
      </c>
      <c r="J30" s="75"/>
      <c r="K30" s="75">
        <v>185858</v>
      </c>
      <c r="L30" s="75"/>
      <c r="M30" s="75">
        <v>34462</v>
      </c>
      <c r="N30" s="75"/>
      <c r="O30" s="75">
        <v>849378</v>
      </c>
      <c r="P30" s="75"/>
      <c r="Q30" s="75">
        <v>63994</v>
      </c>
      <c r="R30" s="75"/>
      <c r="S30" s="75">
        <v>664318</v>
      </c>
      <c r="T30" s="75"/>
      <c r="U30" s="75">
        <v>122841</v>
      </c>
      <c r="V30" s="75"/>
      <c r="W30" s="75">
        <v>1321167</v>
      </c>
      <c r="X30" s="75"/>
      <c r="Y30" s="22"/>
      <c r="Z30" s="22"/>
      <c r="AB30" s="28"/>
      <c r="AC30" s="28"/>
      <c r="AD30" s="28"/>
      <c r="AE30" s="28"/>
      <c r="AF30" s="28"/>
      <c r="AG30" s="28"/>
      <c r="AH30" s="28"/>
      <c r="AI30" s="12"/>
      <c r="AJ30" s="12"/>
      <c r="AK30" s="12"/>
      <c r="AL30" s="12"/>
      <c r="AM30" s="12"/>
      <c r="AN30" s="12"/>
      <c r="AO30" s="12"/>
    </row>
    <row r="31" spans="1:26" s="15" customFormat="1" ht="22.5" customHeight="1">
      <c r="A31" s="3" t="s">
        <v>55</v>
      </c>
      <c r="B31" s="74">
        <v>194694</v>
      </c>
      <c r="C31" s="75"/>
      <c r="D31" s="20">
        <v>2156328</v>
      </c>
      <c r="E31" s="61">
        <v>79</v>
      </c>
      <c r="F31" s="61"/>
      <c r="G31" s="75">
        <v>800</v>
      </c>
      <c r="H31" s="75"/>
      <c r="I31" s="75">
        <v>3070</v>
      </c>
      <c r="J31" s="75"/>
      <c r="K31" s="75">
        <v>51230</v>
      </c>
      <c r="L31" s="75"/>
      <c r="M31" s="75">
        <v>6845</v>
      </c>
      <c r="N31" s="75"/>
      <c r="O31" s="75">
        <v>129573</v>
      </c>
      <c r="P31" s="75"/>
      <c r="Q31" s="75">
        <v>77837</v>
      </c>
      <c r="R31" s="75"/>
      <c r="S31" s="75">
        <v>857957</v>
      </c>
      <c r="T31" s="75"/>
      <c r="U31" s="75">
        <v>106863</v>
      </c>
      <c r="V31" s="75"/>
      <c r="W31" s="75">
        <v>1116768</v>
      </c>
      <c r="X31" s="75"/>
      <c r="Y31" s="22"/>
      <c r="Z31" s="22"/>
    </row>
    <row r="32" spans="1:41" ht="22.5" customHeight="1">
      <c r="A32" s="3" t="s">
        <v>56</v>
      </c>
      <c r="B32" s="74">
        <v>185031</v>
      </c>
      <c r="C32" s="75"/>
      <c r="D32" s="24">
        <v>2118539</v>
      </c>
      <c r="E32" s="61">
        <v>582</v>
      </c>
      <c r="F32" s="61"/>
      <c r="G32" s="75">
        <v>8370</v>
      </c>
      <c r="H32" s="75"/>
      <c r="I32" s="75">
        <v>572</v>
      </c>
      <c r="J32" s="75"/>
      <c r="K32" s="75">
        <v>5722</v>
      </c>
      <c r="L32" s="75"/>
      <c r="M32" s="75">
        <v>21249</v>
      </c>
      <c r="N32" s="75"/>
      <c r="O32" s="75">
        <v>293089</v>
      </c>
      <c r="P32" s="75"/>
      <c r="Q32" s="75">
        <v>51448</v>
      </c>
      <c r="R32" s="75"/>
      <c r="S32" s="75">
        <v>574282</v>
      </c>
      <c r="T32" s="75"/>
      <c r="U32" s="75">
        <v>111180</v>
      </c>
      <c r="V32" s="75"/>
      <c r="W32" s="75">
        <v>1237076</v>
      </c>
      <c r="X32" s="75"/>
      <c r="Y32" s="22"/>
      <c r="Z32" s="22"/>
      <c r="AB32" s="62" t="s">
        <v>109</v>
      </c>
      <c r="AC32" s="62"/>
      <c r="AD32" s="62"/>
      <c r="AE32" s="62"/>
      <c r="AF32" s="62"/>
      <c r="AG32" s="62"/>
      <c r="AH32" s="62"/>
      <c r="AI32" s="62"/>
      <c r="AJ32" s="62"/>
      <c r="AK32" s="62"/>
      <c r="AL32" s="62"/>
      <c r="AM32" s="62"/>
      <c r="AN32" s="62"/>
      <c r="AO32" s="62"/>
    </row>
    <row r="33" spans="2:26" ht="22.5" customHeight="1" thickBot="1">
      <c r="B33" s="92"/>
      <c r="C33" s="81"/>
      <c r="E33" s="111"/>
      <c r="F33" s="111"/>
      <c r="G33" s="81"/>
      <c r="H33" s="81"/>
      <c r="I33" s="81"/>
      <c r="J33" s="81"/>
      <c r="K33" s="81"/>
      <c r="L33" s="81"/>
      <c r="M33" s="81"/>
      <c r="N33" s="81"/>
      <c r="O33" s="81"/>
      <c r="P33" s="81"/>
      <c r="Q33" s="81"/>
      <c r="R33" s="81"/>
      <c r="S33" s="81"/>
      <c r="T33" s="81"/>
      <c r="U33" s="81"/>
      <c r="V33" s="81"/>
      <c r="W33" s="81"/>
      <c r="X33" s="81"/>
      <c r="Y33" s="9"/>
      <c r="Z33" s="9"/>
    </row>
    <row r="34" spans="1:41" ht="22.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6"/>
      <c r="Z34" s="26"/>
      <c r="AB34" s="71" t="s">
        <v>1</v>
      </c>
      <c r="AC34" s="122" t="s">
        <v>133</v>
      </c>
      <c r="AD34" s="123"/>
      <c r="AE34" s="124"/>
      <c r="AF34" s="118" t="s">
        <v>134</v>
      </c>
      <c r="AG34" s="118"/>
      <c r="AH34" s="118"/>
      <c r="AI34" s="118"/>
      <c r="AJ34" s="118" t="s">
        <v>135</v>
      </c>
      <c r="AK34" s="118"/>
      <c r="AL34" s="118"/>
      <c r="AM34" s="118" t="s">
        <v>22</v>
      </c>
      <c r="AN34" s="118"/>
      <c r="AO34" s="122"/>
    </row>
    <row r="35" spans="1:42" ht="22.5" customHeight="1">
      <c r="A35" s="26" t="s">
        <v>12</v>
      </c>
      <c r="B35" s="26"/>
      <c r="C35" s="26"/>
      <c r="D35" s="26"/>
      <c r="E35" s="26"/>
      <c r="F35" s="26"/>
      <c r="G35" s="26"/>
      <c r="AB35" s="72"/>
      <c r="AC35" s="51" t="s">
        <v>3</v>
      </c>
      <c r="AD35" s="66" t="s">
        <v>4</v>
      </c>
      <c r="AE35" s="66"/>
      <c r="AF35" s="66" t="s">
        <v>2</v>
      </c>
      <c r="AG35" s="66"/>
      <c r="AH35" s="66" t="s">
        <v>4</v>
      </c>
      <c r="AI35" s="66"/>
      <c r="AJ35" s="1" t="s">
        <v>2</v>
      </c>
      <c r="AK35" s="66" t="s">
        <v>4</v>
      </c>
      <c r="AL35" s="66"/>
      <c r="AM35" s="66" t="s">
        <v>2</v>
      </c>
      <c r="AN35" s="66"/>
      <c r="AO35" s="2" t="s">
        <v>4</v>
      </c>
      <c r="AP35" s="27"/>
    </row>
    <row r="36" spans="1:41" ht="22.5" customHeight="1">
      <c r="A36" s="96" t="s">
        <v>13</v>
      </c>
      <c r="B36" s="96"/>
      <c r="C36" s="96"/>
      <c r="D36" s="96"/>
      <c r="E36" s="96"/>
      <c r="F36" s="96"/>
      <c r="G36" s="96"/>
      <c r="AB36" s="53" t="s">
        <v>10</v>
      </c>
      <c r="AC36" s="18">
        <v>40417</v>
      </c>
      <c r="AD36" s="64">
        <v>397448</v>
      </c>
      <c r="AE36" s="64"/>
      <c r="AF36" s="64">
        <v>232374</v>
      </c>
      <c r="AG36" s="64"/>
      <c r="AH36" s="64">
        <v>3557594</v>
      </c>
      <c r="AI36" s="64"/>
      <c r="AJ36" s="20">
        <v>249764</v>
      </c>
      <c r="AK36" s="64">
        <v>3778920</v>
      </c>
      <c r="AL36" s="64"/>
      <c r="AM36" s="64">
        <v>14396</v>
      </c>
      <c r="AN36" s="64"/>
      <c r="AO36" s="20">
        <v>116490</v>
      </c>
    </row>
    <row r="37" spans="28:41" ht="22.5" customHeight="1">
      <c r="AB37" s="3" t="s">
        <v>43</v>
      </c>
      <c r="AC37" s="21">
        <v>29974</v>
      </c>
      <c r="AD37" s="61">
        <v>285700</v>
      </c>
      <c r="AE37" s="61"/>
      <c r="AF37" s="61">
        <v>208279</v>
      </c>
      <c r="AG37" s="61"/>
      <c r="AH37" s="61">
        <v>3296920</v>
      </c>
      <c r="AI37" s="61"/>
      <c r="AJ37" s="20">
        <v>167187</v>
      </c>
      <c r="AK37" s="61">
        <v>2144640</v>
      </c>
      <c r="AL37" s="61"/>
      <c r="AM37" s="61">
        <v>1466</v>
      </c>
      <c r="AN37" s="61"/>
      <c r="AO37" s="20">
        <v>16268</v>
      </c>
    </row>
    <row r="38" spans="28:41" ht="22.5" customHeight="1">
      <c r="AB38" s="3" t="s">
        <v>44</v>
      </c>
      <c r="AC38" s="21">
        <v>34643</v>
      </c>
      <c r="AD38" s="61">
        <v>344097</v>
      </c>
      <c r="AE38" s="61"/>
      <c r="AF38" s="61">
        <v>184024</v>
      </c>
      <c r="AG38" s="61"/>
      <c r="AH38" s="61">
        <v>2909055</v>
      </c>
      <c r="AI38" s="61"/>
      <c r="AJ38" s="20">
        <v>185146</v>
      </c>
      <c r="AK38" s="61">
        <v>2955494</v>
      </c>
      <c r="AL38" s="61"/>
      <c r="AM38" s="61">
        <v>6669</v>
      </c>
      <c r="AN38" s="61"/>
      <c r="AO38" s="20">
        <v>102440</v>
      </c>
    </row>
    <row r="39" spans="28:41" ht="22.5" customHeight="1">
      <c r="AB39" s="3" t="s">
        <v>45</v>
      </c>
      <c r="AC39" s="21">
        <v>33621</v>
      </c>
      <c r="AD39" s="61">
        <v>328516</v>
      </c>
      <c r="AE39" s="61"/>
      <c r="AF39" s="61">
        <v>177290</v>
      </c>
      <c r="AG39" s="61"/>
      <c r="AH39" s="61">
        <v>2692833</v>
      </c>
      <c r="AI39" s="61"/>
      <c r="AJ39" s="22">
        <v>198619</v>
      </c>
      <c r="AK39" s="61">
        <v>3155890</v>
      </c>
      <c r="AL39" s="61"/>
      <c r="AM39" s="61">
        <v>11409</v>
      </c>
      <c r="AN39" s="61"/>
      <c r="AO39" s="22">
        <v>141449</v>
      </c>
    </row>
    <row r="40" spans="28:41" ht="22.5" customHeight="1">
      <c r="AB40" s="6" t="s">
        <v>100</v>
      </c>
      <c r="AC40" s="46">
        <f>SUM(AC42:AC55)</f>
        <v>31666</v>
      </c>
      <c r="AD40" s="63">
        <f aca="true" t="shared" si="1" ref="AD40:AI40">SUM(AD42:AD55)</f>
        <v>282426</v>
      </c>
      <c r="AE40" s="63">
        <f t="shared" si="1"/>
        <v>0</v>
      </c>
      <c r="AF40" s="63">
        <f t="shared" si="1"/>
        <v>195006</v>
      </c>
      <c r="AG40" s="63">
        <f t="shared" si="1"/>
        <v>0</v>
      </c>
      <c r="AH40" s="63">
        <f t="shared" si="1"/>
        <v>3019470</v>
      </c>
      <c r="AI40" s="63">
        <f t="shared" si="1"/>
        <v>0</v>
      </c>
      <c r="AJ40" s="44">
        <f aca="true" t="shared" si="2" ref="AJ40:AO40">SUM(AJ42:AJ55)</f>
        <v>233813</v>
      </c>
      <c r="AK40" s="63">
        <f t="shared" si="2"/>
        <v>4905827</v>
      </c>
      <c r="AL40" s="63">
        <f t="shared" si="2"/>
        <v>0</v>
      </c>
      <c r="AM40" s="63">
        <f t="shared" si="2"/>
        <v>3923</v>
      </c>
      <c r="AN40" s="63">
        <f t="shared" si="2"/>
        <v>0</v>
      </c>
      <c r="AO40" s="44">
        <f t="shared" si="2"/>
        <v>16993</v>
      </c>
    </row>
    <row r="41" spans="28:41" ht="22.5" customHeight="1">
      <c r="AB41" s="15"/>
      <c r="AC41" s="41"/>
      <c r="AD41" s="62"/>
      <c r="AE41" s="62"/>
      <c r="AF41" s="62"/>
      <c r="AG41" s="62"/>
      <c r="AH41" s="62"/>
      <c r="AI41" s="62"/>
      <c r="AJ41" s="15"/>
      <c r="AK41" s="62"/>
      <c r="AL41" s="62"/>
      <c r="AM41" s="62"/>
      <c r="AN41" s="62"/>
      <c r="AO41" s="15"/>
    </row>
    <row r="42" spans="28:41" ht="22.5" customHeight="1">
      <c r="AB42" s="4" t="s">
        <v>11</v>
      </c>
      <c r="AC42" s="21">
        <v>625</v>
      </c>
      <c r="AD42" s="61">
        <v>7460</v>
      </c>
      <c r="AE42" s="61"/>
      <c r="AF42" s="61">
        <v>5885</v>
      </c>
      <c r="AG42" s="61"/>
      <c r="AH42" s="61">
        <v>83620</v>
      </c>
      <c r="AI42" s="61"/>
      <c r="AJ42" s="22">
        <v>7942</v>
      </c>
      <c r="AK42" s="61">
        <v>137097</v>
      </c>
      <c r="AL42" s="61"/>
      <c r="AM42" s="61">
        <v>221</v>
      </c>
      <c r="AN42" s="61"/>
      <c r="AO42" s="22">
        <v>938</v>
      </c>
    </row>
    <row r="43" spans="28:41" ht="22.5" customHeight="1">
      <c r="AB43" s="3" t="s">
        <v>46</v>
      </c>
      <c r="AC43" s="21">
        <v>477</v>
      </c>
      <c r="AD43" s="61">
        <v>3800</v>
      </c>
      <c r="AE43" s="61"/>
      <c r="AF43" s="61">
        <v>4215</v>
      </c>
      <c r="AG43" s="61"/>
      <c r="AH43" s="61">
        <v>56592</v>
      </c>
      <c r="AI43" s="61"/>
      <c r="AJ43" s="22">
        <v>16852</v>
      </c>
      <c r="AK43" s="61">
        <v>289223</v>
      </c>
      <c r="AL43" s="61"/>
      <c r="AM43" s="61">
        <v>878</v>
      </c>
      <c r="AN43" s="61"/>
      <c r="AO43" s="22">
        <v>2345</v>
      </c>
    </row>
    <row r="44" spans="1:41" ht="22.5" customHeight="1">
      <c r="A44" s="62" t="s">
        <v>106</v>
      </c>
      <c r="B44" s="62"/>
      <c r="C44" s="62"/>
      <c r="D44" s="62"/>
      <c r="E44" s="62"/>
      <c r="F44" s="62"/>
      <c r="G44" s="62"/>
      <c r="H44" s="62"/>
      <c r="I44" s="62"/>
      <c r="J44" s="62"/>
      <c r="K44" s="62"/>
      <c r="L44" s="62"/>
      <c r="M44" s="62"/>
      <c r="N44" s="62"/>
      <c r="O44" s="62"/>
      <c r="P44" s="62"/>
      <c r="Q44" s="62"/>
      <c r="R44" s="62"/>
      <c r="S44" s="62"/>
      <c r="T44" s="62"/>
      <c r="U44" s="62"/>
      <c r="V44" s="62"/>
      <c r="W44" s="62"/>
      <c r="AB44" s="3" t="s">
        <v>47</v>
      </c>
      <c r="AC44" s="21">
        <v>1045</v>
      </c>
      <c r="AD44" s="61">
        <v>11070</v>
      </c>
      <c r="AE44" s="61"/>
      <c r="AF44" s="61">
        <v>18349</v>
      </c>
      <c r="AG44" s="61"/>
      <c r="AH44" s="61">
        <v>289526</v>
      </c>
      <c r="AI44" s="61"/>
      <c r="AJ44" s="22">
        <v>13416</v>
      </c>
      <c r="AK44" s="61">
        <v>212732</v>
      </c>
      <c r="AL44" s="61"/>
      <c r="AM44" s="61">
        <v>2127</v>
      </c>
      <c r="AN44" s="61"/>
      <c r="AO44" s="22">
        <v>11990</v>
      </c>
    </row>
    <row r="45" spans="17:41" ht="22.5" customHeight="1" thickBot="1">
      <c r="Q45" s="43"/>
      <c r="R45" s="43"/>
      <c r="S45" s="43"/>
      <c r="T45" s="43"/>
      <c r="U45" s="43"/>
      <c r="V45" s="43"/>
      <c r="W45" s="43"/>
      <c r="X45" s="42" t="s">
        <v>121</v>
      </c>
      <c r="Y45" s="56"/>
      <c r="Z45" s="56"/>
      <c r="AB45" s="3" t="s">
        <v>48</v>
      </c>
      <c r="AC45" s="21">
        <v>2010</v>
      </c>
      <c r="AD45" s="61">
        <v>19959</v>
      </c>
      <c r="AE45" s="61"/>
      <c r="AF45" s="61">
        <v>3213</v>
      </c>
      <c r="AG45" s="61"/>
      <c r="AH45" s="61">
        <v>46192</v>
      </c>
      <c r="AI45" s="61"/>
      <c r="AJ45" s="22">
        <v>27086</v>
      </c>
      <c r="AK45" s="61">
        <v>716458</v>
      </c>
      <c r="AL45" s="61"/>
      <c r="AM45" s="61">
        <v>639</v>
      </c>
      <c r="AN45" s="61"/>
      <c r="AO45" s="22">
        <v>1410</v>
      </c>
    </row>
    <row r="46" spans="1:41" ht="22.5" customHeight="1">
      <c r="A46" s="79" t="s">
        <v>0</v>
      </c>
      <c r="B46" s="80"/>
      <c r="C46" s="88" t="s">
        <v>14</v>
      </c>
      <c r="D46" s="89"/>
      <c r="E46" s="89"/>
      <c r="F46" s="89"/>
      <c r="G46" s="71"/>
      <c r="H46" s="93" t="s">
        <v>15</v>
      </c>
      <c r="I46" s="93"/>
      <c r="J46" s="93"/>
      <c r="K46" s="93"/>
      <c r="L46" s="93"/>
      <c r="M46" s="93"/>
      <c r="N46" s="88" t="s">
        <v>17</v>
      </c>
      <c r="O46" s="89"/>
      <c r="P46" s="89"/>
      <c r="Q46" s="89"/>
      <c r="R46" s="89"/>
      <c r="S46" s="71"/>
      <c r="T46" s="88" t="s">
        <v>18</v>
      </c>
      <c r="U46" s="89"/>
      <c r="V46" s="89"/>
      <c r="W46" s="89"/>
      <c r="X46" s="89"/>
      <c r="Y46" s="59"/>
      <c r="Z46" s="59"/>
      <c r="AB46" s="15"/>
      <c r="AC46" s="21"/>
      <c r="AD46" s="61"/>
      <c r="AE46" s="61"/>
      <c r="AF46" s="61"/>
      <c r="AG46" s="61"/>
      <c r="AH46" s="61"/>
      <c r="AI46" s="61"/>
      <c r="AJ46" s="20"/>
      <c r="AK46" s="61"/>
      <c r="AL46" s="61"/>
      <c r="AM46" s="61"/>
      <c r="AN46" s="61"/>
      <c r="AO46" s="20"/>
    </row>
    <row r="47" spans="1:41" ht="22.5" customHeight="1">
      <c r="A47" s="81"/>
      <c r="B47" s="82"/>
      <c r="C47" s="90"/>
      <c r="D47" s="91"/>
      <c r="E47" s="91"/>
      <c r="F47" s="91"/>
      <c r="G47" s="72"/>
      <c r="H47" s="94" t="s">
        <v>16</v>
      </c>
      <c r="I47" s="94"/>
      <c r="J47" s="94"/>
      <c r="K47" s="94"/>
      <c r="L47" s="94"/>
      <c r="M47" s="94"/>
      <c r="N47" s="90"/>
      <c r="O47" s="91"/>
      <c r="P47" s="91"/>
      <c r="Q47" s="91"/>
      <c r="R47" s="91"/>
      <c r="S47" s="72"/>
      <c r="T47" s="90"/>
      <c r="U47" s="91"/>
      <c r="V47" s="91"/>
      <c r="W47" s="91"/>
      <c r="X47" s="91"/>
      <c r="Y47" s="59"/>
      <c r="Z47" s="59"/>
      <c r="AB47" s="3" t="s">
        <v>49</v>
      </c>
      <c r="AC47" s="21">
        <v>291</v>
      </c>
      <c r="AD47" s="61">
        <v>6050</v>
      </c>
      <c r="AE47" s="61"/>
      <c r="AF47" s="61">
        <v>15127</v>
      </c>
      <c r="AG47" s="61"/>
      <c r="AH47" s="61">
        <v>244574</v>
      </c>
      <c r="AI47" s="61"/>
      <c r="AJ47" s="22">
        <v>5231</v>
      </c>
      <c r="AK47" s="61">
        <v>65760</v>
      </c>
      <c r="AL47" s="61"/>
      <c r="AM47" s="61">
        <v>0</v>
      </c>
      <c r="AN47" s="61"/>
      <c r="AO47" s="22">
        <v>0</v>
      </c>
    </row>
    <row r="48" spans="1:41" ht="22.5" customHeight="1">
      <c r="A48" s="83"/>
      <c r="B48" s="84"/>
      <c r="C48" s="85" t="s">
        <v>3</v>
      </c>
      <c r="D48" s="85"/>
      <c r="E48" s="86" t="s">
        <v>5</v>
      </c>
      <c r="F48" s="87"/>
      <c r="G48" s="87"/>
      <c r="H48" s="86" t="s">
        <v>2</v>
      </c>
      <c r="I48" s="87"/>
      <c r="J48" s="95"/>
      <c r="K48" s="86" t="s">
        <v>4</v>
      </c>
      <c r="L48" s="87"/>
      <c r="M48" s="95"/>
      <c r="N48" s="86" t="s">
        <v>2</v>
      </c>
      <c r="O48" s="87"/>
      <c r="P48" s="95"/>
      <c r="Q48" s="66" t="s">
        <v>4</v>
      </c>
      <c r="R48" s="66"/>
      <c r="S48" s="66"/>
      <c r="T48" s="86" t="s">
        <v>2</v>
      </c>
      <c r="U48" s="87"/>
      <c r="V48" s="87"/>
      <c r="W48" s="86" t="s">
        <v>4</v>
      </c>
      <c r="X48" s="87"/>
      <c r="Y48" s="59"/>
      <c r="Z48" s="59"/>
      <c r="AB48" s="3" t="s">
        <v>50</v>
      </c>
      <c r="AC48" s="21">
        <v>3415</v>
      </c>
      <c r="AD48" s="61">
        <v>28590</v>
      </c>
      <c r="AE48" s="61"/>
      <c r="AF48" s="61">
        <v>16102</v>
      </c>
      <c r="AG48" s="61"/>
      <c r="AH48" s="61">
        <v>252533</v>
      </c>
      <c r="AI48" s="61"/>
      <c r="AJ48" s="22">
        <v>37933</v>
      </c>
      <c r="AK48" s="61">
        <v>1192798</v>
      </c>
      <c r="AL48" s="61"/>
      <c r="AM48" s="61">
        <v>18</v>
      </c>
      <c r="AN48" s="61"/>
      <c r="AO48" s="22">
        <v>200</v>
      </c>
    </row>
    <row r="49" spans="1:41" ht="22.5" customHeight="1">
      <c r="A49" s="97" t="s">
        <v>10</v>
      </c>
      <c r="B49" s="98"/>
      <c r="C49" s="73">
        <v>1012501</v>
      </c>
      <c r="D49" s="64"/>
      <c r="E49" s="64">
        <v>9598050</v>
      </c>
      <c r="F49" s="64"/>
      <c r="G49" s="64"/>
      <c r="H49" s="64">
        <v>566410</v>
      </c>
      <c r="I49" s="64"/>
      <c r="J49" s="64"/>
      <c r="K49" s="64">
        <v>8904787</v>
      </c>
      <c r="L49" s="64"/>
      <c r="M49" s="64"/>
      <c r="N49" s="64">
        <v>578226</v>
      </c>
      <c r="O49" s="64"/>
      <c r="P49" s="64"/>
      <c r="Q49" s="64">
        <v>5264483</v>
      </c>
      <c r="R49" s="64"/>
      <c r="S49" s="64"/>
      <c r="T49" s="64">
        <v>4253</v>
      </c>
      <c r="U49" s="64"/>
      <c r="V49" s="64"/>
      <c r="W49" s="64">
        <v>33239</v>
      </c>
      <c r="X49" s="64"/>
      <c r="Y49" s="22"/>
      <c r="Z49" s="22"/>
      <c r="AB49" s="3" t="s">
        <v>51</v>
      </c>
      <c r="AC49" s="21">
        <v>7494</v>
      </c>
      <c r="AD49" s="61">
        <v>79145</v>
      </c>
      <c r="AE49" s="61"/>
      <c r="AF49" s="61">
        <v>6017</v>
      </c>
      <c r="AG49" s="61"/>
      <c r="AH49" s="61">
        <v>105653</v>
      </c>
      <c r="AI49" s="61"/>
      <c r="AJ49" s="22">
        <v>37514</v>
      </c>
      <c r="AK49" s="61">
        <v>687821</v>
      </c>
      <c r="AL49" s="61"/>
      <c r="AM49" s="61">
        <v>0</v>
      </c>
      <c r="AN49" s="61"/>
      <c r="AO49" s="22">
        <v>0</v>
      </c>
    </row>
    <row r="50" spans="1:41" ht="22.5" customHeight="1">
      <c r="A50" s="104" t="s">
        <v>43</v>
      </c>
      <c r="B50" s="105"/>
      <c r="C50" s="74">
        <v>1016616</v>
      </c>
      <c r="D50" s="75"/>
      <c r="E50" s="75">
        <v>9211673</v>
      </c>
      <c r="F50" s="75"/>
      <c r="G50" s="75"/>
      <c r="H50" s="75">
        <v>547751</v>
      </c>
      <c r="I50" s="75"/>
      <c r="J50" s="75"/>
      <c r="K50" s="75">
        <v>8748292</v>
      </c>
      <c r="L50" s="75"/>
      <c r="M50" s="75"/>
      <c r="N50" s="75">
        <v>644052</v>
      </c>
      <c r="O50" s="75"/>
      <c r="P50" s="75"/>
      <c r="Q50" s="75">
        <v>6179871</v>
      </c>
      <c r="R50" s="75"/>
      <c r="S50" s="75"/>
      <c r="T50" s="75">
        <v>4763</v>
      </c>
      <c r="U50" s="75"/>
      <c r="V50" s="75"/>
      <c r="W50" s="75">
        <v>37769</v>
      </c>
      <c r="X50" s="75"/>
      <c r="Y50" s="22"/>
      <c r="Z50" s="22"/>
      <c r="AB50" s="3" t="s">
        <v>52</v>
      </c>
      <c r="AC50" s="21">
        <v>1819</v>
      </c>
      <c r="AD50" s="61">
        <v>13834</v>
      </c>
      <c r="AE50" s="61"/>
      <c r="AF50" s="61">
        <v>26980</v>
      </c>
      <c r="AG50" s="61"/>
      <c r="AH50" s="61">
        <v>515963</v>
      </c>
      <c r="AI50" s="61"/>
      <c r="AJ50" s="22">
        <v>11735</v>
      </c>
      <c r="AK50" s="61">
        <v>182979</v>
      </c>
      <c r="AL50" s="61"/>
      <c r="AM50" s="61">
        <v>0</v>
      </c>
      <c r="AN50" s="61"/>
      <c r="AO50" s="22">
        <v>0</v>
      </c>
    </row>
    <row r="51" spans="1:41" ht="22.5" customHeight="1">
      <c r="A51" s="104" t="s">
        <v>44</v>
      </c>
      <c r="B51" s="105"/>
      <c r="C51" s="74">
        <v>940475</v>
      </c>
      <c r="D51" s="75"/>
      <c r="E51" s="75">
        <v>8866227</v>
      </c>
      <c r="F51" s="75"/>
      <c r="G51" s="75"/>
      <c r="H51" s="75">
        <v>469464</v>
      </c>
      <c r="I51" s="75"/>
      <c r="J51" s="75"/>
      <c r="K51" s="75">
        <v>7796055</v>
      </c>
      <c r="L51" s="75"/>
      <c r="M51" s="75"/>
      <c r="N51" s="75">
        <v>727357</v>
      </c>
      <c r="O51" s="75"/>
      <c r="P51" s="75"/>
      <c r="Q51" s="75">
        <v>7006386</v>
      </c>
      <c r="R51" s="75"/>
      <c r="S51" s="75"/>
      <c r="T51" s="75">
        <v>3804</v>
      </c>
      <c r="U51" s="75"/>
      <c r="V51" s="75"/>
      <c r="W51" s="75">
        <v>33628</v>
      </c>
      <c r="X51" s="75"/>
      <c r="Y51" s="22"/>
      <c r="Z51" s="22"/>
      <c r="AB51" s="15"/>
      <c r="AC51" s="21"/>
      <c r="AD51" s="61"/>
      <c r="AE51" s="61"/>
      <c r="AF51" s="61"/>
      <c r="AG51" s="61"/>
      <c r="AH51" s="61"/>
      <c r="AI51" s="61"/>
      <c r="AJ51" s="20"/>
      <c r="AK51" s="61"/>
      <c r="AL51" s="61"/>
      <c r="AM51" s="61"/>
      <c r="AN51" s="61"/>
      <c r="AO51" s="20"/>
    </row>
    <row r="52" spans="1:41" ht="22.5" customHeight="1">
      <c r="A52" s="104" t="s">
        <v>45</v>
      </c>
      <c r="B52" s="105"/>
      <c r="C52" s="74">
        <v>957106</v>
      </c>
      <c r="D52" s="75"/>
      <c r="E52" s="75">
        <v>9266930</v>
      </c>
      <c r="F52" s="75"/>
      <c r="G52" s="75"/>
      <c r="H52" s="75">
        <v>465545</v>
      </c>
      <c r="I52" s="75"/>
      <c r="J52" s="75"/>
      <c r="K52" s="75">
        <v>7263118</v>
      </c>
      <c r="L52" s="75"/>
      <c r="M52" s="75"/>
      <c r="N52" s="75">
        <v>781680</v>
      </c>
      <c r="O52" s="75"/>
      <c r="P52" s="75"/>
      <c r="Q52" s="75">
        <v>7674659</v>
      </c>
      <c r="R52" s="75"/>
      <c r="S52" s="75"/>
      <c r="T52" s="75">
        <v>2343</v>
      </c>
      <c r="U52" s="75"/>
      <c r="V52" s="75"/>
      <c r="W52" s="75">
        <v>17894</v>
      </c>
      <c r="X52" s="75"/>
      <c r="Y52" s="22"/>
      <c r="Z52" s="22"/>
      <c r="AB52" s="3" t="s">
        <v>53</v>
      </c>
      <c r="AC52" s="21">
        <v>2150</v>
      </c>
      <c r="AD52" s="61">
        <v>24200</v>
      </c>
      <c r="AE52" s="61"/>
      <c r="AF52" s="61">
        <v>41541</v>
      </c>
      <c r="AG52" s="61"/>
      <c r="AH52" s="61">
        <v>615115</v>
      </c>
      <c r="AI52" s="61"/>
      <c r="AJ52" s="22">
        <v>19193</v>
      </c>
      <c r="AK52" s="61">
        <v>328170</v>
      </c>
      <c r="AL52" s="61"/>
      <c r="AM52" s="61">
        <v>0</v>
      </c>
      <c r="AN52" s="61"/>
      <c r="AO52" s="22">
        <v>0</v>
      </c>
    </row>
    <row r="53" spans="1:41" ht="22.5" customHeight="1">
      <c r="A53" s="106" t="s">
        <v>100</v>
      </c>
      <c r="B53" s="107"/>
      <c r="C53" s="116">
        <f>SUM(C55:D68)</f>
        <v>1082684</v>
      </c>
      <c r="D53" s="117"/>
      <c r="E53" s="117">
        <f>SUM(E55:G68)</f>
        <v>10873449</v>
      </c>
      <c r="F53" s="117"/>
      <c r="G53" s="117"/>
      <c r="H53" s="117">
        <f>SUM(H55:J68)</f>
        <v>574171</v>
      </c>
      <c r="I53" s="117"/>
      <c r="J53" s="117"/>
      <c r="K53" s="117">
        <f>SUM(K55:M68)</f>
        <v>10310453</v>
      </c>
      <c r="L53" s="117"/>
      <c r="M53" s="117"/>
      <c r="N53" s="117">
        <f>SUM(N55:P68)</f>
        <v>704605</v>
      </c>
      <c r="O53" s="117"/>
      <c r="P53" s="117"/>
      <c r="Q53" s="117">
        <f>SUM(Q55:S68)</f>
        <v>7014701</v>
      </c>
      <c r="R53" s="117"/>
      <c r="S53" s="117"/>
      <c r="T53" s="117">
        <f>SUM(T55:V68)</f>
        <v>3217</v>
      </c>
      <c r="U53" s="117"/>
      <c r="V53" s="117"/>
      <c r="W53" s="117">
        <f>SUM(W55:X68)</f>
        <v>25490</v>
      </c>
      <c r="X53" s="117"/>
      <c r="Y53" s="44"/>
      <c r="Z53" s="44"/>
      <c r="AB53" s="3" t="s">
        <v>54</v>
      </c>
      <c r="AC53" s="21">
        <v>3394</v>
      </c>
      <c r="AD53" s="61">
        <v>18732</v>
      </c>
      <c r="AE53" s="61"/>
      <c r="AF53" s="61">
        <v>24872</v>
      </c>
      <c r="AG53" s="61"/>
      <c r="AH53" s="61">
        <v>317007</v>
      </c>
      <c r="AI53" s="61"/>
      <c r="AJ53" s="22">
        <v>30937</v>
      </c>
      <c r="AK53" s="61">
        <v>783480</v>
      </c>
      <c r="AL53" s="61"/>
      <c r="AM53" s="61">
        <v>40</v>
      </c>
      <c r="AN53" s="61"/>
      <c r="AO53" s="22">
        <v>110</v>
      </c>
    </row>
    <row r="54" spans="1:41" ht="22.5" customHeight="1">
      <c r="A54" s="108"/>
      <c r="B54" s="105"/>
      <c r="C54" s="74"/>
      <c r="D54" s="75"/>
      <c r="E54" s="75"/>
      <c r="F54" s="75"/>
      <c r="G54" s="75"/>
      <c r="H54" s="75"/>
      <c r="I54" s="75"/>
      <c r="J54" s="75"/>
      <c r="K54" s="75"/>
      <c r="L54" s="75"/>
      <c r="M54" s="75"/>
      <c r="N54" s="75"/>
      <c r="O54" s="75"/>
      <c r="P54" s="75"/>
      <c r="Q54" s="75"/>
      <c r="R54" s="75"/>
      <c r="S54" s="75"/>
      <c r="T54" s="75"/>
      <c r="U54" s="75"/>
      <c r="V54" s="75"/>
      <c r="W54" s="75"/>
      <c r="X54" s="75"/>
      <c r="Y54" s="22"/>
      <c r="Z54" s="22"/>
      <c r="AB54" s="3" t="s">
        <v>55</v>
      </c>
      <c r="AC54" s="21">
        <v>7168</v>
      </c>
      <c r="AD54" s="61">
        <v>46507</v>
      </c>
      <c r="AE54" s="61"/>
      <c r="AF54" s="61">
        <v>11090</v>
      </c>
      <c r="AG54" s="61"/>
      <c r="AH54" s="61">
        <v>196596</v>
      </c>
      <c r="AI54" s="61"/>
      <c r="AJ54" s="22">
        <v>13126</v>
      </c>
      <c r="AK54" s="61">
        <v>177972</v>
      </c>
      <c r="AL54" s="61"/>
      <c r="AM54" s="61">
        <v>0</v>
      </c>
      <c r="AN54" s="61"/>
      <c r="AO54" s="22">
        <v>0</v>
      </c>
    </row>
    <row r="55" spans="1:41" ht="22.5" customHeight="1">
      <c r="A55" s="108" t="s">
        <v>11</v>
      </c>
      <c r="B55" s="109"/>
      <c r="C55" s="74">
        <v>40626</v>
      </c>
      <c r="D55" s="75"/>
      <c r="E55" s="75">
        <v>395079</v>
      </c>
      <c r="F55" s="75"/>
      <c r="G55" s="75"/>
      <c r="H55" s="75">
        <v>18045</v>
      </c>
      <c r="I55" s="75"/>
      <c r="J55" s="75"/>
      <c r="K55" s="75">
        <v>298750</v>
      </c>
      <c r="L55" s="75"/>
      <c r="M55" s="75"/>
      <c r="N55" s="75">
        <v>27745</v>
      </c>
      <c r="O55" s="75"/>
      <c r="P55" s="75"/>
      <c r="Q55" s="75">
        <v>230974</v>
      </c>
      <c r="R55" s="75"/>
      <c r="S55" s="75"/>
      <c r="T55" s="75">
        <v>79</v>
      </c>
      <c r="U55" s="75"/>
      <c r="V55" s="75"/>
      <c r="W55" s="75">
        <v>613</v>
      </c>
      <c r="X55" s="75"/>
      <c r="Y55" s="22"/>
      <c r="Z55" s="22"/>
      <c r="AB55" s="3" t="s">
        <v>56</v>
      </c>
      <c r="AC55" s="21">
        <v>1778</v>
      </c>
      <c r="AD55" s="61">
        <v>23079</v>
      </c>
      <c r="AE55" s="61"/>
      <c r="AF55" s="61">
        <v>21615</v>
      </c>
      <c r="AG55" s="61"/>
      <c r="AH55" s="61">
        <v>296099</v>
      </c>
      <c r="AI55" s="61"/>
      <c r="AJ55" s="22">
        <v>12848</v>
      </c>
      <c r="AK55" s="61">
        <v>131337</v>
      </c>
      <c r="AL55" s="61"/>
      <c r="AM55" s="61">
        <v>0</v>
      </c>
      <c r="AN55" s="61"/>
      <c r="AO55" s="22">
        <v>0</v>
      </c>
    </row>
    <row r="56" spans="1:41" ht="22.5" customHeight="1">
      <c r="A56" s="104" t="s">
        <v>46</v>
      </c>
      <c r="B56" s="105"/>
      <c r="C56" s="74">
        <v>74346</v>
      </c>
      <c r="D56" s="75"/>
      <c r="E56" s="75">
        <v>727273</v>
      </c>
      <c r="F56" s="75"/>
      <c r="G56" s="75"/>
      <c r="H56" s="75">
        <v>27012</v>
      </c>
      <c r="I56" s="75"/>
      <c r="J56" s="75"/>
      <c r="K56" s="75">
        <v>441542</v>
      </c>
      <c r="L56" s="75"/>
      <c r="M56" s="75"/>
      <c r="N56" s="75">
        <v>39169</v>
      </c>
      <c r="O56" s="75"/>
      <c r="P56" s="75"/>
      <c r="Q56" s="75">
        <v>389618</v>
      </c>
      <c r="R56" s="75"/>
      <c r="S56" s="75"/>
      <c r="T56" s="75">
        <v>192</v>
      </c>
      <c r="U56" s="75"/>
      <c r="V56" s="75"/>
      <c r="W56" s="75">
        <v>315</v>
      </c>
      <c r="X56" s="75"/>
      <c r="Y56" s="22"/>
      <c r="Z56" s="22"/>
      <c r="AB56" s="15"/>
      <c r="AC56" s="54"/>
      <c r="AD56" s="15"/>
      <c r="AE56" s="15"/>
      <c r="AF56" s="15"/>
      <c r="AG56" s="15"/>
      <c r="AH56" s="15"/>
      <c r="AI56" s="15"/>
      <c r="AJ56" s="15"/>
      <c r="AK56" s="15"/>
      <c r="AL56" s="15"/>
      <c r="AM56" s="15"/>
      <c r="AN56" s="15"/>
      <c r="AO56" s="15"/>
    </row>
    <row r="57" spans="1:41" ht="22.5" customHeight="1">
      <c r="A57" s="104" t="s">
        <v>47</v>
      </c>
      <c r="B57" s="105"/>
      <c r="C57" s="74">
        <v>112544</v>
      </c>
      <c r="D57" s="75"/>
      <c r="E57" s="75">
        <v>1094215</v>
      </c>
      <c r="F57" s="75"/>
      <c r="G57" s="75"/>
      <c r="H57" s="75">
        <v>42793</v>
      </c>
      <c r="I57" s="75"/>
      <c r="J57" s="75"/>
      <c r="K57" s="75">
        <v>693842</v>
      </c>
      <c r="L57" s="75"/>
      <c r="M57" s="75"/>
      <c r="N57" s="75">
        <v>48140</v>
      </c>
      <c r="O57" s="75"/>
      <c r="P57" s="75"/>
      <c r="Q57" s="75">
        <v>469742</v>
      </c>
      <c r="R57" s="75"/>
      <c r="S57" s="75"/>
      <c r="T57" s="75">
        <v>108</v>
      </c>
      <c r="U57" s="75"/>
      <c r="V57" s="75"/>
      <c r="W57" s="75">
        <v>844</v>
      </c>
      <c r="X57" s="75"/>
      <c r="Y57" s="22"/>
      <c r="Z57" s="22"/>
      <c r="AB57" s="23"/>
      <c r="AC57" s="23"/>
      <c r="AD57" s="23"/>
      <c r="AE57" s="23"/>
      <c r="AF57" s="23"/>
      <c r="AG57" s="23"/>
      <c r="AH57" s="23"/>
      <c r="AI57" s="23"/>
      <c r="AJ57" s="23"/>
      <c r="AK57" s="23"/>
      <c r="AL57" s="23"/>
      <c r="AM57" s="23"/>
      <c r="AN57" s="23"/>
      <c r="AO57" s="23"/>
    </row>
    <row r="58" spans="1:41" ht="22.5" customHeight="1">
      <c r="A58" s="104" t="s">
        <v>48</v>
      </c>
      <c r="B58" s="105"/>
      <c r="C58" s="74">
        <v>99828</v>
      </c>
      <c r="D58" s="75"/>
      <c r="E58" s="75">
        <v>984993</v>
      </c>
      <c r="F58" s="75"/>
      <c r="G58" s="75"/>
      <c r="H58" s="75">
        <v>50557</v>
      </c>
      <c r="I58" s="75"/>
      <c r="J58" s="75"/>
      <c r="K58" s="75">
        <v>1070961</v>
      </c>
      <c r="L58" s="75"/>
      <c r="M58" s="75"/>
      <c r="N58" s="75">
        <v>58193</v>
      </c>
      <c r="O58" s="75"/>
      <c r="P58" s="75"/>
      <c r="Q58" s="75">
        <v>604329</v>
      </c>
      <c r="R58" s="75"/>
      <c r="S58" s="75"/>
      <c r="T58" s="75">
        <v>547</v>
      </c>
      <c r="U58" s="75"/>
      <c r="V58" s="75"/>
      <c r="W58" s="75">
        <v>3137</v>
      </c>
      <c r="X58" s="75"/>
      <c r="Y58" s="22"/>
      <c r="Z58" s="22"/>
      <c r="AB58" s="112" t="s">
        <v>126</v>
      </c>
      <c r="AC58" s="112"/>
      <c r="AD58" s="112"/>
      <c r="AE58" s="112"/>
      <c r="AF58" s="112"/>
      <c r="AG58" s="112"/>
      <c r="AH58" s="112"/>
      <c r="AI58" s="112"/>
      <c r="AJ58" s="112"/>
      <c r="AK58" s="112"/>
      <c r="AL58" s="112"/>
      <c r="AM58" s="112"/>
      <c r="AN58" s="112"/>
      <c r="AO58" s="112"/>
    </row>
    <row r="59" spans="1:46" ht="22.5" customHeight="1" thickBot="1">
      <c r="A59" s="108"/>
      <c r="B59" s="105"/>
      <c r="C59" s="74"/>
      <c r="D59" s="75"/>
      <c r="E59" s="75"/>
      <c r="F59" s="75"/>
      <c r="G59" s="75"/>
      <c r="H59" s="75"/>
      <c r="I59" s="75"/>
      <c r="J59" s="75"/>
      <c r="K59" s="75"/>
      <c r="L59" s="75"/>
      <c r="M59" s="75"/>
      <c r="N59" s="75"/>
      <c r="O59" s="75"/>
      <c r="P59" s="75"/>
      <c r="Q59" s="75"/>
      <c r="R59" s="75"/>
      <c r="S59" s="75"/>
      <c r="T59" s="75"/>
      <c r="U59" s="75"/>
      <c r="V59" s="75"/>
      <c r="W59" s="75"/>
      <c r="X59" s="75"/>
      <c r="Y59" s="22"/>
      <c r="Z59" s="22"/>
      <c r="AO59" s="16" t="s">
        <v>23</v>
      </c>
      <c r="AP59" s="16"/>
      <c r="AQ59" s="16"/>
      <c r="AR59" s="16"/>
      <c r="AS59" s="16"/>
      <c r="AT59" s="16"/>
    </row>
    <row r="60" spans="1:41" ht="22.5" customHeight="1">
      <c r="A60" s="104" t="s">
        <v>49</v>
      </c>
      <c r="B60" s="105"/>
      <c r="C60" s="74">
        <v>94533</v>
      </c>
      <c r="D60" s="75"/>
      <c r="E60" s="75">
        <v>925290</v>
      </c>
      <c r="F60" s="75"/>
      <c r="G60" s="75"/>
      <c r="H60" s="75">
        <v>37048</v>
      </c>
      <c r="I60" s="75"/>
      <c r="J60" s="75"/>
      <c r="K60" s="75">
        <v>528650</v>
      </c>
      <c r="L60" s="75"/>
      <c r="M60" s="75"/>
      <c r="N60" s="75">
        <v>67932</v>
      </c>
      <c r="O60" s="75"/>
      <c r="P60" s="75"/>
      <c r="Q60" s="75">
        <v>649702</v>
      </c>
      <c r="R60" s="75"/>
      <c r="S60" s="75"/>
      <c r="T60" s="75">
        <v>298</v>
      </c>
      <c r="U60" s="75"/>
      <c r="V60" s="75"/>
      <c r="W60" s="75">
        <v>2302</v>
      </c>
      <c r="X60" s="75"/>
      <c r="Y60" s="22"/>
      <c r="Z60" s="22"/>
      <c r="AB60" s="71" t="s">
        <v>24</v>
      </c>
      <c r="AC60" s="67" t="s">
        <v>25</v>
      </c>
      <c r="AD60" s="67"/>
      <c r="AE60" s="67" t="s">
        <v>3</v>
      </c>
      <c r="AF60" s="67"/>
      <c r="AG60" s="67"/>
      <c r="AH60" s="125"/>
      <c r="AI60" s="127" t="s">
        <v>24</v>
      </c>
      <c r="AJ60" s="67"/>
      <c r="AK60" s="71" t="s">
        <v>25</v>
      </c>
      <c r="AL60" s="67"/>
      <c r="AM60" s="67"/>
      <c r="AN60" s="67" t="s">
        <v>3</v>
      </c>
      <c r="AO60" s="88"/>
    </row>
    <row r="61" spans="1:41" ht="22.5" customHeight="1">
      <c r="A61" s="104" t="s">
        <v>50</v>
      </c>
      <c r="B61" s="105"/>
      <c r="C61" s="74">
        <v>117609</v>
      </c>
      <c r="D61" s="75"/>
      <c r="E61" s="75">
        <v>1187002</v>
      </c>
      <c r="F61" s="75"/>
      <c r="G61" s="75"/>
      <c r="H61" s="75">
        <v>70398</v>
      </c>
      <c r="I61" s="75"/>
      <c r="J61" s="75"/>
      <c r="K61" s="75">
        <v>1722145</v>
      </c>
      <c r="L61" s="75"/>
      <c r="M61" s="75"/>
      <c r="N61" s="75">
        <v>65665</v>
      </c>
      <c r="O61" s="75"/>
      <c r="P61" s="75"/>
      <c r="Q61" s="75">
        <v>615557</v>
      </c>
      <c r="R61" s="75"/>
      <c r="S61" s="75"/>
      <c r="T61" s="75">
        <v>346</v>
      </c>
      <c r="U61" s="75"/>
      <c r="V61" s="75"/>
      <c r="W61" s="75">
        <v>2650</v>
      </c>
      <c r="X61" s="75"/>
      <c r="Y61" s="22"/>
      <c r="Z61" s="22"/>
      <c r="AB61" s="72"/>
      <c r="AC61" s="85"/>
      <c r="AD61" s="85"/>
      <c r="AE61" s="85"/>
      <c r="AF61" s="85"/>
      <c r="AG61" s="85"/>
      <c r="AH61" s="126"/>
      <c r="AI61" s="128"/>
      <c r="AJ61" s="85"/>
      <c r="AK61" s="72"/>
      <c r="AL61" s="85"/>
      <c r="AM61" s="85"/>
      <c r="AN61" s="85"/>
      <c r="AO61" s="90"/>
    </row>
    <row r="62" spans="1:41" ht="22.5" customHeight="1">
      <c r="A62" s="104" t="s">
        <v>51</v>
      </c>
      <c r="B62" s="105"/>
      <c r="C62" s="74">
        <v>99803</v>
      </c>
      <c r="D62" s="75"/>
      <c r="E62" s="75">
        <v>1020012</v>
      </c>
      <c r="F62" s="75"/>
      <c r="G62" s="75"/>
      <c r="H62" s="75">
        <v>55482</v>
      </c>
      <c r="I62" s="75"/>
      <c r="J62" s="75"/>
      <c r="K62" s="75">
        <v>997216</v>
      </c>
      <c r="L62" s="75"/>
      <c r="M62" s="75"/>
      <c r="N62" s="75">
        <v>76923</v>
      </c>
      <c r="O62" s="75"/>
      <c r="P62" s="75"/>
      <c r="Q62" s="75">
        <v>741846</v>
      </c>
      <c r="R62" s="75"/>
      <c r="S62" s="75"/>
      <c r="T62" s="75">
        <v>259</v>
      </c>
      <c r="U62" s="75"/>
      <c r="V62" s="75"/>
      <c r="W62" s="75">
        <v>2777</v>
      </c>
      <c r="X62" s="75"/>
      <c r="Y62" s="22"/>
      <c r="Z62" s="22"/>
      <c r="AB62" s="30" t="s">
        <v>42</v>
      </c>
      <c r="AC62" s="134">
        <f>SUM(AC63:AD70,AK63:AM70)</f>
        <v>217</v>
      </c>
      <c r="AD62" s="135"/>
      <c r="AE62" s="136">
        <f>SUM(AE63:AF70,AM63:AO70)</f>
        <v>17449.399999999998</v>
      </c>
      <c r="AF62" s="136"/>
      <c r="AG62" s="136">
        <f>SUM(AG63:AH70,AO63:AQ70)</f>
        <v>0</v>
      </c>
      <c r="AH62" s="136"/>
      <c r="AI62" s="129"/>
      <c r="AJ62" s="130"/>
      <c r="AK62" s="141"/>
      <c r="AL62" s="142"/>
      <c r="AM62" s="142"/>
      <c r="AN62" s="142"/>
      <c r="AO62" s="142"/>
    </row>
    <row r="63" spans="1:41" ht="22.5" customHeight="1">
      <c r="A63" s="104" t="s">
        <v>52</v>
      </c>
      <c r="B63" s="105"/>
      <c r="C63" s="74">
        <v>88961</v>
      </c>
      <c r="D63" s="75"/>
      <c r="E63" s="75">
        <v>894108</v>
      </c>
      <c r="F63" s="75"/>
      <c r="G63" s="75"/>
      <c r="H63" s="75">
        <v>45799</v>
      </c>
      <c r="I63" s="75"/>
      <c r="J63" s="75"/>
      <c r="K63" s="75">
        <v>801832</v>
      </c>
      <c r="L63" s="75"/>
      <c r="M63" s="75"/>
      <c r="N63" s="75">
        <v>57378</v>
      </c>
      <c r="O63" s="75"/>
      <c r="P63" s="75"/>
      <c r="Q63" s="75">
        <v>649929</v>
      </c>
      <c r="R63" s="75"/>
      <c r="S63" s="75"/>
      <c r="T63" s="75">
        <v>313</v>
      </c>
      <c r="U63" s="75"/>
      <c r="V63" s="75"/>
      <c r="W63" s="75">
        <v>2254</v>
      </c>
      <c r="X63" s="75"/>
      <c r="Y63" s="22"/>
      <c r="Z63" s="22"/>
      <c r="AB63" s="31" t="s">
        <v>26</v>
      </c>
      <c r="AC63" s="74">
        <v>154</v>
      </c>
      <c r="AD63" s="75"/>
      <c r="AE63" s="137">
        <v>12974.8</v>
      </c>
      <c r="AF63" s="137"/>
      <c r="AG63" s="137"/>
      <c r="AH63" s="138"/>
      <c r="AI63" s="131" t="s">
        <v>34</v>
      </c>
      <c r="AJ63" s="132"/>
      <c r="AK63" s="139" t="s">
        <v>110</v>
      </c>
      <c r="AL63" s="140"/>
      <c r="AM63" s="140"/>
      <c r="AN63" s="140" t="s">
        <v>110</v>
      </c>
      <c r="AO63" s="140"/>
    </row>
    <row r="64" spans="1:41" ht="22.5" customHeight="1">
      <c r="A64" s="108"/>
      <c r="B64" s="105"/>
      <c r="C64" s="74"/>
      <c r="D64" s="75"/>
      <c r="E64" s="75"/>
      <c r="F64" s="75"/>
      <c r="G64" s="75"/>
      <c r="H64" s="75"/>
      <c r="I64" s="75"/>
      <c r="J64" s="75"/>
      <c r="K64" s="75"/>
      <c r="L64" s="75"/>
      <c r="M64" s="75"/>
      <c r="N64" s="75"/>
      <c r="O64" s="75"/>
      <c r="P64" s="75"/>
      <c r="Q64" s="75"/>
      <c r="R64" s="75"/>
      <c r="S64" s="75"/>
      <c r="T64" s="75"/>
      <c r="U64" s="75"/>
      <c r="V64" s="75"/>
      <c r="W64" s="75"/>
      <c r="X64" s="75"/>
      <c r="Y64" s="22"/>
      <c r="Z64" s="22"/>
      <c r="AB64" s="31" t="s">
        <v>27</v>
      </c>
      <c r="AC64" s="74">
        <v>9</v>
      </c>
      <c r="AD64" s="75"/>
      <c r="AE64" s="137">
        <v>669.3</v>
      </c>
      <c r="AF64" s="137"/>
      <c r="AG64" s="137"/>
      <c r="AH64" s="138"/>
      <c r="AI64" s="131" t="s">
        <v>35</v>
      </c>
      <c r="AJ64" s="132"/>
      <c r="AK64" s="139">
        <v>10</v>
      </c>
      <c r="AL64" s="140"/>
      <c r="AM64" s="140"/>
      <c r="AN64" s="140">
        <v>704.8</v>
      </c>
      <c r="AO64" s="140"/>
    </row>
    <row r="65" spans="1:41" ht="22.5" customHeight="1">
      <c r="A65" s="104" t="s">
        <v>53</v>
      </c>
      <c r="B65" s="105"/>
      <c r="C65" s="74">
        <v>90629</v>
      </c>
      <c r="D65" s="75"/>
      <c r="E65" s="75">
        <v>948346</v>
      </c>
      <c r="F65" s="75"/>
      <c r="G65" s="75"/>
      <c r="H65" s="75">
        <v>68116</v>
      </c>
      <c r="I65" s="75"/>
      <c r="J65" s="75"/>
      <c r="K65" s="75">
        <v>1071604</v>
      </c>
      <c r="L65" s="75"/>
      <c r="M65" s="75"/>
      <c r="N65" s="75">
        <v>63088</v>
      </c>
      <c r="O65" s="75"/>
      <c r="P65" s="75"/>
      <c r="Q65" s="75">
        <v>668238</v>
      </c>
      <c r="R65" s="75"/>
      <c r="S65" s="75"/>
      <c r="T65" s="75">
        <v>772</v>
      </c>
      <c r="U65" s="75"/>
      <c r="V65" s="75"/>
      <c r="W65" s="75">
        <v>8568</v>
      </c>
      <c r="X65" s="75"/>
      <c r="Y65" s="22"/>
      <c r="Z65" s="22"/>
      <c r="AB65" s="31" t="s">
        <v>28</v>
      </c>
      <c r="AC65" s="74" t="s">
        <v>110</v>
      </c>
      <c r="AD65" s="75"/>
      <c r="AE65" s="137" t="s">
        <v>110</v>
      </c>
      <c r="AF65" s="137"/>
      <c r="AG65" s="137"/>
      <c r="AH65" s="138"/>
      <c r="AI65" s="131" t="s">
        <v>36</v>
      </c>
      <c r="AJ65" s="132"/>
      <c r="AK65" s="139" t="s">
        <v>110</v>
      </c>
      <c r="AL65" s="140"/>
      <c r="AM65" s="140"/>
      <c r="AN65" s="140" t="s">
        <v>110</v>
      </c>
      <c r="AO65" s="140"/>
    </row>
    <row r="66" spans="1:41" ht="22.5" customHeight="1">
      <c r="A66" s="104" t="s">
        <v>54</v>
      </c>
      <c r="B66" s="105"/>
      <c r="C66" s="74">
        <v>93268</v>
      </c>
      <c r="D66" s="75"/>
      <c r="E66" s="75">
        <v>940078</v>
      </c>
      <c r="F66" s="75"/>
      <c r="G66" s="75"/>
      <c r="H66" s="75">
        <v>80010</v>
      </c>
      <c r="I66" s="75"/>
      <c r="J66" s="75"/>
      <c r="K66" s="75">
        <v>1447339</v>
      </c>
      <c r="L66" s="75"/>
      <c r="M66" s="75"/>
      <c r="N66" s="75">
        <v>70309</v>
      </c>
      <c r="O66" s="75"/>
      <c r="P66" s="75"/>
      <c r="Q66" s="75">
        <v>714994</v>
      </c>
      <c r="R66" s="75"/>
      <c r="S66" s="75"/>
      <c r="T66" s="75">
        <v>89</v>
      </c>
      <c r="U66" s="75"/>
      <c r="V66" s="75"/>
      <c r="W66" s="75">
        <v>560</v>
      </c>
      <c r="X66" s="75"/>
      <c r="Y66" s="22"/>
      <c r="Z66" s="22"/>
      <c r="AB66" s="31" t="s">
        <v>29</v>
      </c>
      <c r="AC66" s="74" t="s">
        <v>110</v>
      </c>
      <c r="AD66" s="75"/>
      <c r="AE66" s="137" t="s">
        <v>110</v>
      </c>
      <c r="AF66" s="137"/>
      <c r="AG66" s="137"/>
      <c r="AH66" s="138"/>
      <c r="AI66" s="131" t="s">
        <v>37</v>
      </c>
      <c r="AJ66" s="132"/>
      <c r="AK66" s="139" t="s">
        <v>110</v>
      </c>
      <c r="AL66" s="140"/>
      <c r="AM66" s="140"/>
      <c r="AN66" s="140" t="s">
        <v>110</v>
      </c>
      <c r="AO66" s="140"/>
    </row>
    <row r="67" spans="1:41" ht="22.5" customHeight="1">
      <c r="A67" s="104" t="s">
        <v>55</v>
      </c>
      <c r="B67" s="105"/>
      <c r="C67" s="74">
        <v>84929</v>
      </c>
      <c r="D67" s="75"/>
      <c r="E67" s="75">
        <v>863656</v>
      </c>
      <c r="F67" s="75"/>
      <c r="G67" s="75"/>
      <c r="H67" s="75">
        <v>38922</v>
      </c>
      <c r="I67" s="75"/>
      <c r="J67" s="75"/>
      <c r="K67" s="75">
        <v>660380</v>
      </c>
      <c r="L67" s="75"/>
      <c r="M67" s="75"/>
      <c r="N67" s="75">
        <v>70629</v>
      </c>
      <c r="O67" s="75"/>
      <c r="P67" s="75"/>
      <c r="Q67" s="75">
        <v>630822</v>
      </c>
      <c r="R67" s="75"/>
      <c r="S67" s="75"/>
      <c r="T67" s="75">
        <v>214</v>
      </c>
      <c r="U67" s="75"/>
      <c r="V67" s="75"/>
      <c r="W67" s="75">
        <v>1470</v>
      </c>
      <c r="X67" s="75"/>
      <c r="Y67" s="22"/>
      <c r="Z67" s="22"/>
      <c r="AB67" s="31" t="s">
        <v>30</v>
      </c>
      <c r="AC67" s="74" t="s">
        <v>110</v>
      </c>
      <c r="AD67" s="75"/>
      <c r="AE67" s="137" t="s">
        <v>110</v>
      </c>
      <c r="AF67" s="137"/>
      <c r="AG67" s="137"/>
      <c r="AH67" s="138"/>
      <c r="AI67" s="131" t="s">
        <v>41</v>
      </c>
      <c r="AJ67" s="132"/>
      <c r="AK67" s="139">
        <v>4</v>
      </c>
      <c r="AL67" s="140"/>
      <c r="AM67" s="140"/>
      <c r="AN67" s="140">
        <v>261.4</v>
      </c>
      <c r="AO67" s="140"/>
    </row>
    <row r="68" spans="1:41" ht="22.5" customHeight="1">
      <c r="A68" s="104" t="s">
        <v>56</v>
      </c>
      <c r="B68" s="105"/>
      <c r="C68" s="74">
        <v>85608</v>
      </c>
      <c r="D68" s="75"/>
      <c r="E68" s="75">
        <v>893397</v>
      </c>
      <c r="F68" s="75"/>
      <c r="G68" s="75"/>
      <c r="H68" s="75">
        <v>39989</v>
      </c>
      <c r="I68" s="75"/>
      <c r="J68" s="75"/>
      <c r="K68" s="75">
        <v>576192</v>
      </c>
      <c r="L68" s="75"/>
      <c r="M68" s="75"/>
      <c r="N68" s="75">
        <v>59434</v>
      </c>
      <c r="O68" s="75"/>
      <c r="P68" s="75"/>
      <c r="Q68" s="75">
        <v>648950</v>
      </c>
      <c r="R68" s="75"/>
      <c r="S68" s="75"/>
      <c r="T68" s="75">
        <v>0</v>
      </c>
      <c r="U68" s="75"/>
      <c r="V68" s="75"/>
      <c r="W68" s="75">
        <v>0</v>
      </c>
      <c r="X68" s="75"/>
      <c r="Y68" s="22"/>
      <c r="Z68" s="22"/>
      <c r="AB68" s="31" t="s">
        <v>31</v>
      </c>
      <c r="AC68" s="74" t="s">
        <v>110</v>
      </c>
      <c r="AD68" s="75"/>
      <c r="AE68" s="137" t="s">
        <v>110</v>
      </c>
      <c r="AF68" s="137"/>
      <c r="AG68" s="137"/>
      <c r="AH68" s="138"/>
      <c r="AI68" s="131" t="s">
        <v>38</v>
      </c>
      <c r="AJ68" s="132"/>
      <c r="AK68" s="139" t="s">
        <v>110</v>
      </c>
      <c r="AL68" s="140"/>
      <c r="AM68" s="140"/>
      <c r="AN68" s="140" t="s">
        <v>110</v>
      </c>
      <c r="AO68" s="140"/>
    </row>
    <row r="69" spans="1:41" ht="22.5" customHeight="1">
      <c r="A69" s="113"/>
      <c r="B69" s="114"/>
      <c r="C69" s="115"/>
      <c r="D69" s="113"/>
      <c r="E69" s="113"/>
      <c r="F69" s="113"/>
      <c r="G69" s="113"/>
      <c r="H69" s="113"/>
      <c r="I69" s="113"/>
      <c r="J69" s="113"/>
      <c r="K69" s="113"/>
      <c r="L69" s="113"/>
      <c r="M69" s="113"/>
      <c r="N69" s="113"/>
      <c r="O69" s="113"/>
      <c r="P69" s="113"/>
      <c r="Q69" s="113"/>
      <c r="R69" s="113"/>
      <c r="S69" s="113"/>
      <c r="T69" s="113"/>
      <c r="U69" s="113"/>
      <c r="V69" s="113"/>
      <c r="W69" s="113"/>
      <c r="X69" s="113"/>
      <c r="Y69" s="5"/>
      <c r="Z69" s="5"/>
      <c r="AB69" s="31" t="s">
        <v>32</v>
      </c>
      <c r="AC69" s="74" t="s">
        <v>110</v>
      </c>
      <c r="AD69" s="75"/>
      <c r="AE69" s="137" t="s">
        <v>110</v>
      </c>
      <c r="AF69" s="137"/>
      <c r="AG69" s="137"/>
      <c r="AH69" s="138"/>
      <c r="AI69" s="131" t="s">
        <v>39</v>
      </c>
      <c r="AJ69" s="132"/>
      <c r="AK69" s="139">
        <v>4</v>
      </c>
      <c r="AL69" s="140"/>
      <c r="AM69" s="140"/>
      <c r="AN69" s="140">
        <v>299.6</v>
      </c>
      <c r="AO69" s="140"/>
    </row>
    <row r="70" spans="1:41" ht="22.5" customHeight="1">
      <c r="A70" s="96" t="s">
        <v>13</v>
      </c>
      <c r="B70" s="96"/>
      <c r="C70" s="96"/>
      <c r="D70" s="96"/>
      <c r="E70" s="96"/>
      <c r="F70" s="96"/>
      <c r="G70" s="96"/>
      <c r="H70" s="26"/>
      <c r="I70" s="26"/>
      <c r="J70" s="26"/>
      <c r="K70" s="26"/>
      <c r="L70" s="26"/>
      <c r="M70" s="26"/>
      <c r="N70" s="26"/>
      <c r="O70" s="26"/>
      <c r="P70" s="26"/>
      <c r="Q70" s="26"/>
      <c r="R70" s="26"/>
      <c r="S70" s="26"/>
      <c r="T70" s="26"/>
      <c r="U70" s="26"/>
      <c r="V70" s="26"/>
      <c r="W70" s="26"/>
      <c r="X70" s="26"/>
      <c r="Y70" s="26"/>
      <c r="Z70" s="26"/>
      <c r="AB70" s="58" t="s">
        <v>33</v>
      </c>
      <c r="AC70" s="206">
        <v>36</v>
      </c>
      <c r="AD70" s="207"/>
      <c r="AE70" s="208">
        <v>2539.5</v>
      </c>
      <c r="AF70" s="208"/>
      <c r="AG70" s="208"/>
      <c r="AH70" s="209"/>
      <c r="AI70" s="133" t="s">
        <v>40</v>
      </c>
      <c r="AJ70" s="72"/>
      <c r="AK70" s="139" t="s">
        <v>110</v>
      </c>
      <c r="AL70" s="140"/>
      <c r="AM70" s="140"/>
      <c r="AN70" s="140" t="s">
        <v>110</v>
      </c>
      <c r="AO70" s="140"/>
    </row>
    <row r="71" spans="28:41" ht="22.5" customHeight="1">
      <c r="AB71" s="96" t="s">
        <v>140</v>
      </c>
      <c r="AC71" s="96"/>
      <c r="AD71" s="96"/>
      <c r="AE71" s="96"/>
      <c r="AF71" s="96"/>
      <c r="AG71" s="96"/>
      <c r="AH71" s="96"/>
      <c r="AI71" s="96"/>
      <c r="AJ71" s="29"/>
      <c r="AK71" s="29"/>
      <c r="AL71" s="29"/>
      <c r="AM71" s="29"/>
      <c r="AN71" s="29"/>
      <c r="AO71" s="29"/>
    </row>
    <row r="72" spans="36:41" ht="22.5" customHeight="1">
      <c r="AJ72" s="15"/>
      <c r="AK72" s="15"/>
      <c r="AL72" s="15"/>
      <c r="AM72" s="15"/>
      <c r="AN72" s="15"/>
      <c r="AO72" s="15"/>
    </row>
  </sheetData>
  <sheetProtection/>
  <mergeCells count="689">
    <mergeCell ref="AG10:AH10"/>
    <mergeCell ref="AG11:AH11"/>
    <mergeCell ref="AG12:AH12"/>
    <mergeCell ref="AL25:AM25"/>
    <mergeCell ref="AL22:AM22"/>
    <mergeCell ref="AL23:AM23"/>
    <mergeCell ref="AL24:AM24"/>
    <mergeCell ref="AG25:AH25"/>
    <mergeCell ref="AG22:AH22"/>
    <mergeCell ref="AG23:AH23"/>
    <mergeCell ref="AL26:AM26"/>
    <mergeCell ref="AL27:AM27"/>
    <mergeCell ref="AG8:AH8"/>
    <mergeCell ref="AG9:AH9"/>
    <mergeCell ref="AL9:AM9"/>
    <mergeCell ref="AL8:AM8"/>
    <mergeCell ref="AL10:AM10"/>
    <mergeCell ref="AL11:AM11"/>
    <mergeCell ref="AL12:AM12"/>
    <mergeCell ref="AL21:AM21"/>
    <mergeCell ref="AG26:AH26"/>
    <mergeCell ref="AG27:AH27"/>
    <mergeCell ref="AL14:AM14"/>
    <mergeCell ref="AL15:AM15"/>
    <mergeCell ref="AL16:AM16"/>
    <mergeCell ref="AL17:AM17"/>
    <mergeCell ref="AL18:AM18"/>
    <mergeCell ref="AL19:AM19"/>
    <mergeCell ref="AL20:AM20"/>
    <mergeCell ref="AG21:AH21"/>
    <mergeCell ref="AG24:AH24"/>
    <mergeCell ref="AE26:AF26"/>
    <mergeCell ref="AE27:AF27"/>
    <mergeCell ref="AG14:AH14"/>
    <mergeCell ref="AG15:AH15"/>
    <mergeCell ref="AG16:AH16"/>
    <mergeCell ref="AG17:AH17"/>
    <mergeCell ref="AG18:AH18"/>
    <mergeCell ref="AG19:AH19"/>
    <mergeCell ref="AG20:AH20"/>
    <mergeCell ref="AE22:AF22"/>
    <mergeCell ref="AE24:AF24"/>
    <mergeCell ref="AE25:AF25"/>
    <mergeCell ref="AE9:AF9"/>
    <mergeCell ref="AE10:AF10"/>
    <mergeCell ref="AE11:AF11"/>
    <mergeCell ref="AE12:AF12"/>
    <mergeCell ref="AK70:AM70"/>
    <mergeCell ref="AN70:AO70"/>
    <mergeCell ref="E11:H11"/>
    <mergeCell ref="I11:L11"/>
    <mergeCell ref="AE14:AF14"/>
    <mergeCell ref="AE15:AF15"/>
    <mergeCell ref="AE16:AF16"/>
    <mergeCell ref="AE17:AF17"/>
    <mergeCell ref="AE19:AF19"/>
    <mergeCell ref="AE20:AF20"/>
    <mergeCell ref="AC64:AD64"/>
    <mergeCell ref="AE64:AH64"/>
    <mergeCell ref="AC70:AD70"/>
    <mergeCell ref="AE70:AH70"/>
    <mergeCell ref="AC68:AD68"/>
    <mergeCell ref="AE68:AH68"/>
    <mergeCell ref="AC69:AD69"/>
    <mergeCell ref="AE69:AH69"/>
    <mergeCell ref="AK66:AM66"/>
    <mergeCell ref="AN66:AO66"/>
    <mergeCell ref="AK67:AM67"/>
    <mergeCell ref="AN67:AO67"/>
    <mergeCell ref="AK68:AM68"/>
    <mergeCell ref="AN68:AO68"/>
    <mergeCell ref="AK69:AM69"/>
    <mergeCell ref="AN69:AO69"/>
    <mergeCell ref="AK62:AM62"/>
    <mergeCell ref="AN62:AO62"/>
    <mergeCell ref="AK63:AM63"/>
    <mergeCell ref="AN63:AO63"/>
    <mergeCell ref="AK64:AM64"/>
    <mergeCell ref="AN64:AO64"/>
    <mergeCell ref="AK65:AM65"/>
    <mergeCell ref="AN65:AO65"/>
    <mergeCell ref="AC62:AD62"/>
    <mergeCell ref="AE62:AH62"/>
    <mergeCell ref="AC67:AD67"/>
    <mergeCell ref="AE67:AH67"/>
    <mergeCell ref="AC65:AD65"/>
    <mergeCell ref="AE65:AH65"/>
    <mergeCell ref="AC66:AD66"/>
    <mergeCell ref="AE66:AH66"/>
    <mergeCell ref="AC63:AD63"/>
    <mergeCell ref="AE63:AH63"/>
    <mergeCell ref="AB71:AI71"/>
    <mergeCell ref="AI62:AJ62"/>
    <mergeCell ref="AI63:AJ63"/>
    <mergeCell ref="AI70:AJ70"/>
    <mergeCell ref="AI64:AJ64"/>
    <mergeCell ref="AI65:AJ65"/>
    <mergeCell ref="AI66:AJ66"/>
    <mergeCell ref="AI68:AJ68"/>
    <mergeCell ref="AI69:AJ69"/>
    <mergeCell ref="AI67:AJ67"/>
    <mergeCell ref="AB58:AO58"/>
    <mergeCell ref="AB60:AB61"/>
    <mergeCell ref="AC60:AD61"/>
    <mergeCell ref="AE60:AH61"/>
    <mergeCell ref="AN60:AO61"/>
    <mergeCell ref="AI60:AJ61"/>
    <mergeCell ref="AK60:AM61"/>
    <mergeCell ref="AB34:AB35"/>
    <mergeCell ref="AD35:AE35"/>
    <mergeCell ref="AC34:AE34"/>
    <mergeCell ref="AF35:AG35"/>
    <mergeCell ref="AF34:AI34"/>
    <mergeCell ref="AJ34:AL34"/>
    <mergeCell ref="AM34:AO34"/>
    <mergeCell ref="AH35:AI35"/>
    <mergeCell ref="AK35:AL35"/>
    <mergeCell ref="AM35:AN35"/>
    <mergeCell ref="AN6:AO6"/>
    <mergeCell ref="AB6:AB7"/>
    <mergeCell ref="AB32:AO32"/>
    <mergeCell ref="AG7:AH7"/>
    <mergeCell ref="AL7:AM7"/>
    <mergeCell ref="AE6:AH6"/>
    <mergeCell ref="AI6:AJ6"/>
    <mergeCell ref="AK6:AM6"/>
    <mergeCell ref="AE8:AF8"/>
    <mergeCell ref="AE21:AF21"/>
    <mergeCell ref="W33:X33"/>
    <mergeCell ref="AB3:AO3"/>
    <mergeCell ref="AC6:AD6"/>
    <mergeCell ref="AE7:AF7"/>
    <mergeCell ref="W31:X31"/>
    <mergeCell ref="W32:X32"/>
    <mergeCell ref="W29:X29"/>
    <mergeCell ref="W30:X30"/>
    <mergeCell ref="W27:X27"/>
    <mergeCell ref="W28:X28"/>
    <mergeCell ref="G33:H33"/>
    <mergeCell ref="I33:J33"/>
    <mergeCell ref="K33:L33"/>
    <mergeCell ref="M33:N33"/>
    <mergeCell ref="O33:P33"/>
    <mergeCell ref="Q33:R33"/>
    <mergeCell ref="S33:T33"/>
    <mergeCell ref="U33:V33"/>
    <mergeCell ref="G32:H32"/>
    <mergeCell ref="I32:J32"/>
    <mergeCell ref="K32:L32"/>
    <mergeCell ref="M32:N32"/>
    <mergeCell ref="S32:T32"/>
    <mergeCell ref="U32:V32"/>
    <mergeCell ref="O31:P31"/>
    <mergeCell ref="Q31:R31"/>
    <mergeCell ref="S31:T31"/>
    <mergeCell ref="U31:V31"/>
    <mergeCell ref="O32:P32"/>
    <mergeCell ref="Q32:R32"/>
    <mergeCell ref="G30:H30"/>
    <mergeCell ref="I30:J30"/>
    <mergeCell ref="K30:L30"/>
    <mergeCell ref="M30:N30"/>
    <mergeCell ref="G31:H31"/>
    <mergeCell ref="I31:J31"/>
    <mergeCell ref="K31:L31"/>
    <mergeCell ref="M31:N31"/>
    <mergeCell ref="S29:T29"/>
    <mergeCell ref="U29:V29"/>
    <mergeCell ref="O30:P30"/>
    <mergeCell ref="Q30:R30"/>
    <mergeCell ref="S30:T30"/>
    <mergeCell ref="U30:V30"/>
    <mergeCell ref="G29:H29"/>
    <mergeCell ref="I29:J29"/>
    <mergeCell ref="K29:L29"/>
    <mergeCell ref="M29:N29"/>
    <mergeCell ref="O29:P29"/>
    <mergeCell ref="Q29:R29"/>
    <mergeCell ref="S28:T28"/>
    <mergeCell ref="U28:V28"/>
    <mergeCell ref="O27:P27"/>
    <mergeCell ref="Q27:R27"/>
    <mergeCell ref="S27:T27"/>
    <mergeCell ref="U27:V27"/>
    <mergeCell ref="G27:H27"/>
    <mergeCell ref="I27:J27"/>
    <mergeCell ref="K27:L27"/>
    <mergeCell ref="M27:N27"/>
    <mergeCell ref="O28:P28"/>
    <mergeCell ref="Q28:R28"/>
    <mergeCell ref="G28:H28"/>
    <mergeCell ref="I28:J28"/>
    <mergeCell ref="K28:L28"/>
    <mergeCell ref="M28:N28"/>
    <mergeCell ref="W26:X26"/>
    <mergeCell ref="U24:V24"/>
    <mergeCell ref="W24:X24"/>
    <mergeCell ref="U25:V25"/>
    <mergeCell ref="W25:X25"/>
    <mergeCell ref="G26:H26"/>
    <mergeCell ref="I26:J26"/>
    <mergeCell ref="K26:L26"/>
    <mergeCell ref="M26:N26"/>
    <mergeCell ref="S23:T23"/>
    <mergeCell ref="U23:V23"/>
    <mergeCell ref="O25:P25"/>
    <mergeCell ref="Q25:R25"/>
    <mergeCell ref="Q26:R26"/>
    <mergeCell ref="S26:T26"/>
    <mergeCell ref="S25:T25"/>
    <mergeCell ref="O26:P26"/>
    <mergeCell ref="U26:V26"/>
    <mergeCell ref="O23:P23"/>
    <mergeCell ref="Q23:R23"/>
    <mergeCell ref="G25:H25"/>
    <mergeCell ref="I25:J25"/>
    <mergeCell ref="K25:L25"/>
    <mergeCell ref="M25:N25"/>
    <mergeCell ref="K23:L23"/>
    <mergeCell ref="M23:N23"/>
    <mergeCell ref="W23:X23"/>
    <mergeCell ref="G24:H24"/>
    <mergeCell ref="I24:J24"/>
    <mergeCell ref="K24:L24"/>
    <mergeCell ref="M24:N24"/>
    <mergeCell ref="O24:P24"/>
    <mergeCell ref="Q24:R24"/>
    <mergeCell ref="S24:T24"/>
    <mergeCell ref="U20:V20"/>
    <mergeCell ref="W20:X20"/>
    <mergeCell ref="U21:V21"/>
    <mergeCell ref="W21:X21"/>
    <mergeCell ref="G22:H22"/>
    <mergeCell ref="I22:J22"/>
    <mergeCell ref="K22:L22"/>
    <mergeCell ref="M22:N22"/>
    <mergeCell ref="Q22:R22"/>
    <mergeCell ref="S22:T22"/>
    <mergeCell ref="S21:T21"/>
    <mergeCell ref="O22:P22"/>
    <mergeCell ref="U22:V22"/>
    <mergeCell ref="W22:X22"/>
    <mergeCell ref="K21:L21"/>
    <mergeCell ref="M21:N21"/>
    <mergeCell ref="U19:V19"/>
    <mergeCell ref="W19:X19"/>
    <mergeCell ref="G20:H20"/>
    <mergeCell ref="I20:J20"/>
    <mergeCell ref="K20:L20"/>
    <mergeCell ref="M20:N20"/>
    <mergeCell ref="O21:P21"/>
    <mergeCell ref="Q21:R21"/>
    <mergeCell ref="O20:P20"/>
    <mergeCell ref="Q20:R20"/>
    <mergeCell ref="S20:T20"/>
    <mergeCell ref="G18:H18"/>
    <mergeCell ref="I18:J18"/>
    <mergeCell ref="K18:L18"/>
    <mergeCell ref="M18:N18"/>
    <mergeCell ref="Q18:R18"/>
    <mergeCell ref="S18:T18"/>
    <mergeCell ref="W16:X16"/>
    <mergeCell ref="S17:T17"/>
    <mergeCell ref="U17:V17"/>
    <mergeCell ref="K19:L19"/>
    <mergeCell ref="M19:N19"/>
    <mergeCell ref="O19:P19"/>
    <mergeCell ref="Q19:R19"/>
    <mergeCell ref="W17:X17"/>
    <mergeCell ref="O18:P18"/>
    <mergeCell ref="S19:T19"/>
    <mergeCell ref="U18:V18"/>
    <mergeCell ref="W18:X18"/>
    <mergeCell ref="K17:L17"/>
    <mergeCell ref="M17:N17"/>
    <mergeCell ref="O17:P17"/>
    <mergeCell ref="Q17:R17"/>
    <mergeCell ref="U14:V14"/>
    <mergeCell ref="M16:N16"/>
    <mergeCell ref="O16:P16"/>
    <mergeCell ref="Q16:R16"/>
    <mergeCell ref="S16:T16"/>
    <mergeCell ref="Q15:R15"/>
    <mergeCell ref="S15:T15"/>
    <mergeCell ref="O15:P15"/>
    <mergeCell ref="U16:V16"/>
    <mergeCell ref="W15:X15"/>
    <mergeCell ref="W13:X13"/>
    <mergeCell ref="G14:H14"/>
    <mergeCell ref="I14:J14"/>
    <mergeCell ref="K14:L14"/>
    <mergeCell ref="M14:N14"/>
    <mergeCell ref="O14:P14"/>
    <mergeCell ref="Q14:R14"/>
    <mergeCell ref="S14:T14"/>
    <mergeCell ref="W14:X14"/>
    <mergeCell ref="T68:V68"/>
    <mergeCell ref="W68:X68"/>
    <mergeCell ref="G13:H13"/>
    <mergeCell ref="I13:J13"/>
    <mergeCell ref="K13:L13"/>
    <mergeCell ref="M13:N13"/>
    <mergeCell ref="O13:P13"/>
    <mergeCell ref="Q13:R13"/>
    <mergeCell ref="U15:V15"/>
    <mergeCell ref="U13:V13"/>
    <mergeCell ref="T66:V66"/>
    <mergeCell ref="K66:M66"/>
    <mergeCell ref="N66:P66"/>
    <mergeCell ref="H66:J66"/>
    <mergeCell ref="W66:X66"/>
    <mergeCell ref="E67:G67"/>
    <mergeCell ref="H67:J67"/>
    <mergeCell ref="K67:M67"/>
    <mergeCell ref="N67:P67"/>
    <mergeCell ref="Q67:S67"/>
    <mergeCell ref="T67:V67"/>
    <mergeCell ref="W67:X67"/>
    <mergeCell ref="E66:G66"/>
    <mergeCell ref="Q66:S66"/>
    <mergeCell ref="W64:X64"/>
    <mergeCell ref="E65:G65"/>
    <mergeCell ref="H65:J65"/>
    <mergeCell ref="K65:M65"/>
    <mergeCell ref="N65:P65"/>
    <mergeCell ref="Q65:S65"/>
    <mergeCell ref="T65:V65"/>
    <mergeCell ref="W65:X65"/>
    <mergeCell ref="E64:G64"/>
    <mergeCell ref="H64:J64"/>
    <mergeCell ref="K64:M64"/>
    <mergeCell ref="N64:P64"/>
    <mergeCell ref="Q62:S62"/>
    <mergeCell ref="T62:V62"/>
    <mergeCell ref="K62:M62"/>
    <mergeCell ref="N62:P62"/>
    <mergeCell ref="Q64:S64"/>
    <mergeCell ref="T64:V64"/>
    <mergeCell ref="W62:X62"/>
    <mergeCell ref="E63:G63"/>
    <mergeCell ref="H63:J63"/>
    <mergeCell ref="K63:M63"/>
    <mergeCell ref="N63:P63"/>
    <mergeCell ref="Q63:S63"/>
    <mergeCell ref="T63:V63"/>
    <mergeCell ref="W63:X63"/>
    <mergeCell ref="E62:G62"/>
    <mergeCell ref="H62:J62"/>
    <mergeCell ref="W60:X60"/>
    <mergeCell ref="E61:G61"/>
    <mergeCell ref="H61:J61"/>
    <mergeCell ref="K61:M61"/>
    <mergeCell ref="N61:P61"/>
    <mergeCell ref="Q61:S61"/>
    <mergeCell ref="T61:V61"/>
    <mergeCell ref="W61:X61"/>
    <mergeCell ref="E60:G60"/>
    <mergeCell ref="H60:J60"/>
    <mergeCell ref="K60:M60"/>
    <mergeCell ref="N60:P60"/>
    <mergeCell ref="Q58:S58"/>
    <mergeCell ref="T58:V58"/>
    <mergeCell ref="K58:M58"/>
    <mergeCell ref="N58:P58"/>
    <mergeCell ref="Q60:S60"/>
    <mergeCell ref="T60:V60"/>
    <mergeCell ref="W58:X58"/>
    <mergeCell ref="E59:G59"/>
    <mergeCell ref="H59:J59"/>
    <mergeCell ref="K59:M59"/>
    <mergeCell ref="N59:P59"/>
    <mergeCell ref="Q59:S59"/>
    <mergeCell ref="T59:V59"/>
    <mergeCell ref="W59:X59"/>
    <mergeCell ref="E58:G58"/>
    <mergeCell ref="H58:J58"/>
    <mergeCell ref="W56:X56"/>
    <mergeCell ref="E57:G57"/>
    <mergeCell ref="H57:J57"/>
    <mergeCell ref="K57:M57"/>
    <mergeCell ref="N57:P57"/>
    <mergeCell ref="Q57:S57"/>
    <mergeCell ref="T57:V57"/>
    <mergeCell ref="W57:X57"/>
    <mergeCell ref="Q54:S54"/>
    <mergeCell ref="T54:V54"/>
    <mergeCell ref="K54:M54"/>
    <mergeCell ref="N54:P54"/>
    <mergeCell ref="E56:G56"/>
    <mergeCell ref="H56:J56"/>
    <mergeCell ref="K56:M56"/>
    <mergeCell ref="N56:P56"/>
    <mergeCell ref="Q56:S56"/>
    <mergeCell ref="T56:V56"/>
    <mergeCell ref="W54:X54"/>
    <mergeCell ref="E55:G55"/>
    <mergeCell ref="H55:J55"/>
    <mergeCell ref="K55:M55"/>
    <mergeCell ref="N55:P55"/>
    <mergeCell ref="Q55:S55"/>
    <mergeCell ref="T55:V55"/>
    <mergeCell ref="W55:X55"/>
    <mergeCell ref="E54:G54"/>
    <mergeCell ref="H54:J54"/>
    <mergeCell ref="W52:X52"/>
    <mergeCell ref="E53:G53"/>
    <mergeCell ref="H53:J53"/>
    <mergeCell ref="K53:M53"/>
    <mergeCell ref="N53:P53"/>
    <mergeCell ref="Q53:S53"/>
    <mergeCell ref="T53:V53"/>
    <mergeCell ref="W53:X53"/>
    <mergeCell ref="K50:M50"/>
    <mergeCell ref="N50:P50"/>
    <mergeCell ref="Q52:S52"/>
    <mergeCell ref="T52:V52"/>
    <mergeCell ref="E52:G52"/>
    <mergeCell ref="H52:J52"/>
    <mergeCell ref="K52:M52"/>
    <mergeCell ref="N52:P52"/>
    <mergeCell ref="C63:D63"/>
    <mergeCell ref="C64:D64"/>
    <mergeCell ref="W50:X50"/>
    <mergeCell ref="E51:G51"/>
    <mergeCell ref="H51:J51"/>
    <mergeCell ref="K51:M51"/>
    <mergeCell ref="N51:P51"/>
    <mergeCell ref="Q51:S51"/>
    <mergeCell ref="T51:V51"/>
    <mergeCell ref="W51:X51"/>
    <mergeCell ref="N69:P69"/>
    <mergeCell ref="Q69:S69"/>
    <mergeCell ref="C65:D65"/>
    <mergeCell ref="C66:D66"/>
    <mergeCell ref="C67:D67"/>
    <mergeCell ref="C68:D68"/>
    <mergeCell ref="H68:J68"/>
    <mergeCell ref="K68:M68"/>
    <mergeCell ref="N68:P68"/>
    <mergeCell ref="Q68:S68"/>
    <mergeCell ref="T69:V69"/>
    <mergeCell ref="W69:X69"/>
    <mergeCell ref="C50:D50"/>
    <mergeCell ref="E69:G69"/>
    <mergeCell ref="H69:J69"/>
    <mergeCell ref="K69:M69"/>
    <mergeCell ref="C51:D51"/>
    <mergeCell ref="C52:D52"/>
    <mergeCell ref="C53:D53"/>
    <mergeCell ref="C54:D54"/>
    <mergeCell ref="A70:G70"/>
    <mergeCell ref="C69:D69"/>
    <mergeCell ref="E68:G68"/>
    <mergeCell ref="A64:B64"/>
    <mergeCell ref="A65:B65"/>
    <mergeCell ref="A66:B66"/>
    <mergeCell ref="C55:D55"/>
    <mergeCell ref="C56:D56"/>
    <mergeCell ref="A68:B68"/>
    <mergeCell ref="A69:B69"/>
    <mergeCell ref="C57:D57"/>
    <mergeCell ref="C58:D58"/>
    <mergeCell ref="C59:D59"/>
    <mergeCell ref="C60:D60"/>
    <mergeCell ref="C61:D61"/>
    <mergeCell ref="C62:D62"/>
    <mergeCell ref="A56:B56"/>
    <mergeCell ref="A57:B57"/>
    <mergeCell ref="A58:B58"/>
    <mergeCell ref="A59:B59"/>
    <mergeCell ref="A67:B67"/>
    <mergeCell ref="A60:B60"/>
    <mergeCell ref="A61:B61"/>
    <mergeCell ref="A62:B62"/>
    <mergeCell ref="A63:B63"/>
    <mergeCell ref="A6:X6"/>
    <mergeCell ref="A8:X8"/>
    <mergeCell ref="A50:B50"/>
    <mergeCell ref="A51:B51"/>
    <mergeCell ref="C49:D49"/>
    <mergeCell ref="E49:G49"/>
    <mergeCell ref="E50:G50"/>
    <mergeCell ref="H50:J50"/>
    <mergeCell ref="Q50:S50"/>
    <mergeCell ref="T50:V50"/>
    <mergeCell ref="A52:B52"/>
    <mergeCell ref="A53:B53"/>
    <mergeCell ref="A54:B54"/>
    <mergeCell ref="A55:B55"/>
    <mergeCell ref="Q12:R12"/>
    <mergeCell ref="S12:T12"/>
    <mergeCell ref="K12:L12"/>
    <mergeCell ref="K16:L16"/>
    <mergeCell ref="E33:F33"/>
    <mergeCell ref="H48:J48"/>
    <mergeCell ref="U11:X11"/>
    <mergeCell ref="W12:X12"/>
    <mergeCell ref="Q11:T11"/>
    <mergeCell ref="M12:N12"/>
    <mergeCell ref="G15:H15"/>
    <mergeCell ref="I15:J15"/>
    <mergeCell ref="K15:L15"/>
    <mergeCell ref="M15:N15"/>
    <mergeCell ref="S13:T13"/>
    <mergeCell ref="I12:J12"/>
    <mergeCell ref="G16:H16"/>
    <mergeCell ref="I16:J16"/>
    <mergeCell ref="G19:H19"/>
    <mergeCell ref="I19:J19"/>
    <mergeCell ref="I23:J23"/>
    <mergeCell ref="G23:H23"/>
    <mergeCell ref="G17:H17"/>
    <mergeCell ref="I17:J17"/>
    <mergeCell ref="G21:H21"/>
    <mergeCell ref="I21:J21"/>
    <mergeCell ref="W48:X48"/>
    <mergeCell ref="A36:G36"/>
    <mergeCell ref="A49:B49"/>
    <mergeCell ref="N46:S47"/>
    <mergeCell ref="H49:J49"/>
    <mergeCell ref="K49:M49"/>
    <mergeCell ref="N49:P49"/>
    <mergeCell ref="Q49:S49"/>
    <mergeCell ref="T49:V49"/>
    <mergeCell ref="E32:F32"/>
    <mergeCell ref="B31:C31"/>
    <mergeCell ref="W49:X49"/>
    <mergeCell ref="H46:M46"/>
    <mergeCell ref="H47:M47"/>
    <mergeCell ref="K48:M48"/>
    <mergeCell ref="Q48:S48"/>
    <mergeCell ref="N48:P48"/>
    <mergeCell ref="T46:X47"/>
    <mergeCell ref="T48:V48"/>
    <mergeCell ref="A46:B48"/>
    <mergeCell ref="C48:D48"/>
    <mergeCell ref="E48:G48"/>
    <mergeCell ref="C46:G47"/>
    <mergeCell ref="B33:C33"/>
    <mergeCell ref="B25:C25"/>
    <mergeCell ref="B28:C28"/>
    <mergeCell ref="B29:C29"/>
    <mergeCell ref="B30:C30"/>
    <mergeCell ref="E31:F31"/>
    <mergeCell ref="E22:F22"/>
    <mergeCell ref="E23:F23"/>
    <mergeCell ref="E24:F24"/>
    <mergeCell ref="B32:C32"/>
    <mergeCell ref="E25:F25"/>
    <mergeCell ref="E26:F26"/>
    <mergeCell ref="E27:F27"/>
    <mergeCell ref="E28:F28"/>
    <mergeCell ref="E29:F29"/>
    <mergeCell ref="E30:F30"/>
    <mergeCell ref="E21:F21"/>
    <mergeCell ref="E13:F13"/>
    <mergeCell ref="E14:F14"/>
    <mergeCell ref="E15:F15"/>
    <mergeCell ref="E16:F16"/>
    <mergeCell ref="E17:F17"/>
    <mergeCell ref="E18:F18"/>
    <mergeCell ref="B19:C19"/>
    <mergeCell ref="B20:C20"/>
    <mergeCell ref="B26:C26"/>
    <mergeCell ref="B27:C27"/>
    <mergeCell ref="B21:C21"/>
    <mergeCell ref="B22:C22"/>
    <mergeCell ref="B23:C23"/>
    <mergeCell ref="B24:C24"/>
    <mergeCell ref="E12:F12"/>
    <mergeCell ref="A44:W44"/>
    <mergeCell ref="B13:C13"/>
    <mergeCell ref="B14:C14"/>
    <mergeCell ref="B15:C15"/>
    <mergeCell ref="B16:C16"/>
    <mergeCell ref="B17:C17"/>
    <mergeCell ref="B18:C18"/>
    <mergeCell ref="E19:F19"/>
    <mergeCell ref="E20:F20"/>
    <mergeCell ref="A1:W1"/>
    <mergeCell ref="AD36:AE36"/>
    <mergeCell ref="AD37:AE37"/>
    <mergeCell ref="G12:H12"/>
    <mergeCell ref="O12:P12"/>
    <mergeCell ref="U12:V12"/>
    <mergeCell ref="B11:D11"/>
    <mergeCell ref="M11:P11"/>
    <mergeCell ref="A11:A12"/>
    <mergeCell ref="B12:C12"/>
    <mergeCell ref="AK36:AL36"/>
    <mergeCell ref="AM36:AN36"/>
    <mergeCell ref="AK37:AL37"/>
    <mergeCell ref="AM37:AN37"/>
    <mergeCell ref="AF36:AG36"/>
    <mergeCell ref="AH36:AI36"/>
    <mergeCell ref="AF37:AG37"/>
    <mergeCell ref="AH37:AI37"/>
    <mergeCell ref="AD38:AE38"/>
    <mergeCell ref="AF38:AG38"/>
    <mergeCell ref="AH38:AI38"/>
    <mergeCell ref="AD39:AE39"/>
    <mergeCell ref="AF39:AG39"/>
    <mergeCell ref="AH39:AI39"/>
    <mergeCell ref="AD40:AE40"/>
    <mergeCell ref="AF40:AG40"/>
    <mergeCell ref="AH40:AI40"/>
    <mergeCell ref="AD41:AE41"/>
    <mergeCell ref="AF41:AG41"/>
    <mergeCell ref="AH41:AI41"/>
    <mergeCell ref="AD42:AE42"/>
    <mergeCell ref="AF42:AG42"/>
    <mergeCell ref="AH42:AI42"/>
    <mergeCell ref="AD43:AE43"/>
    <mergeCell ref="AF43:AG43"/>
    <mergeCell ref="AH43:AI43"/>
    <mergeCell ref="AD44:AE44"/>
    <mergeCell ref="AF44:AG44"/>
    <mergeCell ref="AH44:AI44"/>
    <mergeCell ref="AD45:AE45"/>
    <mergeCell ref="AF45:AG45"/>
    <mergeCell ref="AH45:AI45"/>
    <mergeCell ref="AD46:AE46"/>
    <mergeCell ref="AF46:AG46"/>
    <mergeCell ref="AH46:AI46"/>
    <mergeCell ref="AD47:AE47"/>
    <mergeCell ref="AF47:AG47"/>
    <mergeCell ref="AH47:AI47"/>
    <mergeCell ref="AH51:AI51"/>
    <mergeCell ref="AD48:AE48"/>
    <mergeCell ref="AF48:AG48"/>
    <mergeCell ref="AH48:AI48"/>
    <mergeCell ref="AD49:AE49"/>
    <mergeCell ref="AF49:AG49"/>
    <mergeCell ref="AH49:AI49"/>
    <mergeCell ref="AD55:AE55"/>
    <mergeCell ref="AF55:AG55"/>
    <mergeCell ref="AH55:AI55"/>
    <mergeCell ref="AD52:AE52"/>
    <mergeCell ref="AF52:AG52"/>
    <mergeCell ref="AH52:AI52"/>
    <mergeCell ref="AD53:AE53"/>
    <mergeCell ref="AF53:AG53"/>
    <mergeCell ref="AH53:AI53"/>
    <mergeCell ref="AK40:AL40"/>
    <mergeCell ref="AM40:AN40"/>
    <mergeCell ref="AD54:AE54"/>
    <mergeCell ref="AF54:AG54"/>
    <mergeCell ref="AH54:AI54"/>
    <mergeCell ref="AD50:AE50"/>
    <mergeCell ref="AF50:AG50"/>
    <mergeCell ref="AH50:AI50"/>
    <mergeCell ref="AD51:AE51"/>
    <mergeCell ref="AF51:AG51"/>
    <mergeCell ref="AK38:AL38"/>
    <mergeCell ref="AM38:AN38"/>
    <mergeCell ref="AK39:AL39"/>
    <mergeCell ref="AM39:AN39"/>
    <mergeCell ref="AK46:AL46"/>
    <mergeCell ref="AM46:AN46"/>
    <mergeCell ref="AK41:AL41"/>
    <mergeCell ref="AM41:AN41"/>
    <mergeCell ref="AK42:AL42"/>
    <mergeCell ref="AM42:AN42"/>
    <mergeCell ref="AK43:AL43"/>
    <mergeCell ref="AM43:AN43"/>
    <mergeCell ref="AK44:AL44"/>
    <mergeCell ref="AM44:AN44"/>
    <mergeCell ref="AK45:AL45"/>
    <mergeCell ref="AM45:AN45"/>
    <mergeCell ref="AK48:AL48"/>
    <mergeCell ref="AM48:AN48"/>
    <mergeCell ref="AK49:AL49"/>
    <mergeCell ref="AM49:AN49"/>
    <mergeCell ref="AK55:AL55"/>
    <mergeCell ref="AM55:AN55"/>
    <mergeCell ref="AK52:AL52"/>
    <mergeCell ref="AM52:AN52"/>
    <mergeCell ref="AK53:AL53"/>
    <mergeCell ref="AM53:AN53"/>
    <mergeCell ref="A3:X3"/>
    <mergeCell ref="AN1:AO1"/>
    <mergeCell ref="AK54:AL54"/>
    <mergeCell ref="AM54:AN54"/>
    <mergeCell ref="AK50:AL50"/>
    <mergeCell ref="AK47:AL47"/>
    <mergeCell ref="AM47:AN47"/>
    <mergeCell ref="AM50:AN50"/>
    <mergeCell ref="AK51:AL51"/>
    <mergeCell ref="AM51:AN51"/>
  </mergeCells>
  <printOptions horizontalCentered="1"/>
  <pageMargins left="0.5905511811023623" right="0.5905511811023623" top="0.5905511811023623" bottom="0.3937007874015748" header="0" footer="0"/>
  <pageSetup fitToHeight="1" fitToWidth="1" horizontalDpi="600" verticalDpi="600" orientation="landscape" paperSize="8" scale="53" r:id="rId1"/>
</worksheet>
</file>

<file path=xl/worksheets/sheet2.xml><?xml version="1.0" encoding="utf-8"?>
<worksheet xmlns="http://schemas.openxmlformats.org/spreadsheetml/2006/main" xmlns:r="http://schemas.openxmlformats.org/officeDocument/2006/relationships">
  <sheetPr>
    <pageSetUpPr fitToPage="1"/>
  </sheetPr>
  <dimension ref="A1:AC71"/>
  <sheetViews>
    <sheetView tabSelected="1" zoomScale="75" zoomScaleNormal="75" zoomScalePageLayoutView="0" workbookViewId="0" topLeftCell="A1">
      <selection activeCell="A2" sqref="A2:L2"/>
    </sheetView>
  </sheetViews>
  <sheetFormatPr defaultColWidth="9.00390625" defaultRowHeight="13.5"/>
  <cols>
    <col min="1" max="1" width="15.75390625" style="12" customWidth="1"/>
    <col min="2" max="2" width="11.125" style="12" customWidth="1"/>
    <col min="3" max="4" width="7.75390625" style="12" customWidth="1"/>
    <col min="5" max="5" width="11.00390625" style="12" customWidth="1"/>
    <col min="6" max="7" width="7.75390625" style="12" customWidth="1"/>
    <col min="8" max="9" width="11.125" style="12" customWidth="1"/>
    <col min="10" max="11" width="6.00390625" style="12" customWidth="1"/>
    <col min="12" max="12" width="14.75390625" style="12" customWidth="1"/>
    <col min="13" max="13" width="9.00390625" style="12" customWidth="1"/>
    <col min="14" max="14" width="19.375" style="12" customWidth="1"/>
    <col min="15" max="15" width="12.75390625" style="12" customWidth="1"/>
    <col min="16" max="16" width="8.625" style="12" customWidth="1"/>
    <col min="17" max="17" width="6.625" style="12" customWidth="1"/>
    <col min="18" max="18" width="8.625" style="12" customWidth="1"/>
    <col min="19" max="20" width="5.375" style="12" customWidth="1"/>
    <col min="21" max="21" width="4.00390625" style="12" customWidth="1"/>
    <col min="22" max="23" width="6.375" style="12" customWidth="1"/>
    <col min="24" max="26" width="6.75390625" style="12" customWidth="1"/>
    <col min="27" max="27" width="9.00390625" style="12" customWidth="1"/>
    <col min="28" max="28" width="9.625" style="12" bestFit="1" customWidth="1"/>
    <col min="29" max="16384" width="9.00390625" style="12" customWidth="1"/>
  </cols>
  <sheetData>
    <row r="1" spans="1:28" ht="13.5">
      <c r="A1" s="47" t="s">
        <v>57</v>
      </c>
      <c r="Z1" s="60" t="s">
        <v>76</v>
      </c>
      <c r="AA1" s="60"/>
      <c r="AB1" s="60"/>
    </row>
    <row r="2" spans="1:12" ht="17.25">
      <c r="A2" s="112" t="s">
        <v>127</v>
      </c>
      <c r="B2" s="112"/>
      <c r="C2" s="112"/>
      <c r="D2" s="112"/>
      <c r="E2" s="112"/>
      <c r="F2" s="112"/>
      <c r="G2" s="112"/>
      <c r="H2" s="112"/>
      <c r="I2" s="112"/>
      <c r="J2" s="112"/>
      <c r="K2" s="112"/>
      <c r="L2" s="112"/>
    </row>
    <row r="4" spans="1:12" ht="14.25" customHeight="1">
      <c r="A4" s="147" t="s">
        <v>136</v>
      </c>
      <c r="B4" s="147"/>
      <c r="C4" s="147"/>
      <c r="D4" s="147"/>
      <c r="E4" s="147"/>
      <c r="F4" s="147"/>
      <c r="G4" s="147"/>
      <c r="H4" s="147"/>
      <c r="I4" s="147"/>
      <c r="J4" s="147"/>
      <c r="K4" s="147"/>
      <c r="L4" s="147"/>
    </row>
    <row r="5" spans="1:12" ht="14.25">
      <c r="A5" s="15"/>
      <c r="B5" s="15"/>
      <c r="C5" s="15"/>
      <c r="D5" s="15"/>
      <c r="E5" s="15"/>
      <c r="F5" s="15"/>
      <c r="G5" s="15"/>
      <c r="H5" s="15"/>
      <c r="I5" s="15"/>
      <c r="J5" s="15"/>
      <c r="K5" s="15"/>
      <c r="L5" s="15"/>
    </row>
    <row r="6" spans="1:28" ht="18" thickBot="1">
      <c r="A6" s="15"/>
      <c r="B6" s="15"/>
      <c r="C6" s="15"/>
      <c r="D6" s="15"/>
      <c r="E6" s="15"/>
      <c r="F6" s="15"/>
      <c r="G6" s="15"/>
      <c r="H6" s="15"/>
      <c r="I6" s="43"/>
      <c r="J6" s="43"/>
      <c r="K6" s="43"/>
      <c r="L6" s="42" t="s">
        <v>122</v>
      </c>
      <c r="N6" s="112" t="s">
        <v>129</v>
      </c>
      <c r="O6" s="112"/>
      <c r="P6" s="112"/>
      <c r="Q6" s="112"/>
      <c r="R6" s="112"/>
      <c r="S6" s="112"/>
      <c r="T6" s="112"/>
      <c r="U6" s="112"/>
      <c r="V6" s="112"/>
      <c r="W6" s="112"/>
      <c r="X6" s="112"/>
      <c r="Y6" s="112"/>
      <c r="Z6" s="112"/>
      <c r="AA6" s="112"/>
      <c r="AB6" s="112"/>
    </row>
    <row r="7" spans="1:12" ht="18" customHeight="1">
      <c r="A7" s="70" t="s">
        <v>1</v>
      </c>
      <c r="B7" s="146" t="s">
        <v>61</v>
      </c>
      <c r="C7" s="146"/>
      <c r="D7" s="146"/>
      <c r="E7" s="146" t="s">
        <v>62</v>
      </c>
      <c r="F7" s="146"/>
      <c r="G7" s="146"/>
      <c r="H7" s="146"/>
      <c r="I7" s="146"/>
      <c r="J7" s="146"/>
      <c r="K7" s="146"/>
      <c r="L7" s="68"/>
    </row>
    <row r="8" spans="1:12" ht="18" customHeight="1">
      <c r="A8" s="95"/>
      <c r="B8" s="66" t="s">
        <v>58</v>
      </c>
      <c r="C8" s="66" t="s">
        <v>59</v>
      </c>
      <c r="D8" s="66"/>
      <c r="E8" s="66" t="s">
        <v>63</v>
      </c>
      <c r="F8" s="66"/>
      <c r="G8" s="66"/>
      <c r="H8" s="66" t="s">
        <v>64</v>
      </c>
      <c r="I8" s="66"/>
      <c r="J8" s="66" t="s">
        <v>65</v>
      </c>
      <c r="K8" s="66"/>
      <c r="L8" s="86"/>
    </row>
    <row r="9" spans="1:28" ht="18" customHeight="1">
      <c r="A9" s="95"/>
      <c r="B9" s="66"/>
      <c r="C9" s="66"/>
      <c r="D9" s="66"/>
      <c r="E9" s="1" t="s">
        <v>58</v>
      </c>
      <c r="F9" s="66" t="s">
        <v>60</v>
      </c>
      <c r="G9" s="66"/>
      <c r="H9" s="1" t="s">
        <v>58</v>
      </c>
      <c r="I9" s="1" t="s">
        <v>60</v>
      </c>
      <c r="J9" s="66" t="s">
        <v>58</v>
      </c>
      <c r="K9" s="66"/>
      <c r="L9" s="2" t="s">
        <v>60</v>
      </c>
      <c r="N9" s="62" t="s">
        <v>138</v>
      </c>
      <c r="O9" s="62"/>
      <c r="P9" s="62"/>
      <c r="Q9" s="62"/>
      <c r="R9" s="62"/>
      <c r="S9" s="62"/>
      <c r="T9" s="62"/>
      <c r="U9" s="62"/>
      <c r="V9" s="62"/>
      <c r="W9" s="62"/>
      <c r="X9" s="62"/>
      <c r="Y9" s="62"/>
      <c r="Z9" s="62"/>
      <c r="AA9" s="62"/>
      <c r="AB9" s="62"/>
    </row>
    <row r="10" spans="1:28" ht="15" thickBot="1">
      <c r="A10" s="4" t="s">
        <v>10</v>
      </c>
      <c r="B10" s="18">
        <v>9942</v>
      </c>
      <c r="C10" s="64">
        <v>1049065</v>
      </c>
      <c r="D10" s="64"/>
      <c r="E10" s="19">
        <v>5397</v>
      </c>
      <c r="F10" s="64">
        <v>775992</v>
      </c>
      <c r="G10" s="64"/>
      <c r="H10" s="19">
        <v>3406</v>
      </c>
      <c r="I10" s="20">
        <v>167268</v>
      </c>
      <c r="J10" s="64">
        <v>58</v>
      </c>
      <c r="K10" s="64"/>
      <c r="L10" s="20">
        <v>4666</v>
      </c>
      <c r="N10" s="15"/>
      <c r="O10" s="15"/>
      <c r="P10" s="15"/>
      <c r="Q10" s="15"/>
      <c r="R10" s="15"/>
      <c r="S10" s="15"/>
      <c r="T10" s="15"/>
      <c r="U10" s="15"/>
      <c r="V10" s="15"/>
      <c r="W10" s="15"/>
      <c r="X10" s="15"/>
      <c r="Y10" s="15"/>
      <c r="Z10" s="15"/>
      <c r="AA10" s="15"/>
      <c r="AB10" s="15"/>
    </row>
    <row r="11" spans="1:28" ht="14.25">
      <c r="A11" s="3" t="s">
        <v>43</v>
      </c>
      <c r="B11" s="21">
        <v>9784</v>
      </c>
      <c r="C11" s="75">
        <v>1013094</v>
      </c>
      <c r="D11" s="75"/>
      <c r="E11" s="20">
        <v>4986</v>
      </c>
      <c r="F11" s="75">
        <v>743381</v>
      </c>
      <c r="G11" s="75"/>
      <c r="H11" s="22">
        <v>3438</v>
      </c>
      <c r="I11" s="20">
        <v>157934</v>
      </c>
      <c r="J11" s="75">
        <v>218</v>
      </c>
      <c r="K11" s="75"/>
      <c r="L11" s="20">
        <v>13340</v>
      </c>
      <c r="N11" s="70" t="s">
        <v>77</v>
      </c>
      <c r="O11" s="146" t="s">
        <v>61</v>
      </c>
      <c r="P11" s="146"/>
      <c r="Q11" s="171" t="s">
        <v>111</v>
      </c>
      <c r="R11" s="173"/>
      <c r="S11" s="171" t="s">
        <v>112</v>
      </c>
      <c r="T11" s="172"/>
      <c r="U11" s="173"/>
      <c r="V11" s="146" t="s">
        <v>113</v>
      </c>
      <c r="W11" s="146"/>
      <c r="X11" s="146"/>
      <c r="Y11" s="146"/>
      <c r="Z11" s="146"/>
      <c r="AA11" s="146"/>
      <c r="AB11" s="68"/>
    </row>
    <row r="12" spans="1:28" ht="14.25">
      <c r="A12" s="3" t="s">
        <v>44</v>
      </c>
      <c r="B12" s="21">
        <v>9639</v>
      </c>
      <c r="C12" s="75">
        <v>979918</v>
      </c>
      <c r="D12" s="75"/>
      <c r="E12" s="20">
        <v>4897</v>
      </c>
      <c r="F12" s="75">
        <v>729666</v>
      </c>
      <c r="G12" s="75"/>
      <c r="H12" s="22">
        <v>3804</v>
      </c>
      <c r="I12" s="20">
        <v>167608</v>
      </c>
      <c r="J12" s="75">
        <v>51</v>
      </c>
      <c r="K12" s="75"/>
      <c r="L12" s="20">
        <v>4540</v>
      </c>
      <c r="N12" s="95"/>
      <c r="O12" s="66"/>
      <c r="P12" s="66"/>
      <c r="Q12" s="174"/>
      <c r="R12" s="176"/>
      <c r="S12" s="174"/>
      <c r="T12" s="175"/>
      <c r="U12" s="176"/>
      <c r="V12" s="66" t="s">
        <v>79</v>
      </c>
      <c r="W12" s="66"/>
      <c r="X12" s="169" t="s">
        <v>114</v>
      </c>
      <c r="Y12" s="169"/>
      <c r="Z12" s="169"/>
      <c r="AA12" s="169" t="s">
        <v>81</v>
      </c>
      <c r="AB12" s="170"/>
    </row>
    <row r="13" spans="1:28" ht="14.25">
      <c r="A13" s="3" t="s">
        <v>45</v>
      </c>
      <c r="B13" s="21">
        <v>11132</v>
      </c>
      <c r="C13" s="75">
        <v>1070587</v>
      </c>
      <c r="D13" s="75"/>
      <c r="E13" s="20">
        <v>4936</v>
      </c>
      <c r="F13" s="75">
        <v>759672</v>
      </c>
      <c r="G13" s="75"/>
      <c r="H13" s="22">
        <v>5119</v>
      </c>
      <c r="I13" s="20">
        <v>221270</v>
      </c>
      <c r="J13" s="75">
        <v>89</v>
      </c>
      <c r="K13" s="75"/>
      <c r="L13" s="20">
        <v>7637</v>
      </c>
      <c r="N13" s="95"/>
      <c r="O13" s="66"/>
      <c r="P13" s="66"/>
      <c r="Q13" s="177"/>
      <c r="R13" s="179"/>
      <c r="S13" s="177"/>
      <c r="T13" s="178"/>
      <c r="U13" s="179"/>
      <c r="V13" s="66"/>
      <c r="W13" s="66"/>
      <c r="X13" s="85" t="s">
        <v>80</v>
      </c>
      <c r="Y13" s="85"/>
      <c r="Z13" s="85"/>
      <c r="AA13" s="85" t="s">
        <v>80</v>
      </c>
      <c r="AB13" s="90"/>
    </row>
    <row r="14" spans="1:28" ht="14.25">
      <c r="A14" s="6" t="s">
        <v>100</v>
      </c>
      <c r="B14" s="46">
        <f>SUM(B16:B29)</f>
        <v>13328</v>
      </c>
      <c r="C14" s="117">
        <f>SUM(C16:D29)</f>
        <v>1245767</v>
      </c>
      <c r="D14" s="117"/>
      <c r="E14" s="8">
        <f>SUM(E16:E29)</f>
        <v>5609</v>
      </c>
      <c r="F14" s="117">
        <f>SUM(F16:G29)</f>
        <v>850464</v>
      </c>
      <c r="G14" s="117"/>
      <c r="H14" s="8">
        <f>SUM(H16:H29)</f>
        <v>6672</v>
      </c>
      <c r="I14" s="8">
        <f>SUM(I16:I29)</f>
        <v>298610</v>
      </c>
      <c r="J14" s="117">
        <f>SUM(J16:K29)</f>
        <v>232</v>
      </c>
      <c r="K14" s="117"/>
      <c r="L14" s="8">
        <f>SUM(L16:L29)</f>
        <v>15772</v>
      </c>
      <c r="N14" s="181" t="s">
        <v>82</v>
      </c>
      <c r="O14" s="151">
        <f>SUM(Q14:U16)</f>
        <v>337267</v>
      </c>
      <c r="P14" s="152"/>
      <c r="Q14" s="152">
        <v>327335</v>
      </c>
      <c r="R14" s="152"/>
      <c r="S14" s="152">
        <v>9932</v>
      </c>
      <c r="T14" s="152"/>
      <c r="U14" s="152"/>
      <c r="V14" s="148">
        <f>SUM(X14:AB16)</f>
        <v>100</v>
      </c>
      <c r="W14" s="148"/>
      <c r="X14" s="159">
        <f>100*Q14/O14</f>
        <v>97.05515214948394</v>
      </c>
      <c r="Y14" s="159"/>
      <c r="Z14" s="159"/>
      <c r="AA14" s="159">
        <f>100*S14/O14</f>
        <v>2.94484785051606</v>
      </c>
      <c r="AB14" s="159"/>
    </row>
    <row r="15" spans="1:28" ht="14.25">
      <c r="A15" s="15"/>
      <c r="B15" s="21"/>
      <c r="C15" s="75"/>
      <c r="D15" s="75"/>
      <c r="E15" s="20"/>
      <c r="F15" s="75"/>
      <c r="G15" s="75"/>
      <c r="H15" s="22"/>
      <c r="I15" s="20"/>
      <c r="J15" s="75"/>
      <c r="K15" s="75"/>
      <c r="L15" s="20"/>
      <c r="N15" s="182"/>
      <c r="O15" s="116"/>
      <c r="P15" s="117"/>
      <c r="Q15" s="63"/>
      <c r="R15" s="63"/>
      <c r="S15" s="63"/>
      <c r="T15" s="63"/>
      <c r="U15" s="63"/>
      <c r="V15" s="149"/>
      <c r="W15" s="149"/>
      <c r="X15" s="160"/>
      <c r="Y15" s="160"/>
      <c r="Z15" s="160"/>
      <c r="AA15" s="160"/>
      <c r="AB15" s="160"/>
    </row>
    <row r="16" spans="1:28" ht="14.25">
      <c r="A16" s="4" t="s">
        <v>11</v>
      </c>
      <c r="B16" s="21">
        <v>517</v>
      </c>
      <c r="C16" s="75">
        <v>48607</v>
      </c>
      <c r="D16" s="75"/>
      <c r="E16" s="20">
        <v>204</v>
      </c>
      <c r="F16" s="75">
        <v>31279</v>
      </c>
      <c r="G16" s="75"/>
      <c r="H16" s="22">
        <v>224</v>
      </c>
      <c r="I16" s="20">
        <v>10783</v>
      </c>
      <c r="J16" s="75">
        <v>57</v>
      </c>
      <c r="K16" s="75"/>
      <c r="L16" s="20">
        <v>3136</v>
      </c>
      <c r="N16" s="183"/>
      <c r="O16" s="153"/>
      <c r="P16" s="154"/>
      <c r="Q16" s="154"/>
      <c r="R16" s="154"/>
      <c r="S16" s="154"/>
      <c r="T16" s="154"/>
      <c r="U16" s="154"/>
      <c r="V16" s="150"/>
      <c r="W16" s="150"/>
      <c r="X16" s="161"/>
      <c r="Y16" s="161"/>
      <c r="Z16" s="161"/>
      <c r="AA16" s="161"/>
      <c r="AB16" s="161"/>
    </row>
    <row r="17" spans="1:28" ht="14.25">
      <c r="A17" s="3" t="s">
        <v>46</v>
      </c>
      <c r="B17" s="21">
        <v>823</v>
      </c>
      <c r="C17" s="75">
        <v>89663</v>
      </c>
      <c r="D17" s="75"/>
      <c r="E17" s="20">
        <v>371</v>
      </c>
      <c r="F17" s="75">
        <v>61513</v>
      </c>
      <c r="G17" s="75"/>
      <c r="H17" s="22">
        <v>308</v>
      </c>
      <c r="I17" s="20">
        <v>15945</v>
      </c>
      <c r="J17" s="75">
        <v>1</v>
      </c>
      <c r="K17" s="75"/>
      <c r="L17" s="20">
        <v>311</v>
      </c>
      <c r="N17" s="181" t="s">
        <v>83</v>
      </c>
      <c r="O17" s="151">
        <f>SUM(Q17:U19)</f>
        <v>1133936</v>
      </c>
      <c r="P17" s="152"/>
      <c r="Q17" s="152">
        <v>1122820</v>
      </c>
      <c r="R17" s="152"/>
      <c r="S17" s="152">
        <v>11116</v>
      </c>
      <c r="T17" s="152"/>
      <c r="U17" s="152"/>
      <c r="V17" s="148">
        <f>SUM(X17:AB19)</f>
        <v>100</v>
      </c>
      <c r="W17" s="148"/>
      <c r="X17" s="159">
        <f>100*Q17/O17</f>
        <v>99.01969776072018</v>
      </c>
      <c r="Y17" s="159"/>
      <c r="Z17" s="159"/>
      <c r="AA17" s="159">
        <f>100*S17/O17</f>
        <v>0.9803022392798183</v>
      </c>
      <c r="AB17" s="159"/>
    </row>
    <row r="18" spans="1:28" ht="14.25">
      <c r="A18" s="3" t="s">
        <v>47</v>
      </c>
      <c r="B18" s="21">
        <v>1138</v>
      </c>
      <c r="C18" s="75">
        <v>124111</v>
      </c>
      <c r="D18" s="75"/>
      <c r="E18" s="20">
        <v>575</v>
      </c>
      <c r="F18" s="75">
        <v>94447</v>
      </c>
      <c r="G18" s="75"/>
      <c r="H18" s="22">
        <v>510</v>
      </c>
      <c r="I18" s="20">
        <v>24297</v>
      </c>
      <c r="J18" s="75">
        <v>26</v>
      </c>
      <c r="K18" s="75"/>
      <c r="L18" s="20">
        <v>2466</v>
      </c>
      <c r="N18" s="184"/>
      <c r="O18" s="116"/>
      <c r="P18" s="117"/>
      <c r="Q18" s="117"/>
      <c r="R18" s="117"/>
      <c r="S18" s="117"/>
      <c r="T18" s="117"/>
      <c r="U18" s="117"/>
      <c r="V18" s="180"/>
      <c r="W18" s="180"/>
      <c r="X18" s="136"/>
      <c r="Y18" s="136"/>
      <c r="Z18" s="136"/>
      <c r="AA18" s="136"/>
      <c r="AB18" s="136"/>
    </row>
    <row r="19" spans="1:28" ht="14.25">
      <c r="A19" s="3" t="s">
        <v>48</v>
      </c>
      <c r="B19" s="21">
        <v>1047</v>
      </c>
      <c r="C19" s="75">
        <v>117753</v>
      </c>
      <c r="D19" s="75"/>
      <c r="E19" s="20">
        <v>542</v>
      </c>
      <c r="F19" s="75">
        <v>85884</v>
      </c>
      <c r="G19" s="75"/>
      <c r="H19" s="22">
        <v>439</v>
      </c>
      <c r="I19" s="20">
        <v>21660</v>
      </c>
      <c r="J19" s="75">
        <v>8</v>
      </c>
      <c r="K19" s="75"/>
      <c r="L19" s="20">
        <v>1875</v>
      </c>
      <c r="N19" s="183"/>
      <c r="O19" s="153"/>
      <c r="P19" s="154"/>
      <c r="Q19" s="154"/>
      <c r="R19" s="154"/>
      <c r="S19" s="154"/>
      <c r="T19" s="154"/>
      <c r="U19" s="154"/>
      <c r="V19" s="150"/>
      <c r="W19" s="150"/>
      <c r="X19" s="161"/>
      <c r="Y19" s="161"/>
      <c r="Z19" s="161"/>
      <c r="AA19" s="161"/>
      <c r="AB19" s="161"/>
    </row>
    <row r="20" spans="1:28" ht="14.25">
      <c r="A20" s="15"/>
      <c r="B20" s="21"/>
      <c r="C20" s="75"/>
      <c r="D20" s="75"/>
      <c r="E20" s="20"/>
      <c r="F20" s="75"/>
      <c r="G20" s="75"/>
      <c r="H20" s="22"/>
      <c r="I20" s="20"/>
      <c r="J20" s="75"/>
      <c r="K20" s="75"/>
      <c r="L20" s="20"/>
      <c r="N20" s="15"/>
      <c r="O20" s="15"/>
      <c r="P20" s="15"/>
      <c r="Q20" s="15"/>
      <c r="R20" s="15"/>
      <c r="S20" s="15"/>
      <c r="T20" s="15"/>
      <c r="U20" s="15"/>
      <c r="V20" s="15"/>
      <c r="W20" s="15"/>
      <c r="X20" s="15"/>
      <c r="Y20" s="15"/>
      <c r="Z20" s="15"/>
      <c r="AA20" s="15"/>
      <c r="AB20" s="15"/>
    </row>
    <row r="21" spans="1:28" ht="14.25">
      <c r="A21" s="3" t="s">
        <v>49</v>
      </c>
      <c r="B21" s="21">
        <v>1180</v>
      </c>
      <c r="C21" s="75">
        <v>112725</v>
      </c>
      <c r="D21" s="75"/>
      <c r="E21" s="20">
        <v>526</v>
      </c>
      <c r="F21" s="75">
        <v>84576</v>
      </c>
      <c r="G21" s="75"/>
      <c r="H21" s="22">
        <v>518</v>
      </c>
      <c r="I21" s="20">
        <v>20484</v>
      </c>
      <c r="J21" s="75">
        <v>31</v>
      </c>
      <c r="K21" s="75"/>
      <c r="L21" s="20">
        <v>1793</v>
      </c>
      <c r="N21" s="15" t="s">
        <v>84</v>
      </c>
      <c r="O21" s="15"/>
      <c r="P21" s="15"/>
      <c r="Q21" s="15"/>
      <c r="R21" s="15"/>
      <c r="S21" s="15"/>
      <c r="T21" s="15"/>
      <c r="U21" s="15"/>
      <c r="V21" s="15"/>
      <c r="W21" s="15"/>
      <c r="X21" s="15"/>
      <c r="Y21" s="15"/>
      <c r="Z21" s="15"/>
      <c r="AA21" s="15"/>
      <c r="AB21" s="15"/>
    </row>
    <row r="22" spans="1:12" ht="14.25">
      <c r="A22" s="3" t="s">
        <v>50</v>
      </c>
      <c r="B22" s="21">
        <v>1349</v>
      </c>
      <c r="C22" s="75">
        <v>136909</v>
      </c>
      <c r="D22" s="75"/>
      <c r="E22" s="20">
        <v>637</v>
      </c>
      <c r="F22" s="75">
        <v>98471</v>
      </c>
      <c r="G22" s="75"/>
      <c r="H22" s="22">
        <v>606</v>
      </c>
      <c r="I22" s="20">
        <v>27684</v>
      </c>
      <c r="J22" s="75">
        <v>11</v>
      </c>
      <c r="K22" s="75"/>
      <c r="L22" s="20">
        <v>1215</v>
      </c>
    </row>
    <row r="23" spans="1:12" ht="14.25">
      <c r="A23" s="3" t="s">
        <v>51</v>
      </c>
      <c r="B23" s="21">
        <v>1307</v>
      </c>
      <c r="C23" s="75">
        <v>114307</v>
      </c>
      <c r="D23" s="75"/>
      <c r="E23" s="20">
        <v>556</v>
      </c>
      <c r="F23" s="75">
        <v>78990</v>
      </c>
      <c r="G23" s="75"/>
      <c r="H23" s="22">
        <v>714</v>
      </c>
      <c r="I23" s="20">
        <v>30948</v>
      </c>
      <c r="J23" s="75">
        <v>3</v>
      </c>
      <c r="K23" s="75"/>
      <c r="L23" s="20">
        <v>450</v>
      </c>
    </row>
    <row r="24" spans="1:12" ht="14.25">
      <c r="A24" s="3" t="s">
        <v>52</v>
      </c>
      <c r="B24" s="21">
        <v>1152</v>
      </c>
      <c r="C24" s="75">
        <v>98656</v>
      </c>
      <c r="D24" s="75"/>
      <c r="E24" s="20">
        <v>477</v>
      </c>
      <c r="F24" s="75">
        <v>69003</v>
      </c>
      <c r="G24" s="75"/>
      <c r="H24" s="22">
        <v>629</v>
      </c>
      <c r="I24" s="20">
        <v>24568</v>
      </c>
      <c r="J24" s="75">
        <v>5</v>
      </c>
      <c r="K24" s="75"/>
      <c r="L24" s="20">
        <v>413</v>
      </c>
    </row>
    <row r="25" spans="1:12" ht="14.25">
      <c r="A25" s="15"/>
      <c r="B25" s="21"/>
      <c r="C25" s="75"/>
      <c r="D25" s="75"/>
      <c r="E25" s="20"/>
      <c r="F25" s="75"/>
      <c r="G25" s="75"/>
      <c r="H25" s="22"/>
      <c r="I25" s="20"/>
      <c r="J25" s="75"/>
      <c r="K25" s="75"/>
      <c r="L25" s="20"/>
    </row>
    <row r="26" spans="1:12" ht="14.25">
      <c r="A26" s="3" t="s">
        <v>53</v>
      </c>
      <c r="B26" s="21">
        <v>1149</v>
      </c>
      <c r="C26" s="75">
        <v>102330</v>
      </c>
      <c r="D26" s="75"/>
      <c r="E26" s="20">
        <v>482</v>
      </c>
      <c r="F26" s="75">
        <v>68421</v>
      </c>
      <c r="G26" s="75"/>
      <c r="H26" s="22">
        <v>596</v>
      </c>
      <c r="I26" s="20">
        <v>24711</v>
      </c>
      <c r="J26" s="75">
        <v>12</v>
      </c>
      <c r="K26" s="75"/>
      <c r="L26" s="20">
        <v>1232</v>
      </c>
    </row>
    <row r="27" spans="1:12" ht="14.25">
      <c r="A27" s="3" t="s">
        <v>54</v>
      </c>
      <c r="B27" s="21">
        <v>1344</v>
      </c>
      <c r="C27" s="75">
        <v>106530</v>
      </c>
      <c r="D27" s="75"/>
      <c r="E27" s="20">
        <v>439</v>
      </c>
      <c r="F27" s="75">
        <v>60854</v>
      </c>
      <c r="G27" s="75"/>
      <c r="H27" s="22">
        <v>841</v>
      </c>
      <c r="I27" s="20">
        <v>40694</v>
      </c>
      <c r="J27" s="75">
        <v>19</v>
      </c>
      <c r="K27" s="75"/>
      <c r="L27" s="20">
        <v>726</v>
      </c>
    </row>
    <row r="28" spans="1:28" ht="14.25">
      <c r="A28" s="3" t="s">
        <v>55</v>
      </c>
      <c r="B28" s="21">
        <v>1183</v>
      </c>
      <c r="C28" s="75">
        <v>93074</v>
      </c>
      <c r="D28" s="75"/>
      <c r="E28" s="20">
        <v>401</v>
      </c>
      <c r="F28" s="75">
        <v>57699</v>
      </c>
      <c r="G28" s="75"/>
      <c r="H28" s="22">
        <v>640</v>
      </c>
      <c r="I28" s="20">
        <v>26196</v>
      </c>
      <c r="J28" s="75">
        <v>58</v>
      </c>
      <c r="K28" s="75"/>
      <c r="L28" s="20">
        <v>2068</v>
      </c>
      <c r="N28" s="62" t="s">
        <v>124</v>
      </c>
      <c r="O28" s="62"/>
      <c r="P28" s="62"/>
      <c r="Q28" s="62"/>
      <c r="R28" s="62"/>
      <c r="S28" s="62"/>
      <c r="T28" s="62"/>
      <c r="U28" s="62"/>
      <c r="V28" s="62"/>
      <c r="W28" s="62"/>
      <c r="X28" s="62"/>
      <c r="Y28" s="62"/>
      <c r="Z28" s="62"/>
      <c r="AA28" s="62"/>
      <c r="AB28" s="62"/>
    </row>
    <row r="29" spans="1:12" ht="15" thickBot="1">
      <c r="A29" s="3" t="s">
        <v>56</v>
      </c>
      <c r="B29" s="21">
        <v>1139</v>
      </c>
      <c r="C29" s="75">
        <v>101102</v>
      </c>
      <c r="D29" s="75"/>
      <c r="E29" s="20">
        <v>399</v>
      </c>
      <c r="F29" s="75">
        <v>59327</v>
      </c>
      <c r="G29" s="75"/>
      <c r="H29" s="22">
        <v>647</v>
      </c>
      <c r="I29" s="20">
        <v>30640</v>
      </c>
      <c r="J29" s="75">
        <v>1</v>
      </c>
      <c r="K29" s="75"/>
      <c r="L29" s="20">
        <v>87</v>
      </c>
    </row>
    <row r="30" spans="1:28" ht="14.25">
      <c r="A30" s="32"/>
      <c r="B30" s="33"/>
      <c r="C30" s="83"/>
      <c r="D30" s="83"/>
      <c r="E30" s="10"/>
      <c r="F30" s="83"/>
      <c r="G30" s="83"/>
      <c r="H30" s="10"/>
      <c r="I30" s="32"/>
      <c r="J30" s="83"/>
      <c r="K30" s="83"/>
      <c r="L30" s="32"/>
      <c r="N30" s="70" t="s">
        <v>77</v>
      </c>
      <c r="O30" s="146" t="s">
        <v>61</v>
      </c>
      <c r="P30" s="146"/>
      <c r="Q30" s="146" t="s">
        <v>85</v>
      </c>
      <c r="R30" s="146"/>
      <c r="S30" s="146"/>
      <c r="T30" s="146"/>
      <c r="U30" s="146"/>
      <c r="V30" s="146"/>
      <c r="W30" s="146"/>
      <c r="X30" s="146"/>
      <c r="Y30" s="146"/>
      <c r="Z30" s="155" t="s">
        <v>78</v>
      </c>
      <c r="AA30" s="156"/>
      <c r="AB30" s="156"/>
    </row>
    <row r="31" spans="1:28" ht="14.25">
      <c r="A31" s="96" t="s">
        <v>141</v>
      </c>
      <c r="B31" s="96"/>
      <c r="C31" s="96"/>
      <c r="D31" s="96"/>
      <c r="E31" s="96"/>
      <c r="F31" s="96"/>
      <c r="G31" s="96"/>
      <c r="H31" s="15"/>
      <c r="I31" s="15"/>
      <c r="J31" s="15"/>
      <c r="K31" s="15"/>
      <c r="L31" s="15"/>
      <c r="N31" s="95"/>
      <c r="O31" s="66"/>
      <c r="P31" s="66"/>
      <c r="Q31" s="66" t="s">
        <v>79</v>
      </c>
      <c r="R31" s="66"/>
      <c r="S31" s="66"/>
      <c r="T31" s="100" t="s">
        <v>86</v>
      </c>
      <c r="U31" s="162"/>
      <c r="V31" s="110"/>
      <c r="W31" s="66" t="s">
        <v>87</v>
      </c>
      <c r="X31" s="66"/>
      <c r="Y31" s="66"/>
      <c r="Z31" s="157"/>
      <c r="AA31" s="158"/>
      <c r="AB31" s="158"/>
    </row>
    <row r="32" spans="14:28" ht="14.25">
      <c r="N32" s="31"/>
      <c r="O32" s="163"/>
      <c r="P32" s="164"/>
      <c r="Q32" s="164"/>
      <c r="R32" s="164"/>
      <c r="S32" s="164"/>
      <c r="T32" s="164"/>
      <c r="U32" s="164"/>
      <c r="V32" s="164"/>
      <c r="W32" s="164"/>
      <c r="X32" s="164"/>
      <c r="Y32" s="164"/>
      <c r="Z32" s="164"/>
      <c r="AA32" s="164"/>
      <c r="AB32" s="164"/>
    </row>
    <row r="33" spans="1:28" ht="17.25">
      <c r="A33" s="112" t="s">
        <v>128</v>
      </c>
      <c r="B33" s="112"/>
      <c r="C33" s="112"/>
      <c r="D33" s="112"/>
      <c r="E33" s="112"/>
      <c r="F33" s="112"/>
      <c r="G33" s="112"/>
      <c r="H33" s="112"/>
      <c r="I33" s="112"/>
      <c r="J33" s="112"/>
      <c r="K33" s="112"/>
      <c r="L33" s="112"/>
      <c r="N33" s="7" t="s">
        <v>88</v>
      </c>
      <c r="O33" s="116">
        <f>SUM(Q33,Z33)</f>
        <v>337267</v>
      </c>
      <c r="P33" s="117"/>
      <c r="Q33" s="63">
        <f>SUM(T33:Y33)</f>
        <v>327335</v>
      </c>
      <c r="R33" s="63"/>
      <c r="S33" s="63"/>
      <c r="T33" s="63">
        <v>323661</v>
      </c>
      <c r="U33" s="63"/>
      <c r="V33" s="63"/>
      <c r="W33" s="63">
        <v>3674</v>
      </c>
      <c r="X33" s="63"/>
      <c r="Y33" s="63"/>
      <c r="Z33" s="63">
        <v>9932</v>
      </c>
      <c r="AA33" s="63"/>
      <c r="AB33" s="63"/>
    </row>
    <row r="34" spans="14:28" ht="15" thickBot="1">
      <c r="N34" s="4"/>
      <c r="O34" s="116"/>
      <c r="P34" s="117"/>
      <c r="Q34" s="63"/>
      <c r="R34" s="63"/>
      <c r="S34" s="63"/>
      <c r="T34" s="194"/>
      <c r="U34" s="194"/>
      <c r="V34" s="194"/>
      <c r="W34" s="194"/>
      <c r="X34" s="194"/>
      <c r="Y34" s="194"/>
      <c r="Z34" s="194"/>
      <c r="AA34" s="194"/>
      <c r="AB34" s="194"/>
    </row>
    <row r="35" spans="1:28" ht="14.25">
      <c r="A35" s="70" t="s">
        <v>1</v>
      </c>
      <c r="B35" s="146" t="s">
        <v>62</v>
      </c>
      <c r="C35" s="146"/>
      <c r="D35" s="146"/>
      <c r="E35" s="146" t="s">
        <v>67</v>
      </c>
      <c r="F35" s="146"/>
      <c r="G35" s="146"/>
      <c r="H35" s="146"/>
      <c r="I35" s="146"/>
      <c r="J35" s="146"/>
      <c r="K35" s="146"/>
      <c r="L35" s="68"/>
      <c r="N35" s="7" t="s">
        <v>89</v>
      </c>
      <c r="O35" s="116">
        <f>SUM(Q35,Z35)</f>
        <v>1133936</v>
      </c>
      <c r="P35" s="117"/>
      <c r="Q35" s="63">
        <f>SUM(T35:Y35)</f>
        <v>1122820</v>
      </c>
      <c r="R35" s="63"/>
      <c r="S35" s="63"/>
      <c r="T35" s="63">
        <v>1117280</v>
      </c>
      <c r="U35" s="63"/>
      <c r="V35" s="63"/>
      <c r="W35" s="63">
        <v>5540</v>
      </c>
      <c r="X35" s="63"/>
      <c r="Y35" s="63"/>
      <c r="Z35" s="63">
        <v>11116</v>
      </c>
      <c r="AA35" s="63"/>
      <c r="AB35" s="63"/>
    </row>
    <row r="36" spans="1:28" ht="14.25" customHeight="1">
      <c r="A36" s="95"/>
      <c r="B36" s="86" t="s">
        <v>66</v>
      </c>
      <c r="C36" s="87"/>
      <c r="D36" s="95"/>
      <c r="E36" s="66" t="s">
        <v>68</v>
      </c>
      <c r="F36" s="66"/>
      <c r="G36" s="66"/>
      <c r="H36" s="66" t="s">
        <v>69</v>
      </c>
      <c r="I36" s="66"/>
      <c r="J36" s="66" t="s">
        <v>18</v>
      </c>
      <c r="K36" s="66"/>
      <c r="L36" s="86"/>
      <c r="N36" s="4"/>
      <c r="O36" s="166"/>
      <c r="P36" s="167"/>
      <c r="Q36" s="191"/>
      <c r="R36" s="191"/>
      <c r="S36" s="191"/>
      <c r="T36" s="191"/>
      <c r="U36" s="191"/>
      <c r="V36" s="191"/>
      <c r="W36" s="191"/>
      <c r="X36" s="191"/>
      <c r="Y36" s="191"/>
      <c r="Z36" s="191"/>
      <c r="AA36" s="191"/>
      <c r="AB36" s="191"/>
    </row>
    <row r="37" spans="1:28" ht="14.25">
      <c r="A37" s="95"/>
      <c r="B37" s="1" t="s">
        <v>58</v>
      </c>
      <c r="C37" s="86" t="s">
        <v>59</v>
      </c>
      <c r="D37" s="95"/>
      <c r="E37" s="1" t="s">
        <v>58</v>
      </c>
      <c r="F37" s="66" t="s">
        <v>60</v>
      </c>
      <c r="G37" s="66"/>
      <c r="H37" s="1" t="s">
        <v>58</v>
      </c>
      <c r="I37" s="1" t="s">
        <v>60</v>
      </c>
      <c r="J37" s="66" t="s">
        <v>58</v>
      </c>
      <c r="K37" s="66"/>
      <c r="L37" s="2" t="s">
        <v>60</v>
      </c>
      <c r="N37" s="4" t="s">
        <v>90</v>
      </c>
      <c r="O37" s="189">
        <v>100</v>
      </c>
      <c r="P37" s="190"/>
      <c r="Q37" s="168">
        <v>97.1</v>
      </c>
      <c r="R37" s="168"/>
      <c r="S37" s="168"/>
      <c r="T37" s="168">
        <v>96</v>
      </c>
      <c r="U37" s="168"/>
      <c r="V37" s="168"/>
      <c r="W37" s="168">
        <v>1.1</v>
      </c>
      <c r="X37" s="168"/>
      <c r="Y37" s="168"/>
      <c r="Z37" s="168">
        <v>2.9</v>
      </c>
      <c r="AA37" s="168"/>
      <c r="AB37" s="168"/>
    </row>
    <row r="38" spans="1:28" ht="14.25" customHeight="1">
      <c r="A38" s="4" t="s">
        <v>10</v>
      </c>
      <c r="B38" s="18">
        <v>1081</v>
      </c>
      <c r="C38" s="64">
        <v>101139</v>
      </c>
      <c r="D38" s="64"/>
      <c r="E38" s="19">
        <v>8916</v>
      </c>
      <c r="F38" s="64">
        <v>894182</v>
      </c>
      <c r="G38" s="64"/>
      <c r="H38" s="19">
        <v>1013</v>
      </c>
      <c r="I38" s="20">
        <v>153565</v>
      </c>
      <c r="J38" s="64">
        <v>13</v>
      </c>
      <c r="K38" s="64"/>
      <c r="L38" s="20">
        <v>1318</v>
      </c>
      <c r="N38" s="4"/>
      <c r="O38" s="189"/>
      <c r="P38" s="190"/>
      <c r="Q38" s="168"/>
      <c r="R38" s="168"/>
      <c r="S38" s="168"/>
      <c r="T38" s="168"/>
      <c r="U38" s="168"/>
      <c r="V38" s="168"/>
      <c r="W38" s="168"/>
      <c r="X38" s="168"/>
      <c r="Y38" s="168"/>
      <c r="Z38" s="168"/>
      <c r="AA38" s="168"/>
      <c r="AB38" s="168"/>
    </row>
    <row r="39" spans="1:28" ht="14.25">
      <c r="A39" s="3" t="s">
        <v>43</v>
      </c>
      <c r="B39" s="21">
        <v>1142</v>
      </c>
      <c r="C39" s="75">
        <v>98439</v>
      </c>
      <c r="D39" s="75"/>
      <c r="E39" s="20">
        <v>8894</v>
      </c>
      <c r="F39" s="61">
        <v>864612</v>
      </c>
      <c r="G39" s="61"/>
      <c r="H39" s="22">
        <v>884</v>
      </c>
      <c r="I39" s="20">
        <v>147895</v>
      </c>
      <c r="J39" s="61">
        <v>6</v>
      </c>
      <c r="K39" s="61"/>
      <c r="L39" s="20">
        <v>587</v>
      </c>
      <c r="N39" s="4" t="s">
        <v>115</v>
      </c>
      <c r="O39" s="189">
        <v>100</v>
      </c>
      <c r="P39" s="190"/>
      <c r="Q39" s="168">
        <v>99</v>
      </c>
      <c r="R39" s="168"/>
      <c r="S39" s="168"/>
      <c r="T39" s="168">
        <v>98.5</v>
      </c>
      <c r="U39" s="168"/>
      <c r="V39" s="168"/>
      <c r="W39" s="168">
        <v>0.5</v>
      </c>
      <c r="X39" s="168"/>
      <c r="Y39" s="168"/>
      <c r="Z39" s="168">
        <v>1</v>
      </c>
      <c r="AA39" s="168"/>
      <c r="AB39" s="168"/>
    </row>
    <row r="40" spans="1:28" ht="14.25">
      <c r="A40" s="3" t="s">
        <v>44</v>
      </c>
      <c r="B40" s="21">
        <v>887</v>
      </c>
      <c r="C40" s="75">
        <v>78104</v>
      </c>
      <c r="D40" s="75"/>
      <c r="E40" s="20">
        <v>8966</v>
      </c>
      <c r="F40" s="61">
        <v>855517</v>
      </c>
      <c r="G40" s="61"/>
      <c r="H40" s="22">
        <v>656</v>
      </c>
      <c r="I40" s="20">
        <v>122794</v>
      </c>
      <c r="J40" s="61">
        <v>17</v>
      </c>
      <c r="K40" s="61"/>
      <c r="L40" s="20">
        <v>1607</v>
      </c>
      <c r="N40" s="4"/>
      <c r="O40" s="189"/>
      <c r="P40" s="190"/>
      <c r="Q40" s="168"/>
      <c r="R40" s="168"/>
      <c r="S40" s="168"/>
      <c r="T40" s="168"/>
      <c r="U40" s="168"/>
      <c r="V40" s="168"/>
      <c r="W40" s="168"/>
      <c r="X40" s="168"/>
      <c r="Y40" s="168"/>
      <c r="Z40" s="168"/>
      <c r="AA40" s="168"/>
      <c r="AB40" s="168"/>
    </row>
    <row r="41" spans="1:29" ht="14.25">
      <c r="A41" s="3" t="s">
        <v>45</v>
      </c>
      <c r="B41" s="21">
        <v>988</v>
      </c>
      <c r="C41" s="75">
        <v>82008</v>
      </c>
      <c r="D41" s="75"/>
      <c r="E41" s="20">
        <v>10407</v>
      </c>
      <c r="F41" s="61">
        <v>943203</v>
      </c>
      <c r="G41" s="61"/>
      <c r="H41" s="22">
        <v>657</v>
      </c>
      <c r="I41" s="20">
        <v>124251</v>
      </c>
      <c r="J41" s="61">
        <v>68</v>
      </c>
      <c r="K41" s="61"/>
      <c r="L41" s="20">
        <v>3133</v>
      </c>
      <c r="N41" s="4" t="s">
        <v>91</v>
      </c>
      <c r="O41" s="49"/>
      <c r="P41" s="48">
        <v>3.36</v>
      </c>
      <c r="Q41" s="48"/>
      <c r="R41" s="192">
        <v>3.43</v>
      </c>
      <c r="S41" s="193"/>
      <c r="T41" s="48"/>
      <c r="U41" s="50"/>
      <c r="V41" s="48">
        <v>3.45</v>
      </c>
      <c r="W41" s="48"/>
      <c r="X41" s="50"/>
      <c r="Y41" s="48">
        <v>1.51</v>
      </c>
      <c r="Z41" s="192"/>
      <c r="AA41" s="193"/>
      <c r="AB41" s="48">
        <v>1.12</v>
      </c>
      <c r="AC41" s="50"/>
    </row>
    <row r="42" spans="1:28" ht="14.25">
      <c r="A42" s="6" t="s">
        <v>100</v>
      </c>
      <c r="B42" s="46">
        <f>SUM(B44:B57)</f>
        <v>815</v>
      </c>
      <c r="C42" s="117">
        <f>SUM(C44:D57)</f>
        <v>80921</v>
      </c>
      <c r="D42" s="117"/>
      <c r="E42" s="8">
        <f>SUM(E44:E57)</f>
        <v>12657</v>
      </c>
      <c r="F42" s="117">
        <f>SUM(F44:G57)</f>
        <v>1133592</v>
      </c>
      <c r="G42" s="117"/>
      <c r="H42" s="8">
        <f>SUM(H44:H57)</f>
        <v>654</v>
      </c>
      <c r="I42" s="8">
        <f>SUM(I44:I57)</f>
        <v>110187</v>
      </c>
      <c r="J42" s="117">
        <f>SUM(J44:K57)</f>
        <v>17</v>
      </c>
      <c r="K42" s="117"/>
      <c r="L42" s="8">
        <f>SUM(L44:L57)</f>
        <v>1988</v>
      </c>
      <c r="N42" s="31"/>
      <c r="O42" s="165"/>
      <c r="P42" s="83"/>
      <c r="Q42" s="83"/>
      <c r="R42" s="83"/>
      <c r="S42" s="83"/>
      <c r="T42" s="83"/>
      <c r="U42" s="83"/>
      <c r="V42" s="83"/>
      <c r="W42" s="83"/>
      <c r="X42" s="83"/>
      <c r="Y42" s="83"/>
      <c r="Z42" s="83"/>
      <c r="AA42" s="83"/>
      <c r="AB42" s="83"/>
    </row>
    <row r="43" spans="1:28" ht="14.25">
      <c r="A43" s="15"/>
      <c r="B43" s="25"/>
      <c r="C43" s="81"/>
      <c r="D43" s="81"/>
      <c r="E43" s="14"/>
      <c r="F43" s="62"/>
      <c r="G43" s="62"/>
      <c r="H43" s="9"/>
      <c r="I43" s="15"/>
      <c r="J43" s="62"/>
      <c r="K43" s="62"/>
      <c r="L43" s="15"/>
      <c r="N43" s="29"/>
      <c r="O43" s="23"/>
      <c r="P43" s="23"/>
      <c r="Q43" s="23"/>
      <c r="R43" s="23"/>
      <c r="S43" s="23"/>
      <c r="T43" s="23"/>
      <c r="U43" s="23"/>
      <c r="V43" s="23"/>
      <c r="W43" s="23"/>
      <c r="X43" s="23"/>
      <c r="Y43" s="23"/>
      <c r="Z43" s="23"/>
      <c r="AA43" s="23"/>
      <c r="AB43" s="23"/>
    </row>
    <row r="44" spans="1:14" ht="14.25">
      <c r="A44" s="4" t="s">
        <v>11</v>
      </c>
      <c r="B44" s="21">
        <v>32</v>
      </c>
      <c r="C44" s="75">
        <v>3409</v>
      </c>
      <c r="D44" s="75"/>
      <c r="E44" s="20">
        <v>474</v>
      </c>
      <c r="F44" s="61">
        <v>40704</v>
      </c>
      <c r="G44" s="61"/>
      <c r="H44" s="22">
        <v>42</v>
      </c>
      <c r="I44" s="20">
        <v>7622</v>
      </c>
      <c r="J44" s="61">
        <v>1</v>
      </c>
      <c r="K44" s="61"/>
      <c r="L44" s="20">
        <v>281</v>
      </c>
      <c r="N44" s="15" t="s">
        <v>84</v>
      </c>
    </row>
    <row r="45" spans="1:14" ht="14.25">
      <c r="A45" s="3" t="s">
        <v>46</v>
      </c>
      <c r="B45" s="21">
        <v>143</v>
      </c>
      <c r="C45" s="75">
        <v>11894</v>
      </c>
      <c r="D45" s="75"/>
      <c r="E45" s="20">
        <v>726</v>
      </c>
      <c r="F45" s="61">
        <v>76557</v>
      </c>
      <c r="G45" s="61"/>
      <c r="H45" s="22">
        <v>94</v>
      </c>
      <c r="I45" s="20">
        <v>12701</v>
      </c>
      <c r="J45" s="61">
        <v>3</v>
      </c>
      <c r="K45" s="61"/>
      <c r="L45" s="20">
        <v>405</v>
      </c>
      <c r="N45" s="15"/>
    </row>
    <row r="46" spans="1:14" ht="14.25">
      <c r="A46" s="3" t="s">
        <v>47</v>
      </c>
      <c r="B46" s="21">
        <v>27</v>
      </c>
      <c r="C46" s="75">
        <v>2901</v>
      </c>
      <c r="D46" s="75"/>
      <c r="E46" s="20">
        <v>1077</v>
      </c>
      <c r="F46" s="61">
        <v>111827</v>
      </c>
      <c r="G46" s="61"/>
      <c r="H46" s="22">
        <v>60</v>
      </c>
      <c r="I46" s="20">
        <v>12252</v>
      </c>
      <c r="J46" s="61">
        <v>1</v>
      </c>
      <c r="K46" s="61"/>
      <c r="L46" s="20">
        <v>32</v>
      </c>
      <c r="N46" s="15"/>
    </row>
    <row r="47" spans="1:14" ht="14.25">
      <c r="A47" s="3" t="s">
        <v>48</v>
      </c>
      <c r="B47" s="21">
        <v>58</v>
      </c>
      <c r="C47" s="75">
        <v>8334</v>
      </c>
      <c r="D47" s="75"/>
      <c r="E47" s="20">
        <v>997</v>
      </c>
      <c r="F47" s="61">
        <v>105376</v>
      </c>
      <c r="G47" s="61"/>
      <c r="H47" s="22">
        <v>49</v>
      </c>
      <c r="I47" s="20">
        <v>12305</v>
      </c>
      <c r="J47" s="61">
        <v>1</v>
      </c>
      <c r="K47" s="61"/>
      <c r="L47" s="20">
        <v>72</v>
      </c>
      <c r="N47" s="15"/>
    </row>
    <row r="48" spans="1:14" ht="14.25">
      <c r="A48" s="15"/>
      <c r="B48" s="21"/>
      <c r="C48" s="75"/>
      <c r="D48" s="75"/>
      <c r="E48" s="20"/>
      <c r="F48" s="61"/>
      <c r="G48" s="61"/>
      <c r="H48" s="22"/>
      <c r="I48" s="20"/>
      <c r="J48" s="61"/>
      <c r="K48" s="61"/>
      <c r="L48" s="20"/>
      <c r="N48" s="15"/>
    </row>
    <row r="49" spans="1:14" ht="14.25">
      <c r="A49" s="3" t="s">
        <v>49</v>
      </c>
      <c r="B49" s="21">
        <v>105</v>
      </c>
      <c r="C49" s="75">
        <v>5872</v>
      </c>
      <c r="D49" s="75"/>
      <c r="E49" s="20">
        <v>1121</v>
      </c>
      <c r="F49" s="61">
        <v>99698</v>
      </c>
      <c r="G49" s="61"/>
      <c r="H49" s="22">
        <v>57</v>
      </c>
      <c r="I49" s="20">
        <v>12827</v>
      </c>
      <c r="J49" s="61">
        <v>2</v>
      </c>
      <c r="K49" s="61"/>
      <c r="L49" s="20">
        <v>200</v>
      </c>
      <c r="N49" s="15"/>
    </row>
    <row r="50" spans="1:12" ht="14.25">
      <c r="A50" s="3" t="s">
        <v>50</v>
      </c>
      <c r="B50" s="21">
        <v>95</v>
      </c>
      <c r="C50" s="75">
        <v>9539</v>
      </c>
      <c r="D50" s="75"/>
      <c r="E50" s="20">
        <v>1281</v>
      </c>
      <c r="F50" s="61">
        <v>122854</v>
      </c>
      <c r="G50" s="61"/>
      <c r="H50" s="22">
        <v>67</v>
      </c>
      <c r="I50" s="20">
        <v>13924</v>
      </c>
      <c r="J50" s="61">
        <v>1</v>
      </c>
      <c r="K50" s="61"/>
      <c r="L50" s="20">
        <v>131</v>
      </c>
    </row>
    <row r="51" spans="1:28" ht="14.25">
      <c r="A51" s="3" t="s">
        <v>51</v>
      </c>
      <c r="B51" s="21">
        <v>34</v>
      </c>
      <c r="C51" s="75">
        <v>3919</v>
      </c>
      <c r="D51" s="75"/>
      <c r="E51" s="20">
        <v>1246</v>
      </c>
      <c r="F51" s="61">
        <v>105567</v>
      </c>
      <c r="G51" s="61"/>
      <c r="H51" s="22">
        <v>58</v>
      </c>
      <c r="I51" s="20">
        <v>8255</v>
      </c>
      <c r="J51" s="61">
        <v>3</v>
      </c>
      <c r="K51" s="61"/>
      <c r="L51" s="20">
        <v>485</v>
      </c>
      <c r="N51" s="62" t="s">
        <v>92</v>
      </c>
      <c r="O51" s="62"/>
      <c r="P51" s="62"/>
      <c r="Q51" s="62"/>
      <c r="R51" s="62"/>
      <c r="S51" s="62"/>
      <c r="T51" s="62"/>
      <c r="U51" s="62"/>
      <c r="V51" s="62"/>
      <c r="W51" s="62"/>
      <c r="X51" s="62"/>
      <c r="Y51" s="62"/>
      <c r="Z51" s="62"/>
      <c r="AA51" s="62"/>
      <c r="AB51" s="62"/>
    </row>
    <row r="52" spans="1:12" ht="15" thickBot="1">
      <c r="A52" s="3" t="s">
        <v>52</v>
      </c>
      <c r="B52" s="21">
        <v>41</v>
      </c>
      <c r="C52" s="75">
        <v>4672</v>
      </c>
      <c r="D52" s="75"/>
      <c r="E52" s="20">
        <v>1098</v>
      </c>
      <c r="F52" s="61">
        <v>91037</v>
      </c>
      <c r="G52" s="61"/>
      <c r="H52" s="22">
        <v>53</v>
      </c>
      <c r="I52" s="20">
        <v>7557</v>
      </c>
      <c r="J52" s="61">
        <v>1</v>
      </c>
      <c r="K52" s="61"/>
      <c r="L52" s="20">
        <v>62</v>
      </c>
    </row>
    <row r="53" spans="1:28" ht="14.25">
      <c r="A53" s="15"/>
      <c r="B53" s="21"/>
      <c r="C53" s="75"/>
      <c r="D53" s="75"/>
      <c r="E53" s="20"/>
      <c r="F53" s="61"/>
      <c r="G53" s="61"/>
      <c r="H53" s="22"/>
      <c r="I53" s="20"/>
      <c r="J53" s="61"/>
      <c r="K53" s="61"/>
      <c r="L53" s="20"/>
      <c r="N53" s="71" t="s">
        <v>77</v>
      </c>
      <c r="O53" s="67" t="s">
        <v>61</v>
      </c>
      <c r="P53" s="88" t="s">
        <v>85</v>
      </c>
      <c r="Q53" s="89"/>
      <c r="R53" s="89"/>
      <c r="S53" s="89"/>
      <c r="T53" s="89"/>
      <c r="U53" s="89"/>
      <c r="V53" s="89"/>
      <c r="W53" s="89"/>
      <c r="X53" s="89"/>
      <c r="Y53" s="89"/>
      <c r="Z53" s="89"/>
      <c r="AA53" s="71"/>
      <c r="AB53" s="171" t="s">
        <v>116</v>
      </c>
    </row>
    <row r="54" spans="1:28" ht="14.25">
      <c r="A54" s="3" t="s">
        <v>53</v>
      </c>
      <c r="B54" s="21">
        <v>59</v>
      </c>
      <c r="C54" s="75">
        <v>7966</v>
      </c>
      <c r="D54" s="75"/>
      <c r="E54" s="20">
        <v>1096</v>
      </c>
      <c r="F54" s="61">
        <v>94871</v>
      </c>
      <c r="G54" s="61"/>
      <c r="H54" s="22">
        <v>53</v>
      </c>
      <c r="I54" s="20">
        <v>7459</v>
      </c>
      <c r="J54" s="61">
        <v>0</v>
      </c>
      <c r="K54" s="61"/>
      <c r="L54" s="20">
        <v>0</v>
      </c>
      <c r="N54" s="132"/>
      <c r="O54" s="199"/>
      <c r="P54" s="90"/>
      <c r="Q54" s="91"/>
      <c r="R54" s="91"/>
      <c r="S54" s="91"/>
      <c r="T54" s="91"/>
      <c r="U54" s="91"/>
      <c r="V54" s="91"/>
      <c r="W54" s="91"/>
      <c r="X54" s="91"/>
      <c r="Y54" s="91"/>
      <c r="Z54" s="91"/>
      <c r="AA54" s="72"/>
      <c r="AB54" s="174"/>
    </row>
    <row r="55" spans="1:28" ht="14.25">
      <c r="A55" s="3" t="s">
        <v>54</v>
      </c>
      <c r="B55" s="21">
        <v>45</v>
      </c>
      <c r="C55" s="75">
        <v>4256</v>
      </c>
      <c r="D55" s="75"/>
      <c r="E55" s="20">
        <v>1302</v>
      </c>
      <c r="F55" s="61">
        <v>101335</v>
      </c>
      <c r="G55" s="61"/>
      <c r="H55" s="22">
        <v>42</v>
      </c>
      <c r="I55" s="20">
        <v>5195</v>
      </c>
      <c r="J55" s="61">
        <v>0</v>
      </c>
      <c r="K55" s="61"/>
      <c r="L55" s="20">
        <v>0</v>
      </c>
      <c r="N55" s="132"/>
      <c r="O55" s="199"/>
      <c r="P55" s="170" t="s">
        <v>63</v>
      </c>
      <c r="Q55" s="197"/>
      <c r="R55" s="170" t="s">
        <v>93</v>
      </c>
      <c r="S55" s="186"/>
      <c r="T55" s="197"/>
      <c r="U55" s="200" t="s">
        <v>65</v>
      </c>
      <c r="V55" s="201"/>
      <c r="W55" s="170" t="s">
        <v>96</v>
      </c>
      <c r="X55" s="197"/>
      <c r="Y55" s="170" t="s">
        <v>79</v>
      </c>
      <c r="Z55" s="186"/>
      <c r="AA55" s="197"/>
      <c r="AB55" s="174"/>
    </row>
    <row r="56" spans="1:28" ht="14.25">
      <c r="A56" s="3" t="s">
        <v>55</v>
      </c>
      <c r="B56" s="21">
        <v>84</v>
      </c>
      <c r="C56" s="75">
        <v>7111</v>
      </c>
      <c r="D56" s="75"/>
      <c r="E56" s="20">
        <v>1144</v>
      </c>
      <c r="F56" s="61">
        <v>87830</v>
      </c>
      <c r="G56" s="61"/>
      <c r="H56" s="22">
        <v>36</v>
      </c>
      <c r="I56" s="20">
        <v>4987</v>
      </c>
      <c r="J56" s="61">
        <v>3</v>
      </c>
      <c r="K56" s="61"/>
      <c r="L56" s="20">
        <v>257</v>
      </c>
      <c r="N56" s="132"/>
      <c r="O56" s="199"/>
      <c r="P56" s="198"/>
      <c r="Q56" s="132"/>
      <c r="R56" s="90"/>
      <c r="S56" s="91"/>
      <c r="T56" s="72"/>
      <c r="U56" s="202"/>
      <c r="V56" s="203"/>
      <c r="W56" s="198"/>
      <c r="X56" s="132"/>
      <c r="Y56" s="198"/>
      <c r="Z56" s="188"/>
      <c r="AA56" s="132"/>
      <c r="AB56" s="174"/>
    </row>
    <row r="57" spans="1:28" ht="14.25">
      <c r="A57" s="3" t="s">
        <v>56</v>
      </c>
      <c r="B57" s="21">
        <v>92</v>
      </c>
      <c r="C57" s="75">
        <v>11048</v>
      </c>
      <c r="D57" s="75"/>
      <c r="E57" s="20">
        <v>1095</v>
      </c>
      <c r="F57" s="61">
        <v>95936</v>
      </c>
      <c r="G57" s="61"/>
      <c r="H57" s="22">
        <v>43</v>
      </c>
      <c r="I57" s="20">
        <v>5103</v>
      </c>
      <c r="J57" s="61">
        <v>1</v>
      </c>
      <c r="K57" s="61"/>
      <c r="L57" s="20">
        <v>63</v>
      </c>
      <c r="N57" s="132"/>
      <c r="O57" s="199"/>
      <c r="P57" s="198"/>
      <c r="Q57" s="132"/>
      <c r="R57" s="169" t="s">
        <v>94</v>
      </c>
      <c r="S57" s="170" t="s">
        <v>95</v>
      </c>
      <c r="T57" s="197"/>
      <c r="U57" s="202"/>
      <c r="V57" s="203"/>
      <c r="W57" s="198"/>
      <c r="X57" s="132"/>
      <c r="Y57" s="198"/>
      <c r="Z57" s="188"/>
      <c r="AA57" s="132"/>
      <c r="AB57" s="174"/>
    </row>
    <row r="58" spans="1:28" ht="14.25">
      <c r="A58" s="32"/>
      <c r="B58" s="33"/>
      <c r="C58" s="83"/>
      <c r="D58" s="83"/>
      <c r="E58" s="10"/>
      <c r="F58" s="83"/>
      <c r="G58" s="83"/>
      <c r="H58" s="10"/>
      <c r="I58" s="32"/>
      <c r="J58" s="83"/>
      <c r="K58" s="83"/>
      <c r="L58" s="32"/>
      <c r="N58" s="72"/>
      <c r="O58" s="85"/>
      <c r="P58" s="90"/>
      <c r="Q58" s="72"/>
      <c r="R58" s="85"/>
      <c r="S58" s="90"/>
      <c r="T58" s="72"/>
      <c r="U58" s="157"/>
      <c r="V58" s="204"/>
      <c r="W58" s="90"/>
      <c r="X58" s="72"/>
      <c r="Y58" s="90"/>
      <c r="Z58" s="91"/>
      <c r="AA58" s="72"/>
      <c r="AB58" s="177"/>
    </row>
    <row r="59" spans="1:28" ht="14.25">
      <c r="A59" s="28"/>
      <c r="B59" s="9"/>
      <c r="C59" s="9"/>
      <c r="D59" s="9"/>
      <c r="E59" s="9"/>
      <c r="F59" s="9"/>
      <c r="G59" s="9"/>
      <c r="H59" s="9"/>
      <c r="I59" s="28"/>
      <c r="J59" s="9"/>
      <c r="K59" s="9"/>
      <c r="L59" s="28"/>
      <c r="N59" s="15"/>
      <c r="O59" s="40"/>
      <c r="P59" s="164"/>
      <c r="Q59" s="164"/>
      <c r="R59" s="15"/>
      <c r="S59" s="164"/>
      <c r="T59" s="164"/>
      <c r="U59" s="164"/>
      <c r="V59" s="164"/>
      <c r="W59" s="164"/>
      <c r="X59" s="164"/>
      <c r="Y59" s="164"/>
      <c r="Z59" s="164"/>
      <c r="AA59" s="164"/>
      <c r="AB59" s="15"/>
    </row>
    <row r="60" spans="14:28" ht="14.25">
      <c r="N60" s="7" t="s">
        <v>88</v>
      </c>
      <c r="O60" s="46">
        <f>SUM(Y60:AB60)</f>
        <v>337267</v>
      </c>
      <c r="P60" s="63">
        <v>240642</v>
      </c>
      <c r="Q60" s="63"/>
      <c r="R60" s="8">
        <v>12911</v>
      </c>
      <c r="S60" s="63">
        <v>57397</v>
      </c>
      <c r="T60" s="63"/>
      <c r="U60" s="63">
        <v>12711</v>
      </c>
      <c r="V60" s="63"/>
      <c r="W60" s="63">
        <v>3674</v>
      </c>
      <c r="X60" s="63"/>
      <c r="Y60" s="63">
        <f>SUM(P60:X60)</f>
        <v>327335</v>
      </c>
      <c r="Z60" s="63"/>
      <c r="AA60" s="63"/>
      <c r="AB60" s="8">
        <v>9932</v>
      </c>
    </row>
    <row r="61" spans="1:28" ht="17.25">
      <c r="A61" s="112" t="s">
        <v>137</v>
      </c>
      <c r="B61" s="112"/>
      <c r="C61" s="112"/>
      <c r="D61" s="112"/>
      <c r="E61" s="112"/>
      <c r="F61" s="112"/>
      <c r="G61" s="112"/>
      <c r="H61" s="112"/>
      <c r="I61" s="112"/>
      <c r="J61" s="112"/>
      <c r="K61" s="112"/>
      <c r="L61" s="112"/>
      <c r="N61" s="31"/>
      <c r="O61" s="46"/>
      <c r="P61" s="63"/>
      <c r="Q61" s="63"/>
      <c r="R61" s="8"/>
      <c r="S61" s="63"/>
      <c r="T61" s="63"/>
      <c r="U61" s="63"/>
      <c r="V61" s="63"/>
      <c r="W61" s="63"/>
      <c r="X61" s="63"/>
      <c r="Y61" s="63"/>
      <c r="Z61" s="63"/>
      <c r="AA61" s="63"/>
      <c r="AB61" s="8"/>
    </row>
    <row r="62" spans="10:28" ht="15" thickBot="1">
      <c r="J62" s="43"/>
      <c r="K62" s="43"/>
      <c r="L62" s="42" t="s">
        <v>123</v>
      </c>
      <c r="N62" s="7" t="s">
        <v>89</v>
      </c>
      <c r="O62" s="46">
        <f>SUM(Y62:AB62)</f>
        <v>1133936</v>
      </c>
      <c r="P62" s="63">
        <v>931574</v>
      </c>
      <c r="Q62" s="63"/>
      <c r="R62" s="8">
        <v>38018</v>
      </c>
      <c r="S62" s="63">
        <v>112465</v>
      </c>
      <c r="T62" s="63"/>
      <c r="U62" s="63">
        <v>35223</v>
      </c>
      <c r="V62" s="63"/>
      <c r="W62" s="63">
        <v>5540</v>
      </c>
      <c r="X62" s="63"/>
      <c r="Y62" s="63">
        <f>SUM(P62:X62)</f>
        <v>1122820</v>
      </c>
      <c r="Z62" s="63"/>
      <c r="AA62" s="63"/>
      <c r="AB62" s="8">
        <v>11116</v>
      </c>
    </row>
    <row r="63" spans="1:28" ht="14.25">
      <c r="A63" s="70" t="s">
        <v>74</v>
      </c>
      <c r="B63" s="146"/>
      <c r="C63" s="146"/>
      <c r="D63" s="146" t="s">
        <v>70</v>
      </c>
      <c r="E63" s="146"/>
      <c r="F63" s="146"/>
      <c r="G63" s="146"/>
      <c r="H63" s="146"/>
      <c r="I63" s="146" t="s">
        <v>71</v>
      </c>
      <c r="J63" s="146"/>
      <c r="K63" s="146"/>
      <c r="L63" s="68"/>
      <c r="N63" s="31"/>
      <c r="O63" s="41"/>
      <c r="P63" s="195"/>
      <c r="Q63" s="195"/>
      <c r="R63" s="36"/>
      <c r="S63" s="195"/>
      <c r="T63" s="195"/>
      <c r="U63" s="195"/>
      <c r="V63" s="195"/>
      <c r="W63" s="195"/>
      <c r="X63" s="195"/>
      <c r="Y63" s="195"/>
      <c r="Z63" s="195"/>
      <c r="AA63" s="195"/>
      <c r="AB63" s="34"/>
    </row>
    <row r="64" spans="1:28" ht="14.25">
      <c r="A64" s="95"/>
      <c r="B64" s="66"/>
      <c r="C64" s="66"/>
      <c r="D64" s="66" t="s">
        <v>58</v>
      </c>
      <c r="E64" s="66"/>
      <c r="F64" s="66"/>
      <c r="G64" s="66" t="s">
        <v>72</v>
      </c>
      <c r="H64" s="66"/>
      <c r="I64" s="66" t="s">
        <v>58</v>
      </c>
      <c r="J64" s="66"/>
      <c r="K64" s="66" t="s">
        <v>72</v>
      </c>
      <c r="L64" s="86"/>
      <c r="N64" s="4" t="s">
        <v>91</v>
      </c>
      <c r="O64" s="37">
        <v>3.36</v>
      </c>
      <c r="P64" s="196">
        <v>3.87</v>
      </c>
      <c r="Q64" s="196"/>
      <c r="R64" s="38">
        <v>2.94</v>
      </c>
      <c r="S64" s="196">
        <v>1.96</v>
      </c>
      <c r="T64" s="196"/>
      <c r="U64" s="196">
        <v>2.77</v>
      </c>
      <c r="V64" s="196"/>
      <c r="W64" s="196">
        <v>1.51</v>
      </c>
      <c r="X64" s="196"/>
      <c r="Y64" s="196">
        <v>3.43</v>
      </c>
      <c r="Z64" s="196"/>
      <c r="AA64" s="196"/>
      <c r="AB64" s="38">
        <v>1.12</v>
      </c>
    </row>
    <row r="65" spans="1:28" ht="14.25">
      <c r="A65" s="186" t="s">
        <v>73</v>
      </c>
      <c r="B65" s="186"/>
      <c r="C65" s="186"/>
      <c r="D65" s="73">
        <v>6444</v>
      </c>
      <c r="E65" s="64"/>
      <c r="F65" s="64"/>
      <c r="G65" s="64">
        <v>37794</v>
      </c>
      <c r="H65" s="64"/>
      <c r="I65" s="64">
        <v>5073</v>
      </c>
      <c r="J65" s="64"/>
      <c r="K65" s="64">
        <v>27214</v>
      </c>
      <c r="L65" s="64"/>
      <c r="N65" s="31"/>
      <c r="O65" s="37"/>
      <c r="P65" s="196"/>
      <c r="Q65" s="196"/>
      <c r="R65" s="38"/>
      <c r="S65" s="196"/>
      <c r="T65" s="196"/>
      <c r="U65" s="196"/>
      <c r="V65" s="196"/>
      <c r="W65" s="196"/>
      <c r="X65" s="196"/>
      <c r="Y65" s="196"/>
      <c r="Z65" s="196"/>
      <c r="AA65" s="196"/>
      <c r="AB65" s="39"/>
    </row>
    <row r="66" spans="1:28" ht="14.25">
      <c r="A66" s="187" t="s">
        <v>117</v>
      </c>
      <c r="B66" s="188"/>
      <c r="C66" s="188"/>
      <c r="D66" s="74">
        <v>5503</v>
      </c>
      <c r="E66" s="75"/>
      <c r="F66" s="75"/>
      <c r="G66" s="61">
        <v>33454</v>
      </c>
      <c r="H66" s="61"/>
      <c r="I66" s="61">
        <v>4390</v>
      </c>
      <c r="J66" s="61"/>
      <c r="K66" s="61">
        <v>24496</v>
      </c>
      <c r="L66" s="61"/>
      <c r="N66" s="4" t="s">
        <v>97</v>
      </c>
      <c r="O66" s="37" t="s">
        <v>102</v>
      </c>
      <c r="P66" s="168">
        <v>13.1</v>
      </c>
      <c r="Q66" s="168"/>
      <c r="R66" s="35">
        <v>6.1</v>
      </c>
      <c r="S66" s="168">
        <v>8.5</v>
      </c>
      <c r="T66" s="168"/>
      <c r="U66" s="168">
        <v>6.9</v>
      </c>
      <c r="V66" s="168"/>
      <c r="W66" s="168">
        <v>6.9</v>
      </c>
      <c r="X66" s="168"/>
      <c r="Y66" s="168">
        <v>12.2</v>
      </c>
      <c r="Z66" s="168"/>
      <c r="AA66" s="168"/>
      <c r="AB66" s="39" t="s">
        <v>102</v>
      </c>
    </row>
    <row r="67" spans="1:28" ht="14.25">
      <c r="A67" s="187" t="s">
        <v>118</v>
      </c>
      <c r="B67" s="188"/>
      <c r="C67" s="188"/>
      <c r="D67" s="74">
        <v>4264</v>
      </c>
      <c r="E67" s="75"/>
      <c r="F67" s="75"/>
      <c r="G67" s="61">
        <v>27206</v>
      </c>
      <c r="H67" s="61"/>
      <c r="I67" s="61">
        <v>3661</v>
      </c>
      <c r="J67" s="61"/>
      <c r="K67" s="61">
        <v>23234</v>
      </c>
      <c r="L67" s="61"/>
      <c r="N67" s="15"/>
      <c r="O67" s="41"/>
      <c r="P67" s="62"/>
      <c r="Q67" s="62"/>
      <c r="R67" s="15"/>
      <c r="S67" s="62"/>
      <c r="T67" s="62"/>
      <c r="U67" s="62"/>
      <c r="V67" s="62"/>
      <c r="W67" s="62"/>
      <c r="X67" s="62"/>
      <c r="Y67" s="62"/>
      <c r="Z67" s="62"/>
      <c r="AA67" s="62"/>
      <c r="AB67" s="36"/>
    </row>
    <row r="68" spans="1:28" ht="14.25">
      <c r="A68" s="187" t="s">
        <v>119</v>
      </c>
      <c r="B68" s="188"/>
      <c r="C68" s="188"/>
      <c r="D68" s="74">
        <v>6052</v>
      </c>
      <c r="E68" s="75"/>
      <c r="F68" s="75"/>
      <c r="G68" s="61">
        <v>42737</v>
      </c>
      <c r="H68" s="61"/>
      <c r="I68" s="61">
        <v>4910</v>
      </c>
      <c r="J68" s="61"/>
      <c r="K68" s="61">
        <v>33033</v>
      </c>
      <c r="L68" s="61"/>
      <c r="N68" s="15"/>
      <c r="O68" s="41"/>
      <c r="P68" s="62"/>
      <c r="Q68" s="62"/>
      <c r="R68" s="15"/>
      <c r="S68" s="62"/>
      <c r="T68" s="62"/>
      <c r="U68" s="62"/>
      <c r="V68" s="62"/>
      <c r="W68" s="62"/>
      <c r="X68" s="62"/>
      <c r="Y68" s="62"/>
      <c r="Z68" s="62"/>
      <c r="AA68" s="62"/>
      <c r="AB68" s="36"/>
    </row>
    <row r="69" spans="1:28" ht="14.25">
      <c r="A69" s="185" t="s">
        <v>120</v>
      </c>
      <c r="B69" s="184"/>
      <c r="C69" s="184"/>
      <c r="D69" s="153">
        <v>7287</v>
      </c>
      <c r="E69" s="154"/>
      <c r="F69" s="154"/>
      <c r="G69" s="154">
        <v>62635</v>
      </c>
      <c r="H69" s="154"/>
      <c r="I69" s="154">
        <v>5414</v>
      </c>
      <c r="J69" s="154"/>
      <c r="K69" s="154">
        <v>44269</v>
      </c>
      <c r="L69" s="154"/>
      <c r="N69" s="15"/>
      <c r="O69" s="41"/>
      <c r="P69" s="83"/>
      <c r="Q69" s="83"/>
      <c r="R69" s="15"/>
      <c r="S69" s="83"/>
      <c r="T69" s="83"/>
      <c r="U69" s="83"/>
      <c r="V69" s="83"/>
      <c r="W69" s="83"/>
      <c r="X69" s="83"/>
      <c r="Y69" s="83"/>
      <c r="Z69" s="83"/>
      <c r="AA69" s="83"/>
      <c r="AB69" s="15"/>
    </row>
    <row r="70" spans="1:28" ht="14.25">
      <c r="A70" s="29" t="s">
        <v>75</v>
      </c>
      <c r="B70" s="23"/>
      <c r="C70" s="23"/>
      <c r="D70" s="23"/>
      <c r="E70" s="23"/>
      <c r="F70" s="23"/>
      <c r="G70" s="23"/>
      <c r="H70" s="23"/>
      <c r="I70" s="23"/>
      <c r="J70" s="23"/>
      <c r="K70" s="23"/>
      <c r="L70" s="23"/>
      <c r="N70" s="29"/>
      <c r="O70" s="23"/>
      <c r="P70" s="23"/>
      <c r="Q70" s="23"/>
      <c r="R70" s="23"/>
      <c r="S70" s="23"/>
      <c r="T70" s="23"/>
      <c r="U70" s="23"/>
      <c r="V70" s="23"/>
      <c r="W70" s="23"/>
      <c r="X70" s="23"/>
      <c r="Y70" s="23"/>
      <c r="Z70" s="23"/>
      <c r="AA70" s="23"/>
      <c r="AB70" s="23"/>
    </row>
    <row r="71" ht="14.25">
      <c r="N71" s="15" t="s">
        <v>84</v>
      </c>
    </row>
  </sheetData>
  <sheetProtection/>
  <mergeCells count="337">
    <mergeCell ref="AB53:AB58"/>
    <mergeCell ref="S57:T58"/>
    <mergeCell ref="N53:N58"/>
    <mergeCell ref="O53:O58"/>
    <mergeCell ref="P53:AA54"/>
    <mergeCell ref="P55:Q58"/>
    <mergeCell ref="R55:T56"/>
    <mergeCell ref="R57:R58"/>
    <mergeCell ref="U55:V58"/>
    <mergeCell ref="W55:X58"/>
    <mergeCell ref="Y55:AA58"/>
    <mergeCell ref="P69:Q69"/>
    <mergeCell ref="Y67:AA67"/>
    <mergeCell ref="P68:Q68"/>
    <mergeCell ref="S68:T68"/>
    <mergeCell ref="U68:V68"/>
    <mergeCell ref="W68:X68"/>
    <mergeCell ref="Y68:AA68"/>
    <mergeCell ref="P67:Q67"/>
    <mergeCell ref="Y65:AA65"/>
    <mergeCell ref="P66:Q66"/>
    <mergeCell ref="S66:T66"/>
    <mergeCell ref="U66:V66"/>
    <mergeCell ref="W66:X66"/>
    <mergeCell ref="Y66:AA66"/>
    <mergeCell ref="P65:Q65"/>
    <mergeCell ref="S65:T65"/>
    <mergeCell ref="U65:V65"/>
    <mergeCell ref="W61:X61"/>
    <mergeCell ref="Y63:AA63"/>
    <mergeCell ref="P64:Q64"/>
    <mergeCell ref="S64:T64"/>
    <mergeCell ref="U64:V64"/>
    <mergeCell ref="W64:X64"/>
    <mergeCell ref="Y64:AA64"/>
    <mergeCell ref="P63:Q63"/>
    <mergeCell ref="S63:T63"/>
    <mergeCell ref="U63:V63"/>
    <mergeCell ref="S67:T67"/>
    <mergeCell ref="Y61:AA61"/>
    <mergeCell ref="P62:Q62"/>
    <mergeCell ref="S62:T62"/>
    <mergeCell ref="U62:V62"/>
    <mergeCell ref="W62:X62"/>
    <mergeCell ref="Y62:AA62"/>
    <mergeCell ref="P61:Q61"/>
    <mergeCell ref="S61:T61"/>
    <mergeCell ref="U61:V61"/>
    <mergeCell ref="P59:Q59"/>
    <mergeCell ref="S59:T59"/>
    <mergeCell ref="U59:V59"/>
    <mergeCell ref="S69:T69"/>
    <mergeCell ref="U69:V69"/>
    <mergeCell ref="W69:X69"/>
    <mergeCell ref="W63:X63"/>
    <mergeCell ref="W65:X65"/>
    <mergeCell ref="W67:X67"/>
    <mergeCell ref="U67:V67"/>
    <mergeCell ref="Z39:AB39"/>
    <mergeCell ref="Z40:AB40"/>
    <mergeCell ref="W39:Y39"/>
    <mergeCell ref="Y69:AA69"/>
    <mergeCell ref="Y59:AA59"/>
    <mergeCell ref="P60:Q60"/>
    <mergeCell ref="S60:T60"/>
    <mergeCell ref="U60:V60"/>
    <mergeCell ref="W60:X60"/>
    <mergeCell ref="Y60:AA60"/>
    <mergeCell ref="T39:V39"/>
    <mergeCell ref="Z41:AA41"/>
    <mergeCell ref="W32:Y32"/>
    <mergeCell ref="W59:X59"/>
    <mergeCell ref="Z42:AB42"/>
    <mergeCell ref="Z34:AB34"/>
    <mergeCell ref="Z35:AB35"/>
    <mergeCell ref="Z36:AB36"/>
    <mergeCell ref="Z37:AB37"/>
    <mergeCell ref="Z38:AB38"/>
    <mergeCell ref="W37:Y37"/>
    <mergeCell ref="T36:V36"/>
    <mergeCell ref="W36:Y36"/>
    <mergeCell ref="Z32:AB32"/>
    <mergeCell ref="Z33:AB33"/>
    <mergeCell ref="T42:V42"/>
    <mergeCell ref="W42:Y42"/>
    <mergeCell ref="T34:V34"/>
    <mergeCell ref="W34:Y34"/>
    <mergeCell ref="T35:V35"/>
    <mergeCell ref="J44:K44"/>
    <mergeCell ref="J45:K45"/>
    <mergeCell ref="J46:K46"/>
    <mergeCell ref="J47:K47"/>
    <mergeCell ref="T33:V33"/>
    <mergeCell ref="W33:Y33"/>
    <mergeCell ref="T38:V38"/>
    <mergeCell ref="W38:Y38"/>
    <mergeCell ref="W35:Y35"/>
    <mergeCell ref="T37:V37"/>
    <mergeCell ref="W40:Y40"/>
    <mergeCell ref="Q42:S42"/>
    <mergeCell ref="Q34:S34"/>
    <mergeCell ref="Q35:S35"/>
    <mergeCell ref="Q36:S36"/>
    <mergeCell ref="Q37:S37"/>
    <mergeCell ref="R41:S41"/>
    <mergeCell ref="Q38:S38"/>
    <mergeCell ref="Q39:S39"/>
    <mergeCell ref="T40:V40"/>
    <mergeCell ref="D67:F67"/>
    <mergeCell ref="D68:F68"/>
    <mergeCell ref="O37:P37"/>
    <mergeCell ref="O38:P38"/>
    <mergeCell ref="O39:P39"/>
    <mergeCell ref="O40:P40"/>
    <mergeCell ref="I67:J67"/>
    <mergeCell ref="K67:L67"/>
    <mergeCell ref="J52:K52"/>
    <mergeCell ref="J54:K54"/>
    <mergeCell ref="G69:H69"/>
    <mergeCell ref="J56:K56"/>
    <mergeCell ref="J57:K57"/>
    <mergeCell ref="K64:L64"/>
    <mergeCell ref="D63:H63"/>
    <mergeCell ref="K68:L68"/>
    <mergeCell ref="K69:L69"/>
    <mergeCell ref="I68:J68"/>
    <mergeCell ref="I69:J69"/>
    <mergeCell ref="D69:F69"/>
    <mergeCell ref="G67:H67"/>
    <mergeCell ref="G68:H68"/>
    <mergeCell ref="J42:K42"/>
    <mergeCell ref="J43:K43"/>
    <mergeCell ref="K65:L65"/>
    <mergeCell ref="I66:J66"/>
    <mergeCell ref="K66:L66"/>
    <mergeCell ref="J55:K55"/>
    <mergeCell ref="J53:K53"/>
    <mergeCell ref="J48:K48"/>
    <mergeCell ref="C13:D13"/>
    <mergeCell ref="C43:D43"/>
    <mergeCell ref="J25:K25"/>
    <mergeCell ref="J18:K18"/>
    <mergeCell ref="J19:K19"/>
    <mergeCell ref="J20:K20"/>
    <mergeCell ref="J21:K21"/>
    <mergeCell ref="J41:K41"/>
    <mergeCell ref="F37:G37"/>
    <mergeCell ref="B36:D36"/>
    <mergeCell ref="C10:D10"/>
    <mergeCell ref="F10:G10"/>
    <mergeCell ref="F11:G11"/>
    <mergeCell ref="F12:G12"/>
    <mergeCell ref="C11:D11"/>
    <mergeCell ref="C12:D12"/>
    <mergeCell ref="J39:K39"/>
    <mergeCell ref="J58:K58"/>
    <mergeCell ref="C37:D37"/>
    <mergeCell ref="J26:K26"/>
    <mergeCell ref="J27:K27"/>
    <mergeCell ref="J28:K28"/>
    <mergeCell ref="J29:K29"/>
    <mergeCell ref="J49:K49"/>
    <mergeCell ref="J50:K50"/>
    <mergeCell ref="J51:K51"/>
    <mergeCell ref="C16:D16"/>
    <mergeCell ref="C17:D17"/>
    <mergeCell ref="C14:D14"/>
    <mergeCell ref="C15:D15"/>
    <mergeCell ref="A67:C67"/>
    <mergeCell ref="A68:C68"/>
    <mergeCell ref="A61:L61"/>
    <mergeCell ref="C38:D38"/>
    <mergeCell ref="C58:D58"/>
    <mergeCell ref="C39:D39"/>
    <mergeCell ref="C40:D40"/>
    <mergeCell ref="C41:D41"/>
    <mergeCell ref="C42:D42"/>
    <mergeCell ref="J40:K40"/>
    <mergeCell ref="A69:C69"/>
    <mergeCell ref="I63:L63"/>
    <mergeCell ref="A65:C65"/>
    <mergeCell ref="A63:C64"/>
    <mergeCell ref="D64:F64"/>
    <mergeCell ref="G64:H64"/>
    <mergeCell ref="I64:J64"/>
    <mergeCell ref="D65:F65"/>
    <mergeCell ref="D66:F66"/>
    <mergeCell ref="I65:J65"/>
    <mergeCell ref="C57:D57"/>
    <mergeCell ref="F58:G58"/>
    <mergeCell ref="F57:G57"/>
    <mergeCell ref="A66:C66"/>
    <mergeCell ref="G65:H65"/>
    <mergeCell ref="G66:H66"/>
    <mergeCell ref="C55:D55"/>
    <mergeCell ref="C56:D56"/>
    <mergeCell ref="F55:G55"/>
    <mergeCell ref="F56:G56"/>
    <mergeCell ref="C53:D53"/>
    <mergeCell ref="C54:D54"/>
    <mergeCell ref="C49:D49"/>
    <mergeCell ref="C50:D50"/>
    <mergeCell ref="F49:G49"/>
    <mergeCell ref="F50:G50"/>
    <mergeCell ref="F53:G53"/>
    <mergeCell ref="F54:G54"/>
    <mergeCell ref="C51:D51"/>
    <mergeCell ref="F51:G51"/>
    <mergeCell ref="F52:G52"/>
    <mergeCell ref="C52:D52"/>
    <mergeCell ref="C45:D45"/>
    <mergeCell ref="C46:D46"/>
    <mergeCell ref="F45:G45"/>
    <mergeCell ref="F46:G46"/>
    <mergeCell ref="C47:D47"/>
    <mergeCell ref="C48:D48"/>
    <mergeCell ref="F47:G47"/>
    <mergeCell ref="F48:G48"/>
    <mergeCell ref="N6:AB6"/>
    <mergeCell ref="F39:G39"/>
    <mergeCell ref="F40:G40"/>
    <mergeCell ref="N14:N16"/>
    <mergeCell ref="N17:N19"/>
    <mergeCell ref="J13:K13"/>
    <mergeCell ref="F13:G13"/>
    <mergeCell ref="F14:G14"/>
    <mergeCell ref="J30:K30"/>
    <mergeCell ref="J37:K37"/>
    <mergeCell ref="C44:D44"/>
    <mergeCell ref="F43:G43"/>
    <mergeCell ref="F44:G44"/>
    <mergeCell ref="F41:G41"/>
    <mergeCell ref="F42:G42"/>
    <mergeCell ref="Z1:AB1"/>
    <mergeCell ref="N9:AB9"/>
    <mergeCell ref="N11:N13"/>
    <mergeCell ref="O11:P13"/>
    <mergeCell ref="Q11:R13"/>
    <mergeCell ref="V12:W13"/>
    <mergeCell ref="X12:Z12"/>
    <mergeCell ref="X13:Z13"/>
    <mergeCell ref="F17:G17"/>
    <mergeCell ref="V17:W19"/>
    <mergeCell ref="J15:K15"/>
    <mergeCell ref="J16:K16"/>
    <mergeCell ref="F15:G15"/>
    <mergeCell ref="F16:G16"/>
    <mergeCell ref="J36:L36"/>
    <mergeCell ref="F38:G38"/>
    <mergeCell ref="J38:K38"/>
    <mergeCell ref="AA12:AB12"/>
    <mergeCell ref="AA13:AB13"/>
    <mergeCell ref="Q17:R19"/>
    <mergeCell ref="S14:U16"/>
    <mergeCell ref="S17:U19"/>
    <mergeCell ref="A33:L33"/>
    <mergeCell ref="Q32:S32"/>
    <mergeCell ref="A31:G31"/>
    <mergeCell ref="C30:D30"/>
    <mergeCell ref="F30:G30"/>
    <mergeCell ref="C27:D27"/>
    <mergeCell ref="F26:G26"/>
    <mergeCell ref="A35:A37"/>
    <mergeCell ref="B35:D35"/>
    <mergeCell ref="E35:L35"/>
    <mergeCell ref="E36:G36"/>
    <mergeCell ref="H36:I36"/>
    <mergeCell ref="C29:D29"/>
    <mergeCell ref="F28:G28"/>
    <mergeCell ref="C18:D18"/>
    <mergeCell ref="C19:D19"/>
    <mergeCell ref="C25:D25"/>
    <mergeCell ref="F24:G24"/>
    <mergeCell ref="F25:G25"/>
    <mergeCell ref="C21:D21"/>
    <mergeCell ref="C22:D22"/>
    <mergeCell ref="C26:D26"/>
    <mergeCell ref="Q30:Y30"/>
    <mergeCell ref="C20:D20"/>
    <mergeCell ref="C23:D23"/>
    <mergeCell ref="F22:G22"/>
    <mergeCell ref="F23:G23"/>
    <mergeCell ref="C24:D24"/>
    <mergeCell ref="F21:G21"/>
    <mergeCell ref="F29:G29"/>
    <mergeCell ref="F27:G27"/>
    <mergeCell ref="C28:D28"/>
    <mergeCell ref="N51:AB51"/>
    <mergeCell ref="O32:P32"/>
    <mergeCell ref="O33:P33"/>
    <mergeCell ref="O42:P42"/>
    <mergeCell ref="O34:P34"/>
    <mergeCell ref="O35:P35"/>
    <mergeCell ref="O36:P36"/>
    <mergeCell ref="Q40:S40"/>
    <mergeCell ref="T32:V32"/>
    <mergeCell ref="Q33:S33"/>
    <mergeCell ref="Z30:AB31"/>
    <mergeCell ref="X14:Z16"/>
    <mergeCell ref="X17:Z19"/>
    <mergeCell ref="AA14:AB16"/>
    <mergeCell ref="AA17:AB19"/>
    <mergeCell ref="F18:G18"/>
    <mergeCell ref="F19:G19"/>
    <mergeCell ref="T31:V31"/>
    <mergeCell ref="W31:Y31"/>
    <mergeCell ref="F20:G20"/>
    <mergeCell ref="N30:N31"/>
    <mergeCell ref="J10:K10"/>
    <mergeCell ref="Q14:R16"/>
    <mergeCell ref="J17:K17"/>
    <mergeCell ref="J22:K22"/>
    <mergeCell ref="J23:K23"/>
    <mergeCell ref="J11:K11"/>
    <mergeCell ref="J14:K14"/>
    <mergeCell ref="O30:P31"/>
    <mergeCell ref="Q31:S31"/>
    <mergeCell ref="H8:I8"/>
    <mergeCell ref="J8:L8"/>
    <mergeCell ref="J9:K9"/>
    <mergeCell ref="N28:AB28"/>
    <mergeCell ref="V14:W16"/>
    <mergeCell ref="O14:P16"/>
    <mergeCell ref="J24:K24"/>
    <mergeCell ref="O17:P19"/>
    <mergeCell ref="S11:U13"/>
    <mergeCell ref="V11:AB11"/>
    <mergeCell ref="E7:L7"/>
    <mergeCell ref="J12:K12"/>
    <mergeCell ref="A2:L2"/>
    <mergeCell ref="A7:A9"/>
    <mergeCell ref="B8:B9"/>
    <mergeCell ref="C8:D9"/>
    <mergeCell ref="B7:D7"/>
    <mergeCell ref="E8:G8"/>
    <mergeCell ref="F9:G9"/>
    <mergeCell ref="A4:L4"/>
  </mergeCells>
  <printOptions horizontalCentered="1"/>
  <pageMargins left="0.5905511811023623" right="0.5905511811023623" top="0.5905511811023623" bottom="0.3937007874015748" header="0" footer="0"/>
  <pageSetup fitToHeight="1" fitToWidth="1" horizontalDpi="600" verticalDpi="600" orientation="landscape" paperSize="8" scale="80" r:id="rId1"/>
  <ignoredErrors>
    <ignoredError sqref="Q33 Q35 O60 O6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c:creator>
  <cp:keywords/>
  <dc:description/>
  <cp:lastModifiedBy>yutaka-k</cp:lastModifiedBy>
  <cp:lastPrinted>2013-06-25T06:06:14Z</cp:lastPrinted>
  <dcterms:created xsi:type="dcterms:W3CDTF">2004-02-06T02:42:12Z</dcterms:created>
  <dcterms:modified xsi:type="dcterms:W3CDTF">2013-06-25T06:06:18Z</dcterms:modified>
  <cp:category/>
  <cp:version/>
  <cp:contentType/>
  <cp:contentStatus/>
</cp:coreProperties>
</file>