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332" sheetId="1" r:id="rId1"/>
    <sheet name="334" sheetId="2" r:id="rId2"/>
    <sheet name="336" sheetId="3" r:id="rId3"/>
    <sheet name="338" sheetId="4" r:id="rId4"/>
    <sheet name="340" sheetId="5" r:id="rId5"/>
  </sheets>
  <definedNames>
    <definedName name="_xlnm.Print_Area" localSheetId="0">'332'!$A$1:$AY$55</definedName>
    <definedName name="_xlnm.Print_Area" localSheetId="1">'334'!$A$1:$BB$59</definedName>
    <definedName name="_xlnm.Print_Area" localSheetId="3">'338'!$A$1:$AC$67</definedName>
    <definedName name="_xlnm.Print_Area" localSheetId="4">'340'!$A$1:$Q$73</definedName>
  </definedNames>
  <calcPr fullCalcOnLoad="1"/>
</workbook>
</file>

<file path=xl/sharedStrings.xml><?xml version="1.0" encoding="utf-8"?>
<sst xmlns="http://schemas.openxmlformats.org/spreadsheetml/2006/main" count="1632" uniqueCount="409">
  <si>
    <t>332　司法及び警察</t>
  </si>
  <si>
    <t>司法及び警察　333</t>
  </si>
  <si>
    <t>年次</t>
  </si>
  <si>
    <t>新受</t>
  </si>
  <si>
    <t>既済</t>
  </si>
  <si>
    <t>未済</t>
  </si>
  <si>
    <t>控訴審</t>
  </si>
  <si>
    <t>第一審</t>
  </si>
  <si>
    <t>再審</t>
  </si>
  <si>
    <t>名古屋高等裁判所金沢支部</t>
  </si>
  <si>
    <t>新　受</t>
  </si>
  <si>
    <t>金沢地方裁判所</t>
  </si>
  <si>
    <t>昭和58年</t>
  </si>
  <si>
    <t>既済</t>
  </si>
  <si>
    <t>一般調停</t>
  </si>
  <si>
    <t>名古屋高等裁判所金沢支部</t>
  </si>
  <si>
    <t>破産</t>
  </si>
  <si>
    <t>和議</t>
  </si>
  <si>
    <t>共助</t>
  </si>
  <si>
    <t>資料　名古屋高等裁判所金沢支部、金沢地方裁判所「刑事事件調査」による。</t>
  </si>
  <si>
    <t>金沢地方裁判所（支部を含む）（つづき）</t>
  </si>
  <si>
    <t>上告受理</t>
  </si>
  <si>
    <t>抗告</t>
  </si>
  <si>
    <t>民事非訟</t>
  </si>
  <si>
    <t>借地非訟</t>
  </si>
  <si>
    <t>商事非訟</t>
  </si>
  <si>
    <t>未済</t>
  </si>
  <si>
    <t>和解</t>
  </si>
  <si>
    <t>督促</t>
  </si>
  <si>
    <t>簡易裁判所</t>
  </si>
  <si>
    <t>交通調停</t>
  </si>
  <si>
    <t>受</t>
  </si>
  <si>
    <t>(支部を含む）</t>
  </si>
  <si>
    <t>有罪人員</t>
  </si>
  <si>
    <t>通常</t>
  </si>
  <si>
    <t>略式</t>
  </si>
  <si>
    <t>334　司法及び警察</t>
  </si>
  <si>
    <t>司法及び警察　335</t>
  </si>
  <si>
    <t>総数</t>
  </si>
  <si>
    <t>通告</t>
  </si>
  <si>
    <t>昭和</t>
  </si>
  <si>
    <t>年</t>
  </si>
  <si>
    <t>合計</t>
  </si>
  <si>
    <t>刑法</t>
  </si>
  <si>
    <t>一般保護事件</t>
  </si>
  <si>
    <t>道交保護事件</t>
  </si>
  <si>
    <t>資料　金沢家庭裁判所「事件取扱調書」による。</t>
  </si>
  <si>
    <t>旧受</t>
  </si>
  <si>
    <t>起訴</t>
  </si>
  <si>
    <t>起訴猶予</t>
  </si>
  <si>
    <t>中止</t>
  </si>
  <si>
    <t>他へ送致</t>
  </si>
  <si>
    <t>未済人員</t>
  </si>
  <si>
    <t>受理人員</t>
  </si>
  <si>
    <t>処理人員</t>
  </si>
  <si>
    <t>資料　金沢地方検察庁「刑事統計調査規程」による。</t>
  </si>
  <si>
    <t>家事審判法第9条第1項甲類事件のうち</t>
  </si>
  <si>
    <t>家事審判事件</t>
  </si>
  <si>
    <t>家事調停事件</t>
  </si>
  <si>
    <t>その他</t>
  </si>
  <si>
    <t>離婚</t>
  </si>
  <si>
    <t>離縁</t>
  </si>
  <si>
    <t>初等</t>
  </si>
  <si>
    <t>中等</t>
  </si>
  <si>
    <t>特別</t>
  </si>
  <si>
    <t>医療</t>
  </si>
  <si>
    <t>少年院への送致</t>
  </si>
  <si>
    <t>不開始</t>
  </si>
  <si>
    <t>不処分</t>
  </si>
  <si>
    <t>その他の終局</t>
  </si>
  <si>
    <t>336　司法及び警察</t>
  </si>
  <si>
    <t>昭和56年</t>
  </si>
  <si>
    <t>区分</t>
  </si>
  <si>
    <t>金沢刑務所</t>
  </si>
  <si>
    <t>1度</t>
  </si>
  <si>
    <t>5～9</t>
  </si>
  <si>
    <t>10度以上</t>
  </si>
  <si>
    <t>無期</t>
  </si>
  <si>
    <t>20年以下</t>
  </si>
  <si>
    <t>入所度数別</t>
  </si>
  <si>
    <t>計</t>
  </si>
  <si>
    <t>窃盗</t>
  </si>
  <si>
    <t>強盗</t>
  </si>
  <si>
    <t>詐欺</t>
  </si>
  <si>
    <t>詐欺</t>
  </si>
  <si>
    <t>恐喝</t>
  </si>
  <si>
    <t>恐喝</t>
  </si>
  <si>
    <t>横領</t>
  </si>
  <si>
    <t>横領</t>
  </si>
  <si>
    <t>傷害</t>
  </si>
  <si>
    <t>殺人</t>
  </si>
  <si>
    <t>殺人</t>
  </si>
  <si>
    <t>二階</t>
  </si>
  <si>
    <t>平屋</t>
  </si>
  <si>
    <t>木造</t>
  </si>
  <si>
    <t>所在地</t>
  </si>
  <si>
    <t>三階</t>
  </si>
  <si>
    <t>四階</t>
  </si>
  <si>
    <t>放火</t>
  </si>
  <si>
    <t>放火</t>
  </si>
  <si>
    <t>瀆職</t>
  </si>
  <si>
    <t>賭博</t>
  </si>
  <si>
    <t>賭博</t>
  </si>
  <si>
    <t>特別法犯</t>
  </si>
  <si>
    <t>15年以下</t>
  </si>
  <si>
    <t>10年以下</t>
  </si>
  <si>
    <t>5年以下</t>
  </si>
  <si>
    <t>3年以下</t>
  </si>
  <si>
    <t>2年以下</t>
  </si>
  <si>
    <t>1年以下</t>
  </si>
  <si>
    <t>6ヶ月以下</t>
  </si>
  <si>
    <t>禁錮</t>
  </si>
  <si>
    <t>刑期別</t>
  </si>
  <si>
    <t>総　　　数</t>
  </si>
  <si>
    <t>凶　　悪　　犯</t>
  </si>
  <si>
    <t>強盗殺人</t>
  </si>
  <si>
    <t>強盗傷人</t>
  </si>
  <si>
    <t>強盗強姦</t>
  </si>
  <si>
    <t>強盗・準強盗</t>
  </si>
  <si>
    <t>強姦</t>
  </si>
  <si>
    <t>粗　　暴　　犯</t>
  </si>
  <si>
    <t>凶器準備集合</t>
  </si>
  <si>
    <t>暴行</t>
  </si>
  <si>
    <t>傷害(傷害致死含む)</t>
  </si>
  <si>
    <t>脅迫</t>
  </si>
  <si>
    <t>知　　能　　犯</t>
  </si>
  <si>
    <t>偽造</t>
  </si>
  <si>
    <t>背任</t>
  </si>
  <si>
    <t>風　　俗　　犯</t>
  </si>
  <si>
    <t>その他刑法犯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</si>
  <si>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</si>
  <si>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</si>
  <si>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</si>
  <si>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</si>
  <si>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</si>
  <si>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</si>
  <si>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</si>
  <si>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</si>
  <si>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</si>
  <si>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</si>
  <si>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</si>
  <si>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</si>
  <si>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年次及び罪名別</t>
  </si>
  <si>
    <t>窃盗</t>
  </si>
  <si>
    <t>瀆職</t>
  </si>
  <si>
    <t>猥褻</t>
  </si>
  <si>
    <t>過失傷害</t>
  </si>
  <si>
    <t>過失致死</t>
  </si>
  <si>
    <t>業務上過失死傷</t>
  </si>
  <si>
    <t>公務執行妨害</t>
  </si>
  <si>
    <t>逃走</t>
  </si>
  <si>
    <t>犯人蔵匿証憑湮減</t>
  </si>
  <si>
    <t>失火</t>
  </si>
  <si>
    <t>住居侵入</t>
  </si>
  <si>
    <t>秘密侵害</t>
  </si>
  <si>
    <t>往来妨害</t>
  </si>
  <si>
    <t>偽証</t>
  </si>
  <si>
    <t>礼拝所不敬</t>
  </si>
  <si>
    <t>堕胎</t>
  </si>
  <si>
    <t>遺棄</t>
  </si>
  <si>
    <t>逮捕監禁</t>
  </si>
  <si>
    <t>略取・誘拐</t>
  </si>
  <si>
    <t>名誉毀損</t>
  </si>
  <si>
    <t>信用毀損・業務妨害</t>
  </si>
  <si>
    <t>建造物損壊</t>
  </si>
  <si>
    <t>文書毀破</t>
  </si>
  <si>
    <t>器物損壊</t>
  </si>
  <si>
    <t>暴力行為等処罰ニ関スル法律</t>
  </si>
  <si>
    <t>誣告</t>
  </si>
  <si>
    <t>338　司法及び警察</t>
  </si>
  <si>
    <t>司法及び警察　339</t>
  </si>
  <si>
    <t>340　司法及び警察</t>
  </si>
  <si>
    <t>凶悪犯</t>
  </si>
  <si>
    <t>粗暴犯</t>
  </si>
  <si>
    <t>窃盗犯</t>
  </si>
  <si>
    <t>知能犯</t>
  </si>
  <si>
    <t>風俗犯</t>
  </si>
  <si>
    <t>その他の刑法犯</t>
  </si>
  <si>
    <t>有職者</t>
  </si>
  <si>
    <t>無職者</t>
  </si>
  <si>
    <t>中学生</t>
  </si>
  <si>
    <t>大学生</t>
  </si>
  <si>
    <t>深夜はいかい</t>
  </si>
  <si>
    <t>怠        学</t>
  </si>
  <si>
    <t>不 良 交 友</t>
  </si>
  <si>
    <t>不健全娯楽</t>
  </si>
  <si>
    <t>交通違反</t>
  </si>
  <si>
    <t>刑法犯</t>
  </si>
  <si>
    <t>総数</t>
  </si>
  <si>
    <t>学生・生徒</t>
  </si>
  <si>
    <t>年齢別</t>
  </si>
  <si>
    <t>凶器携帯</t>
  </si>
  <si>
    <t>家出</t>
  </si>
  <si>
    <t>無断外泊</t>
  </si>
  <si>
    <t>扶助誘拐・いたずら</t>
  </si>
  <si>
    <t>暴走行為</t>
  </si>
  <si>
    <t>不純異性交遊</t>
  </si>
  <si>
    <t>怠        業</t>
  </si>
  <si>
    <t>(…）</t>
  </si>
  <si>
    <t>㎡</t>
  </si>
  <si>
    <t>金沢市田上町公1番地</t>
  </si>
  <si>
    <t>七尾市馬出町ハ部33番</t>
  </si>
  <si>
    <t>未就学</t>
  </si>
  <si>
    <t>乱暴・けんか</t>
  </si>
  <si>
    <t>高校生</t>
  </si>
  <si>
    <t>学職別</t>
  </si>
  <si>
    <t>(…)</t>
  </si>
  <si>
    <t>(52)</t>
  </si>
  <si>
    <t>(42)</t>
  </si>
  <si>
    <t>（うち旧法）</t>
  </si>
  <si>
    <t>(…)</t>
  </si>
  <si>
    <t>既済</t>
  </si>
  <si>
    <t>未済</t>
  </si>
  <si>
    <t>事件</t>
  </si>
  <si>
    <t>抗告</t>
  </si>
  <si>
    <t>抗告事件</t>
  </si>
  <si>
    <t>その他の</t>
  </si>
  <si>
    <t>事　　件</t>
  </si>
  <si>
    <t>事件</t>
  </si>
  <si>
    <t>小切手</t>
  </si>
  <si>
    <t>小切手</t>
  </si>
  <si>
    <t>手　形</t>
  </si>
  <si>
    <t>仮処分</t>
  </si>
  <si>
    <t>仮処分</t>
  </si>
  <si>
    <t>仮差押</t>
  </si>
  <si>
    <t>(うち旧法）</t>
  </si>
  <si>
    <t>強制執行等</t>
  </si>
  <si>
    <t>宅地建物</t>
  </si>
  <si>
    <t>公害等</t>
  </si>
  <si>
    <t>その他</t>
  </si>
  <si>
    <t>の事件</t>
  </si>
  <si>
    <t>その他の</t>
  </si>
  <si>
    <t>　　　　新</t>
  </si>
  <si>
    <t>農事調停</t>
  </si>
  <si>
    <t>商事調停</t>
  </si>
  <si>
    <r>
      <t>調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停</t>
    </r>
  </si>
  <si>
    <t>会社更正</t>
  </si>
  <si>
    <t>過料</t>
  </si>
  <si>
    <t>その他の</t>
  </si>
  <si>
    <r>
      <t>事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件</t>
    </r>
  </si>
  <si>
    <t>（つづき）</t>
  </si>
  <si>
    <t>　　　　　　　　　　　　　新　　　　　　　　　　　受</t>
  </si>
  <si>
    <t>通常訴訟</t>
  </si>
  <si>
    <t>手　形</t>
  </si>
  <si>
    <t>借地</t>
  </si>
  <si>
    <t>非訟</t>
  </si>
  <si>
    <t>公示催告</t>
  </si>
  <si>
    <t>仮差押</t>
  </si>
  <si>
    <t>過料</t>
  </si>
  <si>
    <t>　注　競売法による競売を担保権実行等とした。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</si>
  <si>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</si>
  <si>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</si>
  <si>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</t>
    </r>
  </si>
  <si>
    <t>(－)</t>
  </si>
  <si>
    <t>－</t>
  </si>
  <si>
    <t>－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</si>
  <si>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62</t>
    </r>
    <r>
      <rPr>
        <b/>
        <sz val="12"/>
        <color indexed="9"/>
        <rFont val="ＭＳ ゴシック"/>
        <family val="3"/>
      </rPr>
      <t>年</t>
    </r>
  </si>
  <si>
    <t>(32)</t>
  </si>
  <si>
    <t>(－)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</si>
  <si>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</si>
  <si>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</si>
  <si>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</si>
  <si>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</si>
  <si>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</t>
    </r>
  </si>
  <si>
    <t>文書印章</t>
  </si>
  <si>
    <t>有価証券</t>
  </si>
  <si>
    <r>
      <t>偽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造</t>
    </r>
  </si>
  <si>
    <t>わいせつ</t>
  </si>
  <si>
    <r>
      <t>姦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淫</t>
    </r>
  </si>
  <si>
    <r>
      <t>重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婚</t>
    </r>
  </si>
  <si>
    <t>執行</t>
  </si>
  <si>
    <t>公務</t>
  </si>
  <si>
    <t>妨害</t>
  </si>
  <si>
    <t>住居</t>
  </si>
  <si>
    <t>誘拐</t>
  </si>
  <si>
    <t>略取</t>
  </si>
  <si>
    <t>暴力行</t>
  </si>
  <si>
    <t>為等処</t>
  </si>
  <si>
    <t>罪　法</t>
  </si>
  <si>
    <t>鉄砲刀</t>
  </si>
  <si>
    <t>剣類所</t>
  </si>
  <si>
    <t>持　法</t>
  </si>
  <si>
    <t>麻薬取</t>
  </si>
  <si>
    <t>締　法</t>
  </si>
  <si>
    <t>交通法</t>
  </si>
  <si>
    <t>道　路</t>
  </si>
  <si>
    <t>安定法</t>
  </si>
  <si>
    <t>職　業</t>
  </si>
  <si>
    <t>発生</t>
  </si>
  <si>
    <t>検挙</t>
  </si>
  <si>
    <t>-</t>
  </si>
  <si>
    <t>資料　石川県警察本部「犯罪統計資料」による。</t>
  </si>
  <si>
    <t>昭和60年</t>
  </si>
  <si>
    <t>－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</si>
  <si>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62</t>
    </r>
    <r>
      <rPr>
        <b/>
        <sz val="12"/>
        <color indexed="9"/>
        <rFont val="ＭＳ ゴシック"/>
        <family val="3"/>
      </rPr>
      <t>年</t>
    </r>
  </si>
  <si>
    <t>年齢別</t>
  </si>
  <si>
    <t>学生・生徒</t>
  </si>
  <si>
    <t>小学生</t>
  </si>
  <si>
    <t>ぐ犯</t>
  </si>
  <si>
    <t>飲酒</t>
  </si>
  <si>
    <t>喫煙</t>
  </si>
  <si>
    <t>薬物乱用</t>
  </si>
  <si>
    <t>たかり</t>
  </si>
  <si>
    <t>そ　の　他</t>
  </si>
  <si>
    <t>合計</t>
  </si>
  <si>
    <t>高等学校</t>
  </si>
  <si>
    <t>以　下　小学生</t>
  </si>
  <si>
    <t>大学</t>
  </si>
  <si>
    <t>学　校　その他</t>
  </si>
  <si>
    <t>14
歳
未
満</t>
  </si>
  <si>
    <t>金品持出し</t>
  </si>
  <si>
    <t>14
歳
以
上</t>
  </si>
  <si>
    <t>18
歳
未
満</t>
  </si>
  <si>
    <t>14
歳
未
満</t>
  </si>
  <si>
    <t>14
歳
以
上</t>
  </si>
  <si>
    <t>学校生　各　種</t>
  </si>
  <si>
    <t>小　計</t>
  </si>
  <si>
    <t>総数</t>
  </si>
  <si>
    <t>18
歳
以
上</t>
  </si>
  <si>
    <t>20
歳
未
満</t>
  </si>
  <si>
    <t>名 古 屋 高 等 裁 判 所 金 沢 支 部</t>
  </si>
  <si>
    <t>金　　沢　　地　　方　　裁　　判　　所　　（支部を含む）</t>
  </si>
  <si>
    <t>金　　沢　　地　　方　　裁　　判　　所　（支部を含む）</t>
  </si>
  <si>
    <t>建物調停</t>
  </si>
  <si>
    <t>宅　　地</t>
  </si>
  <si>
    <t>夫婦同居その他の夫婦間の協力扶助に関する処　　分</t>
  </si>
  <si>
    <t>子の氏の　　変更につ　　いての許可</t>
  </si>
  <si>
    <t>養子をす　　るについ　　ての許可</t>
  </si>
  <si>
    <t>利益相反行　　為について　　の特別代理　　　　人の選任</t>
  </si>
  <si>
    <t>後見人保在　　　　人又は後見　　　監督人の選任</t>
  </si>
  <si>
    <t>婚姻子　　約内縁　　に関す　　るもの</t>
  </si>
  <si>
    <t>家事審判　　法第23条　　による身　　分関係確　　定に関す　　る 事 件</t>
  </si>
  <si>
    <t>知事又は児童相　　　　談所からの送致</t>
  </si>
  <si>
    <t>高等裁　　判所か　　らの移　　送差戻</t>
  </si>
  <si>
    <t>家庭裁　　判所へ　　の移送</t>
  </si>
  <si>
    <t>保護処分</t>
  </si>
  <si>
    <t>他の家　　　庭裁判　　　所へ移　　　送回付</t>
  </si>
  <si>
    <t>強制措置　　　を要しな　　　いもの</t>
  </si>
  <si>
    <t>その他の　　　不 起 訴</t>
  </si>
  <si>
    <t>管　　　内　　　区　　　検　　　察　　　庁</t>
  </si>
  <si>
    <t>金　　沢　　地　　方　　検　　察　　庁　（支部を含む）</t>
  </si>
  <si>
    <t>知事又は児童</t>
  </si>
  <si>
    <t>相談所へ送致</t>
  </si>
  <si>
    <r>
      <t>検察官　　　</t>
    </r>
    <r>
      <rPr>
        <sz val="12"/>
        <color indexed="9"/>
        <rFont val="ＭＳ 明朝"/>
        <family val="1"/>
      </rPr>
      <t>あああ　　　</t>
    </r>
    <r>
      <rPr>
        <sz val="12"/>
        <rFont val="ＭＳ 明朝"/>
        <family val="1"/>
      </rPr>
      <t>へ送致</t>
    </r>
  </si>
  <si>
    <r>
      <t>従たる　　　</t>
    </r>
    <r>
      <rPr>
        <sz val="12"/>
        <color indexed="9"/>
        <rFont val="ＭＳ 明朝"/>
        <family val="1"/>
      </rPr>
      <t>あああ　　　</t>
    </r>
    <r>
      <rPr>
        <sz val="12"/>
        <rFont val="ＭＳ 明朝"/>
        <family val="1"/>
      </rPr>
      <t>事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件</t>
    </r>
  </si>
  <si>
    <r>
      <t>教護院又　　は養護施　　　設への送　　致</t>
    </r>
    <r>
      <rPr>
        <sz val="12"/>
        <color indexed="9"/>
        <rFont val="ＭＳ 明朝"/>
        <family val="1"/>
      </rPr>
      <t>あああ</t>
    </r>
  </si>
  <si>
    <r>
      <t>保護観　　　察所の　　　保護観　　　察</t>
    </r>
    <r>
      <rPr>
        <sz val="12"/>
        <color indexed="9"/>
        <rFont val="ＭＳ 明朝"/>
        <family val="1"/>
      </rPr>
      <t>ああ</t>
    </r>
  </si>
  <si>
    <r>
      <t>他の裁　　判所か　　ら家裁　　への移　　送</t>
    </r>
    <r>
      <rPr>
        <sz val="12"/>
        <color indexed="9"/>
        <rFont val="ＭＳ 明朝"/>
        <family val="1"/>
      </rPr>
      <t>ああ</t>
    </r>
  </si>
  <si>
    <r>
      <t>一般人　　か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ら</t>
    </r>
  </si>
  <si>
    <r>
      <t>少年調　　査官か　　らの報　　告</t>
    </r>
    <r>
      <rPr>
        <sz val="12"/>
        <color indexed="9"/>
        <rFont val="ＭＳ 明朝"/>
        <family val="1"/>
      </rPr>
      <t>ああ</t>
    </r>
  </si>
  <si>
    <t>強制措置　　　を要しな　　い も の</t>
  </si>
  <si>
    <r>
      <t>強制措置　　を要する　　も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の</t>
    </r>
  </si>
  <si>
    <r>
      <t>司法警　　　　　</t>
    </r>
    <r>
      <rPr>
        <sz val="12"/>
        <color indexed="9"/>
        <rFont val="ＭＳ 明朝"/>
        <family val="1"/>
      </rPr>
      <t>あああ　　　　</t>
    </r>
    <r>
      <rPr>
        <sz val="12"/>
        <rFont val="ＭＳ 明朝"/>
        <family val="1"/>
      </rPr>
      <t>察から　　　　　</t>
    </r>
    <r>
      <rPr>
        <sz val="12"/>
        <color indexed="9"/>
        <rFont val="ＭＳ 明朝"/>
        <family val="1"/>
      </rPr>
      <t>あああ　　　　</t>
    </r>
    <r>
      <rPr>
        <sz val="12"/>
        <rFont val="ＭＳ 明朝"/>
        <family val="1"/>
      </rPr>
      <t>の送致</t>
    </r>
  </si>
  <si>
    <r>
      <t>強制措置　　を要する　　も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の</t>
    </r>
  </si>
  <si>
    <r>
      <t>相続放棄　　　の申述の　　　受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理</t>
    </r>
  </si>
  <si>
    <r>
      <t>家事審判　　法第9条　　第1項乙　　類各号の　　　　事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件</t>
    </r>
  </si>
  <si>
    <r>
      <t>戸籍法の規定による事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件</t>
    </r>
  </si>
  <si>
    <r>
      <t>親権者　の指定　又は変　更</t>
    </r>
    <r>
      <rPr>
        <sz val="12"/>
        <color indexed="9"/>
        <rFont val="ＭＳ 明朝"/>
        <family val="1"/>
      </rPr>
      <t>ああ</t>
    </r>
  </si>
  <si>
    <r>
      <t>扶養に　　関する　　処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分</t>
    </r>
  </si>
  <si>
    <r>
      <t>遺産の　　割合に　　関する　　処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分</t>
    </r>
  </si>
  <si>
    <r>
      <t>年</t>
    </r>
    <r>
      <rPr>
        <sz val="12"/>
        <color indexed="9"/>
        <rFont val="ＭＳ 明朝"/>
        <family val="1"/>
      </rPr>
      <t>　　　　　</t>
    </r>
    <r>
      <rPr>
        <sz val="12"/>
        <rFont val="ＭＳ 明朝"/>
        <family val="1"/>
      </rPr>
      <t>次　　　　　　　　</t>
    </r>
    <r>
      <rPr>
        <sz val="12"/>
        <color indexed="9"/>
        <rFont val="ＭＳ 明朝"/>
        <family val="1"/>
      </rPr>
      <t>あああああ　　　　　　　　</t>
    </r>
    <r>
      <rPr>
        <sz val="12"/>
        <rFont val="ＭＳ 明朝"/>
        <family val="1"/>
      </rPr>
      <t>及</t>
    </r>
    <r>
      <rPr>
        <sz val="12"/>
        <color indexed="9"/>
        <rFont val="ＭＳ 明朝"/>
        <family val="1"/>
      </rPr>
      <t>　　　　　</t>
    </r>
    <r>
      <rPr>
        <sz val="12"/>
        <rFont val="ＭＳ 明朝"/>
        <family val="1"/>
      </rPr>
      <t>び　　　　　　　</t>
    </r>
    <r>
      <rPr>
        <sz val="12"/>
        <color indexed="9"/>
        <rFont val="ＭＳ 明朝"/>
        <family val="1"/>
      </rPr>
      <t>あああああ　　　　　　　　</t>
    </r>
    <r>
      <rPr>
        <sz val="12"/>
        <rFont val="ＭＳ 明朝"/>
        <family val="1"/>
      </rPr>
      <t>刑</t>
    </r>
    <r>
      <rPr>
        <sz val="12"/>
        <color indexed="9"/>
        <rFont val="ＭＳ 明朝"/>
        <family val="1"/>
      </rPr>
      <t>　　</t>
    </r>
    <r>
      <rPr>
        <sz val="12"/>
        <rFont val="ＭＳ 明朝"/>
        <family val="1"/>
      </rPr>
      <t>事　</t>
    </r>
    <r>
      <rPr>
        <sz val="12"/>
        <color indexed="9"/>
        <rFont val="ＭＳ 明朝"/>
        <family val="1"/>
      </rPr>
      <t>　</t>
    </r>
    <r>
      <rPr>
        <sz val="12"/>
        <rFont val="ＭＳ 明朝"/>
        <family val="1"/>
      </rPr>
      <t>罰</t>
    </r>
  </si>
  <si>
    <t>184　　刑　　　　　　　　務　　　　　　　　所</t>
  </si>
  <si>
    <t>土　　　　　地　(㎡)</t>
  </si>
  <si>
    <t>敷　　　　地</t>
  </si>
  <si>
    <t>そ　　の　　他</t>
  </si>
  <si>
    <t>（構　内）</t>
  </si>
  <si>
    <t>（構　外）</t>
  </si>
  <si>
    <t>建　　　　造　　　　物　　　　延　　　　面　　　　積　　　　（㎡）</t>
  </si>
  <si>
    <t>　資料　金沢刑務所調</t>
  </si>
  <si>
    <t>（2）　受　刑　者　の　状　況　（昭和56～62年）</t>
  </si>
  <si>
    <t>　注　12月31日現在数である。</t>
  </si>
  <si>
    <t>(1)　　刑　法　犯　及　び　特　別　法　犯</t>
  </si>
  <si>
    <t>　資料　石川県警察本部「少年犯罪統計調査」による。</t>
  </si>
  <si>
    <t>（2)　　ぐ　犯　不　良　行　為</t>
  </si>
  <si>
    <t>有職少年</t>
  </si>
  <si>
    <t>無職少年</t>
  </si>
  <si>
    <t>鉄　骨・鉄　筋　コ　ン　ク　リ　ー　ト　造</t>
  </si>
  <si>
    <t>　注　（　）は女性で内数である。</t>
  </si>
  <si>
    <t>(1)　土　地　及　び　建　物　（昭和62.12.31現在）</t>
  </si>
  <si>
    <t>七尾拘置支所</t>
  </si>
  <si>
    <t>受　刑　者　の　状　況　（昭和56～62年）（つづき）</t>
  </si>
  <si>
    <r>
      <t>178　　民　事　・　行　政　事　件　（件　数）（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</t>
    </r>
  </si>
  <si>
    <t>24　　司　　　法　　　及　　　び　　　警　　　察</t>
  </si>
  <si>
    <r>
      <t>民　事　・　行　政　事　件　（件　数）（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　（つづき）</t>
    </r>
  </si>
  <si>
    <r>
      <t>179　　調　　停　　事　　件　（件　数）（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</t>
    </r>
  </si>
  <si>
    <r>
      <t>180　　刑　　事　　事　　件　（件　数）（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</t>
    </r>
  </si>
  <si>
    <r>
      <t>181　　家　　　事　　　事　　　件　　（件　数）　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</t>
    </r>
  </si>
  <si>
    <r>
      <t>182　　少　　　年　　　事　　　件　　（件　数）　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</t>
    </r>
  </si>
  <si>
    <t>－</t>
  </si>
  <si>
    <t>－</t>
  </si>
  <si>
    <t>-</t>
  </si>
  <si>
    <t>－</t>
  </si>
  <si>
    <r>
      <t>183　　検　　　察　　　事　　　件　　（人　員）　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</t>
    </r>
  </si>
  <si>
    <t>司法及び警察　337</t>
  </si>
  <si>
    <r>
      <t>185　　刑　法　犯　罪　名　別、月　別、発　生、検　挙　件　数　（</t>
    </r>
    <r>
      <rPr>
        <b/>
        <sz val="12"/>
        <rFont val="ＭＳ 明朝"/>
        <family val="1"/>
      </rPr>
      <t>昭和60～62年</t>
    </r>
    <r>
      <rPr>
        <b/>
        <sz val="14"/>
        <rFont val="ＭＳ 明朝"/>
        <family val="1"/>
      </rPr>
      <t>）</t>
    </r>
  </si>
  <si>
    <r>
      <t>186　　少　　年　　犯　　罪　(人員）（</t>
    </r>
    <r>
      <rPr>
        <b/>
        <sz val="12"/>
        <rFont val="ＭＳ 明朝"/>
        <family val="1"/>
      </rPr>
      <t>昭和62年</t>
    </r>
    <r>
      <rPr>
        <b/>
        <sz val="14"/>
        <rFont val="ＭＳ 明朝"/>
        <family val="1"/>
      </rPr>
      <t>）</t>
    </r>
  </si>
  <si>
    <t>担保権実行等</t>
  </si>
  <si>
    <t>調　　停</t>
  </si>
  <si>
    <t>資料　名古屋高等裁判所金沢支部、金沢地方裁判所「調停事件調査」による概数である。</t>
  </si>
  <si>
    <t>資料　名古屋高等裁判所金沢支部、金沢地方裁判所「民事事件調査」による。</t>
  </si>
  <si>
    <t>事　　件</t>
  </si>
  <si>
    <r>
      <t>検察官　　　</t>
    </r>
    <r>
      <rPr>
        <sz val="12"/>
        <color indexed="9"/>
        <rFont val="ＭＳ 明朝"/>
        <family val="1"/>
      </rPr>
      <t>あああ　　　</t>
    </r>
    <r>
      <rPr>
        <sz val="12"/>
        <rFont val="ＭＳ 明朝"/>
        <family val="1"/>
      </rPr>
      <t>からの　　　</t>
    </r>
    <r>
      <rPr>
        <sz val="12"/>
        <color indexed="9"/>
        <rFont val="ＭＳ 明朝"/>
        <family val="1"/>
      </rPr>
      <t>あああ　　　　　</t>
    </r>
    <r>
      <rPr>
        <sz val="12"/>
        <rFont val="ＭＳ 明朝"/>
        <family val="1"/>
      </rPr>
      <t>送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致</t>
    </r>
  </si>
  <si>
    <t>道交法</t>
  </si>
  <si>
    <t>侵入</t>
  </si>
  <si>
    <t>激発物破裂・瓦斯等漏出</t>
  </si>
  <si>
    <t>賍物</t>
  </si>
  <si>
    <t>少年は、すべて件数統計の対象ににしていないので検挙（補導）人員数(人）で計上した。</t>
  </si>
  <si>
    <t>賍物</t>
  </si>
  <si>
    <r>
      <t>保護観　　察所長　　か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</si>
</sst>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1"/>
      <name val="ＭＳ 明朝"/>
      <family val="1"/>
    </font>
    <font>
      <sz val="12"/>
      <color indexed="9"/>
      <name val="ＭＳ 明朝"/>
      <family val="1"/>
    </font>
    <font>
      <sz val="16"/>
      <name val="ＭＳ 明朝"/>
      <family val="1"/>
    </font>
    <font>
      <b/>
      <sz val="12"/>
      <color indexed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>
      <alignment/>
    </xf>
    <xf numFmtId="38" fontId="3" fillId="0" borderId="0" xfId="48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8" fontId="3" fillId="0" borderId="11" xfId="48" applyFont="1" applyFill="1" applyBorder="1" applyAlignment="1">
      <alignment horizontal="right"/>
    </xf>
    <xf numFmtId="38" fontId="3" fillId="0" borderId="12" xfId="48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38" fontId="3" fillId="0" borderId="13" xfId="48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8" fontId="3" fillId="0" borderId="0" xfId="48" applyFont="1" applyFill="1" applyAlignment="1">
      <alignment/>
    </xf>
    <xf numFmtId="38" fontId="3" fillId="0" borderId="0" xfId="48" applyFont="1" applyFill="1" applyBorder="1" applyAlignment="1">
      <alignment/>
    </xf>
    <xf numFmtId="38" fontId="3" fillId="0" borderId="0" xfId="48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38" fontId="3" fillId="0" borderId="11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49" fontId="3" fillId="0" borderId="0" xfId="48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8" fontId="7" fillId="0" borderId="13" xfId="48" applyFont="1" applyFill="1" applyBorder="1" applyAlignment="1">
      <alignment horizontal="right"/>
    </xf>
    <xf numFmtId="49" fontId="7" fillId="0" borderId="13" xfId="48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right" vertical="center" wrapText="1"/>
    </xf>
    <xf numFmtId="38" fontId="3" fillId="0" borderId="0" xfId="48" applyFont="1" applyFill="1" applyBorder="1" applyAlignment="1">
      <alignment horizontal="right" vertical="center"/>
    </xf>
    <xf numFmtId="38" fontId="7" fillId="0" borderId="15" xfId="48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 vertical="center"/>
    </xf>
    <xf numFmtId="38" fontId="7" fillId="0" borderId="13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/>
    </xf>
    <xf numFmtId="37" fontId="3" fillId="0" borderId="18" xfId="0" applyNumberFormat="1" applyFont="1" applyFill="1" applyBorder="1" applyAlignment="1" applyProtection="1">
      <alignment vertical="center"/>
      <protection/>
    </xf>
    <xf numFmtId="37" fontId="3" fillId="0" borderId="19" xfId="0" applyNumberFormat="1" applyFont="1" applyFill="1" applyBorder="1" applyAlignment="1" applyProtection="1">
      <alignment vertical="center"/>
      <protection/>
    </xf>
    <xf numFmtId="37" fontId="3" fillId="0" borderId="2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3" fillId="0" borderId="20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37" fontId="3" fillId="0" borderId="21" xfId="0" applyNumberFormat="1" applyFont="1" applyFill="1" applyBorder="1" applyAlignment="1" applyProtection="1">
      <alignment horizontal="right" vertical="center"/>
      <protection/>
    </xf>
    <xf numFmtId="37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22" xfId="0" applyFont="1" applyFill="1" applyBorder="1" applyAlignment="1" applyProtection="1">
      <alignment horizontal="distributed" vertical="center"/>
      <protection/>
    </xf>
    <xf numFmtId="0" fontId="3" fillId="0" borderId="23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 quotePrefix="1">
      <alignment horizontal="distributed" vertical="center"/>
      <protection/>
    </xf>
    <xf numFmtId="38" fontId="7" fillId="0" borderId="0" xfId="48" applyFont="1" applyFill="1" applyAlignment="1">
      <alignment horizontal="right"/>
    </xf>
    <xf numFmtId="0" fontId="7" fillId="0" borderId="24" xfId="0" applyFont="1" applyFill="1" applyBorder="1" applyAlignment="1">
      <alignment horizontal="distributed"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7" fontId="7" fillId="0" borderId="20" xfId="0" applyNumberFormat="1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top"/>
    </xf>
    <xf numFmtId="38" fontId="3" fillId="0" borderId="0" xfId="48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38" fontId="7" fillId="0" borderId="0" xfId="48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0" xfId="48" applyFont="1" applyFill="1" applyBorder="1" applyAlignment="1">
      <alignment horizontal="right" vertical="center"/>
    </xf>
    <xf numFmtId="38" fontId="7" fillId="0" borderId="0" xfId="48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38" fontId="7" fillId="0" borderId="13" xfId="48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distributed" vertical="center" wrapText="1" shrinkToFit="1"/>
    </xf>
    <xf numFmtId="0" fontId="3" fillId="0" borderId="24" xfId="0" applyFont="1" applyFill="1" applyBorder="1" applyAlignment="1">
      <alignment horizontal="distributed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distributed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 wrapText="1" shrinkToFit="1"/>
    </xf>
    <xf numFmtId="0" fontId="3" fillId="0" borderId="17" xfId="0" applyFont="1" applyFill="1" applyBorder="1" applyAlignment="1">
      <alignment horizontal="distributed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distributed" vertical="center" shrinkToFit="1"/>
    </xf>
    <xf numFmtId="0" fontId="3" fillId="0" borderId="17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distributed" vertical="center" shrinkToFit="1"/>
    </xf>
    <xf numFmtId="0" fontId="3" fillId="0" borderId="24" xfId="0" applyFont="1" applyFill="1" applyBorder="1" applyAlignment="1">
      <alignment horizontal="distributed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38" fontId="3" fillId="0" borderId="0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 shrinkToFit="1"/>
    </xf>
    <xf numFmtId="0" fontId="3" fillId="0" borderId="24" xfId="0" applyFont="1" applyFill="1" applyBorder="1" applyAlignment="1">
      <alignment horizontal="distributed" vertical="center" wrapText="1" shrinkToFit="1"/>
    </xf>
    <xf numFmtId="0" fontId="3" fillId="0" borderId="3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distributed" vertical="center" wrapText="1" shrinkToFit="1"/>
    </xf>
    <xf numFmtId="0" fontId="3" fillId="0" borderId="29" xfId="0" applyFont="1" applyFill="1" applyBorder="1" applyAlignment="1">
      <alignment horizontal="distributed" vertical="center" wrapText="1" shrinkToFit="1"/>
    </xf>
    <xf numFmtId="0" fontId="3" fillId="0" borderId="11" xfId="0" applyFont="1" applyFill="1" applyBorder="1" applyAlignment="1">
      <alignment horizontal="distributed" vertical="center" wrapText="1" shrinkToFit="1"/>
    </xf>
    <xf numFmtId="0" fontId="3" fillId="0" borderId="13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 wrapText="1" shrinkToFit="1"/>
    </xf>
    <xf numFmtId="38" fontId="7" fillId="0" borderId="15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38" fontId="3" fillId="0" borderId="29" xfId="48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 wrapText="1" shrinkToFit="1"/>
    </xf>
    <xf numFmtId="0" fontId="3" fillId="0" borderId="13" xfId="0" applyFont="1" applyFill="1" applyBorder="1" applyAlignment="1">
      <alignment horizontal="distributed" vertical="center" wrapText="1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3" fillId="0" borderId="33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 wrapText="1"/>
    </xf>
    <xf numFmtId="38" fontId="7" fillId="0" borderId="13" xfId="48" applyFont="1" applyFill="1" applyBorder="1" applyAlignment="1">
      <alignment horizontal="right"/>
    </xf>
    <xf numFmtId="38" fontId="3" fillId="0" borderId="11" xfId="48" applyFont="1" applyFill="1" applyBorder="1" applyAlignment="1">
      <alignment horizontal="right"/>
    </xf>
    <xf numFmtId="38" fontId="3" fillId="0" borderId="0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3" fillId="0" borderId="13" xfId="48" applyFont="1" applyFill="1" applyBorder="1" applyAlignment="1">
      <alignment horizontal="right"/>
    </xf>
    <xf numFmtId="38" fontId="7" fillId="0" borderId="11" xfId="48" applyFont="1" applyFill="1" applyBorder="1" applyAlignment="1">
      <alignment horizontal="right"/>
    </xf>
    <xf numFmtId="38" fontId="3" fillId="0" borderId="0" xfId="48" applyFont="1" applyFill="1" applyAlignment="1">
      <alignment horizontal="right"/>
    </xf>
    <xf numFmtId="38" fontId="7" fillId="0" borderId="0" xfId="48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distributed" textRotation="255" wrapText="1"/>
    </xf>
    <xf numFmtId="0" fontId="3" fillId="0" borderId="34" xfId="0" applyFont="1" applyFill="1" applyBorder="1" applyAlignment="1">
      <alignment horizontal="center" vertical="distributed" textRotation="255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>
      <alignment horizontal="distributed" vertical="center" wrapText="1" shrinkToFit="1"/>
    </xf>
    <xf numFmtId="0" fontId="3" fillId="0" borderId="16" xfId="0" applyFont="1" applyFill="1" applyBorder="1" applyAlignment="1">
      <alignment horizontal="distributed" vertical="center" wrapText="1" shrinkToFi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38" fontId="3" fillId="0" borderId="12" xfId="48" applyFont="1" applyFill="1" applyBorder="1" applyAlignment="1">
      <alignment horizontal="right"/>
    </xf>
    <xf numFmtId="38" fontId="7" fillId="0" borderId="15" xfId="48" applyFont="1" applyFill="1" applyBorder="1" applyAlignment="1">
      <alignment horizontal="right"/>
    </xf>
    <xf numFmtId="38" fontId="3" fillId="0" borderId="29" xfId="48" applyFont="1" applyFill="1" applyBorder="1" applyAlignment="1">
      <alignment horizontal="right"/>
    </xf>
    <xf numFmtId="6" fontId="3" fillId="0" borderId="35" xfId="57" applyFont="1" applyFill="1" applyBorder="1" applyAlignment="1">
      <alignment horizontal="distributed" vertical="center" wrapText="1"/>
    </xf>
    <xf numFmtId="6" fontId="3" fillId="0" borderId="36" xfId="57" applyFont="1" applyFill="1" applyBorder="1" applyAlignment="1">
      <alignment horizontal="distributed" vertical="center" wrapText="1"/>
    </xf>
    <xf numFmtId="6" fontId="3" fillId="0" borderId="0" xfId="57" applyFont="1" applyFill="1" applyBorder="1" applyAlignment="1">
      <alignment horizontal="distributed" vertical="center" wrapText="1"/>
    </xf>
    <xf numFmtId="6" fontId="3" fillId="0" borderId="16" xfId="57" applyFont="1" applyFill="1" applyBorder="1" applyAlignment="1">
      <alignment horizontal="distributed" vertical="center" wrapText="1"/>
    </xf>
    <xf numFmtId="6" fontId="3" fillId="0" borderId="13" xfId="57" applyFont="1" applyFill="1" applyBorder="1" applyAlignment="1">
      <alignment horizontal="distributed" vertical="center" wrapText="1"/>
    </xf>
    <xf numFmtId="6" fontId="3" fillId="0" borderId="24" xfId="57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5" xfId="0" applyFont="1" applyFill="1" applyBorder="1" applyAlignment="1">
      <alignment horizontal="center" vertical="distributed" textRotation="255"/>
    </xf>
    <xf numFmtId="0" fontId="3" fillId="0" borderId="34" xfId="0" applyFont="1" applyFill="1" applyBorder="1" applyAlignment="1">
      <alignment horizontal="center" vertical="distributed" textRotation="255"/>
    </xf>
    <xf numFmtId="0" fontId="3" fillId="0" borderId="38" xfId="0" applyFont="1" applyFill="1" applyBorder="1" applyAlignment="1">
      <alignment horizontal="center" vertical="distributed" textRotation="255"/>
    </xf>
    <xf numFmtId="0" fontId="3" fillId="0" borderId="32" xfId="0" applyFont="1" applyFill="1" applyBorder="1" applyAlignment="1">
      <alignment horizontal="center" vertical="distributed" textRotation="255"/>
    </xf>
    <xf numFmtId="0" fontId="3" fillId="0" borderId="17" xfId="0" applyFont="1" applyFill="1" applyBorder="1" applyAlignment="1">
      <alignment horizontal="center" vertical="distributed" textRotation="255"/>
    </xf>
    <xf numFmtId="0" fontId="3" fillId="0" borderId="16" xfId="0" applyFont="1" applyFill="1" applyBorder="1" applyAlignment="1">
      <alignment horizontal="center" vertical="distributed" textRotation="255"/>
    </xf>
    <xf numFmtId="0" fontId="3" fillId="0" borderId="24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textRotation="255" shrinkToFit="1"/>
    </xf>
    <xf numFmtId="0" fontId="7" fillId="0" borderId="11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34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38" fontId="2" fillId="0" borderId="0" xfId="48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3" fillId="0" borderId="40" xfId="0" applyFont="1" applyFill="1" applyBorder="1" applyAlignment="1" applyProtection="1">
      <alignment horizontal="distributed" vertical="center"/>
      <protection/>
    </xf>
    <xf numFmtId="0" fontId="3" fillId="0" borderId="41" xfId="0" applyFont="1" applyFill="1" applyBorder="1" applyAlignment="1" applyProtection="1">
      <alignment horizontal="distributed" vertical="center"/>
      <protection/>
    </xf>
    <xf numFmtId="0" fontId="3" fillId="0" borderId="42" xfId="0" applyFont="1" applyFill="1" applyBorder="1" applyAlignment="1" applyProtection="1">
      <alignment horizontal="distributed" vertical="center"/>
      <protection/>
    </xf>
    <xf numFmtId="0" fontId="3" fillId="0" borderId="43" xfId="0" applyFont="1" applyFill="1" applyBorder="1" applyAlignment="1" applyProtection="1">
      <alignment horizontal="distributed" vertical="center"/>
      <protection/>
    </xf>
    <xf numFmtId="0" fontId="3" fillId="0" borderId="19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0" xfId="0" applyFont="1" applyFill="1" applyBorder="1" applyAlignment="1" applyProtection="1" quotePrefix="1">
      <alignment horizontal="distributed"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3" fillId="0" borderId="45" xfId="0" applyFont="1" applyFill="1" applyBorder="1" applyAlignment="1" applyProtection="1">
      <alignment horizontal="distributed" vertical="center"/>
      <protection/>
    </xf>
    <xf numFmtId="0" fontId="3" fillId="0" borderId="45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 applyProtection="1">
      <alignment horizontal="distributed" vertical="center"/>
      <protection/>
    </xf>
    <xf numFmtId="37" fontId="3" fillId="0" borderId="16" xfId="0" applyNumberFormat="1" applyFont="1" applyFill="1" applyBorder="1" applyAlignment="1" applyProtection="1">
      <alignment horizontal="distributed" vertical="center"/>
      <protection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37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Font="1" applyFill="1" applyBorder="1" applyAlignment="1">
      <alignment horizontal="right" vertical="center" wrapText="1"/>
    </xf>
    <xf numFmtId="0" fontId="3" fillId="0" borderId="47" xfId="0" applyFont="1" applyFill="1" applyBorder="1" applyAlignment="1">
      <alignment horizontal="right" vertical="center" wrapText="1"/>
    </xf>
    <xf numFmtId="38" fontId="7" fillId="0" borderId="19" xfId="48" applyFont="1" applyFill="1" applyBorder="1" applyAlignment="1">
      <alignment horizontal="right" vertical="center"/>
    </xf>
    <xf numFmtId="37" fontId="3" fillId="0" borderId="41" xfId="0" applyNumberFormat="1" applyFont="1" applyFill="1" applyBorder="1" applyAlignment="1" applyProtection="1">
      <alignment horizontal="distributed" vertical="center"/>
      <protection/>
    </xf>
    <xf numFmtId="37" fontId="3" fillId="0" borderId="43" xfId="0" applyNumberFormat="1" applyFont="1" applyFill="1" applyBorder="1" applyAlignment="1" applyProtection="1">
      <alignment horizontal="distributed" vertical="center"/>
      <protection/>
    </xf>
    <xf numFmtId="37" fontId="3" fillId="0" borderId="44" xfId="0" applyNumberFormat="1" applyFont="1" applyFill="1" applyBorder="1" applyAlignment="1" applyProtection="1">
      <alignment horizontal="left" vertical="center" wrapText="1"/>
      <protection/>
    </xf>
    <xf numFmtId="37" fontId="3" fillId="0" borderId="10" xfId="0" applyNumberFormat="1" applyFont="1" applyFill="1" applyBorder="1" applyAlignment="1" applyProtection="1">
      <alignment horizontal="left" vertical="center" wrapText="1"/>
      <protection/>
    </xf>
    <xf numFmtId="37" fontId="3" fillId="0" borderId="22" xfId="0" applyNumberFormat="1" applyFont="1" applyFill="1" applyBorder="1" applyAlignment="1" applyProtection="1">
      <alignment horizontal="left" vertical="center" wrapText="1"/>
      <protection/>
    </xf>
    <xf numFmtId="37" fontId="5" fillId="0" borderId="11" xfId="0" applyNumberFormat="1" applyFont="1" applyFill="1" applyBorder="1" applyAlignment="1" applyProtection="1">
      <alignment horizontal="distributed" vertical="center"/>
      <protection/>
    </xf>
    <xf numFmtId="37" fontId="5" fillId="0" borderId="17" xfId="0" applyNumberFormat="1" applyFont="1" applyFill="1" applyBorder="1" applyAlignment="1" applyProtection="1">
      <alignment horizontal="distributed" vertical="center"/>
      <protection/>
    </xf>
    <xf numFmtId="37" fontId="5" fillId="0" borderId="0" xfId="0" applyNumberFormat="1" applyFont="1" applyFill="1" applyBorder="1" applyAlignment="1" applyProtection="1">
      <alignment horizontal="distributed" vertical="center"/>
      <protection/>
    </xf>
    <xf numFmtId="37" fontId="5" fillId="0" borderId="16" xfId="0" applyNumberFormat="1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 applyProtection="1">
      <alignment horizontal="distributed" vertical="center"/>
      <protection/>
    </xf>
    <xf numFmtId="37" fontId="3" fillId="0" borderId="13" xfId="0" applyNumberFormat="1" applyFont="1" applyFill="1" applyBorder="1" applyAlignment="1" applyProtection="1">
      <alignment horizontal="distributed" vertical="center"/>
      <protection/>
    </xf>
    <xf numFmtId="37" fontId="3" fillId="0" borderId="24" xfId="0" applyNumberFormat="1" applyFont="1" applyFill="1" applyBorder="1" applyAlignment="1" applyProtection="1">
      <alignment horizontal="distributed" vertical="center"/>
      <protection/>
    </xf>
    <xf numFmtId="38" fontId="7" fillId="0" borderId="0" xfId="48" applyFont="1" applyFill="1" applyBorder="1" applyAlignment="1">
      <alignment horizontal="right" vertical="center"/>
    </xf>
    <xf numFmtId="0" fontId="3" fillId="0" borderId="24" xfId="0" applyFont="1" applyFill="1" applyBorder="1" applyAlignment="1" applyProtection="1">
      <alignment horizontal="distributed" vertical="center"/>
      <protection/>
    </xf>
    <xf numFmtId="38" fontId="3" fillId="0" borderId="20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7" fontId="3" fillId="0" borderId="48" xfId="0" applyNumberFormat="1" applyFont="1" applyFill="1" applyBorder="1" applyAlignment="1" applyProtection="1">
      <alignment horizontal="distributed" vertical="center"/>
      <protection/>
    </xf>
    <xf numFmtId="37" fontId="3" fillId="0" borderId="26" xfId="0" applyNumberFormat="1" applyFont="1" applyFill="1" applyBorder="1" applyAlignment="1" applyProtection="1">
      <alignment horizontal="distributed" vertical="center"/>
      <protection/>
    </xf>
    <xf numFmtId="0" fontId="3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50" xfId="0" applyNumberFormat="1" applyFont="1" applyFill="1" applyBorder="1" applyAlignment="1" applyProtection="1">
      <alignment horizontal="center" vertical="center" wrapText="1"/>
      <protection/>
    </xf>
    <xf numFmtId="37" fontId="3" fillId="0" borderId="51" xfId="0" applyNumberFormat="1" applyFont="1" applyFill="1" applyBorder="1" applyAlignment="1" applyProtection="1">
      <alignment horizontal="right" vertical="center" wrapText="1"/>
      <protection/>
    </xf>
    <xf numFmtId="37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37" fontId="3" fillId="0" borderId="52" xfId="0" applyNumberFormat="1" applyFont="1" applyFill="1" applyBorder="1" applyAlignment="1" applyProtection="1">
      <alignment horizontal="left" vertical="center" wrapText="1"/>
      <protection/>
    </xf>
    <xf numFmtId="37" fontId="3" fillId="0" borderId="22" xfId="0" applyNumberFormat="1" applyFont="1" applyFill="1" applyBorder="1" applyAlignment="1" applyProtection="1">
      <alignment horizontal="left" vertical="center" wrapText="1"/>
      <protection/>
    </xf>
    <xf numFmtId="37" fontId="3" fillId="0" borderId="53" xfId="0" applyNumberFormat="1" applyFont="1" applyFill="1" applyBorder="1" applyAlignment="1" applyProtection="1">
      <alignment horizontal="center" vertical="distributed" textRotation="255" wrapText="1"/>
      <protection/>
    </xf>
    <xf numFmtId="0" fontId="3" fillId="0" borderId="50" xfId="0" applyFont="1" applyFill="1" applyBorder="1" applyAlignment="1">
      <alignment horizontal="center" vertical="distributed" textRotation="255" wrapText="1"/>
    </xf>
    <xf numFmtId="37" fontId="3" fillId="0" borderId="54" xfId="0" applyNumberFormat="1" applyFont="1" applyFill="1" applyBorder="1" applyAlignment="1" applyProtection="1">
      <alignment horizontal="center" vertical="distributed" textRotation="255" wrapText="1"/>
      <protection/>
    </xf>
    <xf numFmtId="0" fontId="3" fillId="0" borderId="55" xfId="0" applyFont="1" applyFill="1" applyBorder="1" applyAlignment="1">
      <alignment horizontal="center" vertical="distributed" textRotation="255" wrapText="1"/>
    </xf>
    <xf numFmtId="37" fontId="3" fillId="0" borderId="53" xfId="0" applyNumberFormat="1" applyFont="1" applyFill="1" applyBorder="1" applyAlignment="1" applyProtection="1">
      <alignment horizontal="center" vertical="distributed" textRotation="255"/>
      <protection/>
    </xf>
    <xf numFmtId="0" fontId="3" fillId="0" borderId="50" xfId="0" applyFont="1" applyFill="1" applyBorder="1" applyAlignment="1">
      <alignment horizontal="center" vertical="distributed" textRotation="255"/>
    </xf>
    <xf numFmtId="37" fontId="3" fillId="0" borderId="56" xfId="0" applyNumberFormat="1" applyFont="1" applyFill="1" applyBorder="1" applyAlignment="1" applyProtection="1">
      <alignment horizontal="distributed" vertical="center"/>
      <protection/>
    </xf>
    <xf numFmtId="0" fontId="2" fillId="0" borderId="4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57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37" fontId="3" fillId="0" borderId="58" xfId="0" applyNumberFormat="1" applyFont="1" applyFill="1" applyBorder="1" applyAlignment="1" applyProtection="1">
      <alignment horizontal="center" vertical="center" textRotation="255"/>
      <protection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left" vertical="center" textRotation="255"/>
    </xf>
    <xf numFmtId="0" fontId="3" fillId="0" borderId="0" xfId="0" applyFont="1" applyFill="1" applyBorder="1" applyAlignment="1">
      <alignment horizontal="left" vertical="center" textRotation="255"/>
    </xf>
    <xf numFmtId="38" fontId="7" fillId="0" borderId="18" xfId="48" applyFont="1" applyFill="1" applyBorder="1" applyAlignment="1">
      <alignment horizontal="right" vertical="center"/>
    </xf>
    <xf numFmtId="38" fontId="7" fillId="0" borderId="19" xfId="48" applyFont="1" applyFill="1" applyBorder="1" applyAlignment="1">
      <alignment horizontal="right" vertical="center"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5" fillId="0" borderId="52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>
      <alignment horizontal="left" vertical="center" textRotation="255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37" fontId="3" fillId="0" borderId="59" xfId="0" applyNumberFormat="1" applyFont="1" applyFill="1" applyBorder="1" applyAlignment="1" applyProtection="1">
      <alignment horizontal="center" vertical="distributed" textRotation="255"/>
      <protection/>
    </xf>
    <xf numFmtId="0" fontId="3" fillId="0" borderId="58" xfId="0" applyFont="1" applyFill="1" applyBorder="1" applyAlignment="1">
      <alignment horizontal="center" vertical="distributed" textRotation="255"/>
    </xf>
    <xf numFmtId="37" fontId="3" fillId="0" borderId="58" xfId="0" applyNumberFormat="1" applyFont="1" applyFill="1" applyBorder="1" applyAlignment="1" applyProtection="1">
      <alignment horizontal="center" vertical="distributed" textRotation="255" wrapText="1"/>
      <protection/>
    </xf>
    <xf numFmtId="0" fontId="2" fillId="0" borderId="58" xfId="0" applyFont="1" applyFill="1" applyBorder="1" applyAlignment="1">
      <alignment horizontal="center" vertical="distributed" textRotation="255" wrapText="1"/>
    </xf>
    <xf numFmtId="0" fontId="2" fillId="0" borderId="50" xfId="0" applyFont="1" applyFill="1" applyBorder="1" applyAlignment="1">
      <alignment horizontal="center" vertical="distributed" textRotation="255" wrapText="1"/>
    </xf>
    <xf numFmtId="38" fontId="7" fillId="0" borderId="12" xfId="48" applyFont="1" applyFill="1" applyBorder="1" applyAlignment="1">
      <alignment horizontal="right" vertical="center"/>
    </xf>
    <xf numFmtId="37" fontId="3" fillId="0" borderId="60" xfId="0" applyNumberFormat="1" applyFont="1" applyFill="1" applyBorder="1" applyAlignment="1" applyProtection="1">
      <alignment horizontal="center" vertical="distributed" textRotation="255"/>
      <protection/>
    </xf>
    <xf numFmtId="37" fontId="3" fillId="0" borderId="38" xfId="0" applyNumberFormat="1" applyFont="1" applyFill="1" applyBorder="1" applyAlignment="1" applyProtection="1">
      <alignment horizontal="center" vertical="distributed" textRotation="255"/>
      <protection/>
    </xf>
    <xf numFmtId="0" fontId="3" fillId="0" borderId="38" xfId="0" applyFont="1" applyFill="1" applyBorder="1" applyAlignment="1">
      <alignment horizontal="center" vertical="distributed" textRotation="255"/>
    </xf>
    <xf numFmtId="0" fontId="3" fillId="0" borderId="61" xfId="0" applyFont="1" applyFill="1" applyBorder="1" applyAlignment="1">
      <alignment horizontal="center" vertical="distributed" textRotation="255"/>
    </xf>
    <xf numFmtId="0" fontId="2" fillId="0" borderId="38" xfId="0" applyFont="1" applyFill="1" applyBorder="1" applyAlignment="1">
      <alignment horizontal="center" vertical="distributed" textRotation="255"/>
    </xf>
    <xf numFmtId="0" fontId="2" fillId="0" borderId="61" xfId="0" applyFont="1" applyFill="1" applyBorder="1" applyAlignment="1">
      <alignment horizontal="center" vertical="distributed" textRotation="255"/>
    </xf>
    <xf numFmtId="0" fontId="3" fillId="0" borderId="62" xfId="0" applyFont="1" applyFill="1" applyBorder="1" applyAlignment="1">
      <alignment horizontal="distributed" vertical="center"/>
    </xf>
    <xf numFmtId="38" fontId="7" fillId="0" borderId="11" xfId="48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37" fontId="3" fillId="0" borderId="47" xfId="0" applyNumberFormat="1" applyFont="1" applyFill="1" applyBorder="1" applyAlignment="1" applyProtection="1">
      <alignment horizontal="right" vertical="center" wrapText="1"/>
      <protection/>
    </xf>
    <xf numFmtId="37" fontId="3" fillId="0" borderId="63" xfId="0" applyNumberFormat="1" applyFont="1" applyFill="1" applyBorder="1" applyAlignment="1" applyProtection="1">
      <alignment horizontal="distributed" vertical="center"/>
      <protection/>
    </xf>
    <xf numFmtId="37" fontId="3" fillId="0" borderId="42" xfId="0" applyNumberFormat="1" applyFont="1" applyFill="1" applyBorder="1" applyAlignment="1" applyProtection="1">
      <alignment horizontal="distributed" vertical="center"/>
      <protection/>
    </xf>
    <xf numFmtId="37" fontId="3" fillId="0" borderId="58" xfId="0" applyNumberFormat="1" applyFont="1" applyFill="1" applyBorder="1" applyAlignment="1" applyProtection="1">
      <alignment horizontal="center" vertical="center" textRotation="255" wrapText="1"/>
      <protection/>
    </xf>
    <xf numFmtId="0" fontId="3" fillId="0" borderId="50" xfId="0" applyFont="1" applyFill="1" applyBorder="1" applyAlignment="1">
      <alignment horizontal="center" vertical="center" textRotation="255" wrapText="1"/>
    </xf>
    <xf numFmtId="37" fontId="3" fillId="0" borderId="20" xfId="0" applyNumberFormat="1" applyFont="1" applyFill="1" applyBorder="1" applyAlignment="1" applyProtection="1">
      <alignment horizontal="distributed" vertical="center" wrapText="1"/>
      <protection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47" xfId="0" applyFont="1" applyFill="1" applyBorder="1" applyAlignment="1">
      <alignment horizontal="distributed" vertical="center" wrapText="1"/>
    </xf>
    <xf numFmtId="37" fontId="3" fillId="0" borderId="15" xfId="0" applyNumberFormat="1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37" fontId="3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3" fillId="0" borderId="22" xfId="0" applyFont="1" applyFill="1" applyBorder="1" applyAlignment="1">
      <alignment horizontal="center" vertical="center" textRotation="255" wrapText="1"/>
    </xf>
    <xf numFmtId="37" fontId="3" fillId="0" borderId="49" xfId="0" applyNumberFormat="1" applyFont="1" applyFill="1" applyBorder="1" applyAlignment="1" applyProtection="1">
      <alignment horizontal="center" vertical="center" textRotation="255" wrapText="1"/>
      <protection/>
    </xf>
    <xf numFmtId="0" fontId="2" fillId="0" borderId="50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25</xdr:row>
      <xdr:rowOff>38100</xdr:rowOff>
    </xdr:from>
    <xdr:to>
      <xdr:col>1</xdr:col>
      <xdr:colOff>180975</xdr:colOff>
      <xdr:row>27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323850" y="5600700"/>
          <a:ext cx="12382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0</xdr:rowOff>
    </xdr:from>
    <xdr:to>
      <xdr:col>1</xdr:col>
      <xdr:colOff>180975</xdr:colOff>
      <xdr:row>32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323850" y="64198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0</xdr:rowOff>
    </xdr:from>
    <xdr:to>
      <xdr:col>1</xdr:col>
      <xdr:colOff>180975</xdr:colOff>
      <xdr:row>36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323850" y="71056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180975</xdr:colOff>
      <xdr:row>40</xdr:row>
      <xdr:rowOff>152400</xdr:rowOff>
    </xdr:to>
    <xdr:sp>
      <xdr:nvSpPr>
        <xdr:cNvPr id="4" name="AutoShape 6"/>
        <xdr:cNvSpPr>
          <a:spLocks/>
        </xdr:cNvSpPr>
      </xdr:nvSpPr>
      <xdr:spPr>
        <a:xfrm>
          <a:off x="323850" y="77914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42</xdr:row>
      <xdr:rowOff>0</xdr:rowOff>
    </xdr:from>
    <xdr:to>
      <xdr:col>1</xdr:col>
      <xdr:colOff>180975</xdr:colOff>
      <xdr:row>44</xdr:row>
      <xdr:rowOff>152400</xdr:rowOff>
    </xdr:to>
    <xdr:sp>
      <xdr:nvSpPr>
        <xdr:cNvPr id="5" name="AutoShape 7"/>
        <xdr:cNvSpPr>
          <a:spLocks/>
        </xdr:cNvSpPr>
      </xdr:nvSpPr>
      <xdr:spPr>
        <a:xfrm>
          <a:off x="323850" y="84772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10</xdr:row>
      <xdr:rowOff>66675</xdr:rowOff>
    </xdr:from>
    <xdr:to>
      <xdr:col>0</xdr:col>
      <xdr:colOff>304800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28600" y="2514600"/>
          <a:ext cx="76200" cy="1276350"/>
        </a:xfrm>
        <a:prstGeom prst="leftBrace">
          <a:avLst>
            <a:gd name="adj" fmla="val -4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209550</xdr:colOff>
      <xdr:row>18</xdr:row>
      <xdr:rowOff>47625</xdr:rowOff>
    </xdr:from>
    <xdr:to>
      <xdr:col>0</xdr:col>
      <xdr:colOff>342900</xdr:colOff>
      <xdr:row>20</xdr:row>
      <xdr:rowOff>238125</xdr:rowOff>
    </xdr:to>
    <xdr:sp>
      <xdr:nvSpPr>
        <xdr:cNvPr id="2" name="AutoShape 3"/>
        <xdr:cNvSpPr>
          <a:spLocks/>
        </xdr:cNvSpPr>
      </xdr:nvSpPr>
      <xdr:spPr>
        <a:xfrm>
          <a:off x="209550" y="3914775"/>
          <a:ext cx="133350" cy="647700"/>
        </a:xfrm>
        <a:prstGeom prst="leftBrace">
          <a:avLst>
            <a:gd name="adj" fmla="val -436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5"/>
  <sheetViews>
    <sheetView zoomScale="75" zoomScaleNormal="75" zoomScalePageLayoutView="0" workbookViewId="0" topLeftCell="A1">
      <selection activeCell="A2" sqref="A2:AY2"/>
    </sheetView>
  </sheetViews>
  <sheetFormatPr defaultColWidth="9.00390625" defaultRowHeight="13.5"/>
  <cols>
    <col min="1" max="3" width="4.25390625" style="68" customWidth="1"/>
    <col min="4" max="40" width="4.50390625" style="68" customWidth="1"/>
    <col min="41" max="42" width="5.125" style="68" customWidth="1"/>
    <col min="43" max="46" width="4.625" style="68" customWidth="1"/>
    <col min="47" max="51" width="4.50390625" style="68" customWidth="1"/>
    <col min="52" max="16384" width="9.00390625" style="68" customWidth="1"/>
  </cols>
  <sheetData>
    <row r="1" spans="1:51" ht="14.25">
      <c r="A1" s="92" t="s">
        <v>0</v>
      </c>
      <c r="AY1" s="93" t="s">
        <v>1</v>
      </c>
    </row>
    <row r="2" spans="1:51" ht="24.75" customHeight="1">
      <c r="A2" s="99" t="s">
        <v>382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</row>
    <row r="3" spans="1:50" ht="18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</row>
    <row r="4" spans="1:51" ht="16.5" customHeight="1">
      <c r="A4" s="100" t="s">
        <v>381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</row>
    <row r="5" spans="1:51" ht="15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  <c r="S5" s="71"/>
      <c r="T5" s="71"/>
      <c r="U5" s="71"/>
      <c r="V5" s="71"/>
      <c r="W5" s="71"/>
      <c r="X5" s="71"/>
      <c r="Y5" s="71"/>
      <c r="Z5" s="71"/>
      <c r="AA5" s="71"/>
      <c r="AB5" s="72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</row>
    <row r="6" spans="1:51" ht="26.25" customHeight="1">
      <c r="A6" s="203" t="s">
        <v>2</v>
      </c>
      <c r="B6" s="203"/>
      <c r="C6" s="204"/>
      <c r="D6" s="101" t="s">
        <v>320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9"/>
      <c r="R6" s="101" t="s">
        <v>321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</row>
    <row r="7" spans="1:51" ht="25.5" customHeight="1">
      <c r="A7" s="114"/>
      <c r="B7" s="114"/>
      <c r="C7" s="115"/>
      <c r="D7" s="110" t="s">
        <v>3</v>
      </c>
      <c r="E7" s="112"/>
      <c r="F7" s="110" t="s">
        <v>13</v>
      </c>
      <c r="G7" s="112"/>
      <c r="H7" s="110" t="s">
        <v>5</v>
      </c>
      <c r="I7" s="112"/>
      <c r="J7" s="130" t="s">
        <v>3</v>
      </c>
      <c r="K7" s="131"/>
      <c r="L7" s="131"/>
      <c r="M7" s="131"/>
      <c r="N7" s="131"/>
      <c r="O7" s="131"/>
      <c r="P7" s="131"/>
      <c r="Q7" s="177"/>
      <c r="R7" s="110" t="s">
        <v>3</v>
      </c>
      <c r="S7" s="111"/>
      <c r="T7" s="111"/>
      <c r="U7" s="112"/>
      <c r="V7" s="110" t="s">
        <v>13</v>
      </c>
      <c r="W7" s="111"/>
      <c r="X7" s="111"/>
      <c r="Y7" s="112"/>
      <c r="Z7" s="110" t="s">
        <v>5</v>
      </c>
      <c r="AA7" s="111"/>
      <c r="AB7" s="112"/>
      <c r="AC7" s="130" t="s">
        <v>3</v>
      </c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</row>
    <row r="8" spans="1:51" ht="18" customHeight="1">
      <c r="A8" s="114"/>
      <c r="B8" s="114"/>
      <c r="C8" s="115"/>
      <c r="D8" s="113"/>
      <c r="E8" s="115"/>
      <c r="F8" s="113"/>
      <c r="G8" s="115"/>
      <c r="H8" s="113"/>
      <c r="I8" s="115"/>
      <c r="J8" s="132" t="s">
        <v>7</v>
      </c>
      <c r="K8" s="222"/>
      <c r="L8" s="132" t="s">
        <v>6</v>
      </c>
      <c r="M8" s="133"/>
      <c r="N8" s="168" t="s">
        <v>215</v>
      </c>
      <c r="O8" s="169"/>
      <c r="P8" s="171" t="s">
        <v>216</v>
      </c>
      <c r="Q8" s="172"/>
      <c r="R8" s="113"/>
      <c r="S8" s="114"/>
      <c r="T8" s="114"/>
      <c r="U8" s="115"/>
      <c r="V8" s="113"/>
      <c r="W8" s="114"/>
      <c r="X8" s="114"/>
      <c r="Y8" s="115"/>
      <c r="Z8" s="113"/>
      <c r="AA8" s="114"/>
      <c r="AB8" s="115"/>
      <c r="AC8" s="132" t="s">
        <v>7</v>
      </c>
      <c r="AD8" s="133"/>
      <c r="AE8" s="110" t="s">
        <v>221</v>
      </c>
      <c r="AF8" s="112"/>
      <c r="AG8" s="181" t="s">
        <v>6</v>
      </c>
      <c r="AH8" s="181"/>
      <c r="AI8" s="124" t="s">
        <v>21</v>
      </c>
      <c r="AJ8" s="134"/>
      <c r="AK8" s="180" t="s">
        <v>8</v>
      </c>
      <c r="AL8" s="181"/>
      <c r="AM8" s="180" t="s">
        <v>22</v>
      </c>
      <c r="AN8" s="200"/>
      <c r="AO8" s="125" t="s">
        <v>23</v>
      </c>
      <c r="AP8" s="125"/>
      <c r="AQ8" s="124" t="s">
        <v>25</v>
      </c>
      <c r="AR8" s="134"/>
      <c r="AS8" s="125" t="s">
        <v>24</v>
      </c>
      <c r="AT8" s="125"/>
      <c r="AU8" s="110" t="s">
        <v>224</v>
      </c>
      <c r="AV8" s="112"/>
      <c r="AW8" s="168" t="s">
        <v>226</v>
      </c>
      <c r="AX8" s="178"/>
      <c r="AY8" s="178"/>
    </row>
    <row r="9" spans="1:51" ht="17.25" customHeight="1">
      <c r="A9" s="117"/>
      <c r="B9" s="117"/>
      <c r="C9" s="118"/>
      <c r="D9" s="116"/>
      <c r="E9" s="118"/>
      <c r="F9" s="116"/>
      <c r="G9" s="118"/>
      <c r="H9" s="116"/>
      <c r="I9" s="118"/>
      <c r="J9" s="120"/>
      <c r="K9" s="223"/>
      <c r="L9" s="120"/>
      <c r="M9" s="121"/>
      <c r="N9" s="105"/>
      <c r="O9" s="170"/>
      <c r="P9" s="175" t="s">
        <v>218</v>
      </c>
      <c r="Q9" s="176"/>
      <c r="R9" s="116"/>
      <c r="S9" s="117"/>
      <c r="T9" s="117"/>
      <c r="U9" s="118"/>
      <c r="V9" s="116"/>
      <c r="W9" s="117"/>
      <c r="X9" s="117"/>
      <c r="Y9" s="118"/>
      <c r="Z9" s="116"/>
      <c r="AA9" s="117"/>
      <c r="AB9" s="118"/>
      <c r="AC9" s="120"/>
      <c r="AD9" s="121"/>
      <c r="AE9" s="179" t="s">
        <v>220</v>
      </c>
      <c r="AF9" s="179"/>
      <c r="AG9" s="182"/>
      <c r="AH9" s="182"/>
      <c r="AI9" s="126"/>
      <c r="AJ9" s="135"/>
      <c r="AK9" s="175"/>
      <c r="AL9" s="182"/>
      <c r="AM9" s="175"/>
      <c r="AN9" s="176"/>
      <c r="AO9" s="127"/>
      <c r="AP9" s="127"/>
      <c r="AQ9" s="126"/>
      <c r="AR9" s="135"/>
      <c r="AS9" s="127"/>
      <c r="AT9" s="127"/>
      <c r="AU9" s="120" t="s">
        <v>223</v>
      </c>
      <c r="AV9" s="121"/>
      <c r="AW9" s="105" t="s">
        <v>225</v>
      </c>
      <c r="AX9" s="106"/>
      <c r="AY9" s="106"/>
    </row>
    <row r="10" spans="1:51" ht="14.25">
      <c r="A10" s="206" t="s">
        <v>12</v>
      </c>
      <c r="B10" s="206"/>
      <c r="C10" s="206"/>
      <c r="D10" s="205">
        <v>336</v>
      </c>
      <c r="E10" s="107"/>
      <c r="F10" s="107">
        <v>362</v>
      </c>
      <c r="G10" s="107"/>
      <c r="H10" s="107">
        <v>187</v>
      </c>
      <c r="I10" s="107"/>
      <c r="J10" s="107">
        <v>1</v>
      </c>
      <c r="K10" s="107"/>
      <c r="L10" s="107">
        <v>171</v>
      </c>
      <c r="M10" s="107"/>
      <c r="O10" s="34">
        <v>44</v>
      </c>
      <c r="P10" s="103">
        <v>120</v>
      </c>
      <c r="Q10" s="119"/>
      <c r="R10" s="107">
        <v>5628</v>
      </c>
      <c r="S10" s="107"/>
      <c r="T10" s="107"/>
      <c r="U10" s="107"/>
      <c r="V10" s="103">
        <v>5382</v>
      </c>
      <c r="W10" s="103"/>
      <c r="X10" s="103"/>
      <c r="Y10" s="103"/>
      <c r="Z10" s="107">
        <v>2816</v>
      </c>
      <c r="AA10" s="107"/>
      <c r="AB10" s="107"/>
      <c r="AC10" s="167">
        <v>842</v>
      </c>
      <c r="AD10" s="167"/>
      <c r="AE10" s="167">
        <v>127</v>
      </c>
      <c r="AF10" s="167"/>
      <c r="AG10" s="167">
        <v>19</v>
      </c>
      <c r="AH10" s="167"/>
      <c r="AI10" s="167">
        <v>2</v>
      </c>
      <c r="AJ10" s="167"/>
      <c r="AK10" s="167">
        <v>1</v>
      </c>
      <c r="AL10" s="167"/>
      <c r="AM10" s="167">
        <v>1</v>
      </c>
      <c r="AN10" s="167"/>
      <c r="AO10" s="167">
        <v>1</v>
      </c>
      <c r="AP10" s="167"/>
      <c r="AQ10" s="167">
        <v>39</v>
      </c>
      <c r="AR10" s="167"/>
      <c r="AS10" s="183" t="s">
        <v>254</v>
      </c>
      <c r="AT10" s="183"/>
      <c r="AU10" s="167">
        <v>503</v>
      </c>
      <c r="AV10" s="167"/>
      <c r="AW10" s="107">
        <v>736</v>
      </c>
      <c r="AX10" s="107"/>
      <c r="AY10" s="22" t="s">
        <v>198</v>
      </c>
    </row>
    <row r="11" spans="1:51" ht="14.25">
      <c r="A11" s="207" t="s">
        <v>250</v>
      </c>
      <c r="B11" s="207"/>
      <c r="C11" s="207"/>
      <c r="D11" s="202">
        <v>304</v>
      </c>
      <c r="E11" s="103"/>
      <c r="F11" s="103">
        <v>304</v>
      </c>
      <c r="G11" s="103"/>
      <c r="H11" s="103">
        <v>187</v>
      </c>
      <c r="I11" s="103"/>
      <c r="J11" s="103" t="s">
        <v>254</v>
      </c>
      <c r="K11" s="103"/>
      <c r="L11" s="103">
        <v>148</v>
      </c>
      <c r="M11" s="103"/>
      <c r="O11" s="34">
        <v>39</v>
      </c>
      <c r="P11" s="103">
        <v>117</v>
      </c>
      <c r="Q11" s="119"/>
      <c r="R11" s="103">
        <v>6549</v>
      </c>
      <c r="S11" s="103"/>
      <c r="T11" s="103"/>
      <c r="U11" s="103"/>
      <c r="V11" s="103">
        <v>6036</v>
      </c>
      <c r="W11" s="103"/>
      <c r="X11" s="103"/>
      <c r="Y11" s="103"/>
      <c r="Z11" s="103">
        <v>3329</v>
      </c>
      <c r="AA11" s="103"/>
      <c r="AB11" s="103"/>
      <c r="AC11" s="183">
        <v>879</v>
      </c>
      <c r="AD11" s="183"/>
      <c r="AE11" s="183">
        <v>158</v>
      </c>
      <c r="AF11" s="183"/>
      <c r="AG11" s="183">
        <v>23</v>
      </c>
      <c r="AH11" s="183"/>
      <c r="AI11" s="183">
        <v>9</v>
      </c>
      <c r="AJ11" s="183"/>
      <c r="AK11" s="183" t="s">
        <v>254</v>
      </c>
      <c r="AL11" s="183"/>
      <c r="AM11" s="183">
        <v>2</v>
      </c>
      <c r="AN11" s="183"/>
      <c r="AO11" s="183">
        <v>2</v>
      </c>
      <c r="AP11" s="183"/>
      <c r="AQ11" s="183">
        <v>25</v>
      </c>
      <c r="AR11" s="183"/>
      <c r="AS11" s="183">
        <v>2</v>
      </c>
      <c r="AT11" s="183"/>
      <c r="AU11" s="183">
        <v>577</v>
      </c>
      <c r="AV11" s="183"/>
      <c r="AW11" s="103">
        <v>852</v>
      </c>
      <c r="AX11" s="103"/>
      <c r="AY11" s="23" t="s">
        <v>206</v>
      </c>
    </row>
    <row r="12" spans="1:51" ht="14.25">
      <c r="A12" s="207" t="s">
        <v>251</v>
      </c>
      <c r="B12" s="207"/>
      <c r="C12" s="207"/>
      <c r="D12" s="202">
        <v>364</v>
      </c>
      <c r="E12" s="103"/>
      <c r="F12" s="103">
        <v>302</v>
      </c>
      <c r="G12" s="103"/>
      <c r="H12" s="103">
        <v>249</v>
      </c>
      <c r="I12" s="103"/>
      <c r="J12" s="103" t="s">
        <v>254</v>
      </c>
      <c r="K12" s="103"/>
      <c r="L12" s="103">
        <v>205</v>
      </c>
      <c r="M12" s="103"/>
      <c r="O12" s="34">
        <v>55</v>
      </c>
      <c r="P12" s="103">
        <v>104</v>
      </c>
      <c r="Q12" s="119"/>
      <c r="R12" s="103">
        <v>7064</v>
      </c>
      <c r="S12" s="103"/>
      <c r="T12" s="103"/>
      <c r="U12" s="103"/>
      <c r="V12" s="103">
        <v>6487</v>
      </c>
      <c r="W12" s="103"/>
      <c r="X12" s="103"/>
      <c r="Y12" s="103"/>
      <c r="Z12" s="103">
        <v>3906</v>
      </c>
      <c r="AA12" s="103"/>
      <c r="AB12" s="103"/>
      <c r="AC12" s="183">
        <v>896</v>
      </c>
      <c r="AD12" s="183"/>
      <c r="AE12" s="183">
        <v>137</v>
      </c>
      <c r="AF12" s="183"/>
      <c r="AG12" s="183">
        <v>19</v>
      </c>
      <c r="AH12" s="183"/>
      <c r="AI12" s="183">
        <v>5</v>
      </c>
      <c r="AJ12" s="183"/>
      <c r="AK12" s="183" t="s">
        <v>254</v>
      </c>
      <c r="AL12" s="183"/>
      <c r="AM12" s="183" t="s">
        <v>254</v>
      </c>
      <c r="AN12" s="183"/>
      <c r="AO12" s="183">
        <v>5</v>
      </c>
      <c r="AP12" s="183"/>
      <c r="AQ12" s="183">
        <v>48</v>
      </c>
      <c r="AR12" s="183"/>
      <c r="AS12" s="183" t="s">
        <v>254</v>
      </c>
      <c r="AT12" s="183"/>
      <c r="AU12" s="183">
        <v>558</v>
      </c>
      <c r="AV12" s="183"/>
      <c r="AW12" s="103">
        <v>1123</v>
      </c>
      <c r="AX12" s="103"/>
      <c r="AY12" s="24" t="s">
        <v>207</v>
      </c>
    </row>
    <row r="13" spans="1:51" ht="14.25">
      <c r="A13" s="207" t="s">
        <v>252</v>
      </c>
      <c r="B13" s="207"/>
      <c r="C13" s="207"/>
      <c r="D13" s="202">
        <v>327</v>
      </c>
      <c r="E13" s="103"/>
      <c r="F13" s="103">
        <v>366</v>
      </c>
      <c r="G13" s="103"/>
      <c r="H13" s="103">
        <v>210</v>
      </c>
      <c r="I13" s="103"/>
      <c r="J13" s="103" t="s">
        <v>254</v>
      </c>
      <c r="K13" s="103"/>
      <c r="L13" s="103">
        <v>148</v>
      </c>
      <c r="M13" s="103"/>
      <c r="O13" s="34">
        <v>34</v>
      </c>
      <c r="P13" s="103">
        <v>145</v>
      </c>
      <c r="Q13" s="119"/>
      <c r="R13" s="103">
        <v>7000</v>
      </c>
      <c r="S13" s="103"/>
      <c r="T13" s="103"/>
      <c r="U13" s="103"/>
      <c r="V13" s="103">
        <v>6183</v>
      </c>
      <c r="W13" s="103"/>
      <c r="X13" s="103"/>
      <c r="Y13" s="103"/>
      <c r="Z13" s="103">
        <v>4723</v>
      </c>
      <c r="AA13" s="103"/>
      <c r="AB13" s="103"/>
      <c r="AC13" s="183">
        <v>938</v>
      </c>
      <c r="AD13" s="183"/>
      <c r="AE13" s="183">
        <v>88</v>
      </c>
      <c r="AF13" s="183"/>
      <c r="AG13" s="183">
        <v>17</v>
      </c>
      <c r="AH13" s="183"/>
      <c r="AI13" s="183">
        <v>2</v>
      </c>
      <c r="AJ13" s="183"/>
      <c r="AK13" s="183">
        <v>1</v>
      </c>
      <c r="AL13" s="183"/>
      <c r="AM13" s="183" t="s">
        <v>254</v>
      </c>
      <c r="AN13" s="183"/>
      <c r="AO13" s="183">
        <v>3</v>
      </c>
      <c r="AP13" s="183"/>
      <c r="AQ13" s="183">
        <v>53</v>
      </c>
      <c r="AR13" s="183"/>
      <c r="AS13" s="183" t="s">
        <v>254</v>
      </c>
      <c r="AT13" s="183"/>
      <c r="AU13" s="183">
        <v>562</v>
      </c>
      <c r="AV13" s="183"/>
      <c r="AW13" s="103">
        <v>1470</v>
      </c>
      <c r="AX13" s="103"/>
      <c r="AY13" s="24" t="s">
        <v>208</v>
      </c>
    </row>
    <row r="14" spans="1:51" s="76" customFormat="1" ht="14.25">
      <c r="A14" s="208" t="s">
        <v>256</v>
      </c>
      <c r="B14" s="208"/>
      <c r="C14" s="208"/>
      <c r="D14" s="201">
        <v>408</v>
      </c>
      <c r="E14" s="104"/>
      <c r="F14" s="104">
        <v>404</v>
      </c>
      <c r="G14" s="104"/>
      <c r="H14" s="104">
        <v>214</v>
      </c>
      <c r="I14" s="104"/>
      <c r="J14" s="104" t="s">
        <v>255</v>
      </c>
      <c r="K14" s="104"/>
      <c r="L14" s="104">
        <v>233</v>
      </c>
      <c r="M14" s="104"/>
      <c r="N14" s="75"/>
      <c r="O14" s="37">
        <v>28</v>
      </c>
      <c r="P14" s="104">
        <v>147</v>
      </c>
      <c r="Q14" s="231"/>
      <c r="R14" s="104">
        <v>7134</v>
      </c>
      <c r="S14" s="104"/>
      <c r="T14" s="104"/>
      <c r="U14" s="104"/>
      <c r="V14" s="104">
        <v>6935</v>
      </c>
      <c r="W14" s="104"/>
      <c r="X14" s="104"/>
      <c r="Y14" s="104"/>
      <c r="Z14" s="104">
        <v>4922</v>
      </c>
      <c r="AA14" s="104"/>
      <c r="AB14" s="104"/>
      <c r="AC14" s="184">
        <v>979</v>
      </c>
      <c r="AD14" s="184"/>
      <c r="AE14" s="184">
        <v>89</v>
      </c>
      <c r="AF14" s="184"/>
      <c r="AG14" s="184">
        <v>16</v>
      </c>
      <c r="AH14" s="184"/>
      <c r="AI14" s="184">
        <v>12</v>
      </c>
      <c r="AJ14" s="184"/>
      <c r="AK14" s="184" t="s">
        <v>255</v>
      </c>
      <c r="AL14" s="184"/>
      <c r="AM14" s="184">
        <v>4</v>
      </c>
      <c r="AN14" s="184"/>
      <c r="AO14" s="184">
        <v>6</v>
      </c>
      <c r="AP14" s="184"/>
      <c r="AQ14" s="184">
        <v>37</v>
      </c>
      <c r="AR14" s="184"/>
      <c r="AS14" s="184" t="s">
        <v>255</v>
      </c>
      <c r="AT14" s="184"/>
      <c r="AU14" s="184">
        <v>480</v>
      </c>
      <c r="AV14" s="184"/>
      <c r="AW14" s="104">
        <v>1484</v>
      </c>
      <c r="AX14" s="104"/>
      <c r="AY14" s="30" t="s">
        <v>257</v>
      </c>
    </row>
    <row r="15" spans="1:28" ht="14.25">
      <c r="A15" s="89" t="s">
        <v>249</v>
      </c>
      <c r="B15" s="38"/>
      <c r="C15" s="38"/>
      <c r="AB15" s="69"/>
    </row>
    <row r="16" spans="1:28" ht="14.25">
      <c r="A16" s="78" t="s">
        <v>399</v>
      </c>
      <c r="B16" s="38"/>
      <c r="C16" s="38"/>
      <c r="AB16" s="69"/>
    </row>
    <row r="17" spans="1:28" ht="14.25">
      <c r="A17" s="38"/>
      <c r="B17" s="38"/>
      <c r="C17" s="38"/>
      <c r="AB17" s="69"/>
    </row>
    <row r="18" spans="1:51" ht="16.5" customHeight="1">
      <c r="A18" s="100" t="s">
        <v>383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</row>
    <row r="19" spans="1:51" ht="15" thickBo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</row>
    <row r="20" spans="1:51" ht="26.25" customHeight="1">
      <c r="A20" s="203" t="s">
        <v>2</v>
      </c>
      <c r="B20" s="203"/>
      <c r="C20" s="204"/>
      <c r="D20" s="209" t="s">
        <v>20</v>
      </c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1"/>
      <c r="T20" s="128" t="s">
        <v>29</v>
      </c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</row>
    <row r="21" spans="1:51" ht="26.25" customHeight="1">
      <c r="A21" s="114"/>
      <c r="B21" s="114"/>
      <c r="C21" s="115"/>
      <c r="D21" s="108" t="s">
        <v>241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232" t="s">
        <v>240</v>
      </c>
      <c r="Q21" s="232"/>
      <c r="R21" s="232"/>
      <c r="S21" s="233"/>
      <c r="T21" s="113" t="s">
        <v>3</v>
      </c>
      <c r="U21" s="114"/>
      <c r="V21" s="114"/>
      <c r="W21" s="115"/>
      <c r="X21" s="113" t="s">
        <v>4</v>
      </c>
      <c r="Y21" s="114"/>
      <c r="Z21" s="114"/>
      <c r="AA21" s="115"/>
      <c r="AB21" s="118" t="s">
        <v>26</v>
      </c>
      <c r="AC21" s="197"/>
      <c r="AD21" s="197"/>
      <c r="AE21" s="113" t="s">
        <v>3</v>
      </c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</row>
    <row r="22" spans="1:51" ht="18" customHeight="1">
      <c r="A22" s="114"/>
      <c r="B22" s="114"/>
      <c r="C22" s="115"/>
      <c r="D22" s="156" t="s">
        <v>396</v>
      </c>
      <c r="E22" s="156"/>
      <c r="F22" s="148"/>
      <c r="G22" s="110" t="s">
        <v>16</v>
      </c>
      <c r="H22" s="112"/>
      <c r="I22" s="110" t="s">
        <v>17</v>
      </c>
      <c r="J22" s="112"/>
      <c r="K22" s="220" t="s">
        <v>236</v>
      </c>
      <c r="L22" s="220"/>
      <c r="M22" s="110" t="s">
        <v>237</v>
      </c>
      <c r="N22" s="112"/>
      <c r="O22" s="110" t="s">
        <v>18</v>
      </c>
      <c r="P22" s="112"/>
      <c r="Q22" s="159" t="s">
        <v>238</v>
      </c>
      <c r="R22" s="160"/>
      <c r="S22" s="163"/>
      <c r="T22" s="113"/>
      <c r="U22" s="114"/>
      <c r="V22" s="114"/>
      <c r="W22" s="115"/>
      <c r="X22" s="113"/>
      <c r="Y22" s="114"/>
      <c r="Z22" s="114"/>
      <c r="AA22" s="115"/>
      <c r="AB22" s="177"/>
      <c r="AC22" s="198"/>
      <c r="AD22" s="198"/>
      <c r="AE22" s="122" t="s">
        <v>242</v>
      </c>
      <c r="AF22" s="122"/>
      <c r="AG22" s="132" t="s">
        <v>243</v>
      </c>
      <c r="AH22" s="133"/>
      <c r="AI22" s="132" t="s">
        <v>244</v>
      </c>
      <c r="AJ22" s="133"/>
      <c r="AK22" s="123" t="s">
        <v>27</v>
      </c>
      <c r="AL22" s="123"/>
      <c r="AM22" s="123" t="s">
        <v>28</v>
      </c>
      <c r="AN22" s="123"/>
      <c r="AO22" s="122" t="s">
        <v>246</v>
      </c>
      <c r="AP22" s="122"/>
      <c r="AQ22" s="132" t="s">
        <v>247</v>
      </c>
      <c r="AR22" s="133"/>
      <c r="AS22" s="123" t="s">
        <v>248</v>
      </c>
      <c r="AT22" s="123"/>
      <c r="AU22" s="123" t="s">
        <v>18</v>
      </c>
      <c r="AV22" s="123"/>
      <c r="AW22" s="124" t="s">
        <v>238</v>
      </c>
      <c r="AX22" s="125"/>
      <c r="AY22" s="125"/>
    </row>
    <row r="23" spans="1:51" ht="17.25" customHeight="1">
      <c r="A23" s="117"/>
      <c r="B23" s="117"/>
      <c r="C23" s="118"/>
      <c r="D23" s="157" t="s">
        <v>209</v>
      </c>
      <c r="E23" s="157"/>
      <c r="F23" s="150"/>
      <c r="G23" s="116"/>
      <c r="H23" s="118"/>
      <c r="I23" s="116"/>
      <c r="J23" s="118"/>
      <c r="K23" s="221"/>
      <c r="L23" s="221"/>
      <c r="M23" s="116"/>
      <c r="N23" s="118"/>
      <c r="O23" s="116"/>
      <c r="P23" s="118"/>
      <c r="Q23" s="161" t="s">
        <v>239</v>
      </c>
      <c r="R23" s="162"/>
      <c r="S23" s="164"/>
      <c r="T23" s="116"/>
      <c r="U23" s="117"/>
      <c r="V23" s="117"/>
      <c r="W23" s="118"/>
      <c r="X23" s="116"/>
      <c r="Y23" s="117"/>
      <c r="Z23" s="117"/>
      <c r="AA23" s="118"/>
      <c r="AB23" s="112"/>
      <c r="AC23" s="199"/>
      <c r="AD23" s="199"/>
      <c r="AE23" s="122"/>
      <c r="AF23" s="122"/>
      <c r="AG23" s="120" t="s">
        <v>219</v>
      </c>
      <c r="AH23" s="121"/>
      <c r="AI23" s="120" t="s">
        <v>245</v>
      </c>
      <c r="AJ23" s="121"/>
      <c r="AK23" s="123"/>
      <c r="AL23" s="123"/>
      <c r="AM23" s="123"/>
      <c r="AN23" s="123"/>
      <c r="AO23" s="122"/>
      <c r="AP23" s="122"/>
      <c r="AQ23" s="120" t="s">
        <v>222</v>
      </c>
      <c r="AR23" s="121"/>
      <c r="AS23" s="123"/>
      <c r="AT23" s="123"/>
      <c r="AU23" s="123"/>
      <c r="AV23" s="123"/>
      <c r="AW23" s="126" t="s">
        <v>400</v>
      </c>
      <c r="AX23" s="127"/>
      <c r="AY23" s="127"/>
    </row>
    <row r="24" spans="1:51" ht="14.25">
      <c r="A24" s="206" t="s">
        <v>12</v>
      </c>
      <c r="B24" s="206"/>
      <c r="C24" s="206"/>
      <c r="D24" s="229">
        <v>594</v>
      </c>
      <c r="E24" s="230"/>
      <c r="F24" s="79" t="s">
        <v>210</v>
      </c>
      <c r="G24" s="167">
        <v>130</v>
      </c>
      <c r="H24" s="167"/>
      <c r="I24" s="167">
        <v>14</v>
      </c>
      <c r="J24" s="167"/>
      <c r="K24" s="167">
        <v>5</v>
      </c>
      <c r="L24" s="167"/>
      <c r="M24" s="167">
        <v>638</v>
      </c>
      <c r="N24" s="167"/>
      <c r="O24" s="167">
        <v>27</v>
      </c>
      <c r="P24" s="167"/>
      <c r="Q24" s="107">
        <v>1949</v>
      </c>
      <c r="R24" s="107"/>
      <c r="S24" s="107"/>
      <c r="T24" s="107">
        <v>8912</v>
      </c>
      <c r="U24" s="107"/>
      <c r="V24" s="107"/>
      <c r="W24" s="107"/>
      <c r="X24" s="107">
        <v>8823</v>
      </c>
      <c r="Y24" s="107"/>
      <c r="Z24" s="107"/>
      <c r="AA24" s="107"/>
      <c r="AB24" s="107">
        <v>442</v>
      </c>
      <c r="AC24" s="107"/>
      <c r="AD24" s="107"/>
      <c r="AE24" s="107">
        <v>996</v>
      </c>
      <c r="AF24" s="107"/>
      <c r="AG24" s="167">
        <v>36</v>
      </c>
      <c r="AH24" s="167"/>
      <c r="AI24" s="167" t="s">
        <v>254</v>
      </c>
      <c r="AJ24" s="167"/>
      <c r="AK24" s="167">
        <v>47</v>
      </c>
      <c r="AL24" s="167"/>
      <c r="AM24" s="107">
        <v>4046</v>
      </c>
      <c r="AN24" s="107"/>
      <c r="AO24" s="107">
        <v>49</v>
      </c>
      <c r="AP24" s="107"/>
      <c r="AQ24" s="107">
        <v>127</v>
      </c>
      <c r="AR24" s="107"/>
      <c r="AS24" s="107">
        <v>42</v>
      </c>
      <c r="AT24" s="107"/>
      <c r="AU24" s="107">
        <v>1</v>
      </c>
      <c r="AV24" s="107"/>
      <c r="AW24" s="107">
        <v>3568</v>
      </c>
      <c r="AX24" s="107"/>
      <c r="AY24" s="107"/>
    </row>
    <row r="25" spans="1:51" ht="14.25">
      <c r="A25" s="207" t="s">
        <v>250</v>
      </c>
      <c r="B25" s="207"/>
      <c r="C25" s="207"/>
      <c r="D25" s="225">
        <v>686</v>
      </c>
      <c r="E25" s="226"/>
      <c r="F25" s="77" t="s">
        <v>210</v>
      </c>
      <c r="G25" s="183">
        <v>180</v>
      </c>
      <c r="H25" s="183"/>
      <c r="I25" s="183">
        <v>18</v>
      </c>
      <c r="J25" s="183"/>
      <c r="K25" s="183">
        <v>3</v>
      </c>
      <c r="L25" s="183"/>
      <c r="M25" s="103">
        <v>1061</v>
      </c>
      <c r="N25" s="103"/>
      <c r="O25" s="183">
        <v>28</v>
      </c>
      <c r="P25" s="183"/>
      <c r="Q25" s="103">
        <v>2044</v>
      </c>
      <c r="R25" s="103"/>
      <c r="S25" s="103"/>
      <c r="T25" s="103">
        <v>10366</v>
      </c>
      <c r="U25" s="103"/>
      <c r="V25" s="103"/>
      <c r="W25" s="103"/>
      <c r="X25" s="103">
        <v>10285</v>
      </c>
      <c r="Y25" s="103"/>
      <c r="Z25" s="103"/>
      <c r="AA25" s="103"/>
      <c r="AB25" s="103">
        <v>523</v>
      </c>
      <c r="AC25" s="103"/>
      <c r="AD25" s="103"/>
      <c r="AE25" s="103">
        <v>1094</v>
      </c>
      <c r="AF25" s="103"/>
      <c r="AG25" s="183">
        <v>46</v>
      </c>
      <c r="AH25" s="183"/>
      <c r="AI25" s="183" t="s">
        <v>254</v>
      </c>
      <c r="AJ25" s="183"/>
      <c r="AK25" s="183">
        <v>52</v>
      </c>
      <c r="AL25" s="183"/>
      <c r="AM25" s="103">
        <v>4624</v>
      </c>
      <c r="AN25" s="103"/>
      <c r="AO25" s="103">
        <v>60</v>
      </c>
      <c r="AP25" s="103"/>
      <c r="AQ25" s="103">
        <v>137</v>
      </c>
      <c r="AR25" s="103"/>
      <c r="AS25" s="103">
        <v>43</v>
      </c>
      <c r="AT25" s="103"/>
      <c r="AU25" s="103" t="s">
        <v>254</v>
      </c>
      <c r="AV25" s="103"/>
      <c r="AW25" s="103">
        <v>4310</v>
      </c>
      <c r="AX25" s="103"/>
      <c r="AY25" s="103"/>
    </row>
    <row r="26" spans="1:51" ht="14.25">
      <c r="A26" s="207" t="s">
        <v>251</v>
      </c>
      <c r="B26" s="207"/>
      <c r="C26" s="207"/>
      <c r="D26" s="225">
        <v>830</v>
      </c>
      <c r="E26" s="226"/>
      <c r="F26" s="77" t="s">
        <v>253</v>
      </c>
      <c r="G26" s="183">
        <v>151</v>
      </c>
      <c r="H26" s="183"/>
      <c r="I26" s="183">
        <v>6</v>
      </c>
      <c r="J26" s="183"/>
      <c r="K26" s="183" t="s">
        <v>254</v>
      </c>
      <c r="L26" s="183"/>
      <c r="M26" s="103">
        <v>1178</v>
      </c>
      <c r="N26" s="103"/>
      <c r="O26" s="183">
        <v>11</v>
      </c>
      <c r="P26" s="183"/>
      <c r="Q26" s="103">
        <v>2105</v>
      </c>
      <c r="R26" s="103"/>
      <c r="S26" s="103"/>
      <c r="T26" s="103">
        <v>10583</v>
      </c>
      <c r="U26" s="103"/>
      <c r="V26" s="103"/>
      <c r="W26" s="103"/>
      <c r="X26" s="103">
        <v>10631</v>
      </c>
      <c r="Y26" s="103"/>
      <c r="Z26" s="103"/>
      <c r="AA26" s="103"/>
      <c r="AB26" s="103">
        <v>475</v>
      </c>
      <c r="AC26" s="103"/>
      <c r="AD26" s="103"/>
      <c r="AE26" s="103">
        <v>1256</v>
      </c>
      <c r="AF26" s="103"/>
      <c r="AG26" s="183">
        <v>29</v>
      </c>
      <c r="AH26" s="183"/>
      <c r="AI26" s="183" t="s">
        <v>254</v>
      </c>
      <c r="AJ26" s="183"/>
      <c r="AK26" s="183">
        <v>39</v>
      </c>
      <c r="AL26" s="183"/>
      <c r="AM26" s="103">
        <v>4518</v>
      </c>
      <c r="AN26" s="103"/>
      <c r="AO26" s="103">
        <v>61</v>
      </c>
      <c r="AP26" s="103"/>
      <c r="AQ26" s="103">
        <v>180</v>
      </c>
      <c r="AR26" s="103"/>
      <c r="AS26" s="103">
        <v>72</v>
      </c>
      <c r="AT26" s="103"/>
      <c r="AU26" s="103" t="s">
        <v>254</v>
      </c>
      <c r="AV26" s="103"/>
      <c r="AW26" s="103">
        <v>4428</v>
      </c>
      <c r="AX26" s="103"/>
      <c r="AY26" s="103"/>
    </row>
    <row r="27" spans="1:51" ht="14.25">
      <c r="A27" s="207" t="s">
        <v>252</v>
      </c>
      <c r="B27" s="207"/>
      <c r="C27" s="207"/>
      <c r="D27" s="225">
        <v>812</v>
      </c>
      <c r="E27" s="226"/>
      <c r="F27" s="77" t="s">
        <v>253</v>
      </c>
      <c r="G27" s="183">
        <v>130</v>
      </c>
      <c r="H27" s="183"/>
      <c r="I27" s="183">
        <v>7</v>
      </c>
      <c r="J27" s="183"/>
      <c r="K27" s="183" t="s">
        <v>254</v>
      </c>
      <c r="L27" s="183"/>
      <c r="M27" s="183">
        <v>821</v>
      </c>
      <c r="N27" s="183"/>
      <c r="O27" s="183">
        <v>19</v>
      </c>
      <c r="P27" s="183"/>
      <c r="Q27" s="103">
        <v>2177</v>
      </c>
      <c r="R27" s="103"/>
      <c r="S27" s="103"/>
      <c r="T27" s="103">
        <v>10410</v>
      </c>
      <c r="U27" s="103"/>
      <c r="V27" s="103"/>
      <c r="W27" s="103"/>
      <c r="X27" s="103">
        <v>10548</v>
      </c>
      <c r="Y27" s="103"/>
      <c r="Z27" s="103"/>
      <c r="AA27" s="103"/>
      <c r="AB27" s="103">
        <v>337</v>
      </c>
      <c r="AC27" s="103"/>
      <c r="AD27" s="103"/>
      <c r="AE27" s="103">
        <v>1060</v>
      </c>
      <c r="AF27" s="103"/>
      <c r="AG27" s="183">
        <v>29</v>
      </c>
      <c r="AH27" s="183"/>
      <c r="AI27" s="183" t="s">
        <v>254</v>
      </c>
      <c r="AJ27" s="183"/>
      <c r="AK27" s="183">
        <v>71</v>
      </c>
      <c r="AL27" s="183"/>
      <c r="AM27" s="103">
        <v>4658</v>
      </c>
      <c r="AN27" s="103"/>
      <c r="AO27" s="103">
        <v>63</v>
      </c>
      <c r="AP27" s="103"/>
      <c r="AQ27" s="103">
        <v>154</v>
      </c>
      <c r="AR27" s="103"/>
      <c r="AS27" s="103">
        <v>53</v>
      </c>
      <c r="AT27" s="103"/>
      <c r="AU27" s="103" t="s">
        <v>254</v>
      </c>
      <c r="AV27" s="103"/>
      <c r="AW27" s="103">
        <v>4322</v>
      </c>
      <c r="AX27" s="103"/>
      <c r="AY27" s="103"/>
    </row>
    <row r="28" spans="1:51" s="80" customFormat="1" ht="14.25">
      <c r="A28" s="208" t="s">
        <v>256</v>
      </c>
      <c r="B28" s="208"/>
      <c r="C28" s="208"/>
      <c r="D28" s="227">
        <v>812</v>
      </c>
      <c r="E28" s="228"/>
      <c r="F28" s="74" t="s">
        <v>258</v>
      </c>
      <c r="G28" s="184">
        <v>152</v>
      </c>
      <c r="H28" s="184"/>
      <c r="I28" s="184">
        <v>10</v>
      </c>
      <c r="J28" s="184"/>
      <c r="K28" s="184" t="s">
        <v>255</v>
      </c>
      <c r="L28" s="184"/>
      <c r="M28" s="184">
        <v>830</v>
      </c>
      <c r="N28" s="184"/>
      <c r="O28" s="184">
        <v>15</v>
      </c>
      <c r="P28" s="184"/>
      <c r="Q28" s="212">
        <v>2208</v>
      </c>
      <c r="R28" s="212"/>
      <c r="S28" s="212"/>
      <c r="T28" s="104">
        <v>10511</v>
      </c>
      <c r="U28" s="104"/>
      <c r="V28" s="104"/>
      <c r="W28" s="104"/>
      <c r="X28" s="104">
        <v>10484</v>
      </c>
      <c r="Y28" s="104"/>
      <c r="Z28" s="104"/>
      <c r="AA28" s="104"/>
      <c r="AB28" s="104">
        <v>364</v>
      </c>
      <c r="AC28" s="104"/>
      <c r="AD28" s="104"/>
      <c r="AE28" s="104">
        <v>956</v>
      </c>
      <c r="AF28" s="104"/>
      <c r="AG28" s="184">
        <v>22</v>
      </c>
      <c r="AH28" s="184"/>
      <c r="AI28" s="184" t="s">
        <v>255</v>
      </c>
      <c r="AJ28" s="184"/>
      <c r="AK28" s="184">
        <v>31</v>
      </c>
      <c r="AL28" s="184"/>
      <c r="AM28" s="104">
        <v>4796</v>
      </c>
      <c r="AN28" s="104"/>
      <c r="AO28" s="104">
        <v>63</v>
      </c>
      <c r="AP28" s="104"/>
      <c r="AQ28" s="104">
        <v>172</v>
      </c>
      <c r="AR28" s="104"/>
      <c r="AS28" s="104">
        <v>30</v>
      </c>
      <c r="AT28" s="104"/>
      <c r="AU28" s="104" t="s">
        <v>255</v>
      </c>
      <c r="AV28" s="104"/>
      <c r="AW28" s="104">
        <v>4441</v>
      </c>
      <c r="AX28" s="104"/>
      <c r="AY28" s="104"/>
    </row>
    <row r="31" spans="1:51" ht="18" customHeight="1">
      <c r="A31" s="100" t="s">
        <v>384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</row>
    <row r="32" spans="1:50" ht="15" thickBo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</row>
    <row r="33" spans="1:51" ht="26.25" customHeight="1">
      <c r="A33" s="203" t="s">
        <v>2</v>
      </c>
      <c r="B33" s="203"/>
      <c r="C33" s="204"/>
      <c r="D33" s="213" t="s">
        <v>15</v>
      </c>
      <c r="E33" s="214"/>
      <c r="F33" s="214"/>
      <c r="G33" s="214"/>
      <c r="H33" s="214"/>
      <c r="I33" s="215"/>
      <c r="J33" s="101" t="s">
        <v>322</v>
      </c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95"/>
      <c r="AC33" s="196"/>
      <c r="AD33" s="196"/>
      <c r="AE33" s="128" t="s">
        <v>29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</row>
    <row r="34" spans="1:51" ht="25.5" customHeight="1">
      <c r="A34" s="114"/>
      <c r="B34" s="114"/>
      <c r="C34" s="115"/>
      <c r="D34" s="110" t="s">
        <v>3</v>
      </c>
      <c r="E34" s="112"/>
      <c r="F34" s="110" t="s">
        <v>13</v>
      </c>
      <c r="G34" s="112"/>
      <c r="H34" s="110" t="s">
        <v>5</v>
      </c>
      <c r="I34" s="112"/>
      <c r="J34" s="110" t="s">
        <v>3</v>
      </c>
      <c r="K34" s="112"/>
      <c r="L34" s="110" t="s">
        <v>13</v>
      </c>
      <c r="M34" s="112"/>
      <c r="N34" s="110" t="s">
        <v>5</v>
      </c>
      <c r="O34" s="112"/>
      <c r="P34" s="130" t="s">
        <v>3</v>
      </c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77"/>
      <c r="AE34" s="113" t="s">
        <v>3</v>
      </c>
      <c r="AF34" s="115"/>
      <c r="AG34" s="113" t="s">
        <v>13</v>
      </c>
      <c r="AH34" s="115"/>
      <c r="AI34" s="113" t="s">
        <v>5</v>
      </c>
      <c r="AJ34" s="115"/>
      <c r="AK34" s="130" t="s">
        <v>3</v>
      </c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</row>
    <row r="35" spans="1:51" ht="17.25" customHeight="1">
      <c r="A35" s="114"/>
      <c r="B35" s="114"/>
      <c r="C35" s="115"/>
      <c r="D35" s="113"/>
      <c r="E35" s="115"/>
      <c r="F35" s="113"/>
      <c r="G35" s="115"/>
      <c r="H35" s="113"/>
      <c r="I35" s="115"/>
      <c r="J35" s="113"/>
      <c r="K35" s="115"/>
      <c r="L35" s="113"/>
      <c r="M35" s="115"/>
      <c r="N35" s="113"/>
      <c r="O35" s="115"/>
      <c r="P35" s="186" t="s">
        <v>14</v>
      </c>
      <c r="Q35" s="187"/>
      <c r="R35" s="188"/>
      <c r="S35" s="171" t="s">
        <v>227</v>
      </c>
      <c r="T35" s="206"/>
      <c r="U35" s="172"/>
      <c r="V35" s="168" t="s">
        <v>233</v>
      </c>
      <c r="W35" s="178"/>
      <c r="X35" s="169"/>
      <c r="Y35" s="168" t="s">
        <v>234</v>
      </c>
      <c r="Z35" s="178"/>
      <c r="AA35" s="178"/>
      <c r="AB35" s="186" t="s">
        <v>30</v>
      </c>
      <c r="AC35" s="187"/>
      <c r="AD35" s="188"/>
      <c r="AE35" s="113"/>
      <c r="AF35" s="115"/>
      <c r="AG35" s="113"/>
      <c r="AH35" s="115"/>
      <c r="AI35" s="113"/>
      <c r="AJ35" s="115"/>
      <c r="AK35" s="190" t="s">
        <v>14</v>
      </c>
      <c r="AL35" s="191"/>
      <c r="AM35" s="191"/>
      <c r="AN35" s="168" t="s">
        <v>324</v>
      </c>
      <c r="AO35" s="178"/>
      <c r="AP35" s="169"/>
      <c r="AQ35" s="192" t="s">
        <v>233</v>
      </c>
      <c r="AR35" s="192"/>
      <c r="AS35" s="186" t="s">
        <v>234</v>
      </c>
      <c r="AT35" s="188"/>
      <c r="AU35" s="192" t="s">
        <v>30</v>
      </c>
      <c r="AV35" s="192"/>
      <c r="AW35" s="110" t="s">
        <v>228</v>
      </c>
      <c r="AX35" s="111"/>
      <c r="AY35" s="111"/>
    </row>
    <row r="36" spans="1:51" ht="17.25" customHeight="1">
      <c r="A36" s="117"/>
      <c r="B36" s="117"/>
      <c r="C36" s="118"/>
      <c r="D36" s="116"/>
      <c r="E36" s="118"/>
      <c r="F36" s="116"/>
      <c r="G36" s="118"/>
      <c r="H36" s="116"/>
      <c r="I36" s="118"/>
      <c r="J36" s="116"/>
      <c r="K36" s="118"/>
      <c r="L36" s="116"/>
      <c r="M36" s="118"/>
      <c r="N36" s="116"/>
      <c r="O36" s="118"/>
      <c r="P36" s="165"/>
      <c r="Q36" s="189"/>
      <c r="R36" s="166"/>
      <c r="S36" s="165" t="s">
        <v>397</v>
      </c>
      <c r="T36" s="189"/>
      <c r="U36" s="166"/>
      <c r="V36" s="105"/>
      <c r="W36" s="106"/>
      <c r="X36" s="170"/>
      <c r="Y36" s="105"/>
      <c r="Z36" s="106"/>
      <c r="AA36" s="106"/>
      <c r="AB36" s="165"/>
      <c r="AC36" s="189"/>
      <c r="AD36" s="166"/>
      <c r="AE36" s="113"/>
      <c r="AF36" s="115"/>
      <c r="AG36" s="113"/>
      <c r="AH36" s="115"/>
      <c r="AI36" s="113"/>
      <c r="AJ36" s="115"/>
      <c r="AK36" s="105"/>
      <c r="AL36" s="106"/>
      <c r="AM36" s="106"/>
      <c r="AN36" s="165" t="s">
        <v>323</v>
      </c>
      <c r="AO36" s="189"/>
      <c r="AP36" s="166"/>
      <c r="AQ36" s="189"/>
      <c r="AR36" s="189"/>
      <c r="AS36" s="165"/>
      <c r="AT36" s="166"/>
      <c r="AU36" s="189"/>
      <c r="AV36" s="189"/>
      <c r="AW36" s="161" t="s">
        <v>235</v>
      </c>
      <c r="AX36" s="162"/>
      <c r="AY36" s="162"/>
    </row>
    <row r="37" spans="1:51" ht="14.25">
      <c r="A37" s="206" t="s">
        <v>12</v>
      </c>
      <c r="B37" s="206"/>
      <c r="C37" s="172"/>
      <c r="D37" s="167">
        <v>3</v>
      </c>
      <c r="E37" s="167"/>
      <c r="F37" s="167">
        <v>3</v>
      </c>
      <c r="G37" s="167"/>
      <c r="H37" s="167">
        <v>1</v>
      </c>
      <c r="I37" s="167"/>
      <c r="J37" s="167">
        <v>28</v>
      </c>
      <c r="K37" s="167"/>
      <c r="L37" s="167">
        <v>28</v>
      </c>
      <c r="M37" s="167"/>
      <c r="N37" s="167">
        <v>11</v>
      </c>
      <c r="O37" s="167"/>
      <c r="P37" s="107">
        <v>17</v>
      </c>
      <c r="Q37" s="107"/>
      <c r="R37" s="107"/>
      <c r="S37" s="107">
        <v>2</v>
      </c>
      <c r="T37" s="107"/>
      <c r="U37" s="107"/>
      <c r="V37" s="107">
        <v>8</v>
      </c>
      <c r="W37" s="107"/>
      <c r="X37" s="107"/>
      <c r="Y37" s="107">
        <v>1</v>
      </c>
      <c r="Z37" s="107"/>
      <c r="AA37" s="107"/>
      <c r="AB37" s="107" t="s">
        <v>254</v>
      </c>
      <c r="AC37" s="107"/>
      <c r="AD37" s="107"/>
      <c r="AE37" s="107">
        <v>1390</v>
      </c>
      <c r="AF37" s="107"/>
      <c r="AG37" s="107">
        <v>1211</v>
      </c>
      <c r="AH37" s="107"/>
      <c r="AI37" s="107">
        <v>443</v>
      </c>
      <c r="AJ37" s="107"/>
      <c r="AK37" s="107">
        <v>1228</v>
      </c>
      <c r="AL37" s="107"/>
      <c r="AM37" s="107"/>
      <c r="AN37" s="107">
        <v>74</v>
      </c>
      <c r="AO37" s="107"/>
      <c r="AP37" s="107"/>
      <c r="AQ37" s="107">
        <v>2</v>
      </c>
      <c r="AR37" s="107"/>
      <c r="AS37" s="107">
        <v>10</v>
      </c>
      <c r="AT37" s="107"/>
      <c r="AU37" s="107">
        <v>76</v>
      </c>
      <c r="AV37" s="107"/>
      <c r="AW37" s="103" t="s">
        <v>254</v>
      </c>
      <c r="AX37" s="103"/>
      <c r="AY37" s="103"/>
    </row>
    <row r="38" spans="1:51" ht="14.25">
      <c r="A38" s="207" t="s">
        <v>250</v>
      </c>
      <c r="B38" s="207"/>
      <c r="C38" s="217"/>
      <c r="D38" s="183">
        <v>1</v>
      </c>
      <c r="E38" s="183"/>
      <c r="F38" s="183" t="s">
        <v>254</v>
      </c>
      <c r="G38" s="183"/>
      <c r="H38" s="183">
        <v>2</v>
      </c>
      <c r="I38" s="183"/>
      <c r="J38" s="183">
        <v>38</v>
      </c>
      <c r="K38" s="183"/>
      <c r="L38" s="183">
        <v>39</v>
      </c>
      <c r="M38" s="183"/>
      <c r="N38" s="183">
        <v>10</v>
      </c>
      <c r="O38" s="183"/>
      <c r="P38" s="103">
        <v>16</v>
      </c>
      <c r="Q38" s="103"/>
      <c r="R38" s="103"/>
      <c r="S38" s="103">
        <v>8</v>
      </c>
      <c r="T38" s="103"/>
      <c r="U38" s="103"/>
      <c r="V38" s="103">
        <v>8</v>
      </c>
      <c r="W38" s="103"/>
      <c r="X38" s="103"/>
      <c r="Y38" s="103">
        <v>5</v>
      </c>
      <c r="Z38" s="103"/>
      <c r="AA38" s="103"/>
      <c r="AB38" s="103">
        <v>1</v>
      </c>
      <c r="AC38" s="103"/>
      <c r="AD38" s="103"/>
      <c r="AE38" s="103">
        <v>1249</v>
      </c>
      <c r="AF38" s="103"/>
      <c r="AG38" s="103">
        <v>1435</v>
      </c>
      <c r="AH38" s="103"/>
      <c r="AI38" s="103">
        <v>257</v>
      </c>
      <c r="AJ38" s="103"/>
      <c r="AK38" s="103">
        <v>1029</v>
      </c>
      <c r="AL38" s="103"/>
      <c r="AM38" s="103"/>
      <c r="AN38" s="103">
        <v>99</v>
      </c>
      <c r="AO38" s="103"/>
      <c r="AP38" s="103"/>
      <c r="AQ38" s="103">
        <v>7</v>
      </c>
      <c r="AR38" s="103"/>
      <c r="AS38" s="103">
        <v>26</v>
      </c>
      <c r="AT38" s="103"/>
      <c r="AU38" s="103">
        <v>88</v>
      </c>
      <c r="AV38" s="103"/>
      <c r="AW38" s="103" t="s">
        <v>254</v>
      </c>
      <c r="AX38" s="103"/>
      <c r="AY38" s="103"/>
    </row>
    <row r="39" spans="1:51" ht="14.25">
      <c r="A39" s="207" t="s">
        <v>251</v>
      </c>
      <c r="B39" s="207"/>
      <c r="C39" s="217"/>
      <c r="D39" s="183" t="s">
        <v>254</v>
      </c>
      <c r="E39" s="183"/>
      <c r="F39" s="183">
        <v>1</v>
      </c>
      <c r="G39" s="183"/>
      <c r="H39" s="183">
        <v>1</v>
      </c>
      <c r="I39" s="183"/>
      <c r="J39" s="183">
        <v>33</v>
      </c>
      <c r="K39" s="183"/>
      <c r="L39" s="183">
        <v>30</v>
      </c>
      <c r="M39" s="183"/>
      <c r="N39" s="183">
        <v>13</v>
      </c>
      <c r="O39" s="183"/>
      <c r="P39" s="103">
        <v>21</v>
      </c>
      <c r="Q39" s="103"/>
      <c r="R39" s="103"/>
      <c r="S39" s="103">
        <v>5</v>
      </c>
      <c r="T39" s="103"/>
      <c r="U39" s="103"/>
      <c r="V39" s="103">
        <v>5</v>
      </c>
      <c r="W39" s="103"/>
      <c r="X39" s="103"/>
      <c r="Y39" s="103" t="s">
        <v>254</v>
      </c>
      <c r="Z39" s="103"/>
      <c r="AA39" s="103"/>
      <c r="AB39" s="103">
        <v>2</v>
      </c>
      <c r="AC39" s="103"/>
      <c r="AD39" s="103"/>
      <c r="AE39" s="103">
        <v>997</v>
      </c>
      <c r="AF39" s="103"/>
      <c r="AG39" s="103">
        <v>1060</v>
      </c>
      <c r="AH39" s="103"/>
      <c r="AI39" s="103">
        <v>194</v>
      </c>
      <c r="AJ39" s="103"/>
      <c r="AK39" s="103">
        <v>845</v>
      </c>
      <c r="AL39" s="103"/>
      <c r="AM39" s="103"/>
      <c r="AN39" s="103">
        <v>59</v>
      </c>
      <c r="AO39" s="103"/>
      <c r="AP39" s="103"/>
      <c r="AQ39" s="103">
        <v>5</v>
      </c>
      <c r="AR39" s="103"/>
      <c r="AS39" s="103">
        <v>5</v>
      </c>
      <c r="AT39" s="103"/>
      <c r="AU39" s="103">
        <v>83</v>
      </c>
      <c r="AV39" s="103"/>
      <c r="AW39" s="103" t="s">
        <v>254</v>
      </c>
      <c r="AX39" s="103"/>
      <c r="AY39" s="103"/>
    </row>
    <row r="40" spans="1:51" ht="14.25">
      <c r="A40" s="207" t="s">
        <v>252</v>
      </c>
      <c r="B40" s="207"/>
      <c r="C40" s="217"/>
      <c r="D40" s="183" t="s">
        <v>254</v>
      </c>
      <c r="E40" s="183"/>
      <c r="F40" s="183">
        <v>1</v>
      </c>
      <c r="G40" s="183"/>
      <c r="H40" s="183" t="s">
        <v>254</v>
      </c>
      <c r="I40" s="183"/>
      <c r="J40" s="183">
        <v>23</v>
      </c>
      <c r="K40" s="183"/>
      <c r="L40" s="183">
        <v>30</v>
      </c>
      <c r="M40" s="183"/>
      <c r="N40" s="183">
        <v>6</v>
      </c>
      <c r="O40" s="183"/>
      <c r="P40" s="103">
        <v>16</v>
      </c>
      <c r="Q40" s="103"/>
      <c r="R40" s="103"/>
      <c r="S40" s="103">
        <v>1</v>
      </c>
      <c r="T40" s="103"/>
      <c r="U40" s="103"/>
      <c r="V40" s="103">
        <v>5</v>
      </c>
      <c r="W40" s="103"/>
      <c r="X40" s="103"/>
      <c r="Y40" s="103">
        <v>1</v>
      </c>
      <c r="Z40" s="103"/>
      <c r="AA40" s="103"/>
      <c r="AB40" s="103" t="s">
        <v>254</v>
      </c>
      <c r="AC40" s="103"/>
      <c r="AD40" s="103"/>
      <c r="AE40" s="103">
        <v>898</v>
      </c>
      <c r="AF40" s="103"/>
      <c r="AG40" s="103">
        <v>855</v>
      </c>
      <c r="AH40" s="103"/>
      <c r="AI40" s="103">
        <v>237</v>
      </c>
      <c r="AJ40" s="103"/>
      <c r="AK40" s="103">
        <v>731</v>
      </c>
      <c r="AL40" s="103"/>
      <c r="AM40" s="103"/>
      <c r="AN40" s="103">
        <v>70</v>
      </c>
      <c r="AO40" s="103"/>
      <c r="AP40" s="103"/>
      <c r="AQ40" s="103">
        <v>5</v>
      </c>
      <c r="AR40" s="103"/>
      <c r="AS40" s="103">
        <v>12</v>
      </c>
      <c r="AT40" s="103"/>
      <c r="AU40" s="103">
        <v>80</v>
      </c>
      <c r="AV40" s="103"/>
      <c r="AW40" s="103" t="s">
        <v>254</v>
      </c>
      <c r="AX40" s="103"/>
      <c r="AY40" s="103"/>
    </row>
    <row r="41" spans="1:51" s="76" customFormat="1" ht="14.25">
      <c r="A41" s="208" t="s">
        <v>256</v>
      </c>
      <c r="B41" s="208"/>
      <c r="C41" s="216"/>
      <c r="D41" s="184" t="s">
        <v>255</v>
      </c>
      <c r="E41" s="184"/>
      <c r="F41" s="184" t="s">
        <v>255</v>
      </c>
      <c r="G41" s="184"/>
      <c r="H41" s="184" t="s">
        <v>255</v>
      </c>
      <c r="I41" s="184"/>
      <c r="J41" s="184">
        <v>43</v>
      </c>
      <c r="K41" s="184"/>
      <c r="L41" s="184">
        <v>30</v>
      </c>
      <c r="M41" s="184"/>
      <c r="N41" s="184">
        <v>19</v>
      </c>
      <c r="O41" s="184"/>
      <c r="P41" s="104">
        <v>28</v>
      </c>
      <c r="Q41" s="104"/>
      <c r="R41" s="104"/>
      <c r="S41" s="104">
        <v>4</v>
      </c>
      <c r="T41" s="104"/>
      <c r="U41" s="104"/>
      <c r="V41" s="104">
        <v>7</v>
      </c>
      <c r="W41" s="104"/>
      <c r="X41" s="104"/>
      <c r="Y41" s="104">
        <v>2</v>
      </c>
      <c r="Z41" s="104"/>
      <c r="AA41" s="104"/>
      <c r="AB41" s="104">
        <v>2</v>
      </c>
      <c r="AC41" s="104"/>
      <c r="AD41" s="104"/>
      <c r="AE41" s="104">
        <v>644</v>
      </c>
      <c r="AF41" s="104"/>
      <c r="AG41" s="104">
        <v>704</v>
      </c>
      <c r="AH41" s="104"/>
      <c r="AI41" s="104">
        <v>177</v>
      </c>
      <c r="AJ41" s="104"/>
      <c r="AK41" s="104">
        <v>512</v>
      </c>
      <c r="AL41" s="104"/>
      <c r="AM41" s="104"/>
      <c r="AN41" s="104">
        <v>60</v>
      </c>
      <c r="AO41" s="104"/>
      <c r="AP41" s="104"/>
      <c r="AQ41" s="104">
        <v>1</v>
      </c>
      <c r="AR41" s="104"/>
      <c r="AS41" s="104">
        <v>3</v>
      </c>
      <c r="AT41" s="104"/>
      <c r="AU41" s="104">
        <v>64</v>
      </c>
      <c r="AV41" s="104"/>
      <c r="AW41" s="104">
        <v>4</v>
      </c>
      <c r="AX41" s="104"/>
      <c r="AY41" s="104"/>
    </row>
    <row r="42" ht="14.25">
      <c r="A42" s="68" t="s">
        <v>398</v>
      </c>
    </row>
    <row r="44" spans="1:51" ht="17.25" customHeight="1">
      <c r="A44" s="100" t="s">
        <v>385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</row>
    <row r="45" spans="1:51" ht="15" thickBo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1"/>
    </row>
    <row r="46" spans="1:51" ht="26.25" customHeight="1">
      <c r="A46" s="235" t="s">
        <v>2</v>
      </c>
      <c r="B46" s="236"/>
      <c r="C46" s="236"/>
      <c r="D46" s="101" t="s">
        <v>9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224"/>
      <c r="P46" s="128" t="s">
        <v>11</v>
      </c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193" t="s">
        <v>32</v>
      </c>
      <c r="AC46" s="193"/>
      <c r="AD46" s="193"/>
      <c r="AE46" s="194"/>
      <c r="AF46" s="173" t="s">
        <v>29</v>
      </c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</row>
    <row r="47" spans="1:51" ht="26.25" customHeight="1">
      <c r="A47" s="177"/>
      <c r="B47" s="198"/>
      <c r="C47" s="198"/>
      <c r="D47" s="110" t="s">
        <v>3</v>
      </c>
      <c r="E47" s="112"/>
      <c r="F47" s="110" t="s">
        <v>4</v>
      </c>
      <c r="G47" s="112"/>
      <c r="H47" s="198" t="s">
        <v>5</v>
      </c>
      <c r="I47" s="198"/>
      <c r="J47" s="130" t="s">
        <v>10</v>
      </c>
      <c r="K47" s="131"/>
      <c r="L47" s="131"/>
      <c r="M47" s="131"/>
      <c r="N47" s="131"/>
      <c r="O47" s="177"/>
      <c r="P47" s="110" t="s">
        <v>3</v>
      </c>
      <c r="Q47" s="112"/>
      <c r="R47" s="110" t="s">
        <v>4</v>
      </c>
      <c r="S47" s="112"/>
      <c r="T47" s="110" t="s">
        <v>5</v>
      </c>
      <c r="U47" s="112"/>
      <c r="V47" s="139" t="s">
        <v>232</v>
      </c>
      <c r="W47" s="140"/>
      <c r="X47" s="140"/>
      <c r="Y47" s="140"/>
      <c r="Z47" s="140"/>
      <c r="AA47" s="140"/>
      <c r="AB47" s="137" t="s">
        <v>31</v>
      </c>
      <c r="AC47" s="137"/>
      <c r="AD47" s="137"/>
      <c r="AE47" s="138"/>
      <c r="AF47" s="147" t="s">
        <v>33</v>
      </c>
      <c r="AG47" s="148"/>
      <c r="AH47" s="136" t="s">
        <v>3</v>
      </c>
      <c r="AI47" s="136"/>
      <c r="AJ47" s="136" t="s">
        <v>211</v>
      </c>
      <c r="AK47" s="136"/>
      <c r="AL47" s="136" t="s">
        <v>212</v>
      </c>
      <c r="AM47" s="136"/>
      <c r="AN47" s="185" t="s">
        <v>3</v>
      </c>
      <c r="AO47" s="137"/>
      <c r="AP47" s="137"/>
      <c r="AQ47" s="137"/>
      <c r="AR47" s="137"/>
      <c r="AS47" s="137"/>
      <c r="AT47" s="137"/>
      <c r="AU47" s="137"/>
      <c r="AV47" s="137"/>
      <c r="AW47" s="138"/>
      <c r="AX47" s="147" t="s">
        <v>33</v>
      </c>
      <c r="AY47" s="156"/>
    </row>
    <row r="48" spans="1:51" ht="18" customHeight="1">
      <c r="A48" s="177"/>
      <c r="B48" s="198"/>
      <c r="C48" s="198"/>
      <c r="D48" s="113"/>
      <c r="E48" s="115"/>
      <c r="F48" s="113"/>
      <c r="G48" s="115"/>
      <c r="H48" s="198"/>
      <c r="I48" s="198"/>
      <c r="J48" s="124" t="s">
        <v>6</v>
      </c>
      <c r="K48" s="125"/>
      <c r="L48" s="110" t="s">
        <v>214</v>
      </c>
      <c r="M48" s="112"/>
      <c r="N48" s="178" t="s">
        <v>229</v>
      </c>
      <c r="O48" s="169"/>
      <c r="P48" s="113"/>
      <c r="Q48" s="115"/>
      <c r="R48" s="113"/>
      <c r="S48" s="115"/>
      <c r="T48" s="113"/>
      <c r="U48" s="115"/>
      <c r="V48" s="124" t="s">
        <v>7</v>
      </c>
      <c r="W48" s="134"/>
      <c r="X48" s="124" t="s">
        <v>6</v>
      </c>
      <c r="Y48" s="134"/>
      <c r="Z48" s="132" t="s">
        <v>8</v>
      </c>
      <c r="AA48" s="133"/>
      <c r="AB48" s="143" t="s">
        <v>22</v>
      </c>
      <c r="AC48" s="144"/>
      <c r="AD48" s="141" t="s">
        <v>231</v>
      </c>
      <c r="AE48" s="142"/>
      <c r="AF48" s="149"/>
      <c r="AG48" s="150"/>
      <c r="AH48" s="136"/>
      <c r="AI48" s="136"/>
      <c r="AJ48" s="136"/>
      <c r="AK48" s="136"/>
      <c r="AL48" s="136"/>
      <c r="AM48" s="136"/>
      <c r="AN48" s="159" t="s">
        <v>34</v>
      </c>
      <c r="AO48" s="160"/>
      <c r="AP48" s="159" t="s">
        <v>35</v>
      </c>
      <c r="AQ48" s="163"/>
      <c r="AR48" s="159" t="s">
        <v>8</v>
      </c>
      <c r="AS48" s="163"/>
      <c r="AT48" s="111" t="s">
        <v>22</v>
      </c>
      <c r="AU48" s="111"/>
      <c r="AV48" s="141" t="s">
        <v>216</v>
      </c>
      <c r="AW48" s="142"/>
      <c r="AX48" s="149"/>
      <c r="AY48" s="157"/>
    </row>
    <row r="49" spans="1:51" ht="18" customHeight="1">
      <c r="A49" s="177"/>
      <c r="B49" s="198"/>
      <c r="C49" s="198"/>
      <c r="D49" s="116"/>
      <c r="E49" s="118"/>
      <c r="F49" s="116"/>
      <c r="G49" s="118"/>
      <c r="H49" s="198"/>
      <c r="I49" s="198"/>
      <c r="J49" s="126"/>
      <c r="K49" s="127"/>
      <c r="L49" s="120" t="s">
        <v>213</v>
      </c>
      <c r="M49" s="121"/>
      <c r="N49" s="126" t="s">
        <v>230</v>
      </c>
      <c r="O49" s="135"/>
      <c r="P49" s="116"/>
      <c r="Q49" s="118"/>
      <c r="R49" s="116"/>
      <c r="S49" s="118"/>
      <c r="T49" s="116"/>
      <c r="U49" s="118"/>
      <c r="V49" s="126"/>
      <c r="W49" s="135"/>
      <c r="X49" s="126"/>
      <c r="Y49" s="135"/>
      <c r="Z49" s="120"/>
      <c r="AA49" s="121"/>
      <c r="AB49" s="145"/>
      <c r="AC49" s="146"/>
      <c r="AD49" s="126" t="s">
        <v>217</v>
      </c>
      <c r="AE49" s="135"/>
      <c r="AF49" s="151"/>
      <c r="AG49" s="152"/>
      <c r="AH49" s="136"/>
      <c r="AI49" s="136"/>
      <c r="AJ49" s="136"/>
      <c r="AK49" s="136"/>
      <c r="AL49" s="136"/>
      <c r="AM49" s="136"/>
      <c r="AN49" s="161"/>
      <c r="AO49" s="162"/>
      <c r="AP49" s="161"/>
      <c r="AQ49" s="164"/>
      <c r="AR49" s="161"/>
      <c r="AS49" s="164"/>
      <c r="AT49" s="117"/>
      <c r="AU49" s="117"/>
      <c r="AV49" s="165" t="s">
        <v>217</v>
      </c>
      <c r="AW49" s="166"/>
      <c r="AX49" s="151"/>
      <c r="AY49" s="158"/>
    </row>
    <row r="50" spans="1:51" ht="14.25">
      <c r="A50" s="206" t="s">
        <v>12</v>
      </c>
      <c r="B50" s="206"/>
      <c r="C50" s="172"/>
      <c r="D50" s="183">
        <v>213</v>
      </c>
      <c r="E50" s="183"/>
      <c r="F50" s="183">
        <v>198</v>
      </c>
      <c r="G50" s="183"/>
      <c r="H50" s="183">
        <v>42</v>
      </c>
      <c r="I50" s="183"/>
      <c r="J50" s="183">
        <v>142</v>
      </c>
      <c r="K50" s="183"/>
      <c r="L50" s="183">
        <v>42</v>
      </c>
      <c r="M50" s="183"/>
      <c r="N50" s="183">
        <v>29</v>
      </c>
      <c r="O50" s="183"/>
      <c r="P50" s="103">
        <v>1637</v>
      </c>
      <c r="Q50" s="103"/>
      <c r="R50" s="103">
        <v>1647</v>
      </c>
      <c r="S50" s="103"/>
      <c r="T50" s="103">
        <v>215</v>
      </c>
      <c r="U50" s="103"/>
      <c r="V50" s="183">
        <v>598</v>
      </c>
      <c r="W50" s="183"/>
      <c r="X50" s="167" t="s">
        <v>254</v>
      </c>
      <c r="Y50" s="167"/>
      <c r="Z50" s="167" t="s">
        <v>254</v>
      </c>
      <c r="AA50" s="167"/>
      <c r="AB50" s="167" t="s">
        <v>254</v>
      </c>
      <c r="AC50" s="167"/>
      <c r="AD50" s="107">
        <v>1039</v>
      </c>
      <c r="AE50" s="107"/>
      <c r="AF50" s="107">
        <v>455</v>
      </c>
      <c r="AG50" s="107"/>
      <c r="AH50" s="107">
        <v>28036</v>
      </c>
      <c r="AI50" s="107"/>
      <c r="AJ50" s="107">
        <v>27940</v>
      </c>
      <c r="AK50" s="107"/>
      <c r="AL50" s="107">
        <v>341</v>
      </c>
      <c r="AM50" s="107"/>
      <c r="AN50" s="107">
        <v>114</v>
      </c>
      <c r="AO50" s="107"/>
      <c r="AP50" s="107">
        <v>25046</v>
      </c>
      <c r="AQ50" s="107"/>
      <c r="AR50" s="167" t="s">
        <v>254</v>
      </c>
      <c r="AS50" s="167"/>
      <c r="AT50" s="73"/>
      <c r="AU50" s="12" t="s">
        <v>254</v>
      </c>
      <c r="AV50" s="155">
        <v>2876</v>
      </c>
      <c r="AW50" s="155"/>
      <c r="AX50" s="155">
        <v>25006</v>
      </c>
      <c r="AY50" s="155"/>
    </row>
    <row r="51" spans="1:51" ht="14.25">
      <c r="A51" s="207" t="s">
        <v>250</v>
      </c>
      <c r="B51" s="207"/>
      <c r="C51" s="217"/>
      <c r="D51" s="183">
        <v>201</v>
      </c>
      <c r="E51" s="183"/>
      <c r="F51" s="183">
        <v>202</v>
      </c>
      <c r="G51" s="183"/>
      <c r="H51" s="183">
        <v>41</v>
      </c>
      <c r="I51" s="183"/>
      <c r="J51" s="183">
        <v>129</v>
      </c>
      <c r="K51" s="183"/>
      <c r="L51" s="183">
        <v>29</v>
      </c>
      <c r="M51" s="183"/>
      <c r="N51" s="183">
        <v>43</v>
      </c>
      <c r="O51" s="183"/>
      <c r="P51" s="103">
        <v>1554</v>
      </c>
      <c r="Q51" s="103"/>
      <c r="R51" s="103">
        <v>1550</v>
      </c>
      <c r="S51" s="103"/>
      <c r="T51" s="103">
        <v>219</v>
      </c>
      <c r="U51" s="103"/>
      <c r="V51" s="183">
        <v>507</v>
      </c>
      <c r="W51" s="183"/>
      <c r="X51" s="183" t="s">
        <v>254</v>
      </c>
      <c r="Y51" s="183"/>
      <c r="Z51" s="183" t="s">
        <v>254</v>
      </c>
      <c r="AA51" s="183"/>
      <c r="AB51" s="183" t="s">
        <v>254</v>
      </c>
      <c r="AC51" s="183"/>
      <c r="AD51" s="103">
        <v>1047</v>
      </c>
      <c r="AE51" s="103"/>
      <c r="AF51" s="103">
        <v>358</v>
      </c>
      <c r="AG51" s="103"/>
      <c r="AH51" s="103">
        <v>27271</v>
      </c>
      <c r="AI51" s="103"/>
      <c r="AJ51" s="103">
        <v>27407</v>
      </c>
      <c r="AK51" s="103"/>
      <c r="AL51" s="103">
        <v>205</v>
      </c>
      <c r="AM51" s="103"/>
      <c r="AN51" s="103">
        <v>145</v>
      </c>
      <c r="AO51" s="103"/>
      <c r="AP51" s="103">
        <v>24260</v>
      </c>
      <c r="AQ51" s="103"/>
      <c r="AR51" s="183" t="s">
        <v>254</v>
      </c>
      <c r="AS51" s="183"/>
      <c r="AT51" s="72"/>
      <c r="AU51" s="13" t="s">
        <v>254</v>
      </c>
      <c r="AV51" s="153">
        <v>2866</v>
      </c>
      <c r="AW51" s="153"/>
      <c r="AX51" s="153">
        <v>24481</v>
      </c>
      <c r="AY51" s="153"/>
    </row>
    <row r="52" spans="1:51" ht="14.25">
      <c r="A52" s="207" t="s">
        <v>251</v>
      </c>
      <c r="B52" s="207"/>
      <c r="C52" s="217"/>
      <c r="D52" s="183">
        <v>190</v>
      </c>
      <c r="E52" s="183"/>
      <c r="F52" s="183">
        <v>179</v>
      </c>
      <c r="G52" s="183"/>
      <c r="H52" s="183">
        <v>52</v>
      </c>
      <c r="I52" s="183"/>
      <c r="J52" s="183">
        <v>135</v>
      </c>
      <c r="K52" s="183"/>
      <c r="L52" s="183">
        <v>26</v>
      </c>
      <c r="M52" s="183"/>
      <c r="N52" s="183">
        <v>29</v>
      </c>
      <c r="O52" s="183"/>
      <c r="P52" s="103">
        <v>1287</v>
      </c>
      <c r="Q52" s="103"/>
      <c r="R52" s="103">
        <v>1376</v>
      </c>
      <c r="S52" s="103"/>
      <c r="T52" s="103">
        <v>130</v>
      </c>
      <c r="U52" s="103"/>
      <c r="V52" s="183">
        <v>440</v>
      </c>
      <c r="W52" s="183"/>
      <c r="X52" s="183" t="s">
        <v>254</v>
      </c>
      <c r="Y52" s="183"/>
      <c r="Z52" s="183" t="s">
        <v>254</v>
      </c>
      <c r="AA52" s="183"/>
      <c r="AB52" s="183" t="s">
        <v>254</v>
      </c>
      <c r="AC52" s="183"/>
      <c r="AD52" s="103">
        <v>847</v>
      </c>
      <c r="AE52" s="103"/>
      <c r="AF52" s="103">
        <v>385</v>
      </c>
      <c r="AG52" s="103"/>
      <c r="AH52" s="103">
        <v>25786</v>
      </c>
      <c r="AI52" s="103"/>
      <c r="AJ52" s="103">
        <v>25608</v>
      </c>
      <c r="AK52" s="103"/>
      <c r="AL52" s="103">
        <v>383</v>
      </c>
      <c r="AM52" s="103"/>
      <c r="AN52" s="103">
        <v>93</v>
      </c>
      <c r="AO52" s="103"/>
      <c r="AP52" s="103">
        <v>22765</v>
      </c>
      <c r="AQ52" s="103"/>
      <c r="AR52" s="183" t="s">
        <v>254</v>
      </c>
      <c r="AS52" s="183"/>
      <c r="AT52" s="72"/>
      <c r="AU52" s="13" t="s">
        <v>254</v>
      </c>
      <c r="AV52" s="153">
        <v>2928</v>
      </c>
      <c r="AW52" s="153"/>
      <c r="AX52" s="153">
        <v>22634</v>
      </c>
      <c r="AY52" s="153"/>
    </row>
    <row r="53" spans="1:51" ht="14.25">
      <c r="A53" s="207" t="s">
        <v>252</v>
      </c>
      <c r="B53" s="207"/>
      <c r="C53" s="217"/>
      <c r="D53" s="183">
        <v>170</v>
      </c>
      <c r="E53" s="183"/>
      <c r="F53" s="183">
        <v>181</v>
      </c>
      <c r="G53" s="183"/>
      <c r="H53" s="183">
        <v>41</v>
      </c>
      <c r="I53" s="183"/>
      <c r="J53" s="183">
        <v>109</v>
      </c>
      <c r="K53" s="183"/>
      <c r="L53" s="183">
        <v>28</v>
      </c>
      <c r="M53" s="183"/>
      <c r="N53" s="183">
        <v>33</v>
      </c>
      <c r="O53" s="183"/>
      <c r="P53" s="103">
        <v>1590</v>
      </c>
      <c r="Q53" s="103"/>
      <c r="R53" s="103">
        <v>1492</v>
      </c>
      <c r="S53" s="103"/>
      <c r="T53" s="103">
        <v>228</v>
      </c>
      <c r="U53" s="103"/>
      <c r="V53" s="183">
        <v>621</v>
      </c>
      <c r="W53" s="183"/>
      <c r="X53" s="183" t="s">
        <v>254</v>
      </c>
      <c r="Y53" s="183"/>
      <c r="Z53" s="183" t="s">
        <v>254</v>
      </c>
      <c r="AA53" s="183"/>
      <c r="AB53" s="183" t="s">
        <v>254</v>
      </c>
      <c r="AC53" s="183"/>
      <c r="AD53" s="103">
        <v>969</v>
      </c>
      <c r="AE53" s="103"/>
      <c r="AF53" s="103">
        <v>396</v>
      </c>
      <c r="AG53" s="103"/>
      <c r="AH53" s="103">
        <v>27449</v>
      </c>
      <c r="AI53" s="103"/>
      <c r="AJ53" s="103">
        <v>27576</v>
      </c>
      <c r="AK53" s="103"/>
      <c r="AL53" s="103">
        <v>256</v>
      </c>
      <c r="AM53" s="103"/>
      <c r="AN53" s="103">
        <v>196</v>
      </c>
      <c r="AO53" s="103"/>
      <c r="AP53" s="103">
        <v>24306</v>
      </c>
      <c r="AQ53" s="103"/>
      <c r="AR53" s="183" t="s">
        <v>254</v>
      </c>
      <c r="AS53" s="183"/>
      <c r="AT53" s="72"/>
      <c r="AU53" s="13" t="s">
        <v>254</v>
      </c>
      <c r="AV53" s="153">
        <v>2947</v>
      </c>
      <c r="AW53" s="153"/>
      <c r="AX53" s="153">
        <v>24566</v>
      </c>
      <c r="AY53" s="153"/>
    </row>
    <row r="54" spans="1:51" s="76" customFormat="1" ht="14.25">
      <c r="A54" s="208" t="s">
        <v>256</v>
      </c>
      <c r="B54" s="208"/>
      <c r="C54" s="216"/>
      <c r="D54" s="184">
        <v>158</v>
      </c>
      <c r="E54" s="184"/>
      <c r="F54" s="184">
        <v>163</v>
      </c>
      <c r="G54" s="184"/>
      <c r="H54" s="184">
        <v>36</v>
      </c>
      <c r="I54" s="184"/>
      <c r="J54" s="184">
        <v>107</v>
      </c>
      <c r="K54" s="184"/>
      <c r="L54" s="184">
        <v>26</v>
      </c>
      <c r="M54" s="184"/>
      <c r="N54" s="184">
        <v>24</v>
      </c>
      <c r="O54" s="184"/>
      <c r="P54" s="104">
        <v>1641</v>
      </c>
      <c r="Q54" s="104"/>
      <c r="R54" s="104">
        <v>1614</v>
      </c>
      <c r="S54" s="104"/>
      <c r="T54" s="104">
        <v>255</v>
      </c>
      <c r="U54" s="104"/>
      <c r="V54" s="184">
        <v>625</v>
      </c>
      <c r="W54" s="184"/>
      <c r="X54" s="184" t="s">
        <v>255</v>
      </c>
      <c r="Y54" s="184"/>
      <c r="Z54" s="184" t="s">
        <v>255</v>
      </c>
      <c r="AA54" s="184"/>
      <c r="AB54" s="184" t="s">
        <v>255</v>
      </c>
      <c r="AC54" s="184"/>
      <c r="AD54" s="104">
        <v>1016</v>
      </c>
      <c r="AE54" s="104"/>
      <c r="AF54" s="104">
        <v>474</v>
      </c>
      <c r="AG54" s="104"/>
      <c r="AH54" s="104">
        <v>18114</v>
      </c>
      <c r="AI54" s="104"/>
      <c r="AJ54" s="104">
        <v>18145</v>
      </c>
      <c r="AK54" s="104"/>
      <c r="AL54" s="104">
        <v>225</v>
      </c>
      <c r="AM54" s="104"/>
      <c r="AN54" s="104">
        <v>163</v>
      </c>
      <c r="AO54" s="104"/>
      <c r="AP54" s="104">
        <v>14854</v>
      </c>
      <c r="AQ54" s="104"/>
      <c r="AR54" s="184" t="s">
        <v>255</v>
      </c>
      <c r="AS54" s="184"/>
      <c r="AT54" s="81"/>
      <c r="AU54" s="33" t="s">
        <v>255</v>
      </c>
      <c r="AV54" s="154">
        <v>3097</v>
      </c>
      <c r="AW54" s="154"/>
      <c r="AX54" s="154">
        <v>14957</v>
      </c>
      <c r="AY54" s="154"/>
    </row>
    <row r="55" ht="14.25">
      <c r="A55" s="68" t="s">
        <v>19</v>
      </c>
    </row>
  </sheetData>
  <sheetProtection/>
  <mergeCells count="569">
    <mergeCell ref="V48:W49"/>
    <mergeCell ref="L39:M39"/>
    <mergeCell ref="L40:M40"/>
    <mergeCell ref="A46:C49"/>
    <mergeCell ref="D47:E49"/>
    <mergeCell ref="F47:G49"/>
    <mergeCell ref="H47:I49"/>
    <mergeCell ref="L49:M49"/>
    <mergeCell ref="L48:M48"/>
    <mergeCell ref="N48:O48"/>
    <mergeCell ref="AW35:AY35"/>
    <mergeCell ref="AW36:AY36"/>
    <mergeCell ref="N49:O49"/>
    <mergeCell ref="P46:AA46"/>
    <mergeCell ref="T47:U49"/>
    <mergeCell ref="A25:C25"/>
    <mergeCell ref="X25:AA25"/>
    <mergeCell ref="D25:E25"/>
    <mergeCell ref="G25:H25"/>
    <mergeCell ref="J48:K49"/>
    <mergeCell ref="A24:C24"/>
    <mergeCell ref="X21:AA23"/>
    <mergeCell ref="D23:F23"/>
    <mergeCell ref="D22:F22"/>
    <mergeCell ref="T21:W23"/>
    <mergeCell ref="I22:J23"/>
    <mergeCell ref="X24:AA24"/>
    <mergeCell ref="O24:P24"/>
    <mergeCell ref="G22:H23"/>
    <mergeCell ref="T24:W24"/>
    <mergeCell ref="I24:J24"/>
    <mergeCell ref="K24:L24"/>
    <mergeCell ref="M24:N24"/>
    <mergeCell ref="Q23:S23"/>
    <mergeCell ref="R14:U14"/>
    <mergeCell ref="P21:S21"/>
    <mergeCell ref="P47:Q49"/>
    <mergeCell ref="R47:S49"/>
    <mergeCell ref="P13:Q13"/>
    <mergeCell ref="P14:Q14"/>
    <mergeCell ref="M22:N23"/>
    <mergeCell ref="O25:P25"/>
    <mergeCell ref="L11:M11"/>
    <mergeCell ref="P12:Q12"/>
    <mergeCell ref="AW10:AX10"/>
    <mergeCell ref="AW37:AY37"/>
    <mergeCell ref="D46:O46"/>
    <mergeCell ref="J47:O47"/>
    <mergeCell ref="D26:E26"/>
    <mergeCell ref="D27:E27"/>
    <mergeCell ref="D28:E28"/>
    <mergeCell ref="D24:E24"/>
    <mergeCell ref="J50:K50"/>
    <mergeCell ref="L50:M50"/>
    <mergeCell ref="D6:Q6"/>
    <mergeCell ref="D7:E9"/>
    <mergeCell ref="F7:G9"/>
    <mergeCell ref="K22:L23"/>
    <mergeCell ref="H7:I9"/>
    <mergeCell ref="J8:K9"/>
    <mergeCell ref="H11:I11"/>
    <mergeCell ref="L12:M12"/>
    <mergeCell ref="A51:C51"/>
    <mergeCell ref="D51:E51"/>
    <mergeCell ref="F51:G51"/>
    <mergeCell ref="H51:I51"/>
    <mergeCell ref="J51:K51"/>
    <mergeCell ref="P50:Q50"/>
    <mergeCell ref="A50:C50"/>
    <mergeCell ref="D50:E50"/>
    <mergeCell ref="F50:G50"/>
    <mergeCell ref="H50:I50"/>
    <mergeCell ref="R50:S50"/>
    <mergeCell ref="T50:U50"/>
    <mergeCell ref="V50:W50"/>
    <mergeCell ref="N50:O50"/>
    <mergeCell ref="X50:Y50"/>
    <mergeCell ref="Z50:AA50"/>
    <mergeCell ref="P51:Q51"/>
    <mergeCell ref="R51:S51"/>
    <mergeCell ref="T53:U53"/>
    <mergeCell ref="V53:W53"/>
    <mergeCell ref="V51:W51"/>
    <mergeCell ref="N52:O52"/>
    <mergeCell ref="P52:Q52"/>
    <mergeCell ref="T51:U51"/>
    <mergeCell ref="X51:Y51"/>
    <mergeCell ref="Z51:AA51"/>
    <mergeCell ref="A52:C52"/>
    <mergeCell ref="D52:E52"/>
    <mergeCell ref="F52:G52"/>
    <mergeCell ref="H52:I52"/>
    <mergeCell ref="J52:K52"/>
    <mergeCell ref="L52:M52"/>
    <mergeCell ref="L51:M51"/>
    <mergeCell ref="N51:O51"/>
    <mergeCell ref="A53:C53"/>
    <mergeCell ref="D53:E53"/>
    <mergeCell ref="F53:G53"/>
    <mergeCell ref="H53:I53"/>
    <mergeCell ref="J53:K53"/>
    <mergeCell ref="R53:S53"/>
    <mergeCell ref="J54:K54"/>
    <mergeCell ref="L54:M54"/>
    <mergeCell ref="R52:S52"/>
    <mergeCell ref="T52:U52"/>
    <mergeCell ref="V52:W52"/>
    <mergeCell ref="N54:O54"/>
    <mergeCell ref="P54:Q54"/>
    <mergeCell ref="R54:S54"/>
    <mergeCell ref="T54:U54"/>
    <mergeCell ref="V54:W54"/>
    <mergeCell ref="A40:C40"/>
    <mergeCell ref="X53:Y53"/>
    <mergeCell ref="Z53:AA53"/>
    <mergeCell ref="A54:C54"/>
    <mergeCell ref="D54:E54"/>
    <mergeCell ref="L53:M53"/>
    <mergeCell ref="N53:O53"/>
    <mergeCell ref="P53:Q53"/>
    <mergeCell ref="F54:G54"/>
    <mergeCell ref="H54:I54"/>
    <mergeCell ref="A41:C41"/>
    <mergeCell ref="D34:E36"/>
    <mergeCell ref="F34:G36"/>
    <mergeCell ref="H34:I36"/>
    <mergeCell ref="D37:E37"/>
    <mergeCell ref="F37:G37"/>
    <mergeCell ref="A33:C36"/>
    <mergeCell ref="A37:C37"/>
    <mergeCell ref="A38:C38"/>
    <mergeCell ref="A39:C39"/>
    <mergeCell ref="N34:O36"/>
    <mergeCell ref="P35:R36"/>
    <mergeCell ref="S35:U35"/>
    <mergeCell ref="V35:X36"/>
    <mergeCell ref="Y35:AA36"/>
    <mergeCell ref="X54:Y54"/>
    <mergeCell ref="N41:O41"/>
    <mergeCell ref="Z54:AA54"/>
    <mergeCell ref="X52:Y52"/>
    <mergeCell ref="Z52:AA52"/>
    <mergeCell ref="L41:M41"/>
    <mergeCell ref="N38:O38"/>
    <mergeCell ref="N37:O37"/>
    <mergeCell ref="N39:O39"/>
    <mergeCell ref="N40:O40"/>
    <mergeCell ref="D33:I33"/>
    <mergeCell ref="J33:AA33"/>
    <mergeCell ref="S36:U36"/>
    <mergeCell ref="J34:K36"/>
    <mergeCell ref="L34:M36"/>
    <mergeCell ref="J40:K40"/>
    <mergeCell ref="J41:K41"/>
    <mergeCell ref="H37:I37"/>
    <mergeCell ref="H38:I38"/>
    <mergeCell ref="H39:I39"/>
    <mergeCell ref="H40:I40"/>
    <mergeCell ref="H41:I41"/>
    <mergeCell ref="J38:K38"/>
    <mergeCell ref="J37:K37"/>
    <mergeCell ref="F40:G40"/>
    <mergeCell ref="F41:G41"/>
    <mergeCell ref="D38:E38"/>
    <mergeCell ref="D39:E39"/>
    <mergeCell ref="D40:E40"/>
    <mergeCell ref="D41:E41"/>
    <mergeCell ref="P37:R37"/>
    <mergeCell ref="F38:G38"/>
    <mergeCell ref="F39:G39"/>
    <mergeCell ref="J39:K39"/>
    <mergeCell ref="P39:R39"/>
    <mergeCell ref="L37:M37"/>
    <mergeCell ref="L38:M38"/>
    <mergeCell ref="A26:C26"/>
    <mergeCell ref="A27:C27"/>
    <mergeCell ref="A28:C28"/>
    <mergeCell ref="V39:X39"/>
    <mergeCell ref="Y39:AA39"/>
    <mergeCell ref="Q26:S26"/>
    <mergeCell ref="Q27:S27"/>
    <mergeCell ref="Q28:S28"/>
    <mergeCell ref="V37:X37"/>
    <mergeCell ref="Y37:AA37"/>
    <mergeCell ref="T27:W27"/>
    <mergeCell ref="T28:W28"/>
    <mergeCell ref="Y41:AA41"/>
    <mergeCell ref="V40:X40"/>
    <mergeCell ref="Y40:AA40"/>
    <mergeCell ref="V38:X38"/>
    <mergeCell ref="Y38:AA38"/>
    <mergeCell ref="S37:U37"/>
    <mergeCell ref="S39:U39"/>
    <mergeCell ref="K25:L25"/>
    <mergeCell ref="M25:N25"/>
    <mergeCell ref="O28:P28"/>
    <mergeCell ref="X26:AA26"/>
    <mergeCell ref="X27:AA27"/>
    <mergeCell ref="X28:AA28"/>
    <mergeCell ref="Q25:S25"/>
    <mergeCell ref="M26:N26"/>
    <mergeCell ref="T25:W25"/>
    <mergeCell ref="T26:W26"/>
    <mergeCell ref="A20:C23"/>
    <mergeCell ref="D20:S20"/>
    <mergeCell ref="G28:H28"/>
    <mergeCell ref="I28:J28"/>
    <mergeCell ref="K28:L28"/>
    <mergeCell ref="M28:N28"/>
    <mergeCell ref="G27:H27"/>
    <mergeCell ref="I27:J27"/>
    <mergeCell ref="Q22:S22"/>
    <mergeCell ref="K27:L27"/>
    <mergeCell ref="D11:E11"/>
    <mergeCell ref="F11:G11"/>
    <mergeCell ref="A13:C13"/>
    <mergeCell ref="A14:C14"/>
    <mergeCell ref="O26:P26"/>
    <mergeCell ref="O27:P27"/>
    <mergeCell ref="M27:N27"/>
    <mergeCell ref="G26:H26"/>
    <mergeCell ref="I26:J26"/>
    <mergeCell ref="K26:L26"/>
    <mergeCell ref="AQ10:AR10"/>
    <mergeCell ref="AS10:AT10"/>
    <mergeCell ref="A10:C10"/>
    <mergeCell ref="A11:C11"/>
    <mergeCell ref="A12:C12"/>
    <mergeCell ref="AK10:AL10"/>
    <mergeCell ref="AC10:AD10"/>
    <mergeCell ref="AC11:AD11"/>
    <mergeCell ref="J11:K11"/>
    <mergeCell ref="P11:Q11"/>
    <mergeCell ref="F12:G12"/>
    <mergeCell ref="H12:I12"/>
    <mergeCell ref="J12:K12"/>
    <mergeCell ref="AU8:AV8"/>
    <mergeCell ref="A6:C9"/>
    <mergeCell ref="AI8:AJ9"/>
    <mergeCell ref="AG10:AH10"/>
    <mergeCell ref="AI10:AJ10"/>
    <mergeCell ref="AE10:AF10"/>
    <mergeCell ref="D10:E10"/>
    <mergeCell ref="D13:E13"/>
    <mergeCell ref="F13:G13"/>
    <mergeCell ref="H13:I13"/>
    <mergeCell ref="J13:K13"/>
    <mergeCell ref="L13:M13"/>
    <mergeCell ref="F10:G10"/>
    <mergeCell ref="H10:I10"/>
    <mergeCell ref="J10:K10"/>
    <mergeCell ref="L10:M10"/>
    <mergeCell ref="D12:E12"/>
    <mergeCell ref="AU25:AV25"/>
    <mergeCell ref="D14:E14"/>
    <mergeCell ref="F14:G14"/>
    <mergeCell ref="H14:I14"/>
    <mergeCell ref="J14:K14"/>
    <mergeCell ref="L14:M14"/>
    <mergeCell ref="O22:P23"/>
    <mergeCell ref="Q24:S24"/>
    <mergeCell ref="G24:H24"/>
    <mergeCell ref="I25:J25"/>
    <mergeCell ref="AG24:AH24"/>
    <mergeCell ref="AI24:AJ24"/>
    <mergeCell ref="AK24:AL24"/>
    <mergeCell ref="AM24:AN24"/>
    <mergeCell ref="AO24:AP24"/>
    <mergeCell ref="AS25:AT25"/>
    <mergeCell ref="AQ24:AR24"/>
    <mergeCell ref="AQ25:AR25"/>
    <mergeCell ref="AU9:AV9"/>
    <mergeCell ref="AS24:AT24"/>
    <mergeCell ref="AU24:AV24"/>
    <mergeCell ref="AS11:AT11"/>
    <mergeCell ref="T20:AY20"/>
    <mergeCell ref="AI25:AJ25"/>
    <mergeCell ref="AK25:AL25"/>
    <mergeCell ref="AM25:AN25"/>
    <mergeCell ref="AO25:AP25"/>
    <mergeCell ref="AU10:AV10"/>
    <mergeCell ref="AE11:AF11"/>
    <mergeCell ref="AG11:AH11"/>
    <mergeCell ref="AI11:AJ11"/>
    <mergeCell ref="AK11:AL11"/>
    <mergeCell ref="AM11:AN11"/>
    <mergeCell ref="AO11:AP11"/>
    <mergeCell ref="AQ11:AR11"/>
    <mergeCell ref="AM10:AN10"/>
    <mergeCell ref="AO10:AP10"/>
    <mergeCell ref="AU11:AV11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S14:AT14"/>
    <mergeCell ref="AU12:AV12"/>
    <mergeCell ref="AE13:AF13"/>
    <mergeCell ref="AG13:AH13"/>
    <mergeCell ref="AI13:AJ13"/>
    <mergeCell ref="AK13:AL13"/>
    <mergeCell ref="AQ13:AR13"/>
    <mergeCell ref="AS13:AT13"/>
    <mergeCell ref="AO13:AP13"/>
    <mergeCell ref="AM13:AN13"/>
    <mergeCell ref="AG22:AH22"/>
    <mergeCell ref="AG23:AH23"/>
    <mergeCell ref="AE21:AY21"/>
    <mergeCell ref="AQ14:AR14"/>
    <mergeCell ref="AE14:AF14"/>
    <mergeCell ref="AG14:AH14"/>
    <mergeCell ref="AI14:AJ14"/>
    <mergeCell ref="AO14:AP14"/>
    <mergeCell ref="AU22:AV23"/>
    <mergeCell ref="AQ22:AR22"/>
    <mergeCell ref="Z10:AB10"/>
    <mergeCell ref="Z11:AB11"/>
    <mergeCell ref="AU14:AV14"/>
    <mergeCell ref="AU13:AV13"/>
    <mergeCell ref="Z12:AB12"/>
    <mergeCell ref="AC12:AD12"/>
    <mergeCell ref="AC13:AD13"/>
    <mergeCell ref="AK14:AL14"/>
    <mergeCell ref="AM14:AN14"/>
    <mergeCell ref="AC14:AD14"/>
    <mergeCell ref="AM26:AN26"/>
    <mergeCell ref="AE26:AF26"/>
    <mergeCell ref="AE27:AF27"/>
    <mergeCell ref="AM27:AN27"/>
    <mergeCell ref="AG27:AH27"/>
    <mergeCell ref="AI27:AJ27"/>
    <mergeCell ref="V12:Y12"/>
    <mergeCell ref="V13:Y13"/>
    <mergeCell ref="AI26:AJ26"/>
    <mergeCell ref="AB24:AD24"/>
    <mergeCell ref="AI22:AJ22"/>
    <mergeCell ref="AI23:AJ23"/>
    <mergeCell ref="AB21:AD23"/>
    <mergeCell ref="Z13:AB13"/>
    <mergeCell ref="Z14:AB14"/>
    <mergeCell ref="AG25:AH25"/>
    <mergeCell ref="V14:Y14"/>
    <mergeCell ref="AU35:AV36"/>
    <mergeCell ref="AO27:AP27"/>
    <mergeCell ref="AQ27:AR27"/>
    <mergeCell ref="AS27:AT27"/>
    <mergeCell ref="AU27:AV27"/>
    <mergeCell ref="AQ28:AR28"/>
    <mergeCell ref="P34:AD34"/>
    <mergeCell ref="AG26:AH26"/>
    <mergeCell ref="AS28:AT28"/>
    <mergeCell ref="AU28:AV28"/>
    <mergeCell ref="AI28:AJ28"/>
    <mergeCell ref="AK28:AL28"/>
    <mergeCell ref="AU26:AV26"/>
    <mergeCell ref="AO28:AP28"/>
    <mergeCell ref="AM28:AN28"/>
    <mergeCell ref="AO26:AP26"/>
    <mergeCell ref="AQ26:AR26"/>
    <mergeCell ref="AS26:AT26"/>
    <mergeCell ref="AK26:AL26"/>
    <mergeCell ref="AB26:AD26"/>
    <mergeCell ref="AB27:AD27"/>
    <mergeCell ref="AK27:AL27"/>
    <mergeCell ref="AB33:AD33"/>
    <mergeCell ref="AG28:AH28"/>
    <mergeCell ref="AB28:AD28"/>
    <mergeCell ref="AE28:AF28"/>
    <mergeCell ref="AN36:AP36"/>
    <mergeCell ref="AE34:AF36"/>
    <mergeCell ref="AB40:AD40"/>
    <mergeCell ref="AK40:AM40"/>
    <mergeCell ref="AG40:AH40"/>
    <mergeCell ref="AG34:AH36"/>
    <mergeCell ref="AI34:AJ36"/>
    <mergeCell ref="AG37:AH37"/>
    <mergeCell ref="AG38:AH38"/>
    <mergeCell ref="AG39:AH39"/>
    <mergeCell ref="AB37:AD37"/>
    <mergeCell ref="AB38:AD38"/>
    <mergeCell ref="AB39:AD39"/>
    <mergeCell ref="AK37:AM37"/>
    <mergeCell ref="AK38:AM38"/>
    <mergeCell ref="AE37:AF37"/>
    <mergeCell ref="AE38:AF38"/>
    <mergeCell ref="AE39:AF39"/>
    <mergeCell ref="AN37:AP37"/>
    <mergeCell ref="AN38:AP38"/>
    <mergeCell ref="AN39:AP39"/>
    <mergeCell ref="AE40:AF40"/>
    <mergeCell ref="AI37:AJ37"/>
    <mergeCell ref="AI38:AJ38"/>
    <mergeCell ref="AI39:AJ39"/>
    <mergeCell ref="AS41:AT41"/>
    <mergeCell ref="AG41:AH41"/>
    <mergeCell ref="AB41:AD41"/>
    <mergeCell ref="AK41:AM41"/>
    <mergeCell ref="AN41:AP41"/>
    <mergeCell ref="AE41:AF41"/>
    <mergeCell ref="AQ38:AR38"/>
    <mergeCell ref="AN40:AP40"/>
    <mergeCell ref="AQ39:AR39"/>
    <mergeCell ref="AK39:AM39"/>
    <mergeCell ref="AB50:AC50"/>
    <mergeCell ref="AD50:AE50"/>
    <mergeCell ref="AQ41:AR41"/>
    <mergeCell ref="AB46:AE46"/>
    <mergeCell ref="AB51:AC51"/>
    <mergeCell ref="AD51:AE51"/>
    <mergeCell ref="AB52:AC52"/>
    <mergeCell ref="AD52:AE52"/>
    <mergeCell ref="AS35:AT36"/>
    <mergeCell ref="AQ40:AR40"/>
    <mergeCell ref="AS40:AT40"/>
    <mergeCell ref="AI40:AJ40"/>
    <mergeCell ref="AQ37:AR37"/>
    <mergeCell ref="AS37:AT37"/>
    <mergeCell ref="AB54:AC54"/>
    <mergeCell ref="AD54:AE54"/>
    <mergeCell ref="AH53:AI53"/>
    <mergeCell ref="AJ53:AK53"/>
    <mergeCell ref="AB53:AC53"/>
    <mergeCell ref="AD53:AE53"/>
    <mergeCell ref="AF54:AG54"/>
    <mergeCell ref="AH54:AI54"/>
    <mergeCell ref="AJ54:AK54"/>
    <mergeCell ref="AL50:AM50"/>
    <mergeCell ref="AL54:AM54"/>
    <mergeCell ref="AF52:AG52"/>
    <mergeCell ref="AH52:AI52"/>
    <mergeCell ref="AJ52:AK52"/>
    <mergeCell ref="AF53:AG53"/>
    <mergeCell ref="AL53:AM53"/>
    <mergeCell ref="AH51:AI51"/>
    <mergeCell ref="AJ51:AK51"/>
    <mergeCell ref="AF51:AG51"/>
    <mergeCell ref="AP54:AQ54"/>
    <mergeCell ref="AN53:AO53"/>
    <mergeCell ref="AP53:AQ53"/>
    <mergeCell ref="AP50:AQ50"/>
    <mergeCell ref="AL51:AM51"/>
    <mergeCell ref="AN51:AO51"/>
    <mergeCell ref="AP51:AQ51"/>
    <mergeCell ref="AN52:AO52"/>
    <mergeCell ref="AP52:AQ52"/>
    <mergeCell ref="AN54:AO54"/>
    <mergeCell ref="AB35:AD36"/>
    <mergeCell ref="AK35:AM36"/>
    <mergeCell ref="AN35:AP35"/>
    <mergeCell ref="AQ35:AR36"/>
    <mergeCell ref="AR53:AS53"/>
    <mergeCell ref="AR51:AS51"/>
    <mergeCell ref="AL52:AM52"/>
    <mergeCell ref="AH50:AI50"/>
    <mergeCell ref="AJ50:AK50"/>
    <mergeCell ref="L8:M9"/>
    <mergeCell ref="AR52:AS52"/>
    <mergeCell ref="AR54:AS54"/>
    <mergeCell ref="AG8:AH9"/>
    <mergeCell ref="AN47:AW47"/>
    <mergeCell ref="AF50:AG50"/>
    <mergeCell ref="AL47:AM49"/>
    <mergeCell ref="AU38:AV38"/>
    <mergeCell ref="AW38:AY38"/>
    <mergeCell ref="AW39:AY39"/>
    <mergeCell ref="AC7:AY7"/>
    <mergeCell ref="AC8:AD9"/>
    <mergeCell ref="Z7:AB9"/>
    <mergeCell ref="AW8:AY8"/>
    <mergeCell ref="AE9:AF9"/>
    <mergeCell ref="AK8:AL9"/>
    <mergeCell ref="AM8:AN9"/>
    <mergeCell ref="AO8:AP9"/>
    <mergeCell ref="AQ8:AR9"/>
    <mergeCell ref="AS8:AT9"/>
    <mergeCell ref="N8:O9"/>
    <mergeCell ref="P8:Q8"/>
    <mergeCell ref="AE8:AF8"/>
    <mergeCell ref="AF46:AY46"/>
    <mergeCell ref="V41:X41"/>
    <mergeCell ref="P41:R41"/>
    <mergeCell ref="S41:U41"/>
    <mergeCell ref="P38:R38"/>
    <mergeCell ref="S40:U40"/>
    <mergeCell ref="S38:U38"/>
    <mergeCell ref="AX47:AY49"/>
    <mergeCell ref="AX50:AY50"/>
    <mergeCell ref="AN48:AO49"/>
    <mergeCell ref="AP48:AQ49"/>
    <mergeCell ref="AR48:AS49"/>
    <mergeCell ref="AT48:AU49"/>
    <mergeCell ref="AN50:AO50"/>
    <mergeCell ref="AV48:AW48"/>
    <mergeCell ref="AV49:AW49"/>
    <mergeCell ref="AR50:AS50"/>
    <mergeCell ref="AH47:AI49"/>
    <mergeCell ref="AX52:AY52"/>
    <mergeCell ref="AX53:AY53"/>
    <mergeCell ref="AX54:AY54"/>
    <mergeCell ref="AV50:AW50"/>
    <mergeCell ref="AV51:AW51"/>
    <mergeCell ref="AV52:AW52"/>
    <mergeCell ref="AV53:AW53"/>
    <mergeCell ref="AV54:AW54"/>
    <mergeCell ref="AX51:AY51"/>
    <mergeCell ref="AS38:AT38"/>
    <mergeCell ref="Z48:AA49"/>
    <mergeCell ref="X48:Y49"/>
    <mergeCell ref="AD49:AE49"/>
    <mergeCell ref="AJ47:AK49"/>
    <mergeCell ref="AB47:AE47"/>
    <mergeCell ref="V47:AA47"/>
    <mergeCell ref="AD48:AE48"/>
    <mergeCell ref="AB48:AC49"/>
    <mergeCell ref="AF47:AG49"/>
    <mergeCell ref="AW25:AY25"/>
    <mergeCell ref="P40:R40"/>
    <mergeCell ref="AE33:AY33"/>
    <mergeCell ref="AK34:AY34"/>
    <mergeCell ref="AI41:AJ41"/>
    <mergeCell ref="AS39:AT39"/>
    <mergeCell ref="AU39:AV39"/>
    <mergeCell ref="AU41:AV41"/>
    <mergeCell ref="AU40:AV40"/>
    <mergeCell ref="AU37:AV37"/>
    <mergeCell ref="AK22:AL23"/>
    <mergeCell ref="AM22:AN23"/>
    <mergeCell ref="AW40:AY40"/>
    <mergeCell ref="AW41:AY41"/>
    <mergeCell ref="AW22:AY22"/>
    <mergeCell ref="AW23:AY23"/>
    <mergeCell ref="AW26:AY26"/>
    <mergeCell ref="AW27:AY27"/>
    <mergeCell ref="AW28:AY28"/>
    <mergeCell ref="AW24:AY24"/>
    <mergeCell ref="R7:U9"/>
    <mergeCell ref="R10:U10"/>
    <mergeCell ref="R11:U11"/>
    <mergeCell ref="R12:U12"/>
    <mergeCell ref="P10:Q10"/>
    <mergeCell ref="V10:Y10"/>
    <mergeCell ref="V11:Y11"/>
    <mergeCell ref="V7:Y9"/>
    <mergeCell ref="P9:Q9"/>
    <mergeCell ref="J7:Q7"/>
    <mergeCell ref="AE24:AF24"/>
    <mergeCell ref="AB25:AD25"/>
    <mergeCell ref="AE25:AF25"/>
    <mergeCell ref="A18:AY18"/>
    <mergeCell ref="D21:O21"/>
    <mergeCell ref="R13:U13"/>
    <mergeCell ref="AQ23:AR23"/>
    <mergeCell ref="AO22:AP23"/>
    <mergeCell ref="AS22:AT23"/>
    <mergeCell ref="AE22:AF23"/>
    <mergeCell ref="A2:AY2"/>
    <mergeCell ref="A4:AY4"/>
    <mergeCell ref="A31:AY31"/>
    <mergeCell ref="A44:AY44"/>
    <mergeCell ref="R6:AY6"/>
    <mergeCell ref="AW11:AX11"/>
    <mergeCell ref="AW12:AX12"/>
    <mergeCell ref="AW13:AX13"/>
    <mergeCell ref="AW14:AX14"/>
    <mergeCell ref="AW9:AY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6" r:id="rId1"/>
  <ignoredErrors>
    <ignoredError sqref="AY12:AY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9"/>
  <sheetViews>
    <sheetView tabSelected="1" zoomScalePageLayoutView="0" workbookViewId="0" topLeftCell="U8">
      <selection activeCell="BA26" sqref="BA26:BB26"/>
    </sheetView>
  </sheetViews>
  <sheetFormatPr defaultColWidth="9.00390625" defaultRowHeight="13.5"/>
  <cols>
    <col min="1" max="3" width="3.50390625" style="5" customWidth="1"/>
    <col min="4" max="5" width="7.875" style="5" customWidth="1"/>
    <col min="6" max="6" width="7.00390625" style="5" customWidth="1"/>
    <col min="7" max="8" width="7.875" style="5" customWidth="1"/>
    <col min="9" max="9" width="7.00390625" style="5" customWidth="1"/>
    <col min="10" max="10" width="3.625" style="5" customWidth="1"/>
    <col min="11" max="11" width="3.875" style="5" customWidth="1"/>
    <col min="12" max="15" width="3.625" style="5" customWidth="1"/>
    <col min="16" max="16" width="4.75390625" style="5" customWidth="1"/>
    <col min="17" max="17" width="3.625" style="5" customWidth="1"/>
    <col min="18" max="18" width="4.625" style="5" customWidth="1"/>
    <col min="19" max="19" width="4.25390625" style="5" customWidth="1"/>
    <col min="20" max="20" width="4.625" style="5" customWidth="1"/>
    <col min="21" max="22" width="4.125" style="5" customWidth="1"/>
    <col min="23" max="23" width="3.625" style="5" customWidth="1"/>
    <col min="24" max="24" width="4.625" style="5" customWidth="1"/>
    <col min="25" max="25" width="4.125" style="5" customWidth="1"/>
    <col min="26" max="26" width="4.375" style="5" customWidth="1"/>
    <col min="27" max="27" width="4.50390625" style="5" customWidth="1"/>
    <col min="28" max="28" width="3.875" style="5" customWidth="1"/>
    <col min="29" max="29" width="3.75390625" style="5" customWidth="1"/>
    <col min="30" max="31" width="3.50390625" style="5" customWidth="1"/>
    <col min="32" max="32" width="4.75390625" style="5" customWidth="1"/>
    <col min="33" max="35" width="4.375" style="5" customWidth="1"/>
    <col min="36" max="37" width="3.125" style="5" customWidth="1"/>
    <col min="38" max="41" width="4.625" style="5" customWidth="1"/>
    <col min="42" max="45" width="4.75390625" style="5" customWidth="1"/>
    <col min="46" max="47" width="9.125" style="5" customWidth="1"/>
    <col min="48" max="48" width="4.625" style="5" customWidth="1"/>
    <col min="49" max="49" width="3.25390625" style="5" customWidth="1"/>
    <col min="50" max="52" width="3.625" style="5" customWidth="1"/>
    <col min="53" max="53" width="3.75390625" style="5" customWidth="1"/>
    <col min="54" max="54" width="3.875" style="5" customWidth="1"/>
    <col min="55" max="16384" width="9.00390625" style="5" customWidth="1"/>
  </cols>
  <sheetData>
    <row r="1" spans="1:54" s="1" customFormat="1" ht="14.25">
      <c r="A1" s="92" t="s">
        <v>36</v>
      </c>
      <c r="BB1" s="93" t="s">
        <v>37</v>
      </c>
    </row>
    <row r="4" spans="1:54" ht="17.25" customHeight="1">
      <c r="A4" s="306" t="s">
        <v>386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</row>
    <row r="5" spans="1:54" ht="14.2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</row>
    <row r="6" spans="1:55" ht="17.25" customHeight="1">
      <c r="A6" s="269" t="s">
        <v>2</v>
      </c>
      <c r="B6" s="269"/>
      <c r="C6" s="270"/>
      <c r="D6" s="161" t="s">
        <v>38</v>
      </c>
      <c r="E6" s="162"/>
      <c r="F6" s="164"/>
      <c r="G6" s="173" t="s">
        <v>57</v>
      </c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237"/>
      <c r="AF6" s="128" t="s">
        <v>58</v>
      </c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26"/>
    </row>
    <row r="7" spans="1:55" ht="18.75" customHeight="1">
      <c r="A7" s="271"/>
      <c r="B7" s="271"/>
      <c r="C7" s="272"/>
      <c r="D7" s="291" t="s">
        <v>3</v>
      </c>
      <c r="E7" s="294" t="s">
        <v>4</v>
      </c>
      <c r="F7" s="297" t="s">
        <v>26</v>
      </c>
      <c r="G7" s="291" t="s">
        <v>3</v>
      </c>
      <c r="H7" s="294" t="s">
        <v>4</v>
      </c>
      <c r="I7" s="294" t="s">
        <v>26</v>
      </c>
      <c r="J7" s="185" t="s">
        <v>3</v>
      </c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  <c r="AF7" s="251" t="s">
        <v>3</v>
      </c>
      <c r="AG7" s="251"/>
      <c r="AH7" s="251" t="s">
        <v>4</v>
      </c>
      <c r="AI7" s="251"/>
      <c r="AJ7" s="251" t="s">
        <v>26</v>
      </c>
      <c r="AK7" s="251"/>
      <c r="AL7" s="130" t="s">
        <v>3</v>
      </c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26"/>
    </row>
    <row r="8" spans="1:55" ht="21.75" customHeight="1">
      <c r="A8" s="271"/>
      <c r="B8" s="271"/>
      <c r="C8" s="272"/>
      <c r="D8" s="292"/>
      <c r="E8" s="295"/>
      <c r="F8" s="298"/>
      <c r="G8" s="292"/>
      <c r="H8" s="295"/>
      <c r="I8" s="295"/>
      <c r="J8" s="261" t="s">
        <v>56</v>
      </c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3"/>
      <c r="Y8" s="132" t="s">
        <v>355</v>
      </c>
      <c r="Z8" s="222"/>
      <c r="AA8" s="133"/>
      <c r="AB8" s="253" t="s">
        <v>356</v>
      </c>
      <c r="AC8" s="220"/>
      <c r="AD8" s="220" t="s">
        <v>59</v>
      </c>
      <c r="AE8" s="220"/>
      <c r="AF8" s="251"/>
      <c r="AG8" s="251"/>
      <c r="AH8" s="251"/>
      <c r="AI8" s="251"/>
      <c r="AJ8" s="251"/>
      <c r="AK8" s="251"/>
      <c r="AL8" s="220" t="s">
        <v>325</v>
      </c>
      <c r="AM8" s="220"/>
      <c r="AN8" s="141" t="s">
        <v>357</v>
      </c>
      <c r="AO8" s="142"/>
      <c r="AP8" s="220" t="s">
        <v>358</v>
      </c>
      <c r="AQ8" s="220"/>
      <c r="AR8" s="220" t="s">
        <v>359</v>
      </c>
      <c r="AS8" s="220"/>
      <c r="AT8" s="220" t="s">
        <v>60</v>
      </c>
      <c r="AU8" s="220" t="s">
        <v>61</v>
      </c>
      <c r="AV8" s="220" t="s">
        <v>330</v>
      </c>
      <c r="AW8" s="220"/>
      <c r="AX8" s="186" t="s">
        <v>331</v>
      </c>
      <c r="AY8" s="187"/>
      <c r="AZ8" s="188"/>
      <c r="BA8" s="147" t="s">
        <v>59</v>
      </c>
      <c r="BB8" s="156"/>
      <c r="BC8" s="26"/>
    </row>
    <row r="9" spans="1:55" ht="31.5" customHeight="1">
      <c r="A9" s="271"/>
      <c r="B9" s="271"/>
      <c r="C9" s="272"/>
      <c r="D9" s="292"/>
      <c r="E9" s="295"/>
      <c r="F9" s="298"/>
      <c r="G9" s="292"/>
      <c r="H9" s="295"/>
      <c r="I9" s="295"/>
      <c r="J9" s="265" t="s">
        <v>326</v>
      </c>
      <c r="K9" s="122"/>
      <c r="L9" s="122"/>
      <c r="M9" s="122" t="s">
        <v>327</v>
      </c>
      <c r="N9" s="122"/>
      <c r="O9" s="122"/>
      <c r="P9" s="122" t="s">
        <v>328</v>
      </c>
      <c r="Q9" s="122"/>
      <c r="R9" s="122"/>
      <c r="S9" s="122" t="s">
        <v>329</v>
      </c>
      <c r="T9" s="122"/>
      <c r="U9" s="122"/>
      <c r="V9" s="122" t="s">
        <v>354</v>
      </c>
      <c r="W9" s="122"/>
      <c r="X9" s="122"/>
      <c r="Y9" s="258"/>
      <c r="Z9" s="259"/>
      <c r="AA9" s="260"/>
      <c r="AB9" s="253"/>
      <c r="AC9" s="220"/>
      <c r="AD9" s="220"/>
      <c r="AE9" s="220"/>
      <c r="AF9" s="251"/>
      <c r="AG9" s="251"/>
      <c r="AH9" s="251"/>
      <c r="AI9" s="251"/>
      <c r="AJ9" s="251"/>
      <c r="AK9" s="251"/>
      <c r="AL9" s="220"/>
      <c r="AM9" s="220"/>
      <c r="AN9" s="254"/>
      <c r="AO9" s="255"/>
      <c r="AP9" s="220"/>
      <c r="AQ9" s="220"/>
      <c r="AR9" s="220"/>
      <c r="AS9" s="220"/>
      <c r="AT9" s="220"/>
      <c r="AU9" s="220"/>
      <c r="AV9" s="220"/>
      <c r="AW9" s="220"/>
      <c r="AX9" s="249"/>
      <c r="AY9" s="192"/>
      <c r="AZ9" s="250"/>
      <c r="BA9" s="149"/>
      <c r="BB9" s="157"/>
      <c r="BC9" s="26"/>
    </row>
    <row r="10" spans="1:55" ht="31.5" customHeight="1">
      <c r="A10" s="273"/>
      <c r="B10" s="273"/>
      <c r="C10" s="274"/>
      <c r="D10" s="293"/>
      <c r="E10" s="296"/>
      <c r="F10" s="299"/>
      <c r="G10" s="293"/>
      <c r="H10" s="296"/>
      <c r="I10" s="296"/>
      <c r="J10" s="13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120"/>
      <c r="Z10" s="223"/>
      <c r="AA10" s="121"/>
      <c r="AB10" s="188"/>
      <c r="AC10" s="221"/>
      <c r="AD10" s="221"/>
      <c r="AE10" s="221"/>
      <c r="AF10" s="252"/>
      <c r="AG10" s="252"/>
      <c r="AH10" s="252"/>
      <c r="AI10" s="252"/>
      <c r="AJ10" s="252"/>
      <c r="AK10" s="252"/>
      <c r="AL10" s="221"/>
      <c r="AM10" s="221"/>
      <c r="AN10" s="256"/>
      <c r="AO10" s="257"/>
      <c r="AP10" s="221"/>
      <c r="AQ10" s="221"/>
      <c r="AR10" s="221"/>
      <c r="AS10" s="221"/>
      <c r="AT10" s="221"/>
      <c r="AU10" s="221"/>
      <c r="AV10" s="221"/>
      <c r="AW10" s="221"/>
      <c r="AX10" s="165"/>
      <c r="AY10" s="189"/>
      <c r="AZ10" s="166"/>
      <c r="BA10" s="151"/>
      <c r="BB10" s="158"/>
      <c r="BC10" s="26"/>
    </row>
    <row r="11" spans="1:55" ht="13.5" customHeight="1">
      <c r="A11" s="275" t="s">
        <v>12</v>
      </c>
      <c r="B11" s="275"/>
      <c r="C11" s="276"/>
      <c r="D11" s="19">
        <v>3674</v>
      </c>
      <c r="E11" s="19">
        <v>3632</v>
      </c>
      <c r="F11" s="19">
        <v>477</v>
      </c>
      <c r="G11" s="19">
        <v>2486</v>
      </c>
      <c r="H11" s="19">
        <v>2465</v>
      </c>
      <c r="I11" s="19">
        <v>153</v>
      </c>
      <c r="J11" s="239">
        <v>1052</v>
      </c>
      <c r="K11" s="239"/>
      <c r="L11" s="239"/>
      <c r="M11" s="239">
        <v>49</v>
      </c>
      <c r="N11" s="239"/>
      <c r="O11" s="239"/>
      <c r="P11" s="239">
        <v>146</v>
      </c>
      <c r="Q11" s="239"/>
      <c r="R11" s="239"/>
      <c r="S11" s="239">
        <v>56</v>
      </c>
      <c r="T11" s="239"/>
      <c r="U11" s="239"/>
      <c r="V11" s="239">
        <v>361</v>
      </c>
      <c r="W11" s="239"/>
      <c r="X11" s="239"/>
      <c r="Y11" s="239">
        <v>77</v>
      </c>
      <c r="Z11" s="239"/>
      <c r="AA11" s="239"/>
      <c r="AB11" s="239">
        <v>104</v>
      </c>
      <c r="AC11" s="239"/>
      <c r="AD11" s="239">
        <v>641</v>
      </c>
      <c r="AE11" s="239"/>
      <c r="AF11" s="239">
        <v>1188</v>
      </c>
      <c r="AG11" s="239"/>
      <c r="AH11" s="239">
        <v>1167</v>
      </c>
      <c r="AI11" s="239"/>
      <c r="AJ11" s="239">
        <v>324</v>
      </c>
      <c r="AK11" s="239"/>
      <c r="AL11" s="239">
        <v>1</v>
      </c>
      <c r="AM11" s="239"/>
      <c r="AN11" s="239">
        <v>76</v>
      </c>
      <c r="AO11" s="239"/>
      <c r="AP11" s="239">
        <v>86</v>
      </c>
      <c r="AQ11" s="239"/>
      <c r="AR11" s="239">
        <v>53</v>
      </c>
      <c r="AS11" s="239"/>
      <c r="AT11" s="8">
        <v>644</v>
      </c>
      <c r="AU11" s="8">
        <v>69</v>
      </c>
      <c r="AV11" s="239">
        <v>29</v>
      </c>
      <c r="AW11" s="239"/>
      <c r="AX11" s="239">
        <v>30</v>
      </c>
      <c r="AY11" s="239"/>
      <c r="AZ11" s="239"/>
      <c r="BA11" s="239">
        <v>200</v>
      </c>
      <c r="BB11" s="239"/>
      <c r="BC11" s="26"/>
    </row>
    <row r="12" spans="1:55" ht="13.5" customHeight="1">
      <c r="A12" s="277">
        <v>59</v>
      </c>
      <c r="B12" s="277"/>
      <c r="C12" s="278"/>
      <c r="D12" s="19">
        <v>4033</v>
      </c>
      <c r="E12" s="19">
        <v>4020</v>
      </c>
      <c r="F12" s="19">
        <v>490</v>
      </c>
      <c r="G12" s="19">
        <v>2560</v>
      </c>
      <c r="H12" s="19">
        <v>2561</v>
      </c>
      <c r="I12" s="19">
        <v>152</v>
      </c>
      <c r="J12" s="240">
        <v>1011</v>
      </c>
      <c r="K12" s="240"/>
      <c r="L12" s="240"/>
      <c r="M12" s="240">
        <v>41</v>
      </c>
      <c r="N12" s="240"/>
      <c r="O12" s="240"/>
      <c r="P12" s="240">
        <v>124</v>
      </c>
      <c r="Q12" s="240"/>
      <c r="R12" s="240"/>
      <c r="S12" s="240">
        <v>43</v>
      </c>
      <c r="T12" s="240"/>
      <c r="U12" s="240"/>
      <c r="V12" s="240">
        <v>410</v>
      </c>
      <c r="W12" s="240"/>
      <c r="X12" s="240"/>
      <c r="Y12" s="240">
        <v>65</v>
      </c>
      <c r="Z12" s="240"/>
      <c r="AA12" s="240"/>
      <c r="AB12" s="240">
        <v>121</v>
      </c>
      <c r="AC12" s="240"/>
      <c r="AD12" s="240">
        <v>745</v>
      </c>
      <c r="AE12" s="240"/>
      <c r="AF12" s="240">
        <v>1473</v>
      </c>
      <c r="AG12" s="240"/>
      <c r="AH12" s="240">
        <v>1459</v>
      </c>
      <c r="AI12" s="240"/>
      <c r="AJ12" s="240">
        <v>338</v>
      </c>
      <c r="AK12" s="240"/>
      <c r="AL12" s="240">
        <v>5</v>
      </c>
      <c r="AM12" s="240"/>
      <c r="AN12" s="240">
        <v>113</v>
      </c>
      <c r="AO12" s="240"/>
      <c r="AP12" s="240">
        <v>91</v>
      </c>
      <c r="AQ12" s="240"/>
      <c r="AR12" s="240">
        <v>57</v>
      </c>
      <c r="AS12" s="240"/>
      <c r="AT12" s="6">
        <v>728</v>
      </c>
      <c r="AU12" s="6">
        <v>92</v>
      </c>
      <c r="AV12" s="240">
        <v>31</v>
      </c>
      <c r="AW12" s="240"/>
      <c r="AX12" s="240">
        <v>36</v>
      </c>
      <c r="AY12" s="240"/>
      <c r="AZ12" s="240"/>
      <c r="BA12" s="240">
        <v>320</v>
      </c>
      <c r="BB12" s="240"/>
      <c r="BC12" s="26"/>
    </row>
    <row r="13" spans="1:55" ht="13.5" customHeight="1">
      <c r="A13" s="277">
        <v>60</v>
      </c>
      <c r="B13" s="277"/>
      <c r="C13" s="278"/>
      <c r="D13" s="19">
        <v>4344</v>
      </c>
      <c r="E13" s="19">
        <v>4351</v>
      </c>
      <c r="F13" s="19">
        <v>483</v>
      </c>
      <c r="G13" s="19">
        <v>2914</v>
      </c>
      <c r="H13" s="19">
        <v>2930</v>
      </c>
      <c r="I13" s="19">
        <v>136</v>
      </c>
      <c r="J13" s="240">
        <v>1172</v>
      </c>
      <c r="K13" s="240"/>
      <c r="L13" s="240"/>
      <c r="M13" s="240">
        <v>25</v>
      </c>
      <c r="N13" s="240"/>
      <c r="O13" s="240"/>
      <c r="P13" s="240">
        <v>141</v>
      </c>
      <c r="Q13" s="240"/>
      <c r="R13" s="240"/>
      <c r="S13" s="240">
        <v>41</v>
      </c>
      <c r="T13" s="240"/>
      <c r="U13" s="240"/>
      <c r="V13" s="240">
        <v>462</v>
      </c>
      <c r="W13" s="240"/>
      <c r="X13" s="240"/>
      <c r="Y13" s="240">
        <v>77</v>
      </c>
      <c r="Z13" s="240"/>
      <c r="AA13" s="240"/>
      <c r="AB13" s="240">
        <v>132</v>
      </c>
      <c r="AC13" s="240"/>
      <c r="AD13" s="240">
        <v>854</v>
      </c>
      <c r="AE13" s="240"/>
      <c r="AF13" s="240">
        <v>1430</v>
      </c>
      <c r="AG13" s="240"/>
      <c r="AH13" s="240">
        <v>1421</v>
      </c>
      <c r="AI13" s="240"/>
      <c r="AJ13" s="240">
        <v>347</v>
      </c>
      <c r="AK13" s="240"/>
      <c r="AL13" s="240">
        <v>1</v>
      </c>
      <c r="AM13" s="240"/>
      <c r="AN13" s="240">
        <v>91</v>
      </c>
      <c r="AO13" s="240"/>
      <c r="AP13" s="240">
        <v>100</v>
      </c>
      <c r="AQ13" s="240"/>
      <c r="AR13" s="240">
        <v>63</v>
      </c>
      <c r="AS13" s="240"/>
      <c r="AT13" s="6">
        <v>745</v>
      </c>
      <c r="AU13" s="6">
        <v>53</v>
      </c>
      <c r="AV13" s="240">
        <v>38</v>
      </c>
      <c r="AW13" s="240"/>
      <c r="AX13" s="240">
        <v>43</v>
      </c>
      <c r="AY13" s="240"/>
      <c r="AZ13" s="240"/>
      <c r="BA13" s="240">
        <v>296</v>
      </c>
      <c r="BB13" s="240"/>
      <c r="BC13" s="26"/>
    </row>
    <row r="14" spans="1:55" ht="13.5" customHeight="1">
      <c r="A14" s="277">
        <v>61</v>
      </c>
      <c r="B14" s="277"/>
      <c r="C14" s="278"/>
      <c r="D14" s="9">
        <v>3982</v>
      </c>
      <c r="E14" s="6">
        <v>4002</v>
      </c>
      <c r="F14" s="6">
        <v>463</v>
      </c>
      <c r="G14" s="6">
        <v>2709</v>
      </c>
      <c r="H14" s="6">
        <v>2678</v>
      </c>
      <c r="I14" s="6">
        <v>167</v>
      </c>
      <c r="J14" s="240">
        <v>1047</v>
      </c>
      <c r="K14" s="240"/>
      <c r="L14" s="240"/>
      <c r="M14" s="240">
        <v>31</v>
      </c>
      <c r="N14" s="240"/>
      <c r="O14" s="240"/>
      <c r="P14" s="240">
        <v>130</v>
      </c>
      <c r="Q14" s="240"/>
      <c r="R14" s="240"/>
      <c r="S14" s="240">
        <v>50</v>
      </c>
      <c r="T14" s="240"/>
      <c r="U14" s="240"/>
      <c r="V14" s="240">
        <v>435</v>
      </c>
      <c r="W14" s="240"/>
      <c r="X14" s="240"/>
      <c r="Y14" s="240">
        <v>94</v>
      </c>
      <c r="Z14" s="240"/>
      <c r="AA14" s="240"/>
      <c r="AB14" s="240">
        <v>108</v>
      </c>
      <c r="AC14" s="240"/>
      <c r="AD14" s="240">
        <v>814</v>
      </c>
      <c r="AE14" s="240"/>
      <c r="AF14" s="240">
        <v>1273</v>
      </c>
      <c r="AG14" s="240"/>
      <c r="AH14" s="240">
        <v>1324</v>
      </c>
      <c r="AI14" s="240"/>
      <c r="AJ14" s="240">
        <v>296</v>
      </c>
      <c r="AK14" s="240"/>
      <c r="AL14" s="240" t="s">
        <v>254</v>
      </c>
      <c r="AM14" s="240"/>
      <c r="AN14" s="240">
        <v>80</v>
      </c>
      <c r="AO14" s="240"/>
      <c r="AP14" s="240">
        <v>61</v>
      </c>
      <c r="AQ14" s="240"/>
      <c r="AR14" s="240">
        <v>60</v>
      </c>
      <c r="AS14" s="240"/>
      <c r="AT14" s="6">
        <v>721</v>
      </c>
      <c r="AU14" s="6">
        <v>46</v>
      </c>
      <c r="AV14" s="240">
        <v>34</v>
      </c>
      <c r="AW14" s="240"/>
      <c r="AX14" s="240">
        <v>29</v>
      </c>
      <c r="AY14" s="240"/>
      <c r="AZ14" s="240"/>
      <c r="BA14" s="240">
        <v>242</v>
      </c>
      <c r="BB14" s="240"/>
      <c r="BC14" s="26"/>
    </row>
    <row r="15" spans="1:55" s="28" customFormat="1" ht="13.5" customHeight="1">
      <c r="A15" s="279">
        <v>62</v>
      </c>
      <c r="B15" s="279"/>
      <c r="C15" s="280"/>
      <c r="D15" s="35">
        <v>3832</v>
      </c>
      <c r="E15" s="29">
        <v>3859</v>
      </c>
      <c r="F15" s="29">
        <v>436</v>
      </c>
      <c r="G15" s="29">
        <v>2646</v>
      </c>
      <c r="H15" s="29">
        <v>2649</v>
      </c>
      <c r="I15" s="29">
        <v>164</v>
      </c>
      <c r="J15" s="238">
        <v>987</v>
      </c>
      <c r="K15" s="238"/>
      <c r="L15" s="238"/>
      <c r="M15" s="238">
        <v>26</v>
      </c>
      <c r="N15" s="238"/>
      <c r="O15" s="238"/>
      <c r="P15" s="238">
        <v>169</v>
      </c>
      <c r="Q15" s="238"/>
      <c r="R15" s="238"/>
      <c r="S15" s="238">
        <v>38</v>
      </c>
      <c r="T15" s="238"/>
      <c r="U15" s="238"/>
      <c r="V15" s="238">
        <v>466</v>
      </c>
      <c r="W15" s="238"/>
      <c r="X15" s="238"/>
      <c r="Y15" s="238">
        <v>61</v>
      </c>
      <c r="Z15" s="238"/>
      <c r="AA15" s="238"/>
      <c r="AB15" s="238">
        <v>103</v>
      </c>
      <c r="AC15" s="238"/>
      <c r="AD15" s="238">
        <v>796</v>
      </c>
      <c r="AE15" s="238"/>
      <c r="AF15" s="238">
        <v>1186</v>
      </c>
      <c r="AG15" s="238"/>
      <c r="AH15" s="238">
        <v>1210</v>
      </c>
      <c r="AI15" s="238"/>
      <c r="AJ15" s="238">
        <v>272</v>
      </c>
      <c r="AK15" s="238"/>
      <c r="AL15" s="238"/>
      <c r="AM15" s="238"/>
      <c r="AN15" s="238">
        <v>75</v>
      </c>
      <c r="AO15" s="238"/>
      <c r="AP15" s="238">
        <v>59</v>
      </c>
      <c r="AQ15" s="238"/>
      <c r="AR15" s="238">
        <v>56</v>
      </c>
      <c r="AS15" s="238"/>
      <c r="AT15" s="29">
        <v>682</v>
      </c>
      <c r="AU15" s="29">
        <v>53</v>
      </c>
      <c r="AV15" s="238">
        <v>26</v>
      </c>
      <c r="AW15" s="238"/>
      <c r="AX15" s="238">
        <v>22</v>
      </c>
      <c r="AY15" s="238"/>
      <c r="AZ15" s="238"/>
      <c r="BA15" s="238">
        <v>213</v>
      </c>
      <c r="BB15" s="238"/>
      <c r="BC15" s="27"/>
    </row>
    <row r="16" ht="13.5" customHeight="1">
      <c r="A16" s="1" t="s">
        <v>46</v>
      </c>
    </row>
    <row r="17" ht="13.5" customHeight="1"/>
    <row r="18" spans="1:55" ht="19.5" customHeight="1">
      <c r="A18" s="306" t="s">
        <v>387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26"/>
    </row>
    <row r="19" spans="1:55" ht="13.5" customHeight="1" thickBo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6"/>
    </row>
    <row r="20" spans="1:55" s="1" customFormat="1" ht="23.25" customHeight="1">
      <c r="A20" s="312" t="s">
        <v>360</v>
      </c>
      <c r="B20" s="313"/>
      <c r="C20" s="313"/>
      <c r="D20" s="313"/>
      <c r="E20" s="313"/>
      <c r="F20" s="173" t="s">
        <v>3</v>
      </c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237"/>
      <c r="AB20" s="118" t="s">
        <v>4</v>
      </c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16"/>
      <c r="BC20" s="7"/>
    </row>
    <row r="21" spans="1:55" s="1" customFormat="1" ht="20.25" customHeight="1">
      <c r="A21" s="253"/>
      <c r="B21" s="220"/>
      <c r="C21" s="220"/>
      <c r="D21" s="220"/>
      <c r="E21" s="220"/>
      <c r="F21" s="159" t="s">
        <v>38</v>
      </c>
      <c r="G21" s="163"/>
      <c r="H21" s="186" t="s">
        <v>352</v>
      </c>
      <c r="I21" s="221" t="s">
        <v>401</v>
      </c>
      <c r="J21" s="186" t="s">
        <v>332</v>
      </c>
      <c r="K21" s="187"/>
      <c r="L21" s="187"/>
      <c r="M21" s="187"/>
      <c r="N21" s="187"/>
      <c r="O21" s="188"/>
      <c r="P21" s="220" t="s">
        <v>349</v>
      </c>
      <c r="Q21" s="220"/>
      <c r="R21" s="281" t="s">
        <v>39</v>
      </c>
      <c r="S21" s="282"/>
      <c r="T21" s="282"/>
      <c r="U21" s="283"/>
      <c r="V21" s="220" t="s">
        <v>333</v>
      </c>
      <c r="W21" s="220"/>
      <c r="X21" s="186" t="s">
        <v>334</v>
      </c>
      <c r="Y21" s="188"/>
      <c r="Z21" s="220" t="s">
        <v>347</v>
      </c>
      <c r="AA21" s="248"/>
      <c r="AB21" s="110" t="s">
        <v>38</v>
      </c>
      <c r="AC21" s="112"/>
      <c r="AD21" s="198" t="s">
        <v>335</v>
      </c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71" t="s">
        <v>67</v>
      </c>
      <c r="AQ21" s="172"/>
      <c r="AR21" s="171" t="s">
        <v>68</v>
      </c>
      <c r="AS21" s="172"/>
      <c r="AT21" s="198" t="s">
        <v>69</v>
      </c>
      <c r="AU21" s="198"/>
      <c r="AV21" s="198"/>
      <c r="AW21" s="198"/>
      <c r="AX21" s="198"/>
      <c r="AY21" s="198"/>
      <c r="AZ21" s="198"/>
      <c r="BA21" s="198"/>
      <c r="BB21" s="130"/>
      <c r="BC21" s="7"/>
    </row>
    <row r="22" spans="1:55" s="1" customFormat="1" ht="15" customHeight="1">
      <c r="A22" s="253"/>
      <c r="B22" s="220"/>
      <c r="C22" s="220"/>
      <c r="D22" s="220"/>
      <c r="E22" s="220"/>
      <c r="F22" s="314"/>
      <c r="G22" s="315"/>
      <c r="H22" s="249"/>
      <c r="I22" s="310"/>
      <c r="J22" s="249"/>
      <c r="K22" s="192"/>
      <c r="L22" s="192"/>
      <c r="M22" s="192"/>
      <c r="N22" s="192"/>
      <c r="O22" s="250"/>
      <c r="P22" s="220"/>
      <c r="Q22" s="220"/>
      <c r="R22" s="284"/>
      <c r="S22" s="285"/>
      <c r="T22" s="285"/>
      <c r="U22" s="286"/>
      <c r="V22" s="220"/>
      <c r="W22" s="220"/>
      <c r="X22" s="249"/>
      <c r="Y22" s="250"/>
      <c r="Z22" s="220"/>
      <c r="AA22" s="248"/>
      <c r="AB22" s="113"/>
      <c r="AC22" s="115"/>
      <c r="AD22" s="220" t="s">
        <v>346</v>
      </c>
      <c r="AE22" s="220"/>
      <c r="AF22" s="220" t="s">
        <v>345</v>
      </c>
      <c r="AG22" s="220"/>
      <c r="AH22" s="110" t="s">
        <v>66</v>
      </c>
      <c r="AI22" s="111"/>
      <c r="AJ22" s="111"/>
      <c r="AK22" s="111"/>
      <c r="AL22" s="111"/>
      <c r="AM22" s="111"/>
      <c r="AN22" s="111"/>
      <c r="AO22" s="112"/>
      <c r="AP22" s="246"/>
      <c r="AQ22" s="217"/>
      <c r="AR22" s="246"/>
      <c r="AS22" s="217"/>
      <c r="AT22" s="186" t="s">
        <v>341</v>
      </c>
      <c r="AU22" s="188"/>
      <c r="AV22" s="220" t="s">
        <v>343</v>
      </c>
      <c r="AW22" s="220"/>
      <c r="AX22" s="186" t="s">
        <v>336</v>
      </c>
      <c r="AY22" s="187"/>
      <c r="AZ22" s="188"/>
      <c r="BA22" s="220" t="s">
        <v>344</v>
      </c>
      <c r="BB22" s="248"/>
      <c r="BC22" s="7"/>
    </row>
    <row r="23" spans="1:55" s="1" customFormat="1" ht="15" customHeight="1">
      <c r="A23" s="253"/>
      <c r="B23" s="220"/>
      <c r="C23" s="220"/>
      <c r="D23" s="220"/>
      <c r="E23" s="220"/>
      <c r="F23" s="314"/>
      <c r="G23" s="315"/>
      <c r="H23" s="249"/>
      <c r="I23" s="310"/>
      <c r="J23" s="249"/>
      <c r="K23" s="192"/>
      <c r="L23" s="192"/>
      <c r="M23" s="192"/>
      <c r="N23" s="192"/>
      <c r="O23" s="250"/>
      <c r="P23" s="220"/>
      <c r="Q23" s="220"/>
      <c r="R23" s="287"/>
      <c r="S23" s="288"/>
      <c r="T23" s="288"/>
      <c r="U23" s="289"/>
      <c r="V23" s="220"/>
      <c r="W23" s="220"/>
      <c r="X23" s="249"/>
      <c r="Y23" s="250"/>
      <c r="Z23" s="220"/>
      <c r="AA23" s="248"/>
      <c r="AB23" s="113"/>
      <c r="AC23" s="115"/>
      <c r="AD23" s="220"/>
      <c r="AE23" s="220"/>
      <c r="AF23" s="220"/>
      <c r="AG23" s="220"/>
      <c r="AH23" s="116"/>
      <c r="AI23" s="117"/>
      <c r="AJ23" s="117"/>
      <c r="AK23" s="117"/>
      <c r="AL23" s="117"/>
      <c r="AM23" s="117"/>
      <c r="AN23" s="117"/>
      <c r="AO23" s="118"/>
      <c r="AP23" s="246"/>
      <c r="AQ23" s="217"/>
      <c r="AR23" s="246"/>
      <c r="AS23" s="217"/>
      <c r="AT23" s="165" t="s">
        <v>342</v>
      </c>
      <c r="AU23" s="166"/>
      <c r="AV23" s="220"/>
      <c r="AW23" s="220"/>
      <c r="AX23" s="249"/>
      <c r="AY23" s="192"/>
      <c r="AZ23" s="250"/>
      <c r="BA23" s="220"/>
      <c r="BB23" s="248"/>
      <c r="BC23" s="7"/>
    </row>
    <row r="24" spans="1:55" s="1" customFormat="1" ht="21.75" customHeight="1">
      <c r="A24" s="253"/>
      <c r="B24" s="220"/>
      <c r="C24" s="220"/>
      <c r="D24" s="220"/>
      <c r="E24" s="220"/>
      <c r="F24" s="314"/>
      <c r="G24" s="315"/>
      <c r="H24" s="249"/>
      <c r="I24" s="310"/>
      <c r="J24" s="186" t="s">
        <v>351</v>
      </c>
      <c r="K24" s="187"/>
      <c r="L24" s="188"/>
      <c r="M24" s="187" t="s">
        <v>350</v>
      </c>
      <c r="N24" s="187"/>
      <c r="O24" s="188"/>
      <c r="P24" s="220"/>
      <c r="Q24" s="220"/>
      <c r="R24" s="220" t="s">
        <v>348</v>
      </c>
      <c r="S24" s="220"/>
      <c r="T24" s="220" t="s">
        <v>408</v>
      </c>
      <c r="U24" s="220"/>
      <c r="V24" s="220"/>
      <c r="W24" s="220"/>
      <c r="X24" s="249"/>
      <c r="Y24" s="250"/>
      <c r="Z24" s="220"/>
      <c r="AA24" s="248"/>
      <c r="AB24" s="113"/>
      <c r="AC24" s="115"/>
      <c r="AD24" s="220"/>
      <c r="AE24" s="220"/>
      <c r="AF24" s="220"/>
      <c r="AG24" s="220"/>
      <c r="AH24" s="138" t="s">
        <v>62</v>
      </c>
      <c r="AI24" s="136"/>
      <c r="AJ24" s="136" t="s">
        <v>63</v>
      </c>
      <c r="AK24" s="136"/>
      <c r="AL24" s="136" t="s">
        <v>64</v>
      </c>
      <c r="AM24" s="136"/>
      <c r="AN24" s="136" t="s">
        <v>65</v>
      </c>
      <c r="AO24" s="136"/>
      <c r="AP24" s="246"/>
      <c r="AQ24" s="217"/>
      <c r="AR24" s="246"/>
      <c r="AS24" s="217"/>
      <c r="AT24" s="220" t="s">
        <v>353</v>
      </c>
      <c r="AU24" s="220" t="s">
        <v>337</v>
      </c>
      <c r="AV24" s="220"/>
      <c r="AW24" s="220"/>
      <c r="AX24" s="249"/>
      <c r="AY24" s="192"/>
      <c r="AZ24" s="250"/>
      <c r="BA24" s="220"/>
      <c r="BB24" s="248"/>
      <c r="BC24" s="7"/>
    </row>
    <row r="25" spans="1:55" s="1" customFormat="1" ht="21.75" customHeight="1">
      <c r="A25" s="253"/>
      <c r="B25" s="220"/>
      <c r="C25" s="220"/>
      <c r="D25" s="220"/>
      <c r="E25" s="220"/>
      <c r="F25" s="161"/>
      <c r="G25" s="164"/>
      <c r="H25" s="165"/>
      <c r="I25" s="311"/>
      <c r="J25" s="165"/>
      <c r="K25" s="189"/>
      <c r="L25" s="166"/>
      <c r="M25" s="189"/>
      <c r="N25" s="189"/>
      <c r="O25" s="166"/>
      <c r="P25" s="220"/>
      <c r="Q25" s="220"/>
      <c r="R25" s="220"/>
      <c r="S25" s="220"/>
      <c r="T25" s="220"/>
      <c r="U25" s="220"/>
      <c r="V25" s="220"/>
      <c r="W25" s="220"/>
      <c r="X25" s="165"/>
      <c r="Y25" s="166"/>
      <c r="Z25" s="220"/>
      <c r="AA25" s="248"/>
      <c r="AB25" s="116"/>
      <c r="AC25" s="118"/>
      <c r="AD25" s="220"/>
      <c r="AE25" s="220"/>
      <c r="AF25" s="220"/>
      <c r="AG25" s="220"/>
      <c r="AH25" s="138"/>
      <c r="AI25" s="136"/>
      <c r="AJ25" s="136"/>
      <c r="AK25" s="136"/>
      <c r="AL25" s="136"/>
      <c r="AM25" s="136"/>
      <c r="AN25" s="136"/>
      <c r="AO25" s="136"/>
      <c r="AP25" s="247"/>
      <c r="AQ25" s="195"/>
      <c r="AR25" s="247"/>
      <c r="AS25" s="195"/>
      <c r="AT25" s="220"/>
      <c r="AU25" s="220"/>
      <c r="AV25" s="220"/>
      <c r="AW25" s="220"/>
      <c r="AX25" s="165"/>
      <c r="AY25" s="189"/>
      <c r="AZ25" s="166"/>
      <c r="BA25" s="220"/>
      <c r="BB25" s="248"/>
      <c r="BC25" s="7"/>
    </row>
    <row r="26" spans="1:55" s="11" customFormat="1" ht="13.5" customHeight="1">
      <c r="A26" s="307" t="s">
        <v>40</v>
      </c>
      <c r="C26" s="308" t="s">
        <v>42</v>
      </c>
      <c r="D26" s="308"/>
      <c r="E26" s="309"/>
      <c r="F26" s="245">
        <f>SUM(F27:G28)</f>
        <v>5879</v>
      </c>
      <c r="G26" s="245"/>
      <c r="H26" s="245">
        <f>SUM(H27:I28)</f>
        <v>451</v>
      </c>
      <c r="I26" s="245"/>
      <c r="J26" s="245">
        <f>SUM(J27:K28)</f>
        <v>5123</v>
      </c>
      <c r="K26" s="245"/>
      <c r="L26" s="245">
        <f>SUM(L27:M28)</f>
        <v>1</v>
      </c>
      <c r="M26" s="245"/>
      <c r="N26" s="245">
        <f>SUM(N27:O28)</f>
        <v>5</v>
      </c>
      <c r="O26" s="245"/>
      <c r="P26" s="245">
        <f>SUM(P27:Q28)</f>
        <v>17</v>
      </c>
      <c r="Q26" s="245"/>
      <c r="R26" s="245">
        <f>SUM(R27:S28)</f>
        <v>50</v>
      </c>
      <c r="S26" s="245"/>
      <c r="T26" s="245">
        <f>SUM(T27:U28)</f>
        <v>3</v>
      </c>
      <c r="U26" s="245"/>
      <c r="V26" s="241" t="s">
        <v>391</v>
      </c>
      <c r="W26" s="241"/>
      <c r="X26" s="241" t="s">
        <v>391</v>
      </c>
      <c r="Y26" s="241"/>
      <c r="Z26" s="245">
        <f>SUM(Z27:AA28)</f>
        <v>229</v>
      </c>
      <c r="AA26" s="245"/>
      <c r="AB26" s="245">
        <f>SUM(AB27:AC28)</f>
        <v>5939</v>
      </c>
      <c r="AC26" s="245"/>
      <c r="AD26" s="245">
        <f>SUM(AD27:AE28)</f>
        <v>806</v>
      </c>
      <c r="AE26" s="245"/>
      <c r="AF26" s="245">
        <f>SUM(AF27:AG28)</f>
        <v>2</v>
      </c>
      <c r="AG26" s="245"/>
      <c r="AH26" s="245">
        <f>SUM(AH27:AI28)</f>
        <v>7</v>
      </c>
      <c r="AI26" s="245"/>
      <c r="AJ26" s="245">
        <f>SUM(AJ27:AK28)</f>
        <v>41</v>
      </c>
      <c r="AK26" s="245"/>
      <c r="AL26" s="241" t="s">
        <v>391</v>
      </c>
      <c r="AM26" s="241"/>
      <c r="AN26" s="245">
        <f>SUM(AN27:AO28)</f>
        <v>1</v>
      </c>
      <c r="AO26" s="245"/>
      <c r="AP26" s="245">
        <f>SUM(AP27:AQ28)</f>
        <v>892</v>
      </c>
      <c r="AQ26" s="245"/>
      <c r="AR26" s="245">
        <f>SUM(AR27:AS28)</f>
        <v>2889</v>
      </c>
      <c r="AS26" s="245"/>
      <c r="AT26" s="54">
        <f>SUM(AT27:AT28)</f>
        <v>1</v>
      </c>
      <c r="AU26" s="54">
        <f>SUM(AU27:AU28)</f>
        <v>2</v>
      </c>
      <c r="AV26" s="245">
        <f>SUM(AV27:AW28)</f>
        <v>695</v>
      </c>
      <c r="AW26" s="245"/>
      <c r="AX26" s="243">
        <f>SUM(AX27:AZ28)</f>
        <v>181</v>
      </c>
      <c r="AY26" s="243"/>
      <c r="AZ26" s="243"/>
      <c r="BA26" s="245">
        <f>SUM(BA27:BB28)</f>
        <v>422</v>
      </c>
      <c r="BB26" s="245"/>
      <c r="BC26" s="20"/>
    </row>
    <row r="27" spans="1:55" s="1" customFormat="1" ht="13.5" customHeight="1">
      <c r="A27" s="307"/>
      <c r="C27" s="304" t="s">
        <v>43</v>
      </c>
      <c r="D27" s="304"/>
      <c r="E27" s="305"/>
      <c r="F27" s="244">
        <v>2406</v>
      </c>
      <c r="G27" s="244"/>
      <c r="H27" s="244">
        <v>39</v>
      </c>
      <c r="I27" s="244"/>
      <c r="J27" s="244">
        <v>2234</v>
      </c>
      <c r="K27" s="244"/>
      <c r="L27" s="244">
        <v>1</v>
      </c>
      <c r="M27" s="244"/>
      <c r="N27" s="244">
        <v>5</v>
      </c>
      <c r="O27" s="244"/>
      <c r="P27" s="244">
        <v>17</v>
      </c>
      <c r="Q27" s="244"/>
      <c r="R27" s="244">
        <v>50</v>
      </c>
      <c r="S27" s="244"/>
      <c r="T27" s="244">
        <v>3</v>
      </c>
      <c r="U27" s="244"/>
      <c r="V27" s="240" t="s">
        <v>389</v>
      </c>
      <c r="W27" s="240"/>
      <c r="X27" s="240" t="s">
        <v>389</v>
      </c>
      <c r="Y27" s="240"/>
      <c r="Z27" s="244">
        <v>57</v>
      </c>
      <c r="AA27" s="244"/>
      <c r="AB27" s="240">
        <v>2303</v>
      </c>
      <c r="AC27" s="240"/>
      <c r="AD27" s="240">
        <v>312</v>
      </c>
      <c r="AE27" s="240"/>
      <c r="AF27" s="240">
        <v>2</v>
      </c>
      <c r="AG27" s="240"/>
      <c r="AH27" s="240">
        <v>7</v>
      </c>
      <c r="AI27" s="240"/>
      <c r="AJ27" s="240">
        <v>37</v>
      </c>
      <c r="AK27" s="240"/>
      <c r="AL27" s="240" t="s">
        <v>389</v>
      </c>
      <c r="AM27" s="240"/>
      <c r="AN27" s="240">
        <v>1</v>
      </c>
      <c r="AO27" s="240"/>
      <c r="AP27" s="240">
        <v>859</v>
      </c>
      <c r="AQ27" s="240"/>
      <c r="AR27" s="240">
        <v>777</v>
      </c>
      <c r="AS27" s="240"/>
      <c r="AT27" s="19">
        <v>1</v>
      </c>
      <c r="AU27" s="19">
        <v>2</v>
      </c>
      <c r="AV27" s="240">
        <v>106</v>
      </c>
      <c r="AW27" s="240"/>
      <c r="AX27" s="244">
        <v>58</v>
      </c>
      <c r="AY27" s="244"/>
      <c r="AZ27" s="244"/>
      <c r="BA27" s="240">
        <v>141</v>
      </c>
      <c r="BB27" s="240"/>
      <c r="BC27" s="7"/>
    </row>
    <row r="28" spans="1:55" s="1" customFormat="1" ht="13.5" customHeight="1">
      <c r="A28" s="21">
        <v>58</v>
      </c>
      <c r="C28" s="304" t="s">
        <v>402</v>
      </c>
      <c r="D28" s="304"/>
      <c r="E28" s="305"/>
      <c r="F28" s="244">
        <v>3473</v>
      </c>
      <c r="G28" s="244"/>
      <c r="H28" s="244">
        <v>412</v>
      </c>
      <c r="I28" s="244"/>
      <c r="J28" s="244">
        <v>2889</v>
      </c>
      <c r="K28" s="244"/>
      <c r="L28" s="240" t="s">
        <v>389</v>
      </c>
      <c r="M28" s="240"/>
      <c r="N28" s="240" t="s">
        <v>389</v>
      </c>
      <c r="O28" s="240"/>
      <c r="P28" s="240" t="s">
        <v>389</v>
      </c>
      <c r="Q28" s="240"/>
      <c r="R28" s="240" t="s">
        <v>389</v>
      </c>
      <c r="S28" s="240"/>
      <c r="T28" s="240" t="s">
        <v>389</v>
      </c>
      <c r="U28" s="240"/>
      <c r="V28" s="240" t="s">
        <v>389</v>
      </c>
      <c r="W28" s="240"/>
      <c r="X28" s="240" t="s">
        <v>389</v>
      </c>
      <c r="Y28" s="240"/>
      <c r="Z28" s="244">
        <v>172</v>
      </c>
      <c r="AA28" s="244"/>
      <c r="AB28" s="240">
        <v>3636</v>
      </c>
      <c r="AC28" s="240"/>
      <c r="AD28" s="240">
        <v>494</v>
      </c>
      <c r="AE28" s="240"/>
      <c r="AF28" s="240" t="s">
        <v>389</v>
      </c>
      <c r="AG28" s="240"/>
      <c r="AH28" s="240" t="s">
        <v>389</v>
      </c>
      <c r="AI28" s="240"/>
      <c r="AJ28" s="240">
        <v>4</v>
      </c>
      <c r="AK28" s="240"/>
      <c r="AL28" s="240" t="s">
        <v>389</v>
      </c>
      <c r="AM28" s="240"/>
      <c r="AN28" s="240" t="s">
        <v>389</v>
      </c>
      <c r="AO28" s="240"/>
      <c r="AP28" s="240">
        <v>33</v>
      </c>
      <c r="AQ28" s="240"/>
      <c r="AR28" s="240">
        <v>2112</v>
      </c>
      <c r="AS28" s="240"/>
      <c r="AT28" s="19" t="s">
        <v>389</v>
      </c>
      <c r="AU28" s="19" t="s">
        <v>390</v>
      </c>
      <c r="AV28" s="240">
        <v>589</v>
      </c>
      <c r="AW28" s="240"/>
      <c r="AX28" s="244">
        <v>123</v>
      </c>
      <c r="AY28" s="244"/>
      <c r="AZ28" s="244"/>
      <c r="BA28" s="240">
        <v>281</v>
      </c>
      <c r="BB28" s="240"/>
      <c r="BC28" s="7"/>
    </row>
    <row r="29" spans="1:54" s="1" customFormat="1" ht="13.5" customHeight="1">
      <c r="A29" s="14" t="s">
        <v>41</v>
      </c>
      <c r="C29" s="207"/>
      <c r="D29" s="207"/>
      <c r="E29" s="217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19"/>
      <c r="AU29" s="19"/>
      <c r="AV29" s="240"/>
      <c r="AW29" s="240"/>
      <c r="AX29" s="244"/>
      <c r="AY29" s="244"/>
      <c r="AZ29" s="244"/>
      <c r="BA29" s="240"/>
      <c r="BB29" s="240"/>
    </row>
    <row r="30" spans="3:54" s="1" customFormat="1" ht="13.5" customHeight="1">
      <c r="C30" s="207"/>
      <c r="D30" s="207"/>
      <c r="E30" s="217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19"/>
      <c r="AU30" s="19"/>
      <c r="AV30" s="240"/>
      <c r="AW30" s="240"/>
      <c r="AX30" s="240"/>
      <c r="AY30" s="240"/>
      <c r="AZ30" s="240"/>
      <c r="BA30" s="240"/>
      <c r="BB30" s="240"/>
    </row>
    <row r="31" spans="3:54" s="11" customFormat="1" ht="13.5" customHeight="1">
      <c r="C31" s="302" t="s">
        <v>42</v>
      </c>
      <c r="D31" s="302"/>
      <c r="E31" s="303"/>
      <c r="F31" s="245">
        <f>SUM(F32:G33)</f>
        <v>5479</v>
      </c>
      <c r="G31" s="245"/>
      <c r="H31" s="245">
        <f>SUM(H32:I33)</f>
        <v>406</v>
      </c>
      <c r="I31" s="245"/>
      <c r="J31" s="245">
        <f>SUM(J32:K33)</f>
        <v>4829</v>
      </c>
      <c r="K31" s="245"/>
      <c r="L31" s="245">
        <f>SUM(L32:M33)</f>
        <v>1</v>
      </c>
      <c r="M31" s="245"/>
      <c r="N31" s="245">
        <f>SUM(N32:O33)</f>
        <v>1</v>
      </c>
      <c r="O31" s="245"/>
      <c r="P31" s="245">
        <f>SUM(P32:Q33)</f>
        <v>15</v>
      </c>
      <c r="Q31" s="245"/>
      <c r="R31" s="245">
        <f>SUM(R32:S33)</f>
        <v>45</v>
      </c>
      <c r="S31" s="245"/>
      <c r="T31" s="245">
        <f>SUM(T32:U33)</f>
        <v>3</v>
      </c>
      <c r="U31" s="245"/>
      <c r="V31" s="241" t="s">
        <v>391</v>
      </c>
      <c r="W31" s="241"/>
      <c r="X31" s="241" t="s">
        <v>391</v>
      </c>
      <c r="Y31" s="241"/>
      <c r="Z31" s="245">
        <f>SUM(Z32:AA33)</f>
        <v>179</v>
      </c>
      <c r="AA31" s="245"/>
      <c r="AB31" s="245">
        <f>SUM(AB32:AC33)</f>
        <v>5830</v>
      </c>
      <c r="AC31" s="245"/>
      <c r="AD31" s="245">
        <f>SUM(AD32:AE33)</f>
        <v>788</v>
      </c>
      <c r="AE31" s="245"/>
      <c r="AF31" s="245">
        <f>SUM(AF32:AG33)</f>
        <v>2</v>
      </c>
      <c r="AG31" s="245"/>
      <c r="AH31" s="245">
        <f>SUM(AH32:AI33)</f>
        <v>5</v>
      </c>
      <c r="AI31" s="245"/>
      <c r="AJ31" s="245">
        <f>SUM(AJ32:AK33)</f>
        <v>34</v>
      </c>
      <c r="AK31" s="245"/>
      <c r="AL31" s="245">
        <f>SUM(AL32:AM33)</f>
        <v>1</v>
      </c>
      <c r="AM31" s="245"/>
      <c r="AN31" s="241" t="s">
        <v>391</v>
      </c>
      <c r="AO31" s="241"/>
      <c r="AP31" s="245">
        <f>SUM(AP32:AQ33)</f>
        <v>1459</v>
      </c>
      <c r="AQ31" s="245"/>
      <c r="AR31" s="245">
        <f>SUM(AR32:AS33)</f>
        <v>2359</v>
      </c>
      <c r="AS31" s="245"/>
      <c r="AT31" s="54">
        <f>SUM(AT32:AT33)</f>
        <v>1</v>
      </c>
      <c r="AU31" s="54" t="s">
        <v>391</v>
      </c>
      <c r="AV31" s="245">
        <f>SUM(AV32:AW33)</f>
        <v>674</v>
      </c>
      <c r="AW31" s="245"/>
      <c r="AX31" s="241">
        <f>SUM(AX32:AZ33)</f>
        <v>159</v>
      </c>
      <c r="AY31" s="241"/>
      <c r="AZ31" s="241"/>
      <c r="BA31" s="245">
        <f>SUM(BA32:BB33)</f>
        <v>348</v>
      </c>
      <c r="BB31" s="245"/>
    </row>
    <row r="32" spans="1:54" s="1" customFormat="1" ht="13.5" customHeight="1">
      <c r="A32" s="1">
        <v>59</v>
      </c>
      <c r="C32" s="304" t="s">
        <v>44</v>
      </c>
      <c r="D32" s="304"/>
      <c r="E32" s="305"/>
      <c r="F32" s="244">
        <v>2252</v>
      </c>
      <c r="G32" s="244"/>
      <c r="H32" s="244">
        <v>30</v>
      </c>
      <c r="I32" s="244"/>
      <c r="J32" s="244">
        <v>2102</v>
      </c>
      <c r="K32" s="244"/>
      <c r="L32" s="244">
        <v>1</v>
      </c>
      <c r="M32" s="244"/>
      <c r="N32" s="244">
        <v>1</v>
      </c>
      <c r="O32" s="244"/>
      <c r="P32" s="244">
        <v>15</v>
      </c>
      <c r="Q32" s="244"/>
      <c r="R32" s="244">
        <v>45</v>
      </c>
      <c r="S32" s="244"/>
      <c r="T32" s="244">
        <v>3</v>
      </c>
      <c r="U32" s="244"/>
      <c r="V32" s="240" t="s">
        <v>389</v>
      </c>
      <c r="W32" s="240"/>
      <c r="X32" s="240" t="s">
        <v>389</v>
      </c>
      <c r="Y32" s="240"/>
      <c r="Z32" s="244">
        <v>55</v>
      </c>
      <c r="AA32" s="244"/>
      <c r="AB32" s="240">
        <v>2429</v>
      </c>
      <c r="AC32" s="240"/>
      <c r="AD32" s="240">
        <v>268</v>
      </c>
      <c r="AE32" s="240"/>
      <c r="AF32" s="240">
        <v>2</v>
      </c>
      <c r="AG32" s="240"/>
      <c r="AH32" s="240">
        <v>5</v>
      </c>
      <c r="AI32" s="240"/>
      <c r="AJ32" s="240">
        <v>34</v>
      </c>
      <c r="AK32" s="240"/>
      <c r="AL32" s="240">
        <v>1</v>
      </c>
      <c r="AM32" s="240"/>
      <c r="AN32" s="240" t="s">
        <v>389</v>
      </c>
      <c r="AO32" s="240"/>
      <c r="AP32" s="240">
        <v>992</v>
      </c>
      <c r="AQ32" s="240"/>
      <c r="AR32" s="240">
        <v>798</v>
      </c>
      <c r="AS32" s="240"/>
      <c r="AT32" s="19">
        <v>1</v>
      </c>
      <c r="AU32" s="19" t="s">
        <v>389</v>
      </c>
      <c r="AV32" s="240">
        <v>127</v>
      </c>
      <c r="AW32" s="240"/>
      <c r="AX32" s="240">
        <v>43</v>
      </c>
      <c r="AY32" s="240"/>
      <c r="AZ32" s="240"/>
      <c r="BA32" s="240">
        <v>158</v>
      </c>
      <c r="BB32" s="240"/>
    </row>
    <row r="33" spans="3:54" s="1" customFormat="1" ht="13.5" customHeight="1">
      <c r="C33" s="304" t="s">
        <v>45</v>
      </c>
      <c r="D33" s="304"/>
      <c r="E33" s="305"/>
      <c r="F33" s="244">
        <v>3227</v>
      </c>
      <c r="G33" s="244"/>
      <c r="H33" s="244">
        <v>376</v>
      </c>
      <c r="I33" s="244"/>
      <c r="J33" s="244">
        <v>2727</v>
      </c>
      <c r="K33" s="244"/>
      <c r="L33" s="240" t="s">
        <v>389</v>
      </c>
      <c r="M33" s="240"/>
      <c r="N33" s="240" t="s">
        <v>389</v>
      </c>
      <c r="O33" s="240"/>
      <c r="P33" s="240" t="s">
        <v>389</v>
      </c>
      <c r="Q33" s="240"/>
      <c r="R33" s="240" t="s">
        <v>389</v>
      </c>
      <c r="S33" s="240"/>
      <c r="T33" s="240" t="s">
        <v>389</v>
      </c>
      <c r="U33" s="240"/>
      <c r="V33" s="240" t="s">
        <v>389</v>
      </c>
      <c r="W33" s="240"/>
      <c r="X33" s="240" t="s">
        <v>389</v>
      </c>
      <c r="Y33" s="240"/>
      <c r="Z33" s="244">
        <v>124</v>
      </c>
      <c r="AA33" s="244"/>
      <c r="AB33" s="240">
        <v>3401</v>
      </c>
      <c r="AC33" s="240"/>
      <c r="AD33" s="240">
        <v>520</v>
      </c>
      <c r="AE33" s="240"/>
      <c r="AF33" s="240" t="s">
        <v>389</v>
      </c>
      <c r="AG33" s="240"/>
      <c r="AH33" s="240" t="s">
        <v>389</v>
      </c>
      <c r="AI33" s="240"/>
      <c r="AJ33" s="240" t="s">
        <v>389</v>
      </c>
      <c r="AK33" s="240"/>
      <c r="AL33" s="240" t="s">
        <v>389</v>
      </c>
      <c r="AM33" s="240"/>
      <c r="AN33" s="240" t="s">
        <v>389</v>
      </c>
      <c r="AO33" s="240"/>
      <c r="AP33" s="240">
        <v>467</v>
      </c>
      <c r="AQ33" s="240"/>
      <c r="AR33" s="240">
        <v>1561</v>
      </c>
      <c r="AS33" s="240"/>
      <c r="AT33" s="19" t="s">
        <v>389</v>
      </c>
      <c r="AU33" s="19" t="s">
        <v>389</v>
      </c>
      <c r="AV33" s="240">
        <v>547</v>
      </c>
      <c r="AW33" s="240"/>
      <c r="AX33" s="240">
        <v>116</v>
      </c>
      <c r="AY33" s="240"/>
      <c r="AZ33" s="240"/>
      <c r="BA33" s="240">
        <v>190</v>
      </c>
      <c r="BB33" s="240"/>
    </row>
    <row r="34" spans="3:54" s="1" customFormat="1" ht="13.5" customHeight="1">
      <c r="C34" s="207"/>
      <c r="D34" s="207"/>
      <c r="E34" s="217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19"/>
      <c r="AU34" s="19"/>
      <c r="AV34" s="240"/>
      <c r="AW34" s="240"/>
      <c r="AX34" s="240"/>
      <c r="AY34" s="240"/>
      <c r="AZ34" s="240"/>
      <c r="BA34" s="240"/>
      <c r="BB34" s="240"/>
    </row>
    <row r="35" spans="3:54" s="11" customFormat="1" ht="13.5" customHeight="1">
      <c r="C35" s="302" t="s">
        <v>42</v>
      </c>
      <c r="D35" s="302"/>
      <c r="E35" s="303"/>
      <c r="F35" s="245">
        <f>SUM(F36:G37)</f>
        <v>4583</v>
      </c>
      <c r="G35" s="245"/>
      <c r="H35" s="245">
        <f>SUM(H36:I37)</f>
        <v>367</v>
      </c>
      <c r="I35" s="245"/>
      <c r="J35" s="245">
        <f>SUM(J36:K37)</f>
        <v>3949</v>
      </c>
      <c r="K35" s="245"/>
      <c r="L35" s="245" t="s">
        <v>254</v>
      </c>
      <c r="M35" s="245"/>
      <c r="N35" s="245">
        <f>SUM(N36:O37)</f>
        <v>5</v>
      </c>
      <c r="O35" s="245"/>
      <c r="P35" s="245">
        <f>SUM(P36:Q37)</f>
        <v>23</v>
      </c>
      <c r="Q35" s="245"/>
      <c r="R35" s="245">
        <f>SUM(R36:S37)</f>
        <v>54</v>
      </c>
      <c r="S35" s="245"/>
      <c r="T35" s="245">
        <f>SUM(T36:U37)</f>
        <v>1</v>
      </c>
      <c r="U35" s="245"/>
      <c r="V35" s="241" t="s">
        <v>391</v>
      </c>
      <c r="W35" s="241"/>
      <c r="X35" s="245">
        <f>SUM(X36:Y37)</f>
        <v>1</v>
      </c>
      <c r="Y35" s="245"/>
      <c r="Z35" s="245">
        <f>SUM(Z36:AA37)</f>
        <v>183</v>
      </c>
      <c r="AA35" s="245"/>
      <c r="AB35" s="245">
        <f>SUM(AB36:AC37)</f>
        <v>4523</v>
      </c>
      <c r="AC35" s="245"/>
      <c r="AD35" s="245">
        <f>SUM(AD36:AE37)</f>
        <v>653</v>
      </c>
      <c r="AE35" s="245"/>
      <c r="AF35" s="245">
        <f>SUM(AF36:AG37)</f>
        <v>5</v>
      </c>
      <c r="AG35" s="245"/>
      <c r="AH35" s="245">
        <f>SUM(AH36:AI37)</f>
        <v>7</v>
      </c>
      <c r="AI35" s="245"/>
      <c r="AJ35" s="245">
        <f>SUM(AJ36:AK37)</f>
        <v>20</v>
      </c>
      <c r="AK35" s="245"/>
      <c r="AL35" s="245">
        <f>SUM(AL36:AM37)</f>
        <v>4</v>
      </c>
      <c r="AM35" s="245"/>
      <c r="AN35" s="245">
        <f>SUM(AN36:AO37)</f>
        <v>3</v>
      </c>
      <c r="AO35" s="245"/>
      <c r="AP35" s="245">
        <f>SUM(AP36:AQ37)</f>
        <v>1272</v>
      </c>
      <c r="AQ35" s="245"/>
      <c r="AR35" s="245">
        <f>SUM(AR36:AS37)</f>
        <v>1724</v>
      </c>
      <c r="AS35" s="245"/>
      <c r="AT35" s="54" t="s">
        <v>391</v>
      </c>
      <c r="AU35" s="54">
        <f>SUM(AU36:AU37)</f>
        <v>1</v>
      </c>
      <c r="AV35" s="245">
        <f>SUM(AV36:AW37)</f>
        <v>486</v>
      </c>
      <c r="AW35" s="245"/>
      <c r="AX35" s="241">
        <f>SUM(AX36:AZ37)</f>
        <v>120</v>
      </c>
      <c r="AY35" s="241"/>
      <c r="AZ35" s="241"/>
      <c r="BA35" s="245">
        <f>SUM(BA36:BB37)</f>
        <v>228</v>
      </c>
      <c r="BB35" s="245"/>
    </row>
    <row r="36" spans="1:54" s="1" customFormat="1" ht="13.5" customHeight="1">
      <c r="A36" s="1">
        <v>60</v>
      </c>
      <c r="C36" s="304" t="s">
        <v>44</v>
      </c>
      <c r="D36" s="304"/>
      <c r="E36" s="305"/>
      <c r="F36" s="244">
        <v>1983</v>
      </c>
      <c r="G36" s="244"/>
      <c r="H36" s="244">
        <v>23</v>
      </c>
      <c r="I36" s="244"/>
      <c r="J36" s="244">
        <v>1818</v>
      </c>
      <c r="K36" s="244"/>
      <c r="L36" s="240" t="s">
        <v>389</v>
      </c>
      <c r="M36" s="240"/>
      <c r="N36" s="244">
        <v>5</v>
      </c>
      <c r="O36" s="244"/>
      <c r="P36" s="244">
        <v>23</v>
      </c>
      <c r="Q36" s="244"/>
      <c r="R36" s="244">
        <v>54</v>
      </c>
      <c r="S36" s="244"/>
      <c r="T36" s="244">
        <v>1</v>
      </c>
      <c r="U36" s="244"/>
      <c r="V36" s="240" t="s">
        <v>389</v>
      </c>
      <c r="W36" s="240"/>
      <c r="X36" s="244">
        <v>1</v>
      </c>
      <c r="Y36" s="244"/>
      <c r="Z36" s="244">
        <v>58</v>
      </c>
      <c r="AA36" s="244"/>
      <c r="AB36" s="240">
        <v>1963</v>
      </c>
      <c r="AC36" s="240"/>
      <c r="AD36" s="240">
        <v>249</v>
      </c>
      <c r="AE36" s="240"/>
      <c r="AF36" s="240">
        <v>5</v>
      </c>
      <c r="AG36" s="240"/>
      <c r="AH36" s="240">
        <v>7</v>
      </c>
      <c r="AI36" s="240"/>
      <c r="AJ36" s="240">
        <v>20</v>
      </c>
      <c r="AK36" s="240"/>
      <c r="AL36" s="240">
        <v>4</v>
      </c>
      <c r="AM36" s="240"/>
      <c r="AN36" s="240">
        <v>3</v>
      </c>
      <c r="AO36" s="240"/>
      <c r="AP36" s="240">
        <v>851</v>
      </c>
      <c r="AQ36" s="240"/>
      <c r="AR36" s="240">
        <v>578</v>
      </c>
      <c r="AS36" s="240"/>
      <c r="AT36" s="19" t="s">
        <v>389</v>
      </c>
      <c r="AU36" s="19">
        <v>1</v>
      </c>
      <c r="AV36" s="240">
        <v>82</v>
      </c>
      <c r="AW36" s="240"/>
      <c r="AX36" s="240">
        <v>48</v>
      </c>
      <c r="AY36" s="240"/>
      <c r="AZ36" s="240"/>
      <c r="BA36" s="240">
        <v>115</v>
      </c>
      <c r="BB36" s="240"/>
    </row>
    <row r="37" spans="3:54" s="1" customFormat="1" ht="13.5" customHeight="1">
      <c r="C37" s="304" t="s">
        <v>45</v>
      </c>
      <c r="D37" s="304"/>
      <c r="E37" s="305"/>
      <c r="F37" s="244">
        <v>2600</v>
      </c>
      <c r="G37" s="244"/>
      <c r="H37" s="244">
        <v>344</v>
      </c>
      <c r="I37" s="244"/>
      <c r="J37" s="244">
        <v>2131</v>
      </c>
      <c r="K37" s="244"/>
      <c r="L37" s="240" t="s">
        <v>389</v>
      </c>
      <c r="M37" s="240"/>
      <c r="N37" s="240" t="s">
        <v>389</v>
      </c>
      <c r="O37" s="240"/>
      <c r="P37" s="240" t="s">
        <v>389</v>
      </c>
      <c r="Q37" s="240"/>
      <c r="R37" s="240" t="s">
        <v>389</v>
      </c>
      <c r="S37" s="240"/>
      <c r="T37" s="240" t="s">
        <v>389</v>
      </c>
      <c r="U37" s="240"/>
      <c r="V37" s="240" t="s">
        <v>389</v>
      </c>
      <c r="W37" s="240"/>
      <c r="X37" s="240" t="s">
        <v>389</v>
      </c>
      <c r="Y37" s="240"/>
      <c r="Z37" s="244">
        <v>125</v>
      </c>
      <c r="AA37" s="244"/>
      <c r="AB37" s="240">
        <v>2560</v>
      </c>
      <c r="AC37" s="240"/>
      <c r="AD37" s="240">
        <v>404</v>
      </c>
      <c r="AE37" s="240"/>
      <c r="AF37" s="240" t="s">
        <v>389</v>
      </c>
      <c r="AG37" s="240"/>
      <c r="AH37" s="240" t="s">
        <v>389</v>
      </c>
      <c r="AI37" s="240"/>
      <c r="AJ37" s="240" t="s">
        <v>389</v>
      </c>
      <c r="AK37" s="240"/>
      <c r="AL37" s="240" t="s">
        <v>389</v>
      </c>
      <c r="AM37" s="240"/>
      <c r="AN37" s="240" t="s">
        <v>389</v>
      </c>
      <c r="AO37" s="240"/>
      <c r="AP37" s="240">
        <v>421</v>
      </c>
      <c r="AQ37" s="240"/>
      <c r="AR37" s="240">
        <v>1146</v>
      </c>
      <c r="AS37" s="240"/>
      <c r="AT37" s="19" t="s">
        <v>389</v>
      </c>
      <c r="AU37" s="19" t="s">
        <v>389</v>
      </c>
      <c r="AV37" s="240">
        <v>404</v>
      </c>
      <c r="AW37" s="240"/>
      <c r="AX37" s="240">
        <v>72</v>
      </c>
      <c r="AY37" s="240"/>
      <c r="AZ37" s="240"/>
      <c r="BA37" s="240">
        <v>113</v>
      </c>
      <c r="BB37" s="240"/>
    </row>
    <row r="38" spans="3:54" s="1" customFormat="1" ht="13.5" customHeight="1">
      <c r="C38" s="207"/>
      <c r="D38" s="207"/>
      <c r="E38" s="217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19"/>
      <c r="AU38" s="19"/>
      <c r="AV38" s="240"/>
      <c r="AW38" s="240"/>
      <c r="AX38" s="240"/>
      <c r="AY38" s="240"/>
      <c r="AZ38" s="240"/>
      <c r="BA38" s="240"/>
      <c r="BB38" s="240"/>
    </row>
    <row r="39" spans="3:54" s="11" customFormat="1" ht="13.5" customHeight="1">
      <c r="C39" s="302" t="s">
        <v>42</v>
      </c>
      <c r="D39" s="302"/>
      <c r="E39" s="303"/>
      <c r="F39" s="245">
        <f>SUM(F40:G41)</f>
        <v>4689</v>
      </c>
      <c r="G39" s="245"/>
      <c r="H39" s="245">
        <f>SUM(H40:I41)</f>
        <v>303</v>
      </c>
      <c r="I39" s="245"/>
      <c r="J39" s="245">
        <f>SUM(J40:K41)</f>
        <v>4096</v>
      </c>
      <c r="K39" s="245"/>
      <c r="L39" s="245" t="s">
        <v>254</v>
      </c>
      <c r="M39" s="245"/>
      <c r="N39" s="245">
        <f>SUM(N40:O41)</f>
        <v>6</v>
      </c>
      <c r="O39" s="245"/>
      <c r="P39" s="245">
        <f>SUM(P40:Q41)</f>
        <v>23</v>
      </c>
      <c r="Q39" s="245"/>
      <c r="R39" s="245">
        <f>SUM(R40:S41)</f>
        <v>92</v>
      </c>
      <c r="S39" s="245"/>
      <c r="T39" s="245">
        <f>SUM(T40:U41)</f>
        <v>1</v>
      </c>
      <c r="U39" s="245"/>
      <c r="V39" s="241" t="s">
        <v>388</v>
      </c>
      <c r="W39" s="241"/>
      <c r="X39" s="241" t="s">
        <v>388</v>
      </c>
      <c r="Y39" s="241"/>
      <c r="Z39" s="245">
        <f>SUM(Z40:AA41)</f>
        <v>168</v>
      </c>
      <c r="AA39" s="245"/>
      <c r="AB39" s="245">
        <f>SUM(AB40:AC41)</f>
        <v>4815</v>
      </c>
      <c r="AC39" s="245"/>
      <c r="AD39" s="245">
        <f>SUM(AD40:AE41)</f>
        <v>590</v>
      </c>
      <c r="AE39" s="245"/>
      <c r="AF39" s="245">
        <f>SUM(AF40:AG41)</f>
        <v>3</v>
      </c>
      <c r="AG39" s="245"/>
      <c r="AH39" s="245">
        <f>SUM(AH40:AI41)</f>
        <v>4</v>
      </c>
      <c r="AI39" s="245"/>
      <c r="AJ39" s="245">
        <f>SUM(AJ40:AK41)</f>
        <v>34</v>
      </c>
      <c r="AK39" s="245"/>
      <c r="AL39" s="241" t="s">
        <v>388</v>
      </c>
      <c r="AM39" s="241"/>
      <c r="AN39" s="245">
        <f>SUM(AN40:AO41)</f>
        <v>1</v>
      </c>
      <c r="AO39" s="245"/>
      <c r="AP39" s="245">
        <f>SUM(AP40:AQ41)</f>
        <v>1447</v>
      </c>
      <c r="AQ39" s="245"/>
      <c r="AR39" s="245">
        <f>SUM(AR40:AS41)</f>
        <v>1828</v>
      </c>
      <c r="AS39" s="245"/>
      <c r="AT39" s="54" t="s">
        <v>388</v>
      </c>
      <c r="AU39" s="54">
        <f>SUM(AU40:AU41)</f>
        <v>2</v>
      </c>
      <c r="AV39" s="245">
        <f>SUM(AV40:AW41)</f>
        <v>432</v>
      </c>
      <c r="AW39" s="245"/>
      <c r="AX39" s="241">
        <f>SUM(AX40:AZ41)</f>
        <v>124</v>
      </c>
      <c r="AY39" s="241"/>
      <c r="AZ39" s="241"/>
      <c r="BA39" s="245">
        <f>SUM(BA40:BB41)</f>
        <v>350</v>
      </c>
      <c r="BB39" s="245"/>
    </row>
    <row r="40" spans="1:54" s="1" customFormat="1" ht="13.5" customHeight="1">
      <c r="A40" s="1">
        <v>61</v>
      </c>
      <c r="C40" s="304" t="s">
        <v>44</v>
      </c>
      <c r="D40" s="304"/>
      <c r="E40" s="305"/>
      <c r="F40" s="244">
        <v>2069</v>
      </c>
      <c r="G40" s="244"/>
      <c r="H40" s="244">
        <v>32</v>
      </c>
      <c r="I40" s="244"/>
      <c r="J40" s="244">
        <v>1859</v>
      </c>
      <c r="K40" s="244"/>
      <c r="L40" s="244" t="s">
        <v>254</v>
      </c>
      <c r="M40" s="244"/>
      <c r="N40" s="244">
        <v>6</v>
      </c>
      <c r="O40" s="244"/>
      <c r="P40" s="244">
        <v>15</v>
      </c>
      <c r="Q40" s="244"/>
      <c r="R40" s="244">
        <v>92</v>
      </c>
      <c r="S40" s="244"/>
      <c r="T40" s="244">
        <v>1</v>
      </c>
      <c r="U40" s="244"/>
      <c r="V40" s="240" t="s">
        <v>389</v>
      </c>
      <c r="W40" s="240"/>
      <c r="X40" s="240" t="s">
        <v>389</v>
      </c>
      <c r="Y40" s="240"/>
      <c r="Z40" s="244">
        <v>64</v>
      </c>
      <c r="AA40" s="244"/>
      <c r="AB40" s="240">
        <v>2186</v>
      </c>
      <c r="AC40" s="240"/>
      <c r="AD40" s="240">
        <v>228</v>
      </c>
      <c r="AE40" s="240"/>
      <c r="AF40" s="240">
        <v>3</v>
      </c>
      <c r="AG40" s="240"/>
      <c r="AH40" s="240">
        <v>4</v>
      </c>
      <c r="AI40" s="240"/>
      <c r="AJ40" s="240">
        <v>34</v>
      </c>
      <c r="AK40" s="240"/>
      <c r="AL40" s="240" t="s">
        <v>389</v>
      </c>
      <c r="AM40" s="240"/>
      <c r="AN40" s="240">
        <v>1</v>
      </c>
      <c r="AO40" s="240"/>
      <c r="AP40" s="240">
        <v>1009</v>
      </c>
      <c r="AQ40" s="240"/>
      <c r="AR40" s="240">
        <v>585</v>
      </c>
      <c r="AS40" s="240"/>
      <c r="AT40" s="19" t="s">
        <v>389</v>
      </c>
      <c r="AU40" s="19">
        <v>2</v>
      </c>
      <c r="AV40" s="240">
        <v>59</v>
      </c>
      <c r="AW40" s="240"/>
      <c r="AX40" s="240">
        <v>51</v>
      </c>
      <c r="AY40" s="240"/>
      <c r="AZ40" s="240"/>
      <c r="BA40" s="240">
        <v>210</v>
      </c>
      <c r="BB40" s="240"/>
    </row>
    <row r="41" spans="3:54" s="1" customFormat="1" ht="13.5" customHeight="1">
      <c r="C41" s="304" t="s">
        <v>45</v>
      </c>
      <c r="D41" s="304"/>
      <c r="E41" s="305"/>
      <c r="F41" s="244">
        <v>2620</v>
      </c>
      <c r="G41" s="244"/>
      <c r="H41" s="244">
        <v>271</v>
      </c>
      <c r="I41" s="244"/>
      <c r="J41" s="244">
        <v>2237</v>
      </c>
      <c r="K41" s="244"/>
      <c r="L41" s="244" t="s">
        <v>254</v>
      </c>
      <c r="M41" s="244"/>
      <c r="N41" s="244"/>
      <c r="O41" s="244"/>
      <c r="P41" s="244">
        <v>8</v>
      </c>
      <c r="Q41" s="244"/>
      <c r="R41" s="244"/>
      <c r="S41" s="244"/>
      <c r="T41" s="244"/>
      <c r="U41" s="244"/>
      <c r="V41" s="244"/>
      <c r="W41" s="244"/>
      <c r="X41" s="244"/>
      <c r="Y41" s="244"/>
      <c r="Z41" s="244">
        <v>104</v>
      </c>
      <c r="AA41" s="244"/>
      <c r="AB41" s="240">
        <v>2629</v>
      </c>
      <c r="AC41" s="240"/>
      <c r="AD41" s="240">
        <v>362</v>
      </c>
      <c r="AE41" s="240"/>
      <c r="AF41" s="240" t="s">
        <v>389</v>
      </c>
      <c r="AG41" s="240"/>
      <c r="AH41" s="240" t="s">
        <v>389</v>
      </c>
      <c r="AI41" s="240"/>
      <c r="AJ41" s="240" t="s">
        <v>389</v>
      </c>
      <c r="AK41" s="240"/>
      <c r="AL41" s="240" t="s">
        <v>389</v>
      </c>
      <c r="AM41" s="240"/>
      <c r="AN41" s="240"/>
      <c r="AO41" s="240"/>
      <c r="AP41" s="240">
        <v>438</v>
      </c>
      <c r="AQ41" s="240"/>
      <c r="AR41" s="240">
        <v>1243</v>
      </c>
      <c r="AS41" s="240"/>
      <c r="AT41" s="19" t="s">
        <v>389</v>
      </c>
      <c r="AU41" s="19"/>
      <c r="AV41" s="240">
        <v>373</v>
      </c>
      <c r="AW41" s="240"/>
      <c r="AX41" s="240">
        <v>73</v>
      </c>
      <c r="AY41" s="240"/>
      <c r="AZ41" s="240"/>
      <c r="BA41" s="240">
        <v>140</v>
      </c>
      <c r="BB41" s="240"/>
    </row>
    <row r="42" spans="3:54" s="1" customFormat="1" ht="13.5" customHeight="1">
      <c r="C42" s="207"/>
      <c r="D42" s="207"/>
      <c r="E42" s="217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19"/>
      <c r="AU42" s="19"/>
      <c r="AV42" s="240"/>
      <c r="AW42" s="240"/>
      <c r="AX42" s="240"/>
      <c r="AY42" s="240"/>
      <c r="AZ42" s="240"/>
      <c r="BA42" s="240"/>
      <c r="BB42" s="240"/>
    </row>
    <row r="43" spans="3:54" s="11" customFormat="1" ht="13.5" customHeight="1">
      <c r="C43" s="302" t="s">
        <v>42</v>
      </c>
      <c r="D43" s="302"/>
      <c r="E43" s="303"/>
      <c r="F43" s="245">
        <f>SUM(F44:G45)</f>
        <v>3959</v>
      </c>
      <c r="G43" s="245"/>
      <c r="H43" s="245">
        <f>SUM(H44:I45)</f>
        <v>242</v>
      </c>
      <c r="I43" s="245"/>
      <c r="J43" s="245">
        <f>SUM(J44:K45)</f>
        <v>3448</v>
      </c>
      <c r="K43" s="245"/>
      <c r="L43" s="245">
        <f>SUM(L44:M45)</f>
        <v>1</v>
      </c>
      <c r="M43" s="245"/>
      <c r="N43" s="245">
        <f>SUM(N44:O45)</f>
        <v>9</v>
      </c>
      <c r="O43" s="245"/>
      <c r="P43" s="245">
        <f>SUM(P44:Q45)</f>
        <v>8</v>
      </c>
      <c r="Q43" s="245"/>
      <c r="R43" s="245">
        <f>SUM(R44:S45)</f>
        <v>77</v>
      </c>
      <c r="S43" s="245"/>
      <c r="T43" s="245">
        <f>SUM(T44:U45)</f>
        <v>4</v>
      </c>
      <c r="U43" s="245"/>
      <c r="V43" s="245">
        <f>SUM(V44:W45)</f>
        <v>1</v>
      </c>
      <c r="W43" s="245"/>
      <c r="X43" s="241" t="s">
        <v>391</v>
      </c>
      <c r="Y43" s="241"/>
      <c r="Z43" s="245">
        <f>SUM(Z44:AA45)</f>
        <v>169</v>
      </c>
      <c r="AA43" s="245"/>
      <c r="AB43" s="245">
        <f>SUM(AB44:AC45)</f>
        <v>4171</v>
      </c>
      <c r="AC43" s="245"/>
      <c r="AD43" s="245">
        <f>SUM(AD44:AE45)</f>
        <v>583</v>
      </c>
      <c r="AE43" s="245"/>
      <c r="AF43" s="245">
        <f>SUM(AF44:AG45)</f>
        <v>4</v>
      </c>
      <c r="AG43" s="245"/>
      <c r="AH43" s="245">
        <f>SUM(AH44:AI45)</f>
        <v>9</v>
      </c>
      <c r="AI43" s="245"/>
      <c r="AJ43" s="245">
        <f>SUM(AJ44:AK45)</f>
        <v>52</v>
      </c>
      <c r="AK43" s="245"/>
      <c r="AL43" s="245">
        <f>SUM(AL44:AM45)</f>
        <v>3</v>
      </c>
      <c r="AM43" s="245"/>
      <c r="AN43" s="245">
        <f>SUM(AN44:AO45)</f>
        <v>5</v>
      </c>
      <c r="AO43" s="245"/>
      <c r="AP43" s="245">
        <v>1468</v>
      </c>
      <c r="AQ43" s="245"/>
      <c r="AR43" s="245">
        <f>SUM(AR44:AS45)</f>
        <v>1418</v>
      </c>
      <c r="AS43" s="245"/>
      <c r="AT43" s="54" t="s">
        <v>391</v>
      </c>
      <c r="AU43" s="54">
        <f>SUM(AU44:AU45)</f>
        <v>1</v>
      </c>
      <c r="AV43" s="245">
        <f>SUM(AV44:AW45)</f>
        <v>248</v>
      </c>
      <c r="AW43" s="245"/>
      <c r="AX43" s="241">
        <f>SUM(AX44:AZ45)</f>
        <v>151</v>
      </c>
      <c r="AY43" s="241"/>
      <c r="AZ43" s="241"/>
      <c r="BA43" s="245">
        <f>SUM(BA44:BB45)</f>
        <v>229</v>
      </c>
      <c r="BB43" s="245"/>
    </row>
    <row r="44" spans="1:54" s="1" customFormat="1" ht="13.5" customHeight="1">
      <c r="A44" s="1">
        <v>62</v>
      </c>
      <c r="C44" s="304" t="s">
        <v>44</v>
      </c>
      <c r="D44" s="304"/>
      <c r="E44" s="305"/>
      <c r="F44" s="244">
        <v>2127</v>
      </c>
      <c r="G44" s="244"/>
      <c r="H44" s="244">
        <v>18</v>
      </c>
      <c r="I44" s="244"/>
      <c r="J44" s="244">
        <v>1939</v>
      </c>
      <c r="K44" s="244"/>
      <c r="L44" s="244">
        <v>1</v>
      </c>
      <c r="M44" s="244"/>
      <c r="N44" s="244">
        <v>9</v>
      </c>
      <c r="O44" s="244"/>
      <c r="P44" s="244">
        <v>8</v>
      </c>
      <c r="Q44" s="244"/>
      <c r="R44" s="244">
        <v>77</v>
      </c>
      <c r="S44" s="244"/>
      <c r="T44" s="244">
        <v>4</v>
      </c>
      <c r="U44" s="244"/>
      <c r="V44" s="244">
        <v>1</v>
      </c>
      <c r="W44" s="244"/>
      <c r="X44" s="240" t="s">
        <v>389</v>
      </c>
      <c r="Y44" s="240"/>
      <c r="Z44" s="244">
        <v>70</v>
      </c>
      <c r="AA44" s="244"/>
      <c r="AB44" s="240">
        <v>2186</v>
      </c>
      <c r="AC44" s="240"/>
      <c r="AD44" s="240">
        <v>279</v>
      </c>
      <c r="AE44" s="240"/>
      <c r="AF44" s="240">
        <v>4</v>
      </c>
      <c r="AG44" s="240"/>
      <c r="AH44" s="240">
        <v>9</v>
      </c>
      <c r="AI44" s="240"/>
      <c r="AJ44" s="240">
        <v>46</v>
      </c>
      <c r="AK44" s="240"/>
      <c r="AL44" s="240">
        <v>3</v>
      </c>
      <c r="AM44" s="240"/>
      <c r="AN44" s="240">
        <v>5</v>
      </c>
      <c r="AO44" s="240"/>
      <c r="AP44" s="240">
        <v>968</v>
      </c>
      <c r="AQ44" s="240"/>
      <c r="AR44" s="240">
        <v>595</v>
      </c>
      <c r="AS44" s="240"/>
      <c r="AT44" s="19" t="s">
        <v>389</v>
      </c>
      <c r="AU44" s="6">
        <v>1</v>
      </c>
      <c r="AV44" s="240">
        <v>56</v>
      </c>
      <c r="AW44" s="240"/>
      <c r="AX44" s="240">
        <v>71</v>
      </c>
      <c r="AY44" s="240"/>
      <c r="AZ44" s="240"/>
      <c r="BA44" s="240">
        <v>149</v>
      </c>
      <c r="BB44" s="240"/>
    </row>
    <row r="45" spans="1:54" s="1" customFormat="1" ht="13.5" customHeight="1">
      <c r="A45" s="10"/>
      <c r="B45" s="10"/>
      <c r="C45" s="300" t="s">
        <v>45</v>
      </c>
      <c r="D45" s="300"/>
      <c r="E45" s="301"/>
      <c r="F45" s="242">
        <v>1832</v>
      </c>
      <c r="G45" s="242"/>
      <c r="H45" s="242">
        <v>224</v>
      </c>
      <c r="I45" s="242"/>
      <c r="J45" s="242">
        <v>1509</v>
      </c>
      <c r="K45" s="242"/>
      <c r="L45" s="242" t="s">
        <v>389</v>
      </c>
      <c r="M45" s="242"/>
      <c r="N45" s="242" t="s">
        <v>389</v>
      </c>
      <c r="O45" s="242"/>
      <c r="P45" s="242" t="s">
        <v>389</v>
      </c>
      <c r="Q45" s="242"/>
      <c r="R45" s="242" t="s">
        <v>389</v>
      </c>
      <c r="S45" s="242"/>
      <c r="T45" s="242" t="s">
        <v>389</v>
      </c>
      <c r="U45" s="242"/>
      <c r="V45" s="242" t="s">
        <v>389</v>
      </c>
      <c r="W45" s="242"/>
      <c r="X45" s="242" t="s">
        <v>389</v>
      </c>
      <c r="Y45" s="242"/>
      <c r="Z45" s="242">
        <v>99</v>
      </c>
      <c r="AA45" s="242"/>
      <c r="AB45" s="242">
        <v>1985</v>
      </c>
      <c r="AC45" s="242"/>
      <c r="AD45" s="242">
        <v>304</v>
      </c>
      <c r="AE45" s="242"/>
      <c r="AF45" s="242" t="s">
        <v>389</v>
      </c>
      <c r="AG45" s="242"/>
      <c r="AH45" s="242" t="s">
        <v>389</v>
      </c>
      <c r="AI45" s="242"/>
      <c r="AJ45" s="242">
        <v>6</v>
      </c>
      <c r="AK45" s="242"/>
      <c r="AL45" s="242" t="s">
        <v>389</v>
      </c>
      <c r="AM45" s="242"/>
      <c r="AN45" s="242" t="s">
        <v>389</v>
      </c>
      <c r="AO45" s="242"/>
      <c r="AP45" s="242">
        <v>500</v>
      </c>
      <c r="AQ45" s="242"/>
      <c r="AR45" s="242">
        <v>823</v>
      </c>
      <c r="AS45" s="242"/>
      <c r="AT45" s="15" t="s">
        <v>389</v>
      </c>
      <c r="AU45" s="15" t="s">
        <v>389</v>
      </c>
      <c r="AV45" s="242">
        <v>192</v>
      </c>
      <c r="AW45" s="242"/>
      <c r="AX45" s="242">
        <v>80</v>
      </c>
      <c r="AY45" s="242"/>
      <c r="AZ45" s="242"/>
      <c r="BA45" s="242">
        <v>80</v>
      </c>
      <c r="BB45" s="242"/>
    </row>
    <row r="46" s="1" customFormat="1" ht="13.5" customHeight="1">
      <c r="A46" s="1" t="s">
        <v>46</v>
      </c>
    </row>
    <row r="47" ht="13.5" customHeight="1"/>
    <row r="48" spans="1:54" ht="17.25" customHeight="1">
      <c r="A48" s="306" t="s">
        <v>392</v>
      </c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</row>
    <row r="49" spans="1:54" ht="13.5" customHeight="1" thickBo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5" s="1" customFormat="1" ht="22.5" customHeight="1">
      <c r="A50" s="269" t="s">
        <v>2</v>
      </c>
      <c r="B50" s="269"/>
      <c r="C50" s="270"/>
      <c r="D50" s="290" t="s">
        <v>340</v>
      </c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4"/>
      <c r="AB50" s="101" t="s">
        <v>339</v>
      </c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7"/>
    </row>
    <row r="51" spans="1:55" s="1" customFormat="1" ht="22.5" customHeight="1">
      <c r="A51" s="271"/>
      <c r="B51" s="271"/>
      <c r="C51" s="272"/>
      <c r="D51" s="185" t="s">
        <v>53</v>
      </c>
      <c r="E51" s="137"/>
      <c r="F51" s="137"/>
      <c r="G51" s="137"/>
      <c r="H51" s="137"/>
      <c r="I51" s="137"/>
      <c r="J51" s="137"/>
      <c r="K51" s="137"/>
      <c r="L51" s="138"/>
      <c r="M51" s="185" t="s">
        <v>54</v>
      </c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8"/>
      <c r="Z51" s="220" t="s">
        <v>52</v>
      </c>
      <c r="AA51" s="220"/>
      <c r="AB51" s="131" t="s">
        <v>53</v>
      </c>
      <c r="AC51" s="131"/>
      <c r="AD51" s="131"/>
      <c r="AE51" s="131"/>
      <c r="AF51" s="131"/>
      <c r="AG51" s="131"/>
      <c r="AH51" s="131"/>
      <c r="AI51" s="131"/>
      <c r="AJ51" s="177"/>
      <c r="AK51" s="130" t="s">
        <v>54</v>
      </c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77"/>
      <c r="AZ51" s="110" t="s">
        <v>52</v>
      </c>
      <c r="BA51" s="111"/>
      <c r="BB51" s="111"/>
      <c r="BC51" s="7"/>
    </row>
    <row r="52" spans="1:55" s="1" customFormat="1" ht="15.75" customHeight="1">
      <c r="A52" s="271"/>
      <c r="B52" s="271"/>
      <c r="C52" s="272"/>
      <c r="D52" s="159" t="s">
        <v>38</v>
      </c>
      <c r="E52" s="160"/>
      <c r="F52" s="163"/>
      <c r="G52" s="159" t="s">
        <v>47</v>
      </c>
      <c r="H52" s="160"/>
      <c r="I52" s="163"/>
      <c r="J52" s="159" t="s">
        <v>3</v>
      </c>
      <c r="K52" s="160"/>
      <c r="L52" s="163"/>
      <c r="M52" s="159" t="s">
        <v>38</v>
      </c>
      <c r="N52" s="160"/>
      <c r="O52" s="163"/>
      <c r="P52" s="220" t="s">
        <v>48</v>
      </c>
      <c r="Q52" s="220"/>
      <c r="R52" s="220" t="s">
        <v>49</v>
      </c>
      <c r="S52" s="220"/>
      <c r="T52" s="220" t="s">
        <v>338</v>
      </c>
      <c r="U52" s="220"/>
      <c r="V52" s="159" t="s">
        <v>50</v>
      </c>
      <c r="W52" s="163"/>
      <c r="X52" s="186" t="s">
        <v>51</v>
      </c>
      <c r="Y52" s="188"/>
      <c r="Z52" s="220"/>
      <c r="AA52" s="220"/>
      <c r="AB52" s="111" t="s">
        <v>38</v>
      </c>
      <c r="AC52" s="111"/>
      <c r="AD52" s="112"/>
      <c r="AE52" s="110" t="s">
        <v>47</v>
      </c>
      <c r="AF52" s="111"/>
      <c r="AG52" s="112"/>
      <c r="AH52" s="110" t="s">
        <v>3</v>
      </c>
      <c r="AI52" s="111"/>
      <c r="AJ52" s="112"/>
      <c r="AK52" s="110" t="s">
        <v>38</v>
      </c>
      <c r="AL52" s="111"/>
      <c r="AM52" s="112"/>
      <c r="AN52" s="110" t="s">
        <v>48</v>
      </c>
      <c r="AO52" s="111"/>
      <c r="AP52" s="112"/>
      <c r="AQ52" s="220" t="s">
        <v>49</v>
      </c>
      <c r="AR52" s="220"/>
      <c r="AS52" s="220"/>
      <c r="AT52" s="220" t="s">
        <v>338</v>
      </c>
      <c r="AU52" s="110" t="s">
        <v>50</v>
      </c>
      <c r="AV52" s="112"/>
      <c r="AW52" s="110" t="s">
        <v>51</v>
      </c>
      <c r="AX52" s="111"/>
      <c r="AY52" s="112"/>
      <c r="AZ52" s="113"/>
      <c r="BA52" s="114"/>
      <c r="BB52" s="114"/>
      <c r="BC52" s="7"/>
    </row>
    <row r="53" spans="1:55" s="1" customFormat="1" ht="15.75" customHeight="1">
      <c r="A53" s="273"/>
      <c r="B53" s="273"/>
      <c r="C53" s="274"/>
      <c r="D53" s="161"/>
      <c r="E53" s="162"/>
      <c r="F53" s="164"/>
      <c r="G53" s="161"/>
      <c r="H53" s="162"/>
      <c r="I53" s="164"/>
      <c r="J53" s="161"/>
      <c r="K53" s="162"/>
      <c r="L53" s="164"/>
      <c r="M53" s="161"/>
      <c r="N53" s="162"/>
      <c r="O53" s="164"/>
      <c r="P53" s="221"/>
      <c r="Q53" s="221"/>
      <c r="R53" s="221"/>
      <c r="S53" s="221"/>
      <c r="T53" s="221"/>
      <c r="U53" s="221"/>
      <c r="V53" s="161"/>
      <c r="W53" s="164"/>
      <c r="X53" s="165"/>
      <c r="Y53" s="166"/>
      <c r="Z53" s="220"/>
      <c r="AA53" s="220"/>
      <c r="AB53" s="117"/>
      <c r="AC53" s="117"/>
      <c r="AD53" s="118"/>
      <c r="AE53" s="116"/>
      <c r="AF53" s="117"/>
      <c r="AG53" s="118"/>
      <c r="AH53" s="116"/>
      <c r="AI53" s="117"/>
      <c r="AJ53" s="118"/>
      <c r="AK53" s="116"/>
      <c r="AL53" s="117"/>
      <c r="AM53" s="118"/>
      <c r="AN53" s="116"/>
      <c r="AO53" s="117"/>
      <c r="AP53" s="118"/>
      <c r="AQ53" s="221"/>
      <c r="AR53" s="221"/>
      <c r="AS53" s="221"/>
      <c r="AT53" s="221"/>
      <c r="AU53" s="116"/>
      <c r="AV53" s="118"/>
      <c r="AW53" s="116"/>
      <c r="AX53" s="117"/>
      <c r="AY53" s="118"/>
      <c r="AZ53" s="116"/>
      <c r="BA53" s="117"/>
      <c r="BB53" s="117"/>
      <c r="BC53" s="7"/>
    </row>
    <row r="54" spans="1:55" s="1" customFormat="1" ht="13.5" customHeight="1">
      <c r="A54" s="275" t="s">
        <v>12</v>
      </c>
      <c r="B54" s="275"/>
      <c r="C54" s="276"/>
      <c r="D54" s="268">
        <v>8453</v>
      </c>
      <c r="E54" s="239"/>
      <c r="F54" s="239"/>
      <c r="G54" s="239">
        <v>103</v>
      </c>
      <c r="H54" s="239"/>
      <c r="I54" s="239"/>
      <c r="J54" s="239">
        <v>8350</v>
      </c>
      <c r="K54" s="239"/>
      <c r="L54" s="239"/>
      <c r="M54" s="239">
        <v>8308</v>
      </c>
      <c r="N54" s="239"/>
      <c r="O54" s="239"/>
      <c r="P54" s="239">
        <v>682</v>
      </c>
      <c r="Q54" s="239"/>
      <c r="R54" s="239">
        <v>248</v>
      </c>
      <c r="S54" s="239"/>
      <c r="T54" s="239">
        <v>215</v>
      </c>
      <c r="U54" s="239"/>
      <c r="V54" s="239">
        <v>14</v>
      </c>
      <c r="W54" s="239"/>
      <c r="X54" s="239">
        <v>7149</v>
      </c>
      <c r="Y54" s="239"/>
      <c r="Z54" s="239">
        <v>145</v>
      </c>
      <c r="AA54" s="239"/>
      <c r="AB54" s="239">
        <v>34669</v>
      </c>
      <c r="AC54" s="239"/>
      <c r="AD54" s="239"/>
      <c r="AE54" s="239">
        <v>37</v>
      </c>
      <c r="AF54" s="239"/>
      <c r="AG54" s="239"/>
      <c r="AH54" s="239">
        <v>34632</v>
      </c>
      <c r="AI54" s="239"/>
      <c r="AJ54" s="239"/>
      <c r="AK54" s="239">
        <v>34634</v>
      </c>
      <c r="AL54" s="239"/>
      <c r="AM54" s="239"/>
      <c r="AN54" s="239">
        <v>25181</v>
      </c>
      <c r="AO54" s="239"/>
      <c r="AP54" s="239"/>
      <c r="AQ54" s="239">
        <v>2475</v>
      </c>
      <c r="AR54" s="239"/>
      <c r="AS54" s="239"/>
      <c r="AT54" s="8">
        <v>173</v>
      </c>
      <c r="AU54" s="239">
        <v>149</v>
      </c>
      <c r="AV54" s="239"/>
      <c r="AW54" s="239">
        <v>6656</v>
      </c>
      <c r="AX54" s="239"/>
      <c r="AY54" s="239"/>
      <c r="AZ54" s="239">
        <v>35</v>
      </c>
      <c r="BA54" s="239"/>
      <c r="BB54" s="239"/>
      <c r="BC54" s="7"/>
    </row>
    <row r="55" spans="1:55" s="1" customFormat="1" ht="13.5" customHeight="1">
      <c r="A55" s="277">
        <v>59</v>
      </c>
      <c r="B55" s="277"/>
      <c r="C55" s="278"/>
      <c r="D55" s="266">
        <v>8043</v>
      </c>
      <c r="E55" s="240"/>
      <c r="F55" s="240"/>
      <c r="G55" s="240">
        <v>145</v>
      </c>
      <c r="H55" s="240"/>
      <c r="I55" s="240"/>
      <c r="J55" s="240">
        <v>7898</v>
      </c>
      <c r="K55" s="240"/>
      <c r="L55" s="240"/>
      <c r="M55" s="240">
        <v>7967</v>
      </c>
      <c r="N55" s="240"/>
      <c r="O55" s="240"/>
      <c r="P55" s="240">
        <v>616</v>
      </c>
      <c r="Q55" s="240"/>
      <c r="R55" s="240">
        <v>422</v>
      </c>
      <c r="S55" s="240"/>
      <c r="T55" s="240">
        <v>192</v>
      </c>
      <c r="U55" s="240"/>
      <c r="V55" s="240">
        <v>29</v>
      </c>
      <c r="W55" s="240"/>
      <c r="X55" s="240">
        <v>6708</v>
      </c>
      <c r="Y55" s="240"/>
      <c r="Z55" s="240">
        <v>76</v>
      </c>
      <c r="AA55" s="240"/>
      <c r="AB55" s="240">
        <v>33082</v>
      </c>
      <c r="AC55" s="240"/>
      <c r="AD55" s="240"/>
      <c r="AE55" s="240">
        <v>35</v>
      </c>
      <c r="AF55" s="240"/>
      <c r="AG55" s="240"/>
      <c r="AH55" s="240">
        <v>33047</v>
      </c>
      <c r="AI55" s="240"/>
      <c r="AJ55" s="240"/>
      <c r="AK55" s="240">
        <v>33038</v>
      </c>
      <c r="AL55" s="240"/>
      <c r="AM55" s="240"/>
      <c r="AN55" s="240">
        <v>24546</v>
      </c>
      <c r="AO55" s="240"/>
      <c r="AP55" s="240"/>
      <c r="AQ55" s="240">
        <v>2338</v>
      </c>
      <c r="AR55" s="240"/>
      <c r="AS55" s="240"/>
      <c r="AT55" s="6">
        <v>75</v>
      </c>
      <c r="AU55" s="240">
        <v>139</v>
      </c>
      <c r="AV55" s="240"/>
      <c r="AW55" s="240">
        <v>5940</v>
      </c>
      <c r="AX55" s="240"/>
      <c r="AY55" s="240"/>
      <c r="AZ55" s="240">
        <v>44</v>
      </c>
      <c r="BA55" s="240"/>
      <c r="BB55" s="240"/>
      <c r="BC55" s="7"/>
    </row>
    <row r="56" spans="1:55" s="1" customFormat="1" ht="13.5" customHeight="1">
      <c r="A56" s="277">
        <v>60</v>
      </c>
      <c r="B56" s="277"/>
      <c r="C56" s="278"/>
      <c r="D56" s="266">
        <v>6603</v>
      </c>
      <c r="E56" s="240"/>
      <c r="F56" s="240"/>
      <c r="G56" s="240">
        <v>76</v>
      </c>
      <c r="H56" s="240"/>
      <c r="I56" s="240"/>
      <c r="J56" s="240">
        <v>6527</v>
      </c>
      <c r="K56" s="240"/>
      <c r="L56" s="240"/>
      <c r="M56" s="240">
        <v>6508</v>
      </c>
      <c r="N56" s="240"/>
      <c r="O56" s="240"/>
      <c r="P56" s="240">
        <v>532</v>
      </c>
      <c r="Q56" s="240"/>
      <c r="R56" s="240">
        <v>256</v>
      </c>
      <c r="S56" s="240"/>
      <c r="T56" s="240">
        <v>149</v>
      </c>
      <c r="U56" s="240"/>
      <c r="V56" s="240">
        <v>15</v>
      </c>
      <c r="W56" s="240"/>
      <c r="X56" s="240">
        <v>5556</v>
      </c>
      <c r="Y56" s="240"/>
      <c r="Z56" s="240">
        <v>95</v>
      </c>
      <c r="AA56" s="240"/>
      <c r="AB56" s="240">
        <v>30694</v>
      </c>
      <c r="AC56" s="240"/>
      <c r="AD56" s="240"/>
      <c r="AE56" s="240">
        <v>44</v>
      </c>
      <c r="AF56" s="240"/>
      <c r="AG56" s="240"/>
      <c r="AH56" s="240">
        <v>30650</v>
      </c>
      <c r="AI56" s="240"/>
      <c r="AJ56" s="240"/>
      <c r="AK56" s="240">
        <v>30648</v>
      </c>
      <c r="AL56" s="240"/>
      <c r="AM56" s="240"/>
      <c r="AN56" s="240">
        <v>22927</v>
      </c>
      <c r="AO56" s="240"/>
      <c r="AP56" s="240"/>
      <c r="AQ56" s="240">
        <v>1855</v>
      </c>
      <c r="AR56" s="240"/>
      <c r="AS56" s="240"/>
      <c r="AT56" s="6">
        <v>71</v>
      </c>
      <c r="AU56" s="240">
        <v>160</v>
      </c>
      <c r="AV56" s="240"/>
      <c r="AW56" s="240">
        <v>5635</v>
      </c>
      <c r="AX56" s="240"/>
      <c r="AY56" s="240"/>
      <c r="AZ56" s="240">
        <v>46</v>
      </c>
      <c r="BA56" s="240"/>
      <c r="BB56" s="240"/>
      <c r="BC56" s="7"/>
    </row>
    <row r="57" spans="1:54" s="1" customFormat="1" ht="13.5" customHeight="1">
      <c r="A57" s="277">
        <v>61</v>
      </c>
      <c r="B57" s="277"/>
      <c r="C57" s="278"/>
      <c r="D57" s="266">
        <v>7168</v>
      </c>
      <c r="E57" s="240"/>
      <c r="F57" s="240"/>
      <c r="G57" s="240">
        <v>95</v>
      </c>
      <c r="H57" s="240"/>
      <c r="I57" s="240"/>
      <c r="J57" s="240">
        <v>7073</v>
      </c>
      <c r="K57" s="240"/>
      <c r="L57" s="240"/>
      <c r="M57" s="240">
        <v>7044</v>
      </c>
      <c r="N57" s="240"/>
      <c r="O57" s="240"/>
      <c r="P57" s="240">
        <v>828</v>
      </c>
      <c r="Q57" s="240"/>
      <c r="R57" s="240">
        <v>409</v>
      </c>
      <c r="S57" s="240"/>
      <c r="T57" s="240">
        <v>145</v>
      </c>
      <c r="U57" s="240"/>
      <c r="V57" s="240">
        <v>14</v>
      </c>
      <c r="W57" s="240"/>
      <c r="X57" s="240">
        <v>5648</v>
      </c>
      <c r="Y57" s="240"/>
      <c r="Z57" s="240">
        <v>124</v>
      </c>
      <c r="AA57" s="240"/>
      <c r="AB57" s="240">
        <v>32891</v>
      </c>
      <c r="AC57" s="240"/>
      <c r="AD57" s="240"/>
      <c r="AE57" s="240">
        <v>46</v>
      </c>
      <c r="AF57" s="240"/>
      <c r="AG57" s="240"/>
      <c r="AH57" s="240">
        <v>32845</v>
      </c>
      <c r="AI57" s="240"/>
      <c r="AJ57" s="240"/>
      <c r="AK57" s="240">
        <v>32865</v>
      </c>
      <c r="AL57" s="240"/>
      <c r="AM57" s="240"/>
      <c r="AN57" s="240">
        <v>24549</v>
      </c>
      <c r="AO57" s="240"/>
      <c r="AP57" s="240"/>
      <c r="AQ57" s="240">
        <v>1428</v>
      </c>
      <c r="AR57" s="240"/>
      <c r="AS57" s="240"/>
      <c r="AT57" s="6">
        <v>109</v>
      </c>
      <c r="AU57" s="240">
        <v>147</v>
      </c>
      <c r="AV57" s="240"/>
      <c r="AW57" s="240">
        <v>6632</v>
      </c>
      <c r="AX57" s="240"/>
      <c r="AY57" s="240"/>
      <c r="AZ57" s="240">
        <v>26</v>
      </c>
      <c r="BA57" s="240"/>
      <c r="BB57" s="240"/>
    </row>
    <row r="58" spans="1:54" s="11" customFormat="1" ht="13.5" customHeight="1">
      <c r="A58" s="279">
        <v>62</v>
      </c>
      <c r="B58" s="279"/>
      <c r="C58" s="280"/>
      <c r="D58" s="267">
        <f>SUM(G58:L58)</f>
        <v>6071</v>
      </c>
      <c r="E58" s="238"/>
      <c r="F58" s="238"/>
      <c r="G58" s="238">
        <v>124</v>
      </c>
      <c r="H58" s="238"/>
      <c r="I58" s="238"/>
      <c r="J58" s="238">
        <v>5947</v>
      </c>
      <c r="K58" s="238"/>
      <c r="L58" s="238"/>
      <c r="M58" s="238">
        <f>SUM(P58:Y58)</f>
        <v>5953</v>
      </c>
      <c r="N58" s="238"/>
      <c r="O58" s="238"/>
      <c r="P58" s="238">
        <v>794</v>
      </c>
      <c r="Q58" s="238"/>
      <c r="R58" s="238">
        <v>353</v>
      </c>
      <c r="S58" s="238"/>
      <c r="T58" s="238">
        <v>211</v>
      </c>
      <c r="U58" s="238"/>
      <c r="V58" s="238">
        <v>18</v>
      </c>
      <c r="W58" s="238"/>
      <c r="X58" s="238">
        <v>4577</v>
      </c>
      <c r="Y58" s="238"/>
      <c r="Z58" s="238">
        <v>118</v>
      </c>
      <c r="AA58" s="238"/>
      <c r="AB58" s="238">
        <f>SUM(AE58:AJ58)</f>
        <v>22326</v>
      </c>
      <c r="AC58" s="238"/>
      <c r="AD58" s="238"/>
      <c r="AE58" s="238">
        <v>26</v>
      </c>
      <c r="AF58" s="238"/>
      <c r="AG58" s="238"/>
      <c r="AH58" s="238">
        <v>22300</v>
      </c>
      <c r="AI58" s="238"/>
      <c r="AJ58" s="238"/>
      <c r="AK58" s="238">
        <f>SUM(AN58:AY58)</f>
        <v>22299</v>
      </c>
      <c r="AL58" s="238"/>
      <c r="AM58" s="238"/>
      <c r="AN58" s="238">
        <v>15060</v>
      </c>
      <c r="AO58" s="238"/>
      <c r="AP58" s="238"/>
      <c r="AQ58" s="238">
        <v>2103</v>
      </c>
      <c r="AR58" s="238"/>
      <c r="AS58" s="238"/>
      <c r="AT58" s="29">
        <v>205</v>
      </c>
      <c r="AU58" s="238">
        <v>80</v>
      </c>
      <c r="AV58" s="238"/>
      <c r="AW58" s="238">
        <v>4851</v>
      </c>
      <c r="AX58" s="238"/>
      <c r="AY58" s="238"/>
      <c r="AZ58" s="238">
        <v>27</v>
      </c>
      <c r="BA58" s="238"/>
      <c r="BB58" s="238"/>
    </row>
    <row r="59" s="1" customFormat="1" ht="13.5" customHeight="1">
      <c r="A59" s="1" t="s">
        <v>55</v>
      </c>
    </row>
  </sheetData>
  <sheetProtection/>
  <mergeCells count="774">
    <mergeCell ref="M24:O25"/>
    <mergeCell ref="A4:BB4"/>
    <mergeCell ref="A18:BB18"/>
    <mergeCell ref="R24:S25"/>
    <mergeCell ref="T24:U25"/>
    <mergeCell ref="V21:W25"/>
    <mergeCell ref="D6:F6"/>
    <mergeCell ref="A20:E25"/>
    <mergeCell ref="F21:G25"/>
    <mergeCell ref="P21:Q25"/>
    <mergeCell ref="F20:AA20"/>
    <mergeCell ref="A26:A27"/>
    <mergeCell ref="C26:E26"/>
    <mergeCell ref="C27:E27"/>
    <mergeCell ref="I21:I25"/>
    <mergeCell ref="H21:H25"/>
    <mergeCell ref="Z26:AA26"/>
    <mergeCell ref="H27:I27"/>
    <mergeCell ref="J24:L25"/>
    <mergeCell ref="R26:S26"/>
    <mergeCell ref="F36:G36"/>
    <mergeCell ref="T26:U26"/>
    <mergeCell ref="A50:C53"/>
    <mergeCell ref="A54:C54"/>
    <mergeCell ref="C28:E28"/>
    <mergeCell ref="C31:E31"/>
    <mergeCell ref="C32:E32"/>
    <mergeCell ref="C33:E33"/>
    <mergeCell ref="A48:BB48"/>
    <mergeCell ref="AB29:AC29"/>
    <mergeCell ref="C43:E43"/>
    <mergeCell ref="C44:E44"/>
    <mergeCell ref="C35:E35"/>
    <mergeCell ref="C36:E36"/>
    <mergeCell ref="C37:E37"/>
    <mergeCell ref="C39:E39"/>
    <mergeCell ref="C40:E40"/>
    <mergeCell ref="C41:E41"/>
    <mergeCell ref="F37:G37"/>
    <mergeCell ref="F38:G38"/>
    <mergeCell ref="C45:E45"/>
    <mergeCell ref="F26:G26"/>
    <mergeCell ref="F27:G27"/>
    <mergeCell ref="F28:G28"/>
    <mergeCell ref="F29:G29"/>
    <mergeCell ref="F30:G30"/>
    <mergeCell ref="F31:G31"/>
    <mergeCell ref="F33:G33"/>
    <mergeCell ref="F43:G43"/>
    <mergeCell ref="F44:G44"/>
    <mergeCell ref="F45:G45"/>
    <mergeCell ref="H26:I26"/>
    <mergeCell ref="F39:G39"/>
    <mergeCell ref="F40:G40"/>
    <mergeCell ref="F41:G41"/>
    <mergeCell ref="F42:G42"/>
    <mergeCell ref="F35:G35"/>
    <mergeCell ref="H28:I28"/>
    <mergeCell ref="F34:G34"/>
    <mergeCell ref="X21:Y25"/>
    <mergeCell ref="Z21:AA25"/>
    <mergeCell ref="AH24:AI25"/>
    <mergeCell ref="J26:K26"/>
    <mergeCell ref="L26:M26"/>
    <mergeCell ref="N26:O26"/>
    <mergeCell ref="P26:Q26"/>
    <mergeCell ref="F32:G32"/>
    <mergeCell ref="J21:O23"/>
    <mergeCell ref="Z27:AA27"/>
    <mergeCell ref="V26:W26"/>
    <mergeCell ref="X26:Y26"/>
    <mergeCell ref="R27:S27"/>
    <mergeCell ref="J27:K27"/>
    <mergeCell ref="L27:M27"/>
    <mergeCell ref="N27:O27"/>
    <mergeCell ref="T27:U27"/>
    <mergeCell ref="P27:Q27"/>
    <mergeCell ref="X28:Y28"/>
    <mergeCell ref="J28:K28"/>
    <mergeCell ref="L28:M28"/>
    <mergeCell ref="N28:O28"/>
    <mergeCell ref="P28:Q28"/>
    <mergeCell ref="R28:S28"/>
    <mergeCell ref="X30:Y30"/>
    <mergeCell ref="X27:Y27"/>
    <mergeCell ref="V27:W27"/>
    <mergeCell ref="Z28:AA28"/>
    <mergeCell ref="T29:U29"/>
    <mergeCell ref="V29:W29"/>
    <mergeCell ref="X29:Y29"/>
    <mergeCell ref="T28:U28"/>
    <mergeCell ref="Z29:AA29"/>
    <mergeCell ref="V28:W28"/>
    <mergeCell ref="N30:O30"/>
    <mergeCell ref="L29:M29"/>
    <mergeCell ref="N29:O29"/>
    <mergeCell ref="P29:Q29"/>
    <mergeCell ref="R29:S29"/>
    <mergeCell ref="V30:W30"/>
    <mergeCell ref="V31:W31"/>
    <mergeCell ref="X31:Y31"/>
    <mergeCell ref="P30:Q30"/>
    <mergeCell ref="R30:S30"/>
    <mergeCell ref="T30:U30"/>
    <mergeCell ref="H29:I29"/>
    <mergeCell ref="J29:K29"/>
    <mergeCell ref="H30:I30"/>
    <mergeCell ref="J30:K30"/>
    <mergeCell ref="L30:M30"/>
    <mergeCell ref="V32:W32"/>
    <mergeCell ref="X32:Y32"/>
    <mergeCell ref="Z30:AA30"/>
    <mergeCell ref="H31:I31"/>
    <mergeCell ref="J31:K31"/>
    <mergeCell ref="L31:M31"/>
    <mergeCell ref="N31:O31"/>
    <mergeCell ref="P31:Q31"/>
    <mergeCell ref="R31:S31"/>
    <mergeCell ref="T31:U31"/>
    <mergeCell ref="V33:W33"/>
    <mergeCell ref="X33:Y33"/>
    <mergeCell ref="Z31:AA31"/>
    <mergeCell ref="H32:I32"/>
    <mergeCell ref="J32:K32"/>
    <mergeCell ref="L32:M32"/>
    <mergeCell ref="N32:O32"/>
    <mergeCell ref="P32:Q32"/>
    <mergeCell ref="R32:S32"/>
    <mergeCell ref="T32:U32"/>
    <mergeCell ref="V34:W34"/>
    <mergeCell ref="X34:Y34"/>
    <mergeCell ref="Z32:AA32"/>
    <mergeCell ref="H33:I33"/>
    <mergeCell ref="J33:K33"/>
    <mergeCell ref="L33:M33"/>
    <mergeCell ref="N33:O33"/>
    <mergeCell ref="P33:Q33"/>
    <mergeCell ref="R33:S33"/>
    <mergeCell ref="T33:U33"/>
    <mergeCell ref="V35:W35"/>
    <mergeCell ref="X35:Y35"/>
    <mergeCell ref="Z33:AA33"/>
    <mergeCell ref="H34:I34"/>
    <mergeCell ref="J34:K34"/>
    <mergeCell ref="L34:M34"/>
    <mergeCell ref="N34:O34"/>
    <mergeCell ref="P34:Q34"/>
    <mergeCell ref="R34:S34"/>
    <mergeCell ref="T34:U34"/>
    <mergeCell ref="V36:W36"/>
    <mergeCell ref="X36:Y36"/>
    <mergeCell ref="Z34:AA34"/>
    <mergeCell ref="H35:I35"/>
    <mergeCell ref="J35:K35"/>
    <mergeCell ref="L35:M35"/>
    <mergeCell ref="N35:O35"/>
    <mergeCell ref="P35:Q35"/>
    <mergeCell ref="R35:S35"/>
    <mergeCell ref="T35:U35"/>
    <mergeCell ref="V37:W37"/>
    <mergeCell ref="X37:Y37"/>
    <mergeCell ref="Z35:AA35"/>
    <mergeCell ref="H36:I36"/>
    <mergeCell ref="J36:K36"/>
    <mergeCell ref="L36:M36"/>
    <mergeCell ref="N36:O36"/>
    <mergeCell ref="P36:Q36"/>
    <mergeCell ref="R36:S36"/>
    <mergeCell ref="T36:U36"/>
    <mergeCell ref="V38:W38"/>
    <mergeCell ref="X38:Y38"/>
    <mergeCell ref="Z36:AA36"/>
    <mergeCell ref="H37:I37"/>
    <mergeCell ref="J37:K37"/>
    <mergeCell ref="L37:M37"/>
    <mergeCell ref="N37:O37"/>
    <mergeCell ref="P37:Q37"/>
    <mergeCell ref="R37:S37"/>
    <mergeCell ref="T37:U37"/>
    <mergeCell ref="V39:W39"/>
    <mergeCell ref="X39:Y39"/>
    <mergeCell ref="Z37:AA37"/>
    <mergeCell ref="H38:I38"/>
    <mergeCell ref="J38:K38"/>
    <mergeCell ref="L38:M38"/>
    <mergeCell ref="N38:O38"/>
    <mergeCell ref="P38:Q38"/>
    <mergeCell ref="R38:S38"/>
    <mergeCell ref="T38:U38"/>
    <mergeCell ref="V40:W40"/>
    <mergeCell ref="X40:Y40"/>
    <mergeCell ref="Z38:AA38"/>
    <mergeCell ref="H39:I39"/>
    <mergeCell ref="J39:K39"/>
    <mergeCell ref="L39:M39"/>
    <mergeCell ref="N39:O39"/>
    <mergeCell ref="P39:Q39"/>
    <mergeCell ref="R39:S39"/>
    <mergeCell ref="T39:U39"/>
    <mergeCell ref="V41:W41"/>
    <mergeCell ref="X41:Y41"/>
    <mergeCell ref="Z39:AA39"/>
    <mergeCell ref="H40:I40"/>
    <mergeCell ref="J40:K40"/>
    <mergeCell ref="L40:M40"/>
    <mergeCell ref="N40:O40"/>
    <mergeCell ref="P40:Q40"/>
    <mergeCell ref="R40:S40"/>
    <mergeCell ref="T40:U40"/>
    <mergeCell ref="V42:W42"/>
    <mergeCell ref="X42:Y42"/>
    <mergeCell ref="Z40:AA40"/>
    <mergeCell ref="H41:I41"/>
    <mergeCell ref="J41:K41"/>
    <mergeCell ref="L41:M41"/>
    <mergeCell ref="N41:O41"/>
    <mergeCell ref="P41:Q41"/>
    <mergeCell ref="R41:S41"/>
    <mergeCell ref="T41:U41"/>
    <mergeCell ref="V43:W43"/>
    <mergeCell ref="X43:Y43"/>
    <mergeCell ref="Z41:AA41"/>
    <mergeCell ref="H42:I42"/>
    <mergeCell ref="J42:K42"/>
    <mergeCell ref="L42:M42"/>
    <mergeCell ref="N42:O42"/>
    <mergeCell ref="P42:Q42"/>
    <mergeCell ref="R42:S42"/>
    <mergeCell ref="T42:U42"/>
    <mergeCell ref="V44:W44"/>
    <mergeCell ref="X44:Y44"/>
    <mergeCell ref="Z42:AA42"/>
    <mergeCell ref="H43:I43"/>
    <mergeCell ref="J43:K43"/>
    <mergeCell ref="L43:M43"/>
    <mergeCell ref="N43:O43"/>
    <mergeCell ref="P43:Q43"/>
    <mergeCell ref="R43:S43"/>
    <mergeCell ref="T43:U43"/>
    <mergeCell ref="V45:W45"/>
    <mergeCell ref="X45:Y45"/>
    <mergeCell ref="Z43:AA43"/>
    <mergeCell ref="H44:I44"/>
    <mergeCell ref="J44:K44"/>
    <mergeCell ref="L44:M44"/>
    <mergeCell ref="N44:O44"/>
    <mergeCell ref="P44:Q44"/>
    <mergeCell ref="R44:S44"/>
    <mergeCell ref="T44:U44"/>
    <mergeCell ref="N45:O45"/>
    <mergeCell ref="P45:Q45"/>
    <mergeCell ref="R45:S45"/>
    <mergeCell ref="T45:U45"/>
    <mergeCell ref="Z45:AA45"/>
    <mergeCell ref="C29:E29"/>
    <mergeCell ref="C30:E30"/>
    <mergeCell ref="C34:E34"/>
    <mergeCell ref="C38:E38"/>
    <mergeCell ref="C42:E42"/>
    <mergeCell ref="A56:C56"/>
    <mergeCell ref="A57:C57"/>
    <mergeCell ref="G52:I53"/>
    <mergeCell ref="V52:W53"/>
    <mergeCell ref="A55:C55"/>
    <mergeCell ref="D55:F55"/>
    <mergeCell ref="J52:L53"/>
    <mergeCell ref="R52:S53"/>
    <mergeCell ref="T52:U53"/>
    <mergeCell ref="M52:O53"/>
    <mergeCell ref="A58:C58"/>
    <mergeCell ref="V9:X10"/>
    <mergeCell ref="J14:L14"/>
    <mergeCell ref="J15:L15"/>
    <mergeCell ref="M12:O12"/>
    <mergeCell ref="M13:O13"/>
    <mergeCell ref="M14:O14"/>
    <mergeCell ref="M15:O15"/>
    <mergeCell ref="X52:Y53"/>
    <mergeCell ref="D52:F53"/>
    <mergeCell ref="M9:O10"/>
    <mergeCell ref="P9:R10"/>
    <mergeCell ref="D7:D10"/>
    <mergeCell ref="E7:E10"/>
    <mergeCell ref="F7:F10"/>
    <mergeCell ref="G7:G10"/>
    <mergeCell ref="H7:H10"/>
    <mergeCell ref="I7:I10"/>
    <mergeCell ref="R21:U23"/>
    <mergeCell ref="M51:Y51"/>
    <mergeCell ref="D50:AA50"/>
    <mergeCell ref="Z44:AA44"/>
    <mergeCell ref="H45:I45"/>
    <mergeCell ref="J45:K45"/>
    <mergeCell ref="L45:M45"/>
    <mergeCell ref="Z51:AA53"/>
    <mergeCell ref="D51:L51"/>
    <mergeCell ref="P52:Q53"/>
    <mergeCell ref="R54:S54"/>
    <mergeCell ref="T54:U54"/>
    <mergeCell ref="A6:C10"/>
    <mergeCell ref="A11:C11"/>
    <mergeCell ref="A12:C12"/>
    <mergeCell ref="A13:C13"/>
    <mergeCell ref="A14:C14"/>
    <mergeCell ref="A15:C15"/>
    <mergeCell ref="J12:L12"/>
    <mergeCell ref="J13:L13"/>
    <mergeCell ref="D56:F56"/>
    <mergeCell ref="D57:F57"/>
    <mergeCell ref="D58:F58"/>
    <mergeCell ref="G54:I54"/>
    <mergeCell ref="G55:I55"/>
    <mergeCell ref="G56:I56"/>
    <mergeCell ref="G57:I57"/>
    <mergeCell ref="G58:I58"/>
    <mergeCell ref="D54:F54"/>
    <mergeCell ref="J58:L58"/>
    <mergeCell ref="M55:O55"/>
    <mergeCell ref="M56:O56"/>
    <mergeCell ref="M57:O57"/>
    <mergeCell ref="M58:O58"/>
    <mergeCell ref="V54:W54"/>
    <mergeCell ref="R58:S58"/>
    <mergeCell ref="J54:L54"/>
    <mergeCell ref="M54:O54"/>
    <mergeCell ref="P54:Q54"/>
    <mergeCell ref="R56:S56"/>
    <mergeCell ref="R57:S57"/>
    <mergeCell ref="J55:L55"/>
    <mergeCell ref="J56:L56"/>
    <mergeCell ref="J57:L57"/>
    <mergeCell ref="P55:Q55"/>
    <mergeCell ref="P56:Q56"/>
    <mergeCell ref="P57:Q57"/>
    <mergeCell ref="P58:Q58"/>
    <mergeCell ref="V55:W55"/>
    <mergeCell ref="V56:W56"/>
    <mergeCell ref="V57:W57"/>
    <mergeCell ref="V58:W58"/>
    <mergeCell ref="T55:U55"/>
    <mergeCell ref="T56:U56"/>
    <mergeCell ref="T57:U57"/>
    <mergeCell ref="T58:U58"/>
    <mergeCell ref="R55:S55"/>
    <mergeCell ref="X58:Y58"/>
    <mergeCell ref="Z54:AA54"/>
    <mergeCell ref="Z55:AA55"/>
    <mergeCell ref="Z56:AA56"/>
    <mergeCell ref="Z57:AA57"/>
    <mergeCell ref="Z58:AA58"/>
    <mergeCell ref="X54:Y54"/>
    <mergeCell ref="X55:Y55"/>
    <mergeCell ref="X56:Y56"/>
    <mergeCell ref="X57:Y57"/>
    <mergeCell ref="S14:U14"/>
    <mergeCell ref="S15:U15"/>
    <mergeCell ref="P12:R12"/>
    <mergeCell ref="P13:R13"/>
    <mergeCell ref="P14:R14"/>
    <mergeCell ref="P15:R15"/>
    <mergeCell ref="S12:U12"/>
    <mergeCell ref="S13:U13"/>
    <mergeCell ref="Y14:AA14"/>
    <mergeCell ref="Y15:AA15"/>
    <mergeCell ref="V12:X12"/>
    <mergeCell ref="V13:X13"/>
    <mergeCell ref="V14:X14"/>
    <mergeCell ref="V15:X15"/>
    <mergeCell ref="Y12:AA12"/>
    <mergeCell ref="Y13:AA13"/>
    <mergeCell ref="Y8:AA10"/>
    <mergeCell ref="J8:X8"/>
    <mergeCell ref="J11:L11"/>
    <mergeCell ref="M11:O11"/>
    <mergeCell ref="P11:R11"/>
    <mergeCell ref="S11:U11"/>
    <mergeCell ref="V11:X11"/>
    <mergeCell ref="Y11:AA11"/>
    <mergeCell ref="S9:U10"/>
    <mergeCell ref="J9:L10"/>
    <mergeCell ref="AF6:BB6"/>
    <mergeCell ref="AB8:AC10"/>
    <mergeCell ref="AD8:AE10"/>
    <mergeCell ref="AJ7:AK10"/>
    <mergeCell ref="AL8:AM10"/>
    <mergeCell ref="AN8:AO10"/>
    <mergeCell ref="AP8:AQ10"/>
    <mergeCell ref="AL7:BB7"/>
    <mergeCell ref="BA8:BB10"/>
    <mergeCell ref="AT8:AT10"/>
    <mergeCell ref="AU8:AU10"/>
    <mergeCell ref="AX8:AZ10"/>
    <mergeCell ref="AB13:AC13"/>
    <mergeCell ref="AB14:AC14"/>
    <mergeCell ref="AR8:AS10"/>
    <mergeCell ref="AV8:AW10"/>
    <mergeCell ref="AF7:AG10"/>
    <mergeCell ref="AH7:AI10"/>
    <mergeCell ref="AF11:AG11"/>
    <mergeCell ref="AF12:AG12"/>
    <mergeCell ref="AB15:AC15"/>
    <mergeCell ref="AD11:AE11"/>
    <mergeCell ref="AD12:AE12"/>
    <mergeCell ref="AD13:AE13"/>
    <mergeCell ref="AD14:AE14"/>
    <mergeCell ref="AD15:AE15"/>
    <mergeCell ref="AB11:AC11"/>
    <mergeCell ref="AB12:AC12"/>
    <mergeCell ref="AF13:AG13"/>
    <mergeCell ref="AF14:AG14"/>
    <mergeCell ref="AH15:AI15"/>
    <mergeCell ref="AJ15:AK15"/>
    <mergeCell ref="AF15:AG15"/>
    <mergeCell ref="AH11:AI11"/>
    <mergeCell ref="AL15:AM15"/>
    <mergeCell ref="AH12:AI12"/>
    <mergeCell ref="AJ12:AK12"/>
    <mergeCell ref="AJ11:AK11"/>
    <mergeCell ref="AL11:AM11"/>
    <mergeCell ref="AH13:AI13"/>
    <mergeCell ref="AJ13:AK13"/>
    <mergeCell ref="AL13:AM13"/>
    <mergeCell ref="AL14:AM14"/>
    <mergeCell ref="AN14:AO14"/>
    <mergeCell ref="AP14:AQ14"/>
    <mergeCell ref="AR14:AS14"/>
    <mergeCell ref="AL12:AM12"/>
    <mergeCell ref="AN12:AO12"/>
    <mergeCell ref="AP12:AQ12"/>
    <mergeCell ref="AR12:AS12"/>
    <mergeCell ref="AN11:AO11"/>
    <mergeCell ref="AP11:AQ11"/>
    <mergeCell ref="AR11:AS11"/>
    <mergeCell ref="BA12:BB12"/>
    <mergeCell ref="BA11:BB11"/>
    <mergeCell ref="AX11:AZ11"/>
    <mergeCell ref="AX12:AZ12"/>
    <mergeCell ref="AV11:AW11"/>
    <mergeCell ref="AV12:AW12"/>
    <mergeCell ref="BA15:BB15"/>
    <mergeCell ref="AN13:AO13"/>
    <mergeCell ref="AP13:AQ13"/>
    <mergeCell ref="AR13:AS13"/>
    <mergeCell ref="AR15:AS15"/>
    <mergeCell ref="AV13:AW13"/>
    <mergeCell ref="AV15:AW15"/>
    <mergeCell ref="AP15:AQ15"/>
    <mergeCell ref="AX15:AZ15"/>
    <mergeCell ref="BA13:BB13"/>
    <mergeCell ref="AT21:BB21"/>
    <mergeCell ref="AB27:AC27"/>
    <mergeCell ref="AD27:AE27"/>
    <mergeCell ref="AH27:AI27"/>
    <mergeCell ref="AJ27:AK27"/>
    <mergeCell ref="AL27:AM27"/>
    <mergeCell ref="AT24:AT25"/>
    <mergeCell ref="AT22:AU22"/>
    <mergeCell ref="AN27:AO27"/>
    <mergeCell ref="AP26:AQ26"/>
    <mergeCell ref="AD26:AE26"/>
    <mergeCell ref="AH26:AI26"/>
    <mergeCell ref="AB20:BB20"/>
    <mergeCell ref="AX13:AZ13"/>
    <mergeCell ref="AX14:AZ14"/>
    <mergeCell ref="BA14:BB14"/>
    <mergeCell ref="AN15:AO15"/>
    <mergeCell ref="AV14:AW14"/>
    <mergeCell ref="AH14:AI14"/>
    <mergeCell ref="AJ14:AK14"/>
    <mergeCell ref="AV26:AW26"/>
    <mergeCell ref="BA26:BB26"/>
    <mergeCell ref="AR26:AS26"/>
    <mergeCell ref="AL26:AM26"/>
    <mergeCell ref="AN26:AO26"/>
    <mergeCell ref="AB21:AC25"/>
    <mergeCell ref="AD22:AE25"/>
    <mergeCell ref="AD21:AO21"/>
    <mergeCell ref="AL24:AM25"/>
    <mergeCell ref="AB26:AC26"/>
    <mergeCell ref="BA22:BB25"/>
    <mergeCell ref="AN24:AO25"/>
    <mergeCell ref="AX22:AZ25"/>
    <mergeCell ref="AU24:AU25"/>
    <mergeCell ref="AV22:AW25"/>
    <mergeCell ref="AT23:AU23"/>
    <mergeCell ref="AF30:AG30"/>
    <mergeCell ref="AF31:AG31"/>
    <mergeCell ref="AF22:AG25"/>
    <mergeCell ref="AH22:AO23"/>
    <mergeCell ref="AP21:AQ25"/>
    <mergeCell ref="AR21:AS25"/>
    <mergeCell ref="AJ24:AK25"/>
    <mergeCell ref="AJ26:AK26"/>
    <mergeCell ref="AN28:AO28"/>
    <mergeCell ref="AN29:AO29"/>
    <mergeCell ref="AJ30:AK30"/>
    <mergeCell ref="AL30:AM30"/>
    <mergeCell ref="AL28:AM28"/>
    <mergeCell ref="AB31:AC31"/>
    <mergeCell ref="AN30:AO30"/>
    <mergeCell ref="AJ31:AK31"/>
    <mergeCell ref="AL31:AM31"/>
    <mergeCell ref="AN31:AO31"/>
    <mergeCell ref="AD28:AE28"/>
    <mergeCell ref="AD29:AE29"/>
    <mergeCell ref="AB44:AC44"/>
    <mergeCell ref="AB45:AC45"/>
    <mergeCell ref="AB42:AC42"/>
    <mergeCell ref="AB43:AC43"/>
    <mergeCell ref="AB32:AC32"/>
    <mergeCell ref="AB33:AC33"/>
    <mergeCell ref="AB34:AC34"/>
    <mergeCell ref="AB35:AC35"/>
    <mergeCell ref="AB36:AC36"/>
    <mergeCell ref="AB37:AC37"/>
    <mergeCell ref="AD30:AE30"/>
    <mergeCell ref="AD31:AE31"/>
    <mergeCell ref="AB40:AC40"/>
    <mergeCell ref="AB41:AC41"/>
    <mergeCell ref="AB38:AC38"/>
    <mergeCell ref="AB39:AC39"/>
    <mergeCell ref="AB30:AC30"/>
    <mergeCell ref="AD39:AE39"/>
    <mergeCell ref="AB28:AC28"/>
    <mergeCell ref="AF26:AG26"/>
    <mergeCell ref="AF27:AG27"/>
    <mergeCell ref="AF28:AG28"/>
    <mergeCell ref="AF29:AG29"/>
    <mergeCell ref="AD38:AE38"/>
    <mergeCell ref="AD32:AE32"/>
    <mergeCell ref="AD33:AE33"/>
    <mergeCell ref="AD34:AE34"/>
    <mergeCell ref="AD35:AE35"/>
    <mergeCell ref="AF36:AG36"/>
    <mergeCell ref="AF37:AG37"/>
    <mergeCell ref="AD42:AE42"/>
    <mergeCell ref="AD43:AE43"/>
    <mergeCell ref="AD44:AE44"/>
    <mergeCell ref="AD45:AE45"/>
    <mergeCell ref="AD36:AE36"/>
    <mergeCell ref="AD37:AE37"/>
    <mergeCell ref="AD40:AE40"/>
    <mergeCell ref="AD41:AE41"/>
    <mergeCell ref="AL29:AM29"/>
    <mergeCell ref="AF44:AG44"/>
    <mergeCell ref="AJ33:AK33"/>
    <mergeCell ref="AL33:AM33"/>
    <mergeCell ref="AH35:AI35"/>
    <mergeCell ref="AJ35:AK35"/>
    <mergeCell ref="AL35:AM35"/>
    <mergeCell ref="AH37:AI37"/>
    <mergeCell ref="AF42:AG42"/>
    <mergeCell ref="AF43:AG43"/>
    <mergeCell ref="AF39:AG39"/>
    <mergeCell ref="AF40:AG40"/>
    <mergeCell ref="AF41:AG41"/>
    <mergeCell ref="AH33:AI33"/>
    <mergeCell ref="AH29:AI29"/>
    <mergeCell ref="AJ29:AK29"/>
    <mergeCell ref="AF32:AG32"/>
    <mergeCell ref="AF33:AG33"/>
    <mergeCell ref="AF34:AG34"/>
    <mergeCell ref="AF35:AG35"/>
    <mergeCell ref="AH32:AI32"/>
    <mergeCell ref="AJ32:AK32"/>
    <mergeCell ref="AL32:AM32"/>
    <mergeCell ref="AN32:AO32"/>
    <mergeCell ref="AF45:AG45"/>
    <mergeCell ref="AH28:AI28"/>
    <mergeCell ref="AJ28:AK28"/>
    <mergeCell ref="AH30:AI30"/>
    <mergeCell ref="AH31:AI31"/>
    <mergeCell ref="AF38:AG38"/>
    <mergeCell ref="AN35:AO35"/>
    <mergeCell ref="AH34:AI34"/>
    <mergeCell ref="AJ34:AK34"/>
    <mergeCell ref="AL34:AM34"/>
    <mergeCell ref="AN34:AO34"/>
    <mergeCell ref="AN33:AO33"/>
    <mergeCell ref="AJ37:AK37"/>
    <mergeCell ref="AL37:AM37"/>
    <mergeCell ref="AN37:AO37"/>
    <mergeCell ref="AH36:AI36"/>
    <mergeCell ref="AJ36:AK36"/>
    <mergeCell ref="AL36:AM36"/>
    <mergeCell ref="AN36:AO36"/>
    <mergeCell ref="AH38:AI38"/>
    <mergeCell ref="AJ38:AK38"/>
    <mergeCell ref="AL38:AM38"/>
    <mergeCell ref="AN38:AO38"/>
    <mergeCell ref="AH39:AI39"/>
    <mergeCell ref="AJ39:AK39"/>
    <mergeCell ref="AL39:AM39"/>
    <mergeCell ref="AN39:AO39"/>
    <mergeCell ref="AL40:AM40"/>
    <mergeCell ref="AN40:AO40"/>
    <mergeCell ref="AH41:AI41"/>
    <mergeCell ref="AJ41:AK41"/>
    <mergeCell ref="AL41:AM41"/>
    <mergeCell ref="AN41:AO41"/>
    <mergeCell ref="AH45:AI45"/>
    <mergeCell ref="AJ45:AK45"/>
    <mergeCell ref="AL45:AM45"/>
    <mergeCell ref="AN45:AO45"/>
    <mergeCell ref="AH42:AI42"/>
    <mergeCell ref="AJ42:AK42"/>
    <mergeCell ref="AL42:AM42"/>
    <mergeCell ref="AN42:AO42"/>
    <mergeCell ref="AH43:AI43"/>
    <mergeCell ref="AJ43:AK43"/>
    <mergeCell ref="AP30:AQ30"/>
    <mergeCell ref="AR30:AS30"/>
    <mergeCell ref="AH44:AI44"/>
    <mergeCell ref="AJ44:AK44"/>
    <mergeCell ref="AL44:AM44"/>
    <mergeCell ref="AN44:AO44"/>
    <mergeCell ref="AL43:AM43"/>
    <mergeCell ref="AN43:AO43"/>
    <mergeCell ref="AH40:AI40"/>
    <mergeCell ref="AJ40:AK40"/>
    <mergeCell ref="AP35:AQ35"/>
    <mergeCell ref="AR35:AS35"/>
    <mergeCell ref="AP32:AQ32"/>
    <mergeCell ref="AR32:AS32"/>
    <mergeCell ref="AP27:AQ27"/>
    <mergeCell ref="AR27:AS27"/>
    <mergeCell ref="AP28:AQ28"/>
    <mergeCell ref="AR28:AS28"/>
    <mergeCell ref="AP29:AQ29"/>
    <mergeCell ref="AR29:AS29"/>
    <mergeCell ref="AP40:AQ40"/>
    <mergeCell ref="AR40:AS40"/>
    <mergeCell ref="AP31:AQ31"/>
    <mergeCell ref="AR31:AS31"/>
    <mergeCell ref="AP38:AQ38"/>
    <mergeCell ref="AR38:AS38"/>
    <mergeCell ref="AP33:AQ33"/>
    <mergeCell ref="AR33:AS33"/>
    <mergeCell ref="AP34:AQ34"/>
    <mergeCell ref="AR34:AS34"/>
    <mergeCell ref="AP36:AQ36"/>
    <mergeCell ref="AR36:AS36"/>
    <mergeCell ref="AP37:AQ37"/>
    <mergeCell ref="AR37:AS37"/>
    <mergeCell ref="AP39:AQ39"/>
    <mergeCell ref="AR39:AS39"/>
    <mergeCell ref="AP41:AQ41"/>
    <mergeCell ref="AR41:AS41"/>
    <mergeCell ref="AP43:AQ43"/>
    <mergeCell ref="AR43:AS43"/>
    <mergeCell ref="AP45:AQ45"/>
    <mergeCell ref="AR45:AS45"/>
    <mergeCell ref="AP44:AQ44"/>
    <mergeCell ref="AR44:AS44"/>
    <mergeCell ref="AP42:AQ42"/>
    <mergeCell ref="AR42:AS42"/>
    <mergeCell ref="AV38:AW38"/>
    <mergeCell ref="AV39:AW39"/>
    <mergeCell ref="AV27:AW27"/>
    <mergeCell ref="AV28:AW28"/>
    <mergeCell ref="AV29:AW29"/>
    <mergeCell ref="AV30:AW30"/>
    <mergeCell ref="AV44:AW44"/>
    <mergeCell ref="AV45:AW45"/>
    <mergeCell ref="BA30:BB30"/>
    <mergeCell ref="BA31:BB31"/>
    <mergeCell ref="AV40:AW40"/>
    <mergeCell ref="AV41:AW41"/>
    <mergeCell ref="AV34:AW34"/>
    <mergeCell ref="AV35:AW35"/>
    <mergeCell ref="AV36:AW36"/>
    <mergeCell ref="AV31:AW31"/>
    <mergeCell ref="BA27:BB27"/>
    <mergeCell ref="BA28:BB28"/>
    <mergeCell ref="BA29:BB29"/>
    <mergeCell ref="BA42:BB42"/>
    <mergeCell ref="BA41:BB41"/>
    <mergeCell ref="AV43:AW43"/>
    <mergeCell ref="AV32:AW32"/>
    <mergeCell ref="AV33:AW33"/>
    <mergeCell ref="AV42:AW42"/>
    <mergeCell ref="AV37:AW37"/>
    <mergeCell ref="BA43:BB43"/>
    <mergeCell ref="BA32:BB32"/>
    <mergeCell ref="BA33:BB33"/>
    <mergeCell ref="BA34:BB34"/>
    <mergeCell ref="BA35:BB35"/>
    <mergeCell ref="BA36:BB36"/>
    <mergeCell ref="BA37:BB37"/>
    <mergeCell ref="BA38:BB38"/>
    <mergeCell ref="BA39:BB39"/>
    <mergeCell ref="BA40:BB40"/>
    <mergeCell ref="BA44:BB44"/>
    <mergeCell ref="BA45:BB45"/>
    <mergeCell ref="AX26:AZ26"/>
    <mergeCell ref="AX27:AZ27"/>
    <mergeCell ref="AX28:AZ28"/>
    <mergeCell ref="AX29:AZ29"/>
    <mergeCell ref="AX30:AZ30"/>
    <mergeCell ref="AX31:AZ31"/>
    <mergeCell ref="AX32:AZ32"/>
    <mergeCell ref="AX33:AZ33"/>
    <mergeCell ref="AX44:AZ44"/>
    <mergeCell ref="AX45:AZ45"/>
    <mergeCell ref="AX34:AZ34"/>
    <mergeCell ref="AX35:AZ35"/>
    <mergeCell ref="AX36:AZ36"/>
    <mergeCell ref="AX37:AZ37"/>
    <mergeCell ref="AX38:AZ38"/>
    <mergeCell ref="AX39:AZ39"/>
    <mergeCell ref="AX40:AZ40"/>
    <mergeCell ref="AX41:AZ41"/>
    <mergeCell ref="AX42:AZ42"/>
    <mergeCell ref="AX43:AZ43"/>
    <mergeCell ref="AB51:AJ51"/>
    <mergeCell ref="AW52:AY53"/>
    <mergeCell ref="AU52:AV53"/>
    <mergeCell ref="AT52:AT53"/>
    <mergeCell ref="AK52:AM53"/>
    <mergeCell ref="AN52:AP53"/>
    <mergeCell ref="AQ52:AS53"/>
    <mergeCell ref="AB50:BB50"/>
    <mergeCell ref="AB54:AD54"/>
    <mergeCell ref="AN54:AP54"/>
    <mergeCell ref="AK54:AM54"/>
    <mergeCell ref="AZ51:BB53"/>
    <mergeCell ref="AK51:AY51"/>
    <mergeCell ref="AB52:AD53"/>
    <mergeCell ref="AE52:AG53"/>
    <mergeCell ref="AH54:AJ54"/>
    <mergeCell ref="AH52:AJ53"/>
    <mergeCell ref="AE54:AG54"/>
    <mergeCell ref="AB55:AD55"/>
    <mergeCell ref="AB56:AD56"/>
    <mergeCell ref="AB57:AD57"/>
    <mergeCell ref="AB58:AD58"/>
    <mergeCell ref="AE55:AG55"/>
    <mergeCell ref="AE56:AG56"/>
    <mergeCell ref="AE57:AG57"/>
    <mergeCell ref="AE58:AG58"/>
    <mergeCell ref="AK55:AM55"/>
    <mergeCell ref="AK56:AM56"/>
    <mergeCell ref="AK57:AM57"/>
    <mergeCell ref="AK58:AM58"/>
    <mergeCell ref="AH55:AJ55"/>
    <mergeCell ref="AH56:AJ56"/>
    <mergeCell ref="AH57:AJ57"/>
    <mergeCell ref="AH58:AJ58"/>
    <mergeCell ref="AQ55:AS55"/>
    <mergeCell ref="AQ56:AS56"/>
    <mergeCell ref="AQ57:AS57"/>
    <mergeCell ref="AQ58:AS58"/>
    <mergeCell ref="AN55:AP55"/>
    <mergeCell ref="AN56:AP56"/>
    <mergeCell ref="AW58:AY58"/>
    <mergeCell ref="AZ54:BB54"/>
    <mergeCell ref="AZ55:BB55"/>
    <mergeCell ref="AZ56:BB56"/>
    <mergeCell ref="AZ57:BB57"/>
    <mergeCell ref="AZ58:BB58"/>
    <mergeCell ref="AW54:AY54"/>
    <mergeCell ref="AW55:AY55"/>
    <mergeCell ref="AW56:AY56"/>
    <mergeCell ref="AW57:AY57"/>
    <mergeCell ref="G6:AE6"/>
    <mergeCell ref="J7:AE7"/>
    <mergeCell ref="AU58:AV58"/>
    <mergeCell ref="AU54:AV54"/>
    <mergeCell ref="AU55:AV55"/>
    <mergeCell ref="AU56:AV56"/>
    <mergeCell ref="AU57:AV57"/>
    <mergeCell ref="AN57:AP57"/>
    <mergeCell ref="AN58:AP58"/>
    <mergeCell ref="AQ54:AS5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9" r:id="rId2"/>
  <ignoredErrors>
    <ignoredError sqref="M58 AB58 AK5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5"/>
  <sheetViews>
    <sheetView zoomScale="75" zoomScaleNormal="75" zoomScalePageLayoutView="0" workbookViewId="0" topLeftCell="A24">
      <selection activeCell="H27" sqref="H27:I27"/>
    </sheetView>
  </sheetViews>
  <sheetFormatPr defaultColWidth="9.00390625" defaultRowHeight="13.5"/>
  <cols>
    <col min="1" max="1" width="10.125" style="68" customWidth="1"/>
    <col min="2" max="51" width="3.125" style="68" customWidth="1"/>
    <col min="52" max="56" width="3.625" style="68" customWidth="1"/>
    <col min="57" max="57" width="3.125" style="68" customWidth="1"/>
    <col min="58" max="58" width="9.875" style="68" customWidth="1"/>
    <col min="59" max="16384" width="9.00390625" style="68" customWidth="1"/>
  </cols>
  <sheetData>
    <row r="1" spans="1:72" ht="14.25">
      <c r="A1" s="92" t="s">
        <v>70</v>
      </c>
      <c r="BE1" s="93" t="s">
        <v>393</v>
      </c>
      <c r="BT1" s="69"/>
    </row>
    <row r="2" ht="14.25">
      <c r="BT2" s="69"/>
    </row>
    <row r="3" spans="1:72" ht="17.25">
      <c r="A3" s="100" t="s">
        <v>361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T3" s="69"/>
    </row>
    <row r="4" ht="14.25">
      <c r="BT4" s="69"/>
    </row>
    <row r="5" spans="1:57" ht="14.25">
      <c r="A5" s="337" t="s">
        <v>378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</row>
    <row r="6" spans="1:59" ht="15" thickBo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1"/>
      <c r="BG6" s="71"/>
    </row>
    <row r="7" spans="1:59" ht="18" customHeight="1">
      <c r="A7" s="235" t="s">
        <v>72</v>
      </c>
      <c r="B7" s="236"/>
      <c r="C7" s="236"/>
      <c r="D7" s="101" t="s">
        <v>362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224"/>
      <c r="P7" s="101" t="s">
        <v>367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224"/>
      <c r="AZ7" s="329" t="s">
        <v>95</v>
      </c>
      <c r="BA7" s="203"/>
      <c r="BB7" s="203"/>
      <c r="BC7" s="203"/>
      <c r="BD7" s="203"/>
      <c r="BE7" s="203"/>
      <c r="BF7" s="71"/>
      <c r="BG7" s="71"/>
    </row>
    <row r="8" spans="1:59" ht="17.25" customHeight="1">
      <c r="A8" s="177"/>
      <c r="B8" s="198"/>
      <c r="C8" s="198"/>
      <c r="D8" s="168" t="s">
        <v>363</v>
      </c>
      <c r="E8" s="178"/>
      <c r="F8" s="178"/>
      <c r="G8" s="178"/>
      <c r="H8" s="178"/>
      <c r="I8" s="169"/>
      <c r="J8" s="168" t="s">
        <v>364</v>
      </c>
      <c r="K8" s="178"/>
      <c r="L8" s="178"/>
      <c r="M8" s="178"/>
      <c r="N8" s="178"/>
      <c r="O8" s="169"/>
      <c r="P8" s="198" t="s">
        <v>94</v>
      </c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326" t="s">
        <v>376</v>
      </c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8"/>
      <c r="AZ8" s="113"/>
      <c r="BA8" s="114"/>
      <c r="BB8" s="114"/>
      <c r="BC8" s="114"/>
      <c r="BD8" s="114"/>
      <c r="BE8" s="114"/>
      <c r="BF8" s="71"/>
      <c r="BG8" s="71"/>
    </row>
    <row r="9" spans="1:59" ht="17.25" customHeight="1">
      <c r="A9" s="177"/>
      <c r="B9" s="198"/>
      <c r="C9" s="198"/>
      <c r="D9" s="105" t="s">
        <v>365</v>
      </c>
      <c r="E9" s="106"/>
      <c r="F9" s="106"/>
      <c r="G9" s="106"/>
      <c r="H9" s="106"/>
      <c r="I9" s="170"/>
      <c r="J9" s="105" t="s">
        <v>366</v>
      </c>
      <c r="K9" s="106"/>
      <c r="L9" s="106"/>
      <c r="M9" s="106"/>
      <c r="N9" s="106"/>
      <c r="O9" s="170"/>
      <c r="P9" s="198" t="s">
        <v>92</v>
      </c>
      <c r="Q9" s="198"/>
      <c r="R9" s="198"/>
      <c r="S9" s="198"/>
      <c r="T9" s="198"/>
      <c r="U9" s="198"/>
      <c r="V9" s="198" t="s">
        <v>93</v>
      </c>
      <c r="W9" s="198"/>
      <c r="X9" s="198"/>
      <c r="Y9" s="198"/>
      <c r="Z9" s="198"/>
      <c r="AA9" s="198"/>
      <c r="AB9" s="177" t="s">
        <v>93</v>
      </c>
      <c r="AC9" s="198"/>
      <c r="AD9" s="198"/>
      <c r="AE9" s="198"/>
      <c r="AF9" s="198"/>
      <c r="AG9" s="130"/>
      <c r="AH9" s="198" t="s">
        <v>92</v>
      </c>
      <c r="AI9" s="198"/>
      <c r="AJ9" s="198"/>
      <c r="AK9" s="198"/>
      <c r="AL9" s="198"/>
      <c r="AM9" s="130"/>
      <c r="AN9" s="198" t="s">
        <v>96</v>
      </c>
      <c r="AO9" s="198"/>
      <c r="AP9" s="198"/>
      <c r="AQ9" s="198"/>
      <c r="AR9" s="198"/>
      <c r="AS9" s="130"/>
      <c r="AT9" s="198" t="s">
        <v>97</v>
      </c>
      <c r="AU9" s="198"/>
      <c r="AV9" s="198"/>
      <c r="AW9" s="198"/>
      <c r="AX9" s="198"/>
      <c r="AY9" s="130"/>
      <c r="AZ9" s="116"/>
      <c r="BA9" s="117"/>
      <c r="BB9" s="117"/>
      <c r="BC9" s="117"/>
      <c r="BD9" s="117"/>
      <c r="BE9" s="117"/>
      <c r="BF9" s="71"/>
      <c r="BG9" s="71"/>
    </row>
    <row r="10" spans="1:59" ht="29.25" customHeight="1">
      <c r="A10" s="111" t="s">
        <v>73</v>
      </c>
      <c r="B10" s="111"/>
      <c r="C10" s="112"/>
      <c r="D10" s="107">
        <v>91976</v>
      </c>
      <c r="E10" s="107"/>
      <c r="F10" s="107"/>
      <c r="G10" s="107"/>
      <c r="H10" s="107"/>
      <c r="I10" s="90" t="s">
        <v>199</v>
      </c>
      <c r="J10" s="107">
        <v>1157</v>
      </c>
      <c r="K10" s="107"/>
      <c r="L10" s="107"/>
      <c r="M10" s="107"/>
      <c r="N10" s="107"/>
      <c r="O10" s="90" t="s">
        <v>199</v>
      </c>
      <c r="P10" s="321" t="s">
        <v>254</v>
      </c>
      <c r="Q10" s="321"/>
      <c r="R10" s="321"/>
      <c r="S10" s="321"/>
      <c r="T10" s="321"/>
      <c r="U10" s="321"/>
      <c r="V10" s="107">
        <v>1165</v>
      </c>
      <c r="W10" s="107"/>
      <c r="X10" s="107"/>
      <c r="Y10" s="107"/>
      <c r="Z10" s="107"/>
      <c r="AA10" s="90" t="s">
        <v>199</v>
      </c>
      <c r="AB10" s="107">
        <v>5218</v>
      </c>
      <c r="AC10" s="107"/>
      <c r="AD10" s="107"/>
      <c r="AE10" s="107"/>
      <c r="AF10" s="107"/>
      <c r="AG10" s="91" t="s">
        <v>199</v>
      </c>
      <c r="AH10" s="107">
        <v>7483</v>
      </c>
      <c r="AI10" s="107"/>
      <c r="AJ10" s="107"/>
      <c r="AK10" s="107"/>
      <c r="AL10" s="107"/>
      <c r="AM10" s="90" t="s">
        <v>199</v>
      </c>
      <c r="AN10" s="107">
        <v>4569</v>
      </c>
      <c r="AO10" s="107"/>
      <c r="AP10" s="107"/>
      <c r="AQ10" s="107"/>
      <c r="AR10" s="107"/>
      <c r="AS10" s="91" t="s">
        <v>199</v>
      </c>
      <c r="AT10" s="107">
        <v>1266</v>
      </c>
      <c r="AU10" s="107"/>
      <c r="AV10" s="107"/>
      <c r="AW10" s="107"/>
      <c r="AX10" s="107"/>
      <c r="AY10" s="90" t="s">
        <v>199</v>
      </c>
      <c r="AZ10" s="325" t="s">
        <v>200</v>
      </c>
      <c r="BA10" s="325"/>
      <c r="BB10" s="325"/>
      <c r="BC10" s="325"/>
      <c r="BD10" s="325"/>
      <c r="BE10" s="325"/>
      <c r="BF10" s="71"/>
      <c r="BG10" s="71"/>
    </row>
    <row r="11" spans="1:59" ht="29.25" customHeight="1">
      <c r="A11" s="117" t="s">
        <v>379</v>
      </c>
      <c r="B11" s="117"/>
      <c r="C11" s="118"/>
      <c r="D11" s="336">
        <v>1996</v>
      </c>
      <c r="E11" s="324"/>
      <c r="F11" s="324"/>
      <c r="G11" s="324"/>
      <c r="H11" s="324"/>
      <c r="I11" s="83"/>
      <c r="J11" s="324" t="s">
        <v>254</v>
      </c>
      <c r="K11" s="324"/>
      <c r="L11" s="324"/>
      <c r="M11" s="324"/>
      <c r="N11" s="324"/>
      <c r="O11" s="83"/>
      <c r="P11" s="330" t="s">
        <v>254</v>
      </c>
      <c r="Q11" s="330"/>
      <c r="R11" s="330"/>
      <c r="S11" s="330"/>
      <c r="T11" s="330"/>
      <c r="U11" s="330"/>
      <c r="V11" s="324">
        <v>150</v>
      </c>
      <c r="W11" s="324"/>
      <c r="X11" s="324"/>
      <c r="Y11" s="324"/>
      <c r="Z11" s="324"/>
      <c r="AA11" s="83"/>
      <c r="AB11" s="324">
        <v>14</v>
      </c>
      <c r="AC11" s="324"/>
      <c r="AD11" s="324"/>
      <c r="AE11" s="324"/>
      <c r="AF11" s="324"/>
      <c r="AG11" s="82"/>
      <c r="AH11" s="324">
        <v>605</v>
      </c>
      <c r="AI11" s="324"/>
      <c r="AJ11" s="324"/>
      <c r="AK11" s="324"/>
      <c r="AL11" s="324"/>
      <c r="AM11" s="83"/>
      <c r="AN11" s="324" t="s">
        <v>254</v>
      </c>
      <c r="AO11" s="324"/>
      <c r="AP11" s="324"/>
      <c r="AQ11" s="324"/>
      <c r="AR11" s="324"/>
      <c r="AS11" s="82"/>
      <c r="AT11" s="324" t="s">
        <v>254</v>
      </c>
      <c r="AU11" s="324"/>
      <c r="AV11" s="324"/>
      <c r="AW11" s="324"/>
      <c r="AX11" s="324"/>
      <c r="AY11" s="83"/>
      <c r="AZ11" s="300" t="s">
        <v>201</v>
      </c>
      <c r="BA11" s="300"/>
      <c r="BB11" s="300"/>
      <c r="BC11" s="300"/>
      <c r="BD11" s="300"/>
      <c r="BE11" s="300"/>
      <c r="BF11" s="71"/>
      <c r="BG11" s="71"/>
    </row>
    <row r="12" ht="14.25">
      <c r="A12" s="68" t="s">
        <v>368</v>
      </c>
    </row>
    <row r="16" spans="1:57" ht="14.25">
      <c r="A16" s="337" t="s">
        <v>369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  <c r="BB16" s="337"/>
      <c r="BC16" s="337"/>
      <c r="BD16" s="337"/>
      <c r="BE16" s="337"/>
    </row>
    <row r="17" spans="1:57" ht="15" thickBo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</row>
    <row r="18" spans="1:57" ht="23.25" customHeight="1">
      <c r="A18" s="317" t="s">
        <v>2</v>
      </c>
      <c r="B18" s="318" t="s">
        <v>38</v>
      </c>
      <c r="C18" s="317"/>
      <c r="D18" s="128" t="s">
        <v>187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235"/>
      <c r="AP18" s="128" t="s">
        <v>103</v>
      </c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338"/>
    </row>
    <row r="19" spans="1:57" ht="15" customHeight="1">
      <c r="A19" s="305"/>
      <c r="B19" s="319"/>
      <c r="C19" s="305"/>
      <c r="D19" s="168" t="s">
        <v>80</v>
      </c>
      <c r="E19" s="169"/>
      <c r="F19" s="110" t="s">
        <v>81</v>
      </c>
      <c r="G19" s="112"/>
      <c r="H19" s="110" t="s">
        <v>82</v>
      </c>
      <c r="I19" s="112"/>
      <c r="J19" s="110" t="s">
        <v>84</v>
      </c>
      <c r="K19" s="112"/>
      <c r="L19" s="110" t="s">
        <v>86</v>
      </c>
      <c r="M19" s="112"/>
      <c r="N19" s="110" t="s">
        <v>88</v>
      </c>
      <c r="O19" s="112"/>
      <c r="P19" s="281" t="s">
        <v>407</v>
      </c>
      <c r="Q19" s="283"/>
      <c r="R19" s="110" t="s">
        <v>264</v>
      </c>
      <c r="S19" s="111"/>
      <c r="T19" s="112"/>
      <c r="U19" s="110" t="s">
        <v>267</v>
      </c>
      <c r="V19" s="111"/>
      <c r="W19" s="112"/>
      <c r="X19" s="110" t="s">
        <v>89</v>
      </c>
      <c r="Y19" s="112"/>
      <c r="Z19" s="110" t="s">
        <v>91</v>
      </c>
      <c r="AA19" s="111"/>
      <c r="AB19" s="110" t="s">
        <v>271</v>
      </c>
      <c r="AC19" s="112"/>
      <c r="AD19" s="110" t="s">
        <v>99</v>
      </c>
      <c r="AE19" s="111"/>
      <c r="AF19" s="110" t="s">
        <v>273</v>
      </c>
      <c r="AG19" s="112"/>
      <c r="AH19" s="110" t="s">
        <v>100</v>
      </c>
      <c r="AI19" s="111"/>
      <c r="AJ19" s="110" t="s">
        <v>275</v>
      </c>
      <c r="AK19" s="112"/>
      <c r="AL19" s="110" t="s">
        <v>102</v>
      </c>
      <c r="AM19" s="111"/>
      <c r="AN19" s="168" t="s">
        <v>59</v>
      </c>
      <c r="AO19" s="169"/>
      <c r="AP19" s="168" t="s">
        <v>80</v>
      </c>
      <c r="AQ19" s="178"/>
      <c r="AR19" s="178"/>
      <c r="AS19" s="168" t="s">
        <v>276</v>
      </c>
      <c r="AT19" s="169"/>
      <c r="AU19" s="171" t="s">
        <v>279</v>
      </c>
      <c r="AV19" s="206"/>
      <c r="AW19" s="171" t="s">
        <v>282</v>
      </c>
      <c r="AX19" s="172"/>
      <c r="AY19" s="171" t="s">
        <v>285</v>
      </c>
      <c r="AZ19" s="172"/>
      <c r="BA19" s="171" t="s">
        <v>287</v>
      </c>
      <c r="BB19" s="206"/>
      <c r="BC19" s="168" t="s">
        <v>59</v>
      </c>
      <c r="BD19" s="178"/>
      <c r="BE19" s="178"/>
    </row>
    <row r="20" spans="1:57" ht="15" customHeight="1">
      <c r="A20" s="305"/>
      <c r="B20" s="319"/>
      <c r="C20" s="305"/>
      <c r="D20" s="190"/>
      <c r="E20" s="316"/>
      <c r="F20" s="113"/>
      <c r="G20" s="115"/>
      <c r="H20" s="113"/>
      <c r="I20" s="115"/>
      <c r="J20" s="113"/>
      <c r="K20" s="115"/>
      <c r="L20" s="113"/>
      <c r="M20" s="115"/>
      <c r="N20" s="113"/>
      <c r="O20" s="115"/>
      <c r="P20" s="284"/>
      <c r="Q20" s="286"/>
      <c r="R20" s="113" t="s">
        <v>265</v>
      </c>
      <c r="S20" s="114"/>
      <c r="T20" s="115"/>
      <c r="U20" s="113" t="s">
        <v>268</v>
      </c>
      <c r="V20" s="114"/>
      <c r="W20" s="115"/>
      <c r="X20" s="113"/>
      <c r="Y20" s="115"/>
      <c r="Z20" s="113"/>
      <c r="AA20" s="114"/>
      <c r="AB20" s="113" t="s">
        <v>270</v>
      </c>
      <c r="AC20" s="115"/>
      <c r="AD20" s="113"/>
      <c r="AE20" s="114"/>
      <c r="AF20" s="113"/>
      <c r="AG20" s="115"/>
      <c r="AH20" s="113"/>
      <c r="AI20" s="114"/>
      <c r="AJ20" s="113"/>
      <c r="AK20" s="115"/>
      <c r="AL20" s="113"/>
      <c r="AM20" s="114"/>
      <c r="AN20" s="190"/>
      <c r="AO20" s="316"/>
      <c r="AP20" s="190"/>
      <c r="AQ20" s="191"/>
      <c r="AR20" s="191"/>
      <c r="AS20" s="190" t="s">
        <v>277</v>
      </c>
      <c r="AT20" s="316"/>
      <c r="AU20" s="246" t="s">
        <v>280</v>
      </c>
      <c r="AV20" s="207"/>
      <c r="AW20" s="246"/>
      <c r="AX20" s="217"/>
      <c r="AY20" s="246"/>
      <c r="AZ20" s="217"/>
      <c r="BA20" s="246"/>
      <c r="BB20" s="207"/>
      <c r="BC20" s="190"/>
      <c r="BD20" s="191"/>
      <c r="BE20" s="191"/>
    </row>
    <row r="21" spans="1:57" ht="15" customHeight="1">
      <c r="A21" s="301"/>
      <c r="B21" s="320"/>
      <c r="C21" s="301"/>
      <c r="D21" s="105"/>
      <c r="E21" s="170"/>
      <c r="F21" s="116"/>
      <c r="G21" s="118"/>
      <c r="H21" s="116"/>
      <c r="I21" s="118"/>
      <c r="J21" s="116"/>
      <c r="K21" s="118"/>
      <c r="L21" s="116"/>
      <c r="M21" s="118"/>
      <c r="N21" s="116"/>
      <c r="O21" s="118"/>
      <c r="P21" s="287"/>
      <c r="Q21" s="289"/>
      <c r="R21" s="116" t="s">
        <v>266</v>
      </c>
      <c r="S21" s="117"/>
      <c r="T21" s="118"/>
      <c r="U21" s="161" t="s">
        <v>269</v>
      </c>
      <c r="V21" s="162"/>
      <c r="W21" s="164"/>
      <c r="X21" s="116"/>
      <c r="Y21" s="118"/>
      <c r="Z21" s="116"/>
      <c r="AA21" s="117"/>
      <c r="AB21" s="116" t="s">
        <v>272</v>
      </c>
      <c r="AC21" s="118"/>
      <c r="AD21" s="116"/>
      <c r="AE21" s="117"/>
      <c r="AF21" s="116" t="s">
        <v>403</v>
      </c>
      <c r="AG21" s="118"/>
      <c r="AH21" s="116"/>
      <c r="AI21" s="117"/>
      <c r="AJ21" s="116" t="s">
        <v>274</v>
      </c>
      <c r="AK21" s="118"/>
      <c r="AL21" s="116"/>
      <c r="AM21" s="117"/>
      <c r="AN21" s="105"/>
      <c r="AO21" s="170"/>
      <c r="AP21" s="105"/>
      <c r="AQ21" s="106"/>
      <c r="AR21" s="106"/>
      <c r="AS21" s="105" t="s">
        <v>278</v>
      </c>
      <c r="AT21" s="170"/>
      <c r="AU21" s="105" t="s">
        <v>281</v>
      </c>
      <c r="AV21" s="106"/>
      <c r="AW21" s="105" t="s">
        <v>283</v>
      </c>
      <c r="AX21" s="170"/>
      <c r="AY21" s="105" t="s">
        <v>284</v>
      </c>
      <c r="AZ21" s="170"/>
      <c r="BA21" s="105" t="s">
        <v>286</v>
      </c>
      <c r="BB21" s="106"/>
      <c r="BC21" s="105"/>
      <c r="BD21" s="106"/>
      <c r="BE21" s="106"/>
    </row>
    <row r="22" spans="1:57" ht="14.25">
      <c r="A22" s="39" t="s">
        <v>71</v>
      </c>
      <c r="B22" s="107">
        <v>513</v>
      </c>
      <c r="C22" s="107"/>
      <c r="D22" s="107">
        <v>358</v>
      </c>
      <c r="E22" s="107"/>
      <c r="F22" s="107">
        <v>160</v>
      </c>
      <c r="G22" s="107"/>
      <c r="H22" s="107">
        <v>22</v>
      </c>
      <c r="I22" s="107"/>
      <c r="J22" s="107">
        <v>16</v>
      </c>
      <c r="K22" s="107"/>
      <c r="L22" s="107">
        <v>33</v>
      </c>
      <c r="M22" s="107"/>
      <c r="N22" s="103" t="s">
        <v>254</v>
      </c>
      <c r="O22" s="103"/>
      <c r="P22" s="103" t="s">
        <v>254</v>
      </c>
      <c r="Q22" s="103"/>
      <c r="R22" s="107">
        <v>1</v>
      </c>
      <c r="S22" s="107"/>
      <c r="T22" s="107"/>
      <c r="U22" s="107">
        <v>12</v>
      </c>
      <c r="V22" s="107"/>
      <c r="W22" s="107"/>
      <c r="X22" s="107">
        <v>77</v>
      </c>
      <c r="Y22" s="107"/>
      <c r="Z22" s="107">
        <v>13</v>
      </c>
      <c r="AA22" s="107"/>
      <c r="AB22" s="103" t="s">
        <v>254</v>
      </c>
      <c r="AC22" s="103"/>
      <c r="AD22" s="107">
        <v>5</v>
      </c>
      <c r="AE22" s="107"/>
      <c r="AF22" s="103" t="s">
        <v>254</v>
      </c>
      <c r="AG22" s="103"/>
      <c r="AH22" s="103" t="s">
        <v>254</v>
      </c>
      <c r="AI22" s="103"/>
      <c r="AJ22" s="103" t="s">
        <v>254</v>
      </c>
      <c r="AK22" s="103"/>
      <c r="AL22" s="107">
        <v>12</v>
      </c>
      <c r="AM22" s="107"/>
      <c r="AN22" s="107">
        <v>7</v>
      </c>
      <c r="AO22" s="107"/>
      <c r="AP22" s="107">
        <v>155</v>
      </c>
      <c r="AQ22" s="107"/>
      <c r="AR22" s="107"/>
      <c r="AS22" s="107">
        <v>16</v>
      </c>
      <c r="AT22" s="107"/>
      <c r="AU22" s="107">
        <v>4</v>
      </c>
      <c r="AV22" s="107"/>
      <c r="AW22" s="107">
        <v>121</v>
      </c>
      <c r="AX22" s="107"/>
      <c r="AY22" s="107">
        <v>9</v>
      </c>
      <c r="AZ22" s="107"/>
      <c r="BA22" s="103" t="s">
        <v>254</v>
      </c>
      <c r="BB22" s="103"/>
      <c r="BC22" s="103">
        <v>5</v>
      </c>
      <c r="BD22" s="103"/>
      <c r="BE22" s="339"/>
    </row>
    <row r="23" spans="1:57" ht="14.25">
      <c r="A23" s="36" t="s">
        <v>259</v>
      </c>
      <c r="B23" s="103">
        <v>508</v>
      </c>
      <c r="C23" s="103"/>
      <c r="D23" s="103">
        <v>330</v>
      </c>
      <c r="E23" s="103"/>
      <c r="F23" s="103">
        <v>140</v>
      </c>
      <c r="G23" s="103"/>
      <c r="H23" s="103">
        <v>13</v>
      </c>
      <c r="I23" s="103"/>
      <c r="J23" s="103">
        <v>28</v>
      </c>
      <c r="K23" s="103"/>
      <c r="L23" s="103">
        <v>28</v>
      </c>
      <c r="M23" s="103"/>
      <c r="N23" s="103">
        <v>1</v>
      </c>
      <c r="O23" s="103"/>
      <c r="P23" s="103">
        <v>2</v>
      </c>
      <c r="Q23" s="103"/>
      <c r="R23" s="103">
        <v>2</v>
      </c>
      <c r="S23" s="103"/>
      <c r="T23" s="103"/>
      <c r="U23" s="103">
        <v>13</v>
      </c>
      <c r="V23" s="103"/>
      <c r="W23" s="103"/>
      <c r="X23" s="103">
        <v>61</v>
      </c>
      <c r="Y23" s="103"/>
      <c r="Z23" s="103">
        <v>13</v>
      </c>
      <c r="AA23" s="103"/>
      <c r="AB23" s="103" t="s">
        <v>254</v>
      </c>
      <c r="AC23" s="103"/>
      <c r="AD23" s="103">
        <v>7</v>
      </c>
      <c r="AE23" s="103"/>
      <c r="AF23" s="103">
        <v>1</v>
      </c>
      <c r="AG23" s="103"/>
      <c r="AH23" s="103" t="s">
        <v>254</v>
      </c>
      <c r="AI23" s="103"/>
      <c r="AJ23" s="103" t="s">
        <v>254</v>
      </c>
      <c r="AK23" s="103"/>
      <c r="AL23" s="103">
        <v>11</v>
      </c>
      <c r="AM23" s="103"/>
      <c r="AN23" s="103">
        <v>10</v>
      </c>
      <c r="AO23" s="103"/>
      <c r="AP23" s="103">
        <v>178</v>
      </c>
      <c r="AQ23" s="103"/>
      <c r="AR23" s="103"/>
      <c r="AS23" s="103">
        <v>11</v>
      </c>
      <c r="AT23" s="103"/>
      <c r="AU23" s="103">
        <v>14</v>
      </c>
      <c r="AV23" s="103"/>
      <c r="AW23" s="103">
        <v>131</v>
      </c>
      <c r="AX23" s="103"/>
      <c r="AY23" s="103">
        <v>10</v>
      </c>
      <c r="AZ23" s="103"/>
      <c r="BA23" s="103">
        <v>4</v>
      </c>
      <c r="BB23" s="103"/>
      <c r="BC23" s="103">
        <v>8</v>
      </c>
      <c r="BD23" s="103"/>
      <c r="BE23" s="339"/>
    </row>
    <row r="24" spans="1:57" ht="14.25">
      <c r="A24" s="36" t="s">
        <v>260</v>
      </c>
      <c r="B24" s="103">
        <v>495</v>
      </c>
      <c r="C24" s="103"/>
      <c r="D24" s="103">
        <v>311</v>
      </c>
      <c r="E24" s="103"/>
      <c r="F24" s="103">
        <v>128</v>
      </c>
      <c r="G24" s="103"/>
      <c r="H24" s="103">
        <v>11</v>
      </c>
      <c r="I24" s="103"/>
      <c r="J24" s="103">
        <v>36</v>
      </c>
      <c r="K24" s="103"/>
      <c r="L24" s="103">
        <v>36</v>
      </c>
      <c r="M24" s="103"/>
      <c r="N24" s="103" t="s">
        <v>254</v>
      </c>
      <c r="O24" s="103"/>
      <c r="P24" s="103">
        <v>2</v>
      </c>
      <c r="Q24" s="103"/>
      <c r="R24" s="103">
        <v>4</v>
      </c>
      <c r="S24" s="103"/>
      <c r="T24" s="103"/>
      <c r="U24" s="103">
        <v>11</v>
      </c>
      <c r="V24" s="103"/>
      <c r="W24" s="103"/>
      <c r="X24" s="103">
        <v>55</v>
      </c>
      <c r="Y24" s="103"/>
      <c r="Z24" s="103">
        <v>9</v>
      </c>
      <c r="AA24" s="103"/>
      <c r="AB24" s="103" t="s">
        <v>254</v>
      </c>
      <c r="AC24" s="103"/>
      <c r="AD24" s="103">
        <v>4</v>
      </c>
      <c r="AE24" s="103"/>
      <c r="AF24" s="103">
        <v>2</v>
      </c>
      <c r="AG24" s="103"/>
      <c r="AH24" s="103" t="s">
        <v>254</v>
      </c>
      <c r="AI24" s="103"/>
      <c r="AJ24" s="103" t="s">
        <v>254</v>
      </c>
      <c r="AK24" s="103"/>
      <c r="AL24" s="103">
        <v>7</v>
      </c>
      <c r="AM24" s="103"/>
      <c r="AN24" s="103">
        <v>6</v>
      </c>
      <c r="AO24" s="103"/>
      <c r="AP24" s="103">
        <v>184</v>
      </c>
      <c r="AQ24" s="103"/>
      <c r="AR24" s="103"/>
      <c r="AS24" s="103">
        <v>7</v>
      </c>
      <c r="AT24" s="103"/>
      <c r="AU24" s="103">
        <v>15</v>
      </c>
      <c r="AV24" s="103"/>
      <c r="AW24" s="103">
        <v>143</v>
      </c>
      <c r="AX24" s="103"/>
      <c r="AY24" s="103">
        <v>9</v>
      </c>
      <c r="AZ24" s="103"/>
      <c r="BA24" s="103">
        <v>2</v>
      </c>
      <c r="BB24" s="103"/>
      <c r="BC24" s="103">
        <v>8</v>
      </c>
      <c r="BD24" s="103"/>
      <c r="BE24" s="339"/>
    </row>
    <row r="25" spans="1:57" ht="14.25">
      <c r="A25" s="36" t="s">
        <v>261</v>
      </c>
      <c r="B25" s="103">
        <v>524</v>
      </c>
      <c r="C25" s="103"/>
      <c r="D25" s="103">
        <v>332</v>
      </c>
      <c r="E25" s="103"/>
      <c r="F25" s="103">
        <v>134</v>
      </c>
      <c r="G25" s="103"/>
      <c r="H25" s="103">
        <v>11</v>
      </c>
      <c r="I25" s="103"/>
      <c r="J25" s="103">
        <v>36</v>
      </c>
      <c r="K25" s="103"/>
      <c r="L25" s="103">
        <v>38</v>
      </c>
      <c r="M25" s="103"/>
      <c r="N25" s="103">
        <v>3</v>
      </c>
      <c r="O25" s="103"/>
      <c r="P25" s="103" t="s">
        <v>254</v>
      </c>
      <c r="Q25" s="103"/>
      <c r="R25" s="103">
        <v>5</v>
      </c>
      <c r="S25" s="103"/>
      <c r="T25" s="103"/>
      <c r="U25" s="103">
        <v>12</v>
      </c>
      <c r="V25" s="103"/>
      <c r="W25" s="103"/>
      <c r="X25" s="103">
        <v>68</v>
      </c>
      <c r="Y25" s="103"/>
      <c r="Z25" s="103">
        <v>9</v>
      </c>
      <c r="AA25" s="103"/>
      <c r="AB25" s="103" t="s">
        <v>254</v>
      </c>
      <c r="AC25" s="103"/>
      <c r="AD25" s="103">
        <v>4</v>
      </c>
      <c r="AE25" s="103"/>
      <c r="AF25" s="103">
        <v>1</v>
      </c>
      <c r="AG25" s="103"/>
      <c r="AH25" s="103" t="s">
        <v>254</v>
      </c>
      <c r="AI25" s="103"/>
      <c r="AJ25" s="103" t="s">
        <v>254</v>
      </c>
      <c r="AK25" s="103"/>
      <c r="AL25" s="103">
        <v>8</v>
      </c>
      <c r="AM25" s="103"/>
      <c r="AN25" s="103">
        <v>3</v>
      </c>
      <c r="AO25" s="103"/>
      <c r="AP25" s="103">
        <v>192</v>
      </c>
      <c r="AQ25" s="103"/>
      <c r="AR25" s="103"/>
      <c r="AS25" s="103">
        <v>14</v>
      </c>
      <c r="AT25" s="103"/>
      <c r="AU25" s="103">
        <v>16</v>
      </c>
      <c r="AV25" s="103"/>
      <c r="AW25" s="103">
        <v>144</v>
      </c>
      <c r="AX25" s="103"/>
      <c r="AY25" s="103">
        <v>13</v>
      </c>
      <c r="AZ25" s="103"/>
      <c r="BA25" s="103" t="s">
        <v>254</v>
      </c>
      <c r="BB25" s="103"/>
      <c r="BC25" s="103">
        <v>5</v>
      </c>
      <c r="BD25" s="103"/>
      <c r="BE25" s="339"/>
    </row>
    <row r="26" spans="1:57" ht="14.25">
      <c r="A26" s="36" t="s">
        <v>262</v>
      </c>
      <c r="B26" s="103">
        <v>528</v>
      </c>
      <c r="C26" s="103"/>
      <c r="D26" s="103">
        <v>344</v>
      </c>
      <c r="E26" s="103"/>
      <c r="F26" s="103">
        <v>142</v>
      </c>
      <c r="G26" s="103"/>
      <c r="H26" s="103">
        <v>9</v>
      </c>
      <c r="I26" s="103"/>
      <c r="J26" s="103">
        <v>29</v>
      </c>
      <c r="K26" s="103"/>
      <c r="L26" s="103">
        <v>34</v>
      </c>
      <c r="M26" s="103"/>
      <c r="N26" s="103">
        <v>1</v>
      </c>
      <c r="O26" s="103"/>
      <c r="P26" s="103">
        <v>1</v>
      </c>
      <c r="Q26" s="103"/>
      <c r="R26" s="103">
        <v>7</v>
      </c>
      <c r="S26" s="103"/>
      <c r="T26" s="103"/>
      <c r="U26" s="103">
        <v>8</v>
      </c>
      <c r="V26" s="103"/>
      <c r="W26" s="103"/>
      <c r="X26" s="103">
        <v>72</v>
      </c>
      <c r="Y26" s="103"/>
      <c r="Z26" s="103">
        <v>12</v>
      </c>
      <c r="AA26" s="103"/>
      <c r="AB26" s="103" t="s">
        <v>254</v>
      </c>
      <c r="AC26" s="103"/>
      <c r="AD26" s="103">
        <v>6</v>
      </c>
      <c r="AE26" s="103"/>
      <c r="AF26" s="103">
        <v>1</v>
      </c>
      <c r="AG26" s="103"/>
      <c r="AH26" s="103" t="s">
        <v>254</v>
      </c>
      <c r="AI26" s="103"/>
      <c r="AJ26" s="103" t="s">
        <v>254</v>
      </c>
      <c r="AK26" s="103"/>
      <c r="AL26" s="103">
        <v>8</v>
      </c>
      <c r="AM26" s="103"/>
      <c r="AN26" s="103">
        <v>14</v>
      </c>
      <c r="AO26" s="103"/>
      <c r="AP26" s="103">
        <v>184</v>
      </c>
      <c r="AQ26" s="103"/>
      <c r="AR26" s="103"/>
      <c r="AS26" s="103">
        <v>17</v>
      </c>
      <c r="AT26" s="103"/>
      <c r="AU26" s="103">
        <v>9</v>
      </c>
      <c r="AV26" s="103"/>
      <c r="AW26" s="103">
        <v>147</v>
      </c>
      <c r="AX26" s="103"/>
      <c r="AY26" s="103">
        <v>6</v>
      </c>
      <c r="AZ26" s="103"/>
      <c r="BA26" s="103">
        <v>1</v>
      </c>
      <c r="BB26" s="103"/>
      <c r="BC26" s="103">
        <v>4</v>
      </c>
      <c r="BD26" s="103"/>
      <c r="BE26" s="339"/>
    </row>
    <row r="27" spans="1:57" ht="14.25">
      <c r="A27" s="36" t="s">
        <v>263</v>
      </c>
      <c r="B27" s="103">
        <v>528</v>
      </c>
      <c r="C27" s="103"/>
      <c r="D27" s="103">
        <v>324</v>
      </c>
      <c r="E27" s="103"/>
      <c r="F27" s="103">
        <v>142</v>
      </c>
      <c r="G27" s="103"/>
      <c r="H27" s="103">
        <v>14</v>
      </c>
      <c r="I27" s="103"/>
      <c r="J27" s="103">
        <v>23</v>
      </c>
      <c r="K27" s="103"/>
      <c r="L27" s="103">
        <v>30</v>
      </c>
      <c r="M27" s="103"/>
      <c r="N27" s="103" t="s">
        <v>254</v>
      </c>
      <c r="O27" s="103"/>
      <c r="P27" s="103" t="s">
        <v>254</v>
      </c>
      <c r="Q27" s="103"/>
      <c r="R27" s="103">
        <v>5</v>
      </c>
      <c r="S27" s="103"/>
      <c r="T27" s="103"/>
      <c r="U27" s="103">
        <v>13</v>
      </c>
      <c r="V27" s="103"/>
      <c r="W27" s="103"/>
      <c r="X27" s="103">
        <v>55</v>
      </c>
      <c r="Y27" s="103"/>
      <c r="Z27" s="103">
        <v>10</v>
      </c>
      <c r="AA27" s="103"/>
      <c r="AB27" s="103" t="s">
        <v>254</v>
      </c>
      <c r="AC27" s="103"/>
      <c r="AD27" s="103">
        <v>5</v>
      </c>
      <c r="AE27" s="103"/>
      <c r="AF27" s="103" t="s">
        <v>254</v>
      </c>
      <c r="AG27" s="103"/>
      <c r="AH27" s="103" t="s">
        <v>254</v>
      </c>
      <c r="AI27" s="103"/>
      <c r="AJ27" s="103" t="s">
        <v>254</v>
      </c>
      <c r="AK27" s="103"/>
      <c r="AL27" s="103">
        <v>5</v>
      </c>
      <c r="AM27" s="103"/>
      <c r="AN27" s="103">
        <v>22</v>
      </c>
      <c r="AO27" s="103"/>
      <c r="AP27" s="103">
        <v>204</v>
      </c>
      <c r="AQ27" s="103"/>
      <c r="AR27" s="103"/>
      <c r="AS27" s="103">
        <v>16</v>
      </c>
      <c r="AT27" s="103"/>
      <c r="AU27" s="103">
        <v>16</v>
      </c>
      <c r="AV27" s="103"/>
      <c r="AW27" s="103">
        <v>163</v>
      </c>
      <c r="AX27" s="103"/>
      <c r="AY27" s="103">
        <v>1</v>
      </c>
      <c r="AZ27" s="103"/>
      <c r="BA27" s="103">
        <v>1</v>
      </c>
      <c r="BB27" s="103"/>
      <c r="BC27" s="103">
        <v>7</v>
      </c>
      <c r="BD27" s="103"/>
      <c r="BE27" s="323"/>
    </row>
    <row r="28" spans="1:57" s="84" customFormat="1" ht="14.25">
      <c r="A28" s="55" t="s">
        <v>294</v>
      </c>
      <c r="B28" s="104">
        <f>SUM(D28,AP28)</f>
        <v>527</v>
      </c>
      <c r="C28" s="104"/>
      <c r="D28" s="104">
        <f>SUM(F28:AO28)</f>
        <v>310</v>
      </c>
      <c r="E28" s="104"/>
      <c r="F28" s="104">
        <v>125</v>
      </c>
      <c r="G28" s="104"/>
      <c r="H28" s="104">
        <v>12</v>
      </c>
      <c r="I28" s="104"/>
      <c r="J28" s="104">
        <v>27</v>
      </c>
      <c r="K28" s="104"/>
      <c r="L28" s="104">
        <v>33</v>
      </c>
      <c r="M28" s="104"/>
      <c r="N28" s="104">
        <v>2</v>
      </c>
      <c r="O28" s="104"/>
      <c r="P28" s="104" t="s">
        <v>388</v>
      </c>
      <c r="Q28" s="104"/>
      <c r="R28" s="104">
        <v>3</v>
      </c>
      <c r="S28" s="104"/>
      <c r="T28" s="104"/>
      <c r="U28" s="104">
        <v>10</v>
      </c>
      <c r="V28" s="104"/>
      <c r="W28" s="104"/>
      <c r="X28" s="104">
        <v>55</v>
      </c>
      <c r="Y28" s="104"/>
      <c r="Z28" s="104">
        <v>13</v>
      </c>
      <c r="AA28" s="104"/>
      <c r="AB28" s="104" t="s">
        <v>388</v>
      </c>
      <c r="AC28" s="104"/>
      <c r="AD28" s="104">
        <v>7</v>
      </c>
      <c r="AE28" s="104"/>
      <c r="AF28" s="104">
        <v>1</v>
      </c>
      <c r="AG28" s="104"/>
      <c r="AH28" s="104" t="s">
        <v>388</v>
      </c>
      <c r="AI28" s="104"/>
      <c r="AJ28" s="104" t="s">
        <v>388</v>
      </c>
      <c r="AK28" s="104"/>
      <c r="AL28" s="104">
        <v>5</v>
      </c>
      <c r="AM28" s="104"/>
      <c r="AN28" s="104">
        <v>17</v>
      </c>
      <c r="AO28" s="104"/>
      <c r="AP28" s="104">
        <f>SUM(AS28:BE28)</f>
        <v>217</v>
      </c>
      <c r="AQ28" s="104"/>
      <c r="AR28" s="104"/>
      <c r="AS28" s="104">
        <v>15</v>
      </c>
      <c r="AT28" s="104"/>
      <c r="AU28" s="104">
        <v>12</v>
      </c>
      <c r="AV28" s="104"/>
      <c r="AW28" s="104">
        <v>174</v>
      </c>
      <c r="AX28" s="104"/>
      <c r="AY28" s="104">
        <v>9</v>
      </c>
      <c r="AZ28" s="104"/>
      <c r="BA28" s="104">
        <v>2</v>
      </c>
      <c r="BB28" s="104"/>
      <c r="BC28" s="104">
        <v>5</v>
      </c>
      <c r="BD28" s="104"/>
      <c r="BE28" s="104"/>
    </row>
    <row r="29" ht="14.25">
      <c r="A29" s="67" t="s">
        <v>370</v>
      </c>
    </row>
    <row r="30" ht="14.25">
      <c r="A30" s="68" t="s">
        <v>368</v>
      </c>
    </row>
    <row r="34" spans="1:57" ht="14.25">
      <c r="A34" s="337" t="s">
        <v>380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  <c r="BB34" s="337"/>
      <c r="BC34" s="337"/>
      <c r="BD34" s="337"/>
      <c r="BE34" s="337"/>
    </row>
    <row r="35" spans="1:58" ht="15" thickBo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1"/>
    </row>
    <row r="36" spans="1:58" ht="18" customHeight="1">
      <c r="A36" s="331" t="s">
        <v>2</v>
      </c>
      <c r="B36" s="197" t="s">
        <v>79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6"/>
      <c r="U36" s="196"/>
      <c r="V36" s="196"/>
      <c r="W36" s="196"/>
      <c r="X36" s="196"/>
      <c r="Y36" s="196"/>
      <c r="Z36" s="196"/>
      <c r="AA36" s="247"/>
      <c r="AB36" s="129" t="s">
        <v>112</v>
      </c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71"/>
    </row>
    <row r="37" spans="1:58" ht="18" customHeight="1">
      <c r="A37" s="332"/>
      <c r="B37" s="198" t="s">
        <v>74</v>
      </c>
      <c r="C37" s="198"/>
      <c r="D37" s="198"/>
      <c r="E37" s="327">
        <v>2</v>
      </c>
      <c r="F37" s="327"/>
      <c r="G37" s="327"/>
      <c r="H37" s="327">
        <v>3</v>
      </c>
      <c r="I37" s="327"/>
      <c r="J37" s="327"/>
      <c r="K37" s="198">
        <v>4</v>
      </c>
      <c r="L37" s="198"/>
      <c r="M37" s="198"/>
      <c r="N37" s="198" t="s">
        <v>75</v>
      </c>
      <c r="O37" s="198"/>
      <c r="P37" s="198"/>
      <c r="Q37" s="333" t="s">
        <v>76</v>
      </c>
      <c r="R37" s="334"/>
      <c r="S37" s="335"/>
      <c r="T37" s="198" t="s">
        <v>77</v>
      </c>
      <c r="U37" s="198"/>
      <c r="V37" s="198"/>
      <c r="W37" s="198"/>
      <c r="X37" s="198" t="s">
        <v>78</v>
      </c>
      <c r="Y37" s="198"/>
      <c r="Z37" s="198"/>
      <c r="AA37" s="130"/>
      <c r="AB37" s="112" t="s">
        <v>104</v>
      </c>
      <c r="AC37" s="199"/>
      <c r="AD37" s="199"/>
      <c r="AE37" s="110"/>
      <c r="AF37" s="199" t="s">
        <v>105</v>
      </c>
      <c r="AG37" s="199"/>
      <c r="AH37" s="199"/>
      <c r="AI37" s="110"/>
      <c r="AJ37" s="199" t="s">
        <v>106</v>
      </c>
      <c r="AK37" s="199"/>
      <c r="AL37" s="199"/>
      <c r="AM37" s="110"/>
      <c r="AN37" s="199" t="s">
        <v>107</v>
      </c>
      <c r="AO37" s="199"/>
      <c r="AP37" s="199"/>
      <c r="AQ37" s="110"/>
      <c r="AR37" s="199" t="s">
        <v>108</v>
      </c>
      <c r="AS37" s="199"/>
      <c r="AT37" s="199"/>
      <c r="AU37" s="199"/>
      <c r="AV37" s="199" t="s">
        <v>109</v>
      </c>
      <c r="AW37" s="199"/>
      <c r="AX37" s="199"/>
      <c r="AY37" s="199"/>
      <c r="AZ37" s="322" t="s">
        <v>110</v>
      </c>
      <c r="BA37" s="322"/>
      <c r="BB37" s="322"/>
      <c r="BC37" s="130" t="s">
        <v>111</v>
      </c>
      <c r="BD37" s="131"/>
      <c r="BE37" s="131"/>
      <c r="BF37" s="71"/>
    </row>
    <row r="38" spans="1:58" ht="14.25">
      <c r="A38" s="39" t="s">
        <v>71</v>
      </c>
      <c r="B38" s="321">
        <v>161</v>
      </c>
      <c r="C38" s="321"/>
      <c r="D38" s="321"/>
      <c r="E38" s="321">
        <v>146</v>
      </c>
      <c r="F38" s="321"/>
      <c r="G38" s="321"/>
      <c r="H38" s="321">
        <v>112</v>
      </c>
      <c r="I38" s="321"/>
      <c r="J38" s="321"/>
      <c r="K38" s="321">
        <v>61</v>
      </c>
      <c r="L38" s="321"/>
      <c r="M38" s="321"/>
      <c r="N38" s="321">
        <v>29</v>
      </c>
      <c r="O38" s="321"/>
      <c r="P38" s="321"/>
      <c r="Q38" s="321">
        <v>4</v>
      </c>
      <c r="R38" s="321"/>
      <c r="S38" s="321"/>
      <c r="T38" s="321" t="s">
        <v>254</v>
      </c>
      <c r="U38" s="321"/>
      <c r="V38" s="321"/>
      <c r="W38" s="321"/>
      <c r="X38" s="321" t="s">
        <v>254</v>
      </c>
      <c r="Y38" s="321"/>
      <c r="Z38" s="321"/>
      <c r="AA38" s="321"/>
      <c r="AB38" s="167">
        <v>6</v>
      </c>
      <c r="AC38" s="167"/>
      <c r="AD38" s="167"/>
      <c r="AE38" s="167"/>
      <c r="AF38" s="167">
        <v>24</v>
      </c>
      <c r="AG38" s="167"/>
      <c r="AH38" s="167"/>
      <c r="AI38" s="167"/>
      <c r="AJ38" s="167">
        <v>48</v>
      </c>
      <c r="AK38" s="167"/>
      <c r="AL38" s="167"/>
      <c r="AM38" s="167"/>
      <c r="AN38" s="167">
        <v>106</v>
      </c>
      <c r="AO38" s="167"/>
      <c r="AP38" s="167"/>
      <c r="AQ38" s="167"/>
      <c r="AR38" s="167">
        <v>197</v>
      </c>
      <c r="AS38" s="167"/>
      <c r="AT38" s="167"/>
      <c r="AU38" s="167"/>
      <c r="AV38" s="167">
        <v>101</v>
      </c>
      <c r="AW38" s="167"/>
      <c r="AX38" s="167"/>
      <c r="AY38" s="167"/>
      <c r="AZ38" s="167">
        <v>31</v>
      </c>
      <c r="BA38" s="167"/>
      <c r="BB38" s="167"/>
      <c r="BC38" s="167" t="s">
        <v>254</v>
      </c>
      <c r="BD38" s="167"/>
      <c r="BE38" s="167"/>
      <c r="BF38" s="71"/>
    </row>
    <row r="39" spans="1:57" ht="14.25">
      <c r="A39" s="36" t="s">
        <v>259</v>
      </c>
      <c r="B39" s="321">
        <v>180</v>
      </c>
      <c r="C39" s="321"/>
      <c r="D39" s="321"/>
      <c r="E39" s="321">
        <v>221</v>
      </c>
      <c r="F39" s="321"/>
      <c r="G39" s="321"/>
      <c r="H39" s="321">
        <v>55</v>
      </c>
      <c r="I39" s="321"/>
      <c r="J39" s="321"/>
      <c r="K39" s="321">
        <v>23</v>
      </c>
      <c r="L39" s="321"/>
      <c r="M39" s="321"/>
      <c r="N39" s="321">
        <v>25</v>
      </c>
      <c r="O39" s="321"/>
      <c r="P39" s="321"/>
      <c r="Q39" s="321">
        <v>4</v>
      </c>
      <c r="R39" s="321"/>
      <c r="S39" s="321"/>
      <c r="T39" s="321" t="s">
        <v>254</v>
      </c>
      <c r="U39" s="321"/>
      <c r="V39" s="321"/>
      <c r="W39" s="321"/>
      <c r="X39" s="321" t="s">
        <v>254</v>
      </c>
      <c r="Y39" s="321"/>
      <c r="Z39" s="321"/>
      <c r="AA39" s="321"/>
      <c r="AB39" s="321" t="s">
        <v>254</v>
      </c>
      <c r="AC39" s="321"/>
      <c r="AD39" s="321"/>
      <c r="AE39" s="321"/>
      <c r="AF39" s="183">
        <v>27</v>
      </c>
      <c r="AG39" s="183"/>
      <c r="AH39" s="183"/>
      <c r="AI39" s="183"/>
      <c r="AJ39" s="183">
        <v>48</v>
      </c>
      <c r="AK39" s="183"/>
      <c r="AL39" s="183"/>
      <c r="AM39" s="183"/>
      <c r="AN39" s="183">
        <v>84</v>
      </c>
      <c r="AO39" s="183"/>
      <c r="AP39" s="183"/>
      <c r="AQ39" s="183"/>
      <c r="AR39" s="183">
        <v>202</v>
      </c>
      <c r="AS39" s="183"/>
      <c r="AT39" s="183"/>
      <c r="AU39" s="183"/>
      <c r="AV39" s="183">
        <v>130</v>
      </c>
      <c r="AW39" s="183"/>
      <c r="AX39" s="183"/>
      <c r="AY39" s="183"/>
      <c r="AZ39" s="183">
        <v>17</v>
      </c>
      <c r="BA39" s="183"/>
      <c r="BB39" s="183"/>
      <c r="BC39" s="183" t="s">
        <v>254</v>
      </c>
      <c r="BD39" s="183"/>
      <c r="BE39" s="183"/>
    </row>
    <row r="40" spans="1:57" ht="14.25">
      <c r="A40" s="36" t="s">
        <v>260</v>
      </c>
      <c r="B40" s="321">
        <v>184</v>
      </c>
      <c r="C40" s="321"/>
      <c r="D40" s="321"/>
      <c r="E40" s="321">
        <v>216</v>
      </c>
      <c r="F40" s="321"/>
      <c r="G40" s="321"/>
      <c r="H40" s="321">
        <v>35</v>
      </c>
      <c r="I40" s="321"/>
      <c r="J40" s="321"/>
      <c r="K40" s="321">
        <v>25</v>
      </c>
      <c r="L40" s="321"/>
      <c r="M40" s="321"/>
      <c r="N40" s="321">
        <v>31</v>
      </c>
      <c r="O40" s="321"/>
      <c r="P40" s="321"/>
      <c r="Q40" s="321">
        <v>4</v>
      </c>
      <c r="R40" s="321"/>
      <c r="S40" s="321"/>
      <c r="T40" s="321" t="s">
        <v>254</v>
      </c>
      <c r="U40" s="321"/>
      <c r="V40" s="321"/>
      <c r="W40" s="321"/>
      <c r="X40" s="321" t="s">
        <v>254</v>
      </c>
      <c r="Y40" s="321"/>
      <c r="Z40" s="321"/>
      <c r="AA40" s="321"/>
      <c r="AB40" s="321" t="s">
        <v>254</v>
      </c>
      <c r="AC40" s="321"/>
      <c r="AD40" s="321"/>
      <c r="AE40" s="321"/>
      <c r="AF40" s="183">
        <v>20</v>
      </c>
      <c r="AG40" s="183"/>
      <c r="AH40" s="183"/>
      <c r="AI40" s="183"/>
      <c r="AJ40" s="183">
        <v>41</v>
      </c>
      <c r="AK40" s="183"/>
      <c r="AL40" s="183"/>
      <c r="AM40" s="183"/>
      <c r="AN40" s="183">
        <v>97</v>
      </c>
      <c r="AO40" s="183"/>
      <c r="AP40" s="183"/>
      <c r="AQ40" s="183"/>
      <c r="AR40" s="183">
        <v>196</v>
      </c>
      <c r="AS40" s="183"/>
      <c r="AT40" s="183"/>
      <c r="AU40" s="183"/>
      <c r="AV40" s="183">
        <v>128</v>
      </c>
      <c r="AW40" s="183"/>
      <c r="AX40" s="183"/>
      <c r="AY40" s="183"/>
      <c r="AZ40" s="183">
        <v>19</v>
      </c>
      <c r="BA40" s="183"/>
      <c r="BB40" s="183"/>
      <c r="BC40" s="183" t="s">
        <v>254</v>
      </c>
      <c r="BD40" s="183"/>
      <c r="BE40" s="183"/>
    </row>
    <row r="41" spans="1:57" ht="14.25">
      <c r="A41" s="36" t="s">
        <v>261</v>
      </c>
      <c r="B41" s="321">
        <v>220</v>
      </c>
      <c r="C41" s="321"/>
      <c r="D41" s="321"/>
      <c r="E41" s="321">
        <v>193</v>
      </c>
      <c r="F41" s="321"/>
      <c r="G41" s="321"/>
      <c r="H41" s="321">
        <v>32</v>
      </c>
      <c r="I41" s="321"/>
      <c r="J41" s="321"/>
      <c r="K41" s="321">
        <v>22</v>
      </c>
      <c r="L41" s="321"/>
      <c r="M41" s="321"/>
      <c r="N41" s="321">
        <v>55</v>
      </c>
      <c r="O41" s="321"/>
      <c r="P41" s="321"/>
      <c r="Q41" s="321">
        <v>2</v>
      </c>
      <c r="R41" s="321"/>
      <c r="S41" s="321"/>
      <c r="T41" s="321" t="s">
        <v>254</v>
      </c>
      <c r="U41" s="321"/>
      <c r="V41" s="321"/>
      <c r="W41" s="321"/>
      <c r="X41" s="321" t="s">
        <v>254</v>
      </c>
      <c r="Y41" s="321"/>
      <c r="Z41" s="321"/>
      <c r="AA41" s="321"/>
      <c r="AB41" s="321" t="s">
        <v>254</v>
      </c>
      <c r="AC41" s="321"/>
      <c r="AD41" s="321"/>
      <c r="AE41" s="321"/>
      <c r="AF41" s="183">
        <v>19</v>
      </c>
      <c r="AG41" s="183"/>
      <c r="AH41" s="183"/>
      <c r="AI41" s="183"/>
      <c r="AJ41" s="183">
        <v>53</v>
      </c>
      <c r="AK41" s="183"/>
      <c r="AL41" s="183"/>
      <c r="AM41" s="183"/>
      <c r="AN41" s="183">
        <v>107</v>
      </c>
      <c r="AO41" s="183"/>
      <c r="AP41" s="183"/>
      <c r="AQ41" s="183"/>
      <c r="AR41" s="183">
        <v>209</v>
      </c>
      <c r="AS41" s="183"/>
      <c r="AT41" s="183"/>
      <c r="AU41" s="183"/>
      <c r="AV41" s="183">
        <v>117</v>
      </c>
      <c r="AW41" s="183"/>
      <c r="AX41" s="183"/>
      <c r="AY41" s="183"/>
      <c r="AZ41" s="183">
        <v>19</v>
      </c>
      <c r="BA41" s="183"/>
      <c r="BB41" s="183"/>
      <c r="BC41" s="183" t="s">
        <v>254</v>
      </c>
      <c r="BD41" s="183"/>
      <c r="BE41" s="183"/>
    </row>
    <row r="42" spans="1:57" ht="14.25">
      <c r="A42" s="36" t="s">
        <v>262</v>
      </c>
      <c r="B42" s="321">
        <v>166</v>
      </c>
      <c r="C42" s="321"/>
      <c r="D42" s="321"/>
      <c r="E42" s="321">
        <v>191</v>
      </c>
      <c r="F42" s="321"/>
      <c r="G42" s="321"/>
      <c r="H42" s="321">
        <v>47</v>
      </c>
      <c r="I42" s="321"/>
      <c r="J42" s="321"/>
      <c r="K42" s="321">
        <v>45</v>
      </c>
      <c r="L42" s="321"/>
      <c r="M42" s="321"/>
      <c r="N42" s="321">
        <v>67</v>
      </c>
      <c r="O42" s="321"/>
      <c r="P42" s="321"/>
      <c r="Q42" s="321">
        <v>12</v>
      </c>
      <c r="R42" s="321"/>
      <c r="S42" s="321"/>
      <c r="T42" s="321" t="s">
        <v>254</v>
      </c>
      <c r="U42" s="321"/>
      <c r="V42" s="321"/>
      <c r="W42" s="321"/>
      <c r="X42" s="321">
        <v>3</v>
      </c>
      <c r="Y42" s="321"/>
      <c r="Z42" s="321"/>
      <c r="AA42" s="321"/>
      <c r="AB42" s="183">
        <v>1</v>
      </c>
      <c r="AC42" s="183"/>
      <c r="AD42" s="183"/>
      <c r="AE42" s="183"/>
      <c r="AF42" s="183">
        <v>25</v>
      </c>
      <c r="AG42" s="183"/>
      <c r="AH42" s="183"/>
      <c r="AI42" s="183"/>
      <c r="AJ42" s="183">
        <v>88</v>
      </c>
      <c r="AK42" s="183"/>
      <c r="AL42" s="183"/>
      <c r="AM42" s="183"/>
      <c r="AN42" s="183">
        <v>123</v>
      </c>
      <c r="AO42" s="183"/>
      <c r="AP42" s="183"/>
      <c r="AQ42" s="183"/>
      <c r="AR42" s="183">
        <v>223</v>
      </c>
      <c r="AS42" s="183"/>
      <c r="AT42" s="183"/>
      <c r="AU42" s="183"/>
      <c r="AV42" s="183">
        <v>59</v>
      </c>
      <c r="AW42" s="183"/>
      <c r="AX42" s="183"/>
      <c r="AY42" s="183"/>
      <c r="AZ42" s="183">
        <v>5</v>
      </c>
      <c r="BA42" s="183"/>
      <c r="BB42" s="183"/>
      <c r="BC42" s="183">
        <v>1</v>
      </c>
      <c r="BD42" s="183"/>
      <c r="BE42" s="183"/>
    </row>
    <row r="43" spans="1:57" ht="14.25">
      <c r="A43" s="36" t="s">
        <v>263</v>
      </c>
      <c r="B43" s="321">
        <v>145</v>
      </c>
      <c r="C43" s="321"/>
      <c r="D43" s="321"/>
      <c r="E43" s="321">
        <v>223</v>
      </c>
      <c r="F43" s="321"/>
      <c r="G43" s="321"/>
      <c r="H43" s="321">
        <v>48</v>
      </c>
      <c r="I43" s="321"/>
      <c r="J43" s="321"/>
      <c r="K43" s="321">
        <v>33</v>
      </c>
      <c r="L43" s="321"/>
      <c r="M43" s="321"/>
      <c r="N43" s="321">
        <v>67</v>
      </c>
      <c r="O43" s="321"/>
      <c r="P43" s="321"/>
      <c r="Q43" s="321">
        <v>12</v>
      </c>
      <c r="R43" s="321"/>
      <c r="S43" s="321"/>
      <c r="T43" s="321" t="s">
        <v>254</v>
      </c>
      <c r="U43" s="321"/>
      <c r="V43" s="321"/>
      <c r="W43" s="321"/>
      <c r="X43" s="321">
        <v>1</v>
      </c>
      <c r="Y43" s="321"/>
      <c r="Z43" s="321"/>
      <c r="AA43" s="321"/>
      <c r="AB43" s="321" t="s">
        <v>254</v>
      </c>
      <c r="AC43" s="321"/>
      <c r="AD43" s="321"/>
      <c r="AE43" s="321"/>
      <c r="AF43" s="183">
        <v>27</v>
      </c>
      <c r="AG43" s="183"/>
      <c r="AH43" s="183"/>
      <c r="AI43" s="183"/>
      <c r="AJ43" s="183">
        <v>93</v>
      </c>
      <c r="AK43" s="183"/>
      <c r="AL43" s="183"/>
      <c r="AM43" s="183"/>
      <c r="AN43" s="183">
        <v>118</v>
      </c>
      <c r="AO43" s="183"/>
      <c r="AP43" s="183"/>
      <c r="AQ43" s="183"/>
      <c r="AR43" s="183">
        <v>214</v>
      </c>
      <c r="AS43" s="183"/>
      <c r="AT43" s="183"/>
      <c r="AU43" s="183"/>
      <c r="AV43" s="183">
        <v>73</v>
      </c>
      <c r="AW43" s="183"/>
      <c r="AX43" s="183"/>
      <c r="AY43" s="183"/>
      <c r="AZ43" s="183">
        <v>2</v>
      </c>
      <c r="BA43" s="183"/>
      <c r="BB43" s="183"/>
      <c r="BC43" s="183" t="s">
        <v>254</v>
      </c>
      <c r="BD43" s="183"/>
      <c r="BE43" s="183"/>
    </row>
    <row r="44" spans="1:57" s="84" customFormat="1" ht="14.25">
      <c r="A44" s="55" t="s">
        <v>294</v>
      </c>
      <c r="B44" s="184">
        <v>127</v>
      </c>
      <c r="C44" s="184"/>
      <c r="D44" s="184"/>
      <c r="E44" s="184">
        <v>225</v>
      </c>
      <c r="F44" s="184"/>
      <c r="G44" s="184"/>
      <c r="H44" s="184">
        <v>49</v>
      </c>
      <c r="I44" s="184"/>
      <c r="J44" s="184"/>
      <c r="K44" s="184">
        <v>35</v>
      </c>
      <c r="L44" s="184"/>
      <c r="M44" s="184"/>
      <c r="N44" s="184">
        <v>80</v>
      </c>
      <c r="O44" s="184"/>
      <c r="P44" s="184"/>
      <c r="Q44" s="184">
        <v>11</v>
      </c>
      <c r="R44" s="184"/>
      <c r="S44" s="184"/>
      <c r="T44" s="184" t="s">
        <v>293</v>
      </c>
      <c r="U44" s="184"/>
      <c r="V44" s="184"/>
      <c r="W44" s="184"/>
      <c r="X44" s="184" t="s">
        <v>293</v>
      </c>
      <c r="Y44" s="184"/>
      <c r="Z44" s="184"/>
      <c r="AA44" s="184"/>
      <c r="AB44" s="184">
        <v>1</v>
      </c>
      <c r="AC44" s="184"/>
      <c r="AD44" s="184"/>
      <c r="AE44" s="184"/>
      <c r="AF44" s="184">
        <v>19</v>
      </c>
      <c r="AG44" s="184"/>
      <c r="AH44" s="184"/>
      <c r="AI44" s="184"/>
      <c r="AJ44" s="184">
        <v>70</v>
      </c>
      <c r="AK44" s="184"/>
      <c r="AL44" s="184"/>
      <c r="AM44" s="184"/>
      <c r="AN44" s="184">
        <v>77</v>
      </c>
      <c r="AO44" s="184"/>
      <c r="AP44" s="184"/>
      <c r="AQ44" s="184"/>
      <c r="AR44" s="184">
        <v>249</v>
      </c>
      <c r="AS44" s="184"/>
      <c r="AT44" s="184"/>
      <c r="AU44" s="184"/>
      <c r="AV44" s="184">
        <v>98</v>
      </c>
      <c r="AW44" s="184"/>
      <c r="AX44" s="184"/>
      <c r="AY44" s="184"/>
      <c r="AZ44" s="184">
        <v>11</v>
      </c>
      <c r="BA44" s="184"/>
      <c r="BB44" s="184"/>
      <c r="BC44" s="184">
        <v>2</v>
      </c>
      <c r="BD44" s="184"/>
      <c r="BE44" s="184"/>
    </row>
    <row r="45" spans="28:57" ht="14.25"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</row>
  </sheetData>
  <sheetProtection/>
  <mergeCells count="403">
    <mergeCell ref="P8:AA8"/>
    <mergeCell ref="D27:E27"/>
    <mergeCell ref="A3:BE3"/>
    <mergeCell ref="AB10:AF10"/>
    <mergeCell ref="V10:Z10"/>
    <mergeCell ref="J10:N10"/>
    <mergeCell ref="D10:H10"/>
    <mergeCell ref="A7:C9"/>
    <mergeCell ref="A10:C10"/>
    <mergeCell ref="A5:BE5"/>
    <mergeCell ref="AT10:AX10"/>
    <mergeCell ref="H28:I28"/>
    <mergeCell ref="J28:K28"/>
    <mergeCell ref="L26:M26"/>
    <mergeCell ref="N26:O26"/>
    <mergeCell ref="F28:G28"/>
    <mergeCell ref="A16:BE16"/>
    <mergeCell ref="L24:M24"/>
    <mergeCell ref="N24:O24"/>
    <mergeCell ref="H22:I22"/>
    <mergeCell ref="BC28:BE28"/>
    <mergeCell ref="H26:I26"/>
    <mergeCell ref="J26:K26"/>
    <mergeCell ref="A34:BE34"/>
    <mergeCell ref="AP18:BE18"/>
    <mergeCell ref="BC22:BE22"/>
    <mergeCell ref="BC23:BE23"/>
    <mergeCell ref="BC24:BE24"/>
    <mergeCell ref="BC25:BE25"/>
    <mergeCell ref="BC26:BE26"/>
    <mergeCell ref="P27:Q27"/>
    <mergeCell ref="D26:E26"/>
    <mergeCell ref="A11:C11"/>
    <mergeCell ref="J24:K24"/>
    <mergeCell ref="D11:H11"/>
    <mergeCell ref="J11:N11"/>
    <mergeCell ref="B22:C22"/>
    <mergeCell ref="D22:E22"/>
    <mergeCell ref="F22:G22"/>
    <mergeCell ref="N37:P37"/>
    <mergeCell ref="L22:M22"/>
    <mergeCell ref="N22:O22"/>
    <mergeCell ref="L28:M28"/>
    <mergeCell ref="N28:O28"/>
    <mergeCell ref="P25:Q25"/>
    <mergeCell ref="L25:M25"/>
    <mergeCell ref="N25:O25"/>
    <mergeCell ref="L27:M27"/>
    <mergeCell ref="N27:O27"/>
    <mergeCell ref="B37:D37"/>
    <mergeCell ref="E37:G37"/>
    <mergeCell ref="H37:J37"/>
    <mergeCell ref="K37:M37"/>
    <mergeCell ref="F27:G27"/>
    <mergeCell ref="H27:I27"/>
    <mergeCell ref="J27:K27"/>
    <mergeCell ref="D28:E28"/>
    <mergeCell ref="Q37:S37"/>
    <mergeCell ref="P22:Q22"/>
    <mergeCell ref="D23:E23"/>
    <mergeCell ref="F23:G23"/>
    <mergeCell ref="H23:I23"/>
    <mergeCell ref="J23:K23"/>
    <mergeCell ref="L23:M23"/>
    <mergeCell ref="N23:O23"/>
    <mergeCell ref="P23:Q23"/>
    <mergeCell ref="J22:K22"/>
    <mergeCell ref="A36:A37"/>
    <mergeCell ref="B23:C23"/>
    <mergeCell ref="T37:W37"/>
    <mergeCell ref="X37:AA37"/>
    <mergeCell ref="B24:C24"/>
    <mergeCell ref="B25:C25"/>
    <mergeCell ref="B26:C26"/>
    <mergeCell ref="B27:C27"/>
    <mergeCell ref="B28:C28"/>
    <mergeCell ref="D24:E24"/>
    <mergeCell ref="T36:AA36"/>
    <mergeCell ref="B36:S36"/>
    <mergeCell ref="F24:G24"/>
    <mergeCell ref="H24:I24"/>
    <mergeCell ref="P24:Q24"/>
    <mergeCell ref="D25:E25"/>
    <mergeCell ref="F25:G25"/>
    <mergeCell ref="H25:I25"/>
    <mergeCell ref="J25:K25"/>
    <mergeCell ref="F26:G26"/>
    <mergeCell ref="Z22:AA22"/>
    <mergeCell ref="U21:W21"/>
    <mergeCell ref="X19:Y21"/>
    <mergeCell ref="Z19:AA21"/>
    <mergeCell ref="U19:W19"/>
    <mergeCell ref="U20:W20"/>
    <mergeCell ref="V11:Z11"/>
    <mergeCell ref="D7:O7"/>
    <mergeCell ref="P10:U10"/>
    <mergeCell ref="P11:U11"/>
    <mergeCell ref="P7:AY7"/>
    <mergeCell ref="P9:U9"/>
    <mergeCell ref="V9:AA9"/>
    <mergeCell ref="AH10:AL10"/>
    <mergeCell ref="AH11:AL11"/>
    <mergeCell ref="AN11:AR11"/>
    <mergeCell ref="P28:Q28"/>
    <mergeCell ref="X22:Y22"/>
    <mergeCell ref="X25:Y25"/>
    <mergeCell ref="X28:Y28"/>
    <mergeCell ref="U24:W24"/>
    <mergeCell ref="U25:W25"/>
    <mergeCell ref="U26:W26"/>
    <mergeCell ref="U27:W27"/>
    <mergeCell ref="P26:Q26"/>
    <mergeCell ref="X23:Y23"/>
    <mergeCell ref="X27:Y27"/>
    <mergeCell ref="Z23:AA23"/>
    <mergeCell ref="X24:Y24"/>
    <mergeCell ref="Z24:AA24"/>
    <mergeCell ref="Z25:AA25"/>
    <mergeCell ref="X26:Y26"/>
    <mergeCell ref="Z26:AA26"/>
    <mergeCell ref="Z27:AA27"/>
    <mergeCell ref="Z28:AA28"/>
    <mergeCell ref="R22:T22"/>
    <mergeCell ref="R23:T23"/>
    <mergeCell ref="R24:T24"/>
    <mergeCell ref="R25:T25"/>
    <mergeCell ref="R26:T26"/>
    <mergeCell ref="R27:T27"/>
    <mergeCell ref="R28:T28"/>
    <mergeCell ref="U22:W22"/>
    <mergeCell ref="U23:W23"/>
    <mergeCell ref="H39:J39"/>
    <mergeCell ref="K39:M39"/>
    <mergeCell ref="U28:W28"/>
    <mergeCell ref="B38:D38"/>
    <mergeCell ref="E38:G38"/>
    <mergeCell ref="H38:J38"/>
    <mergeCell ref="K38:M38"/>
    <mergeCell ref="N38:P38"/>
    <mergeCell ref="Q38:S38"/>
    <mergeCell ref="T38:W38"/>
    <mergeCell ref="N39:P39"/>
    <mergeCell ref="Q39:S39"/>
    <mergeCell ref="B40:D40"/>
    <mergeCell ref="E40:G40"/>
    <mergeCell ref="H40:J40"/>
    <mergeCell ref="K40:M40"/>
    <mergeCell ref="N40:P40"/>
    <mergeCell ref="Q40:S40"/>
    <mergeCell ref="B39:D39"/>
    <mergeCell ref="E39:G39"/>
    <mergeCell ref="B41:D41"/>
    <mergeCell ref="E41:G41"/>
    <mergeCell ref="H41:J41"/>
    <mergeCell ref="K41:M41"/>
    <mergeCell ref="B42:D42"/>
    <mergeCell ref="E42:G42"/>
    <mergeCell ref="H42:J42"/>
    <mergeCell ref="K42:M42"/>
    <mergeCell ref="N44:P44"/>
    <mergeCell ref="Q44:S44"/>
    <mergeCell ref="B43:D43"/>
    <mergeCell ref="E43:G43"/>
    <mergeCell ref="H43:J43"/>
    <mergeCell ref="K43:M43"/>
    <mergeCell ref="B44:D44"/>
    <mergeCell ref="E44:G44"/>
    <mergeCell ref="H44:J44"/>
    <mergeCell ref="K44:M44"/>
    <mergeCell ref="T41:W41"/>
    <mergeCell ref="T42:W42"/>
    <mergeCell ref="N43:P43"/>
    <mergeCell ref="Q43:S43"/>
    <mergeCell ref="N41:P41"/>
    <mergeCell ref="Q41:S41"/>
    <mergeCell ref="N42:P42"/>
    <mergeCell ref="Q42:S42"/>
    <mergeCell ref="T43:W43"/>
    <mergeCell ref="T44:W44"/>
    <mergeCell ref="X38:AA38"/>
    <mergeCell ref="X39:AA39"/>
    <mergeCell ref="X40:AA40"/>
    <mergeCell ref="X41:AA41"/>
    <mergeCell ref="X42:AA42"/>
    <mergeCell ref="X43:AA43"/>
    <mergeCell ref="X44:AA44"/>
    <mergeCell ref="T39:W39"/>
    <mergeCell ref="T40:W40"/>
    <mergeCell ref="AZ10:BE10"/>
    <mergeCell ref="AZ11:BE11"/>
    <mergeCell ref="AB8:AY8"/>
    <mergeCell ref="AZ7:BE9"/>
    <mergeCell ref="AB9:AG9"/>
    <mergeCell ref="AH9:AM9"/>
    <mergeCell ref="AN9:AS9"/>
    <mergeCell ref="AT9:AY9"/>
    <mergeCell ref="AT11:AX11"/>
    <mergeCell ref="AN10:AR10"/>
    <mergeCell ref="AF22:AG22"/>
    <mergeCell ref="AH22:AI22"/>
    <mergeCell ref="AN24:AO24"/>
    <mergeCell ref="AB11:AF11"/>
    <mergeCell ref="AB22:AC22"/>
    <mergeCell ref="AP22:AR22"/>
    <mergeCell ref="AH19:AI21"/>
    <mergeCell ref="AJ19:AK19"/>
    <mergeCell ref="AJ20:AK20"/>
    <mergeCell ref="AL19:AM21"/>
    <mergeCell ref="AD22:AE22"/>
    <mergeCell ref="AD23:AE23"/>
    <mergeCell ref="AU21:AV21"/>
    <mergeCell ref="AW21:AX21"/>
    <mergeCell ref="AN22:AO22"/>
    <mergeCell ref="AU22:AV22"/>
    <mergeCell ref="AF21:AG21"/>
    <mergeCell ref="AF23:AG23"/>
    <mergeCell ref="AP19:AR21"/>
    <mergeCell ref="AJ21:AK21"/>
    <mergeCell ref="AW22:AX22"/>
    <mergeCell ref="AB27:AC27"/>
    <mergeCell ref="AB28:AC28"/>
    <mergeCell ref="AD25:AE25"/>
    <mergeCell ref="AD26:AE26"/>
    <mergeCell ref="AD27:AE27"/>
    <mergeCell ref="AD28:AE28"/>
    <mergeCell ref="AL22:AM22"/>
    <mergeCell ref="AJ22:AK22"/>
    <mergeCell ref="AB25:AC25"/>
    <mergeCell ref="AB26:AC26"/>
    <mergeCell ref="AH23:AI23"/>
    <mergeCell ref="AJ23:AK23"/>
    <mergeCell ref="AL23:AM23"/>
    <mergeCell ref="AF25:AG25"/>
    <mergeCell ref="AH25:AI25"/>
    <mergeCell ref="AJ25:AK25"/>
    <mergeCell ref="AB24:AC24"/>
    <mergeCell ref="AB23:AC23"/>
    <mergeCell ref="AD24:AE24"/>
    <mergeCell ref="AN25:AO25"/>
    <mergeCell ref="AL24:AM24"/>
    <mergeCell ref="AF24:AG24"/>
    <mergeCell ref="AH24:AI24"/>
    <mergeCell ref="AJ24:AK24"/>
    <mergeCell ref="AN23:AO23"/>
    <mergeCell ref="AL25:AM25"/>
    <mergeCell ref="AH27:AI27"/>
    <mergeCell ref="AJ27:AK27"/>
    <mergeCell ref="AL27:AM27"/>
    <mergeCell ref="AN27:AO27"/>
    <mergeCell ref="AF26:AG26"/>
    <mergeCell ref="AH26:AI26"/>
    <mergeCell ref="AS25:AT25"/>
    <mergeCell ref="AJ26:AK26"/>
    <mergeCell ref="AL26:AM26"/>
    <mergeCell ref="AF28:AG28"/>
    <mergeCell ref="AH28:AI28"/>
    <mergeCell ref="AJ28:AK28"/>
    <mergeCell ref="AL28:AM28"/>
    <mergeCell ref="AP26:AR26"/>
    <mergeCell ref="AN26:AO26"/>
    <mergeCell ref="AF27:AG27"/>
    <mergeCell ref="AY22:AZ22"/>
    <mergeCell ref="BA24:BB24"/>
    <mergeCell ref="BA22:BB22"/>
    <mergeCell ref="AN28:AO28"/>
    <mergeCell ref="AS22:AT22"/>
    <mergeCell ref="AS24:AT24"/>
    <mergeCell ref="AP27:AR27"/>
    <mergeCell ref="AP28:AR28"/>
    <mergeCell ref="AS28:AT28"/>
    <mergeCell ref="AS23:AT23"/>
    <mergeCell ref="AY25:AZ25"/>
    <mergeCell ref="BA25:BB25"/>
    <mergeCell ref="AU24:AV24"/>
    <mergeCell ref="AW24:AX24"/>
    <mergeCell ref="AY24:AZ24"/>
    <mergeCell ref="AU23:AV23"/>
    <mergeCell ref="AW23:AX23"/>
    <mergeCell ref="AY23:AZ23"/>
    <mergeCell ref="BA23:BB23"/>
    <mergeCell ref="BC27:BE27"/>
    <mergeCell ref="BA26:BB26"/>
    <mergeCell ref="AS27:AT27"/>
    <mergeCell ref="AU27:AV27"/>
    <mergeCell ref="AW27:AX27"/>
    <mergeCell ref="AY27:AZ27"/>
    <mergeCell ref="BA27:BB27"/>
    <mergeCell ref="AY26:AZ26"/>
    <mergeCell ref="AS26:AT26"/>
    <mergeCell ref="AU26:AV26"/>
    <mergeCell ref="AU28:AV28"/>
    <mergeCell ref="AW28:AX28"/>
    <mergeCell ref="AY28:AZ28"/>
    <mergeCell ref="BA28:BB28"/>
    <mergeCell ref="AP23:AR23"/>
    <mergeCell ref="AP24:AR24"/>
    <mergeCell ref="AP25:AR25"/>
    <mergeCell ref="AW26:AX26"/>
    <mergeCell ref="AU25:AV25"/>
    <mergeCell ref="AW25:AX25"/>
    <mergeCell ref="AB36:BE36"/>
    <mergeCell ref="AN37:AQ37"/>
    <mergeCell ref="AR37:AU37"/>
    <mergeCell ref="AV37:AY37"/>
    <mergeCell ref="AB37:AE37"/>
    <mergeCell ref="AF37:AI37"/>
    <mergeCell ref="AJ37:AM37"/>
    <mergeCell ref="AB42:AE42"/>
    <mergeCell ref="AB43:AE43"/>
    <mergeCell ref="AZ37:BB37"/>
    <mergeCell ref="BC37:BE37"/>
    <mergeCell ref="AB38:AE38"/>
    <mergeCell ref="AB39:AE39"/>
    <mergeCell ref="AB40:AE40"/>
    <mergeCell ref="AB41:AE41"/>
    <mergeCell ref="AJ42:AM42"/>
    <mergeCell ref="AJ43:AM43"/>
    <mergeCell ref="AJ40:AM40"/>
    <mergeCell ref="AJ41:AM41"/>
    <mergeCell ref="AB44:AE44"/>
    <mergeCell ref="AF38:AI38"/>
    <mergeCell ref="AF39:AI39"/>
    <mergeCell ref="AF40:AI40"/>
    <mergeCell ref="AF41:AI41"/>
    <mergeCell ref="AF42:AI42"/>
    <mergeCell ref="AF43:AI43"/>
    <mergeCell ref="AF44:AI44"/>
    <mergeCell ref="AJ44:AM44"/>
    <mergeCell ref="AN38:AQ38"/>
    <mergeCell ref="AN39:AQ39"/>
    <mergeCell ref="AN40:AQ40"/>
    <mergeCell ref="AN41:AQ41"/>
    <mergeCell ref="AN42:AQ42"/>
    <mergeCell ref="AN43:AQ43"/>
    <mergeCell ref="AN44:AQ44"/>
    <mergeCell ref="AJ38:AM38"/>
    <mergeCell ref="AJ39:AM39"/>
    <mergeCell ref="AV43:AY43"/>
    <mergeCell ref="AV44:AY44"/>
    <mergeCell ref="AR38:AU38"/>
    <mergeCell ref="AR39:AU39"/>
    <mergeCell ref="AR40:AU40"/>
    <mergeCell ref="AR41:AU41"/>
    <mergeCell ref="AR42:AU42"/>
    <mergeCell ref="AR43:AU43"/>
    <mergeCell ref="AZ40:BB40"/>
    <mergeCell ref="AZ41:BB41"/>
    <mergeCell ref="AZ42:BB42"/>
    <mergeCell ref="AZ43:BB43"/>
    <mergeCell ref="AR44:AU44"/>
    <mergeCell ref="AV38:AY38"/>
    <mergeCell ref="AV39:AY39"/>
    <mergeCell ref="AV40:AY40"/>
    <mergeCell ref="AV41:AY41"/>
    <mergeCell ref="AV42:AY42"/>
    <mergeCell ref="AZ44:BB44"/>
    <mergeCell ref="BC38:BE38"/>
    <mergeCell ref="BC39:BE39"/>
    <mergeCell ref="BC40:BE40"/>
    <mergeCell ref="BC41:BE41"/>
    <mergeCell ref="BC42:BE42"/>
    <mergeCell ref="BC43:BE43"/>
    <mergeCell ref="BC44:BE44"/>
    <mergeCell ref="AZ38:BB38"/>
    <mergeCell ref="AZ39:BB39"/>
    <mergeCell ref="A18:A21"/>
    <mergeCell ref="B18:C21"/>
    <mergeCell ref="D19:E21"/>
    <mergeCell ref="F19:G21"/>
    <mergeCell ref="N19:O21"/>
    <mergeCell ref="AD19:AE21"/>
    <mergeCell ref="H19:I21"/>
    <mergeCell ref="J19:K21"/>
    <mergeCell ref="D18:AO18"/>
    <mergeCell ref="L19:M21"/>
    <mergeCell ref="P19:Q21"/>
    <mergeCell ref="R19:T19"/>
    <mergeCell ref="R20:T20"/>
    <mergeCell ref="R21:T21"/>
    <mergeCell ref="BA19:BB19"/>
    <mergeCell ref="BA20:BB20"/>
    <mergeCell ref="AY21:AZ21"/>
    <mergeCell ref="AN19:AO21"/>
    <mergeCell ref="AS21:AT21"/>
    <mergeCell ref="AB21:AC21"/>
    <mergeCell ref="BC19:BE21"/>
    <mergeCell ref="AU19:AV19"/>
    <mergeCell ref="AU20:AV20"/>
    <mergeCell ref="AW19:AX19"/>
    <mergeCell ref="AW20:AX20"/>
    <mergeCell ref="BA21:BB21"/>
    <mergeCell ref="AY19:AZ19"/>
    <mergeCell ref="AY20:AZ20"/>
    <mergeCell ref="D8:I8"/>
    <mergeCell ref="D9:I9"/>
    <mergeCell ref="J8:O8"/>
    <mergeCell ref="J9:O9"/>
    <mergeCell ref="AS19:AT19"/>
    <mergeCell ref="AS20:AT20"/>
    <mergeCell ref="AB19:AC19"/>
    <mergeCell ref="AB20:AC20"/>
    <mergeCell ref="AF19:AG19"/>
    <mergeCell ref="AF20:AG2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7"/>
  <sheetViews>
    <sheetView zoomScale="75" zoomScaleNormal="75" zoomScalePageLayoutView="0" workbookViewId="0" topLeftCell="A1">
      <selection activeCell="C2" sqref="C2"/>
    </sheetView>
  </sheetViews>
  <sheetFormatPr defaultColWidth="9.00390625" defaultRowHeight="13.5"/>
  <cols>
    <col min="1" max="1" width="3.00390625" style="5" customWidth="1"/>
    <col min="2" max="2" width="11.375" style="5" customWidth="1"/>
    <col min="3" max="3" width="12.375" style="5" customWidth="1"/>
    <col min="4" max="29" width="8.375" style="5" customWidth="1"/>
    <col min="30" max="16384" width="9.00390625" style="5" customWidth="1"/>
  </cols>
  <sheetData>
    <row r="1" spans="1:72" ht="13.5">
      <c r="A1" s="92" t="s">
        <v>169</v>
      </c>
      <c r="AC1" s="93" t="s">
        <v>170</v>
      </c>
      <c r="BT1" s="16"/>
    </row>
    <row r="4" spans="1:30" ht="16.5" customHeight="1">
      <c r="A4" s="306" t="s">
        <v>394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26"/>
    </row>
    <row r="5" ht="14.25" thickBot="1">
      <c r="AD5" s="26"/>
    </row>
    <row r="6" spans="1:30" ht="17.25" customHeight="1">
      <c r="A6" s="360" t="s">
        <v>142</v>
      </c>
      <c r="B6" s="361"/>
      <c r="C6" s="362"/>
      <c r="D6" s="348" t="s">
        <v>113</v>
      </c>
      <c r="E6" s="349"/>
      <c r="F6" s="348" t="s">
        <v>130</v>
      </c>
      <c r="G6" s="349"/>
      <c r="H6" s="348" t="s">
        <v>131</v>
      </c>
      <c r="I6" s="349"/>
      <c r="J6" s="348" t="s">
        <v>132</v>
      </c>
      <c r="K6" s="349"/>
      <c r="L6" s="348" t="s">
        <v>133</v>
      </c>
      <c r="M6" s="349"/>
      <c r="N6" s="348" t="s">
        <v>134</v>
      </c>
      <c r="O6" s="349"/>
      <c r="P6" s="348" t="s">
        <v>135</v>
      </c>
      <c r="Q6" s="349"/>
      <c r="R6" s="348" t="s">
        <v>136</v>
      </c>
      <c r="S6" s="349"/>
      <c r="T6" s="348" t="s">
        <v>137</v>
      </c>
      <c r="U6" s="349"/>
      <c r="V6" s="348" t="s">
        <v>138</v>
      </c>
      <c r="W6" s="349"/>
      <c r="X6" s="348" t="s">
        <v>139</v>
      </c>
      <c r="Y6" s="349"/>
      <c r="Z6" s="348" t="s">
        <v>140</v>
      </c>
      <c r="AA6" s="349"/>
      <c r="AB6" s="348" t="s">
        <v>141</v>
      </c>
      <c r="AC6" s="350"/>
      <c r="AD6" s="26"/>
    </row>
    <row r="7" spans="1:30" ht="17.25" customHeight="1">
      <c r="A7" s="363"/>
      <c r="B7" s="363"/>
      <c r="C7" s="364"/>
      <c r="D7" s="51" t="s">
        <v>288</v>
      </c>
      <c r="E7" s="51" t="s">
        <v>289</v>
      </c>
      <c r="F7" s="51" t="s">
        <v>288</v>
      </c>
      <c r="G7" s="51" t="s">
        <v>289</v>
      </c>
      <c r="H7" s="51" t="s">
        <v>288</v>
      </c>
      <c r="I7" s="51" t="s">
        <v>289</v>
      </c>
      <c r="J7" s="51" t="s">
        <v>288</v>
      </c>
      <c r="K7" s="51" t="s">
        <v>289</v>
      </c>
      <c r="L7" s="51" t="s">
        <v>288</v>
      </c>
      <c r="M7" s="51" t="s">
        <v>289</v>
      </c>
      <c r="N7" s="51" t="s">
        <v>288</v>
      </c>
      <c r="O7" s="51" t="s">
        <v>289</v>
      </c>
      <c r="P7" s="51" t="s">
        <v>288</v>
      </c>
      <c r="Q7" s="51" t="s">
        <v>289</v>
      </c>
      <c r="R7" s="51" t="s">
        <v>288</v>
      </c>
      <c r="S7" s="51" t="s">
        <v>289</v>
      </c>
      <c r="T7" s="51" t="s">
        <v>288</v>
      </c>
      <c r="U7" s="51" t="s">
        <v>289</v>
      </c>
      <c r="V7" s="51" t="s">
        <v>288</v>
      </c>
      <c r="W7" s="51" t="s">
        <v>289</v>
      </c>
      <c r="X7" s="51" t="s">
        <v>288</v>
      </c>
      <c r="Y7" s="51" t="s">
        <v>289</v>
      </c>
      <c r="Z7" s="51" t="s">
        <v>288</v>
      </c>
      <c r="AA7" s="51" t="s">
        <v>289</v>
      </c>
      <c r="AB7" s="51" t="s">
        <v>288</v>
      </c>
      <c r="AC7" s="52" t="s">
        <v>289</v>
      </c>
      <c r="AD7" s="26"/>
    </row>
    <row r="8" spans="1:46" ht="14.25">
      <c r="A8" s="351" t="s">
        <v>292</v>
      </c>
      <c r="B8" s="351"/>
      <c r="C8" s="352"/>
      <c r="D8" s="41">
        <v>10459</v>
      </c>
      <c r="E8" s="42">
        <v>7277</v>
      </c>
      <c r="F8" s="17">
        <v>543</v>
      </c>
      <c r="G8" s="17">
        <v>435</v>
      </c>
      <c r="H8" s="17">
        <v>715</v>
      </c>
      <c r="I8" s="17">
        <v>439</v>
      </c>
      <c r="J8" s="17">
        <v>859</v>
      </c>
      <c r="K8" s="17">
        <v>543</v>
      </c>
      <c r="L8" s="17">
        <v>807</v>
      </c>
      <c r="M8" s="17">
        <v>417</v>
      </c>
      <c r="N8" s="17">
        <v>882</v>
      </c>
      <c r="O8" s="17">
        <v>883</v>
      </c>
      <c r="P8" s="17">
        <v>934</v>
      </c>
      <c r="Q8" s="17">
        <v>867</v>
      </c>
      <c r="R8" s="17">
        <v>838</v>
      </c>
      <c r="S8" s="17">
        <v>378</v>
      </c>
      <c r="T8" s="17">
        <v>873</v>
      </c>
      <c r="U8" s="17">
        <v>389</v>
      </c>
      <c r="V8" s="17">
        <v>994</v>
      </c>
      <c r="W8" s="17">
        <v>324</v>
      </c>
      <c r="X8" s="17">
        <v>1302</v>
      </c>
      <c r="Y8" s="17">
        <v>1170</v>
      </c>
      <c r="Z8" s="17">
        <v>1054</v>
      </c>
      <c r="AA8" s="17">
        <v>738</v>
      </c>
      <c r="AB8" s="17">
        <v>658</v>
      </c>
      <c r="AC8" s="17">
        <v>494</v>
      </c>
      <c r="AD8" s="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25">
      <c r="A9" s="304" t="s">
        <v>263</v>
      </c>
      <c r="B9" s="304"/>
      <c r="C9" s="353"/>
      <c r="D9" s="43">
        <v>10128</v>
      </c>
      <c r="E9" s="44">
        <v>6402</v>
      </c>
      <c r="F9" s="18">
        <v>554</v>
      </c>
      <c r="G9" s="18">
        <v>345</v>
      </c>
      <c r="H9" s="18">
        <v>570</v>
      </c>
      <c r="I9" s="18">
        <v>386</v>
      </c>
      <c r="J9" s="18">
        <v>689</v>
      </c>
      <c r="K9" s="18">
        <v>370</v>
      </c>
      <c r="L9" s="18">
        <v>886</v>
      </c>
      <c r="M9" s="18">
        <v>405</v>
      </c>
      <c r="N9" s="18">
        <v>1164</v>
      </c>
      <c r="O9" s="18">
        <v>1147</v>
      </c>
      <c r="P9" s="18">
        <v>946</v>
      </c>
      <c r="Q9" s="18">
        <v>499</v>
      </c>
      <c r="R9" s="18">
        <v>822</v>
      </c>
      <c r="S9" s="18">
        <v>425</v>
      </c>
      <c r="T9" s="18">
        <v>865</v>
      </c>
      <c r="U9" s="18">
        <v>498</v>
      </c>
      <c r="V9" s="18">
        <v>1019</v>
      </c>
      <c r="W9" s="18">
        <v>458</v>
      </c>
      <c r="X9" s="18">
        <v>882</v>
      </c>
      <c r="Y9" s="18">
        <v>691</v>
      </c>
      <c r="Z9" s="18">
        <v>962</v>
      </c>
      <c r="AA9" s="18">
        <v>703</v>
      </c>
      <c r="AB9" s="18">
        <v>769</v>
      </c>
      <c r="AC9" s="18">
        <v>475</v>
      </c>
      <c r="AD9" s="7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s="58" customFormat="1" ht="14.25">
      <c r="A10" s="354" t="s">
        <v>294</v>
      </c>
      <c r="B10" s="355"/>
      <c r="C10" s="356"/>
      <c r="D10" s="61">
        <f>SUM(D12,D21,D28,D30,D37,D41)</f>
        <v>10292</v>
      </c>
      <c r="E10" s="56">
        <f aca="true" t="shared" si="0" ref="E10:AC10">SUM(E12,E21,E28,E30,E37,E41)</f>
        <v>6430</v>
      </c>
      <c r="F10" s="94">
        <f t="shared" si="0"/>
        <v>632</v>
      </c>
      <c r="G10" s="94">
        <f t="shared" si="0"/>
        <v>250</v>
      </c>
      <c r="H10" s="94">
        <f t="shared" si="0"/>
        <v>717</v>
      </c>
      <c r="I10" s="94">
        <f t="shared" si="0"/>
        <v>483</v>
      </c>
      <c r="J10" s="94">
        <f t="shared" si="0"/>
        <v>703</v>
      </c>
      <c r="K10" s="94">
        <f t="shared" si="0"/>
        <v>405</v>
      </c>
      <c r="L10" s="94">
        <f t="shared" si="0"/>
        <v>784</v>
      </c>
      <c r="M10" s="94">
        <f t="shared" si="0"/>
        <v>303</v>
      </c>
      <c r="N10" s="94">
        <f t="shared" si="0"/>
        <v>862</v>
      </c>
      <c r="O10" s="94">
        <f t="shared" si="0"/>
        <v>303</v>
      </c>
      <c r="P10" s="94">
        <f t="shared" si="0"/>
        <v>1182</v>
      </c>
      <c r="Q10" s="94">
        <f t="shared" si="0"/>
        <v>1003</v>
      </c>
      <c r="R10" s="94">
        <f t="shared" si="0"/>
        <v>840</v>
      </c>
      <c r="S10" s="94">
        <f t="shared" si="0"/>
        <v>321</v>
      </c>
      <c r="T10" s="94">
        <f t="shared" si="0"/>
        <v>932</v>
      </c>
      <c r="U10" s="94">
        <f t="shared" si="0"/>
        <v>472</v>
      </c>
      <c r="V10" s="94">
        <f t="shared" si="0"/>
        <v>1033</v>
      </c>
      <c r="W10" s="94">
        <f t="shared" si="0"/>
        <v>591</v>
      </c>
      <c r="X10" s="94">
        <f t="shared" si="0"/>
        <v>987</v>
      </c>
      <c r="Y10" s="94">
        <f t="shared" si="0"/>
        <v>1197</v>
      </c>
      <c r="Z10" s="94">
        <f t="shared" si="0"/>
        <v>846</v>
      </c>
      <c r="AA10" s="94">
        <f t="shared" si="0"/>
        <v>567</v>
      </c>
      <c r="AB10" s="94">
        <f t="shared" si="0"/>
        <v>774</v>
      </c>
      <c r="AC10" s="94">
        <f t="shared" si="0"/>
        <v>535</v>
      </c>
      <c r="AD10" s="57"/>
      <c r="AE10" s="57"/>
      <c r="AF10" s="57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1:46" ht="14.25">
      <c r="A11" s="53"/>
      <c r="B11" s="358"/>
      <c r="C11" s="359"/>
      <c r="D11" s="61"/>
      <c r="E11" s="56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7"/>
      <c r="AE11" s="7"/>
      <c r="AF11" s="7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s="60" customFormat="1" ht="14.25">
      <c r="A12" s="354" t="s">
        <v>114</v>
      </c>
      <c r="B12" s="302"/>
      <c r="C12" s="357"/>
      <c r="D12" s="61">
        <f>SUM(D13:D19)</f>
        <v>52</v>
      </c>
      <c r="E12" s="56">
        <f aca="true" t="shared" si="1" ref="E12:AC12">SUM(E13:E19)</f>
        <v>47</v>
      </c>
      <c r="F12" s="94">
        <f t="shared" si="1"/>
        <v>1</v>
      </c>
      <c r="G12" s="94">
        <f t="shared" si="1"/>
        <v>1</v>
      </c>
      <c r="H12" s="94">
        <f t="shared" si="1"/>
        <v>4</v>
      </c>
      <c r="I12" s="94">
        <f t="shared" si="1"/>
        <v>3</v>
      </c>
      <c r="J12" s="94">
        <f t="shared" si="1"/>
        <v>4</v>
      </c>
      <c r="K12" s="94">
        <f t="shared" si="1"/>
        <v>3</v>
      </c>
      <c r="L12" s="94">
        <f t="shared" si="1"/>
        <v>3</v>
      </c>
      <c r="M12" s="94">
        <f t="shared" si="1"/>
        <v>2</v>
      </c>
      <c r="N12" s="94">
        <f t="shared" si="1"/>
        <v>2</v>
      </c>
      <c r="O12" s="94">
        <f t="shared" si="1"/>
        <v>2</v>
      </c>
      <c r="P12" s="94">
        <f t="shared" si="1"/>
        <v>1</v>
      </c>
      <c r="Q12" s="95" t="s">
        <v>254</v>
      </c>
      <c r="R12" s="94">
        <f t="shared" si="1"/>
        <v>1</v>
      </c>
      <c r="S12" s="94">
        <f t="shared" si="1"/>
        <v>1</v>
      </c>
      <c r="T12" s="94">
        <f t="shared" si="1"/>
        <v>5</v>
      </c>
      <c r="U12" s="94">
        <f t="shared" si="1"/>
        <v>6</v>
      </c>
      <c r="V12" s="94">
        <f t="shared" si="1"/>
        <v>14</v>
      </c>
      <c r="W12" s="94">
        <f t="shared" si="1"/>
        <v>14</v>
      </c>
      <c r="X12" s="94">
        <f t="shared" si="1"/>
        <v>4</v>
      </c>
      <c r="Y12" s="94">
        <f t="shared" si="1"/>
        <v>5</v>
      </c>
      <c r="Z12" s="94">
        <f t="shared" si="1"/>
        <v>3</v>
      </c>
      <c r="AA12" s="94">
        <f t="shared" si="1"/>
        <v>3</v>
      </c>
      <c r="AB12" s="94">
        <f t="shared" si="1"/>
        <v>10</v>
      </c>
      <c r="AC12" s="94">
        <f t="shared" si="1"/>
        <v>7</v>
      </c>
      <c r="AD12" s="59"/>
      <c r="AE12" s="59"/>
      <c r="AF12" s="59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1:46" ht="14.25">
      <c r="A13" s="2"/>
      <c r="B13" s="340" t="s">
        <v>90</v>
      </c>
      <c r="C13" s="341"/>
      <c r="D13" s="43">
        <v>3</v>
      </c>
      <c r="E13" s="44">
        <v>3</v>
      </c>
      <c r="F13" s="46" t="s">
        <v>254</v>
      </c>
      <c r="G13" s="46" t="s">
        <v>254</v>
      </c>
      <c r="H13" s="46" t="s">
        <v>254</v>
      </c>
      <c r="I13" s="46" t="s">
        <v>254</v>
      </c>
      <c r="J13" s="46" t="s">
        <v>254</v>
      </c>
      <c r="K13" s="46" t="s">
        <v>254</v>
      </c>
      <c r="L13" s="46" t="s">
        <v>254</v>
      </c>
      <c r="M13" s="46" t="s">
        <v>254</v>
      </c>
      <c r="N13" s="6">
        <v>1</v>
      </c>
      <c r="O13" s="6">
        <v>1</v>
      </c>
      <c r="P13" s="46" t="s">
        <v>254</v>
      </c>
      <c r="Q13" s="46" t="s">
        <v>254</v>
      </c>
      <c r="R13" s="6">
        <v>1</v>
      </c>
      <c r="S13" s="6">
        <v>1</v>
      </c>
      <c r="T13" s="46" t="s">
        <v>254</v>
      </c>
      <c r="U13" s="46" t="s">
        <v>254</v>
      </c>
      <c r="V13" s="6">
        <v>1</v>
      </c>
      <c r="W13" s="6">
        <v>1</v>
      </c>
      <c r="X13" s="46" t="s">
        <v>254</v>
      </c>
      <c r="Y13" s="46" t="s">
        <v>254</v>
      </c>
      <c r="Z13" s="46" t="s">
        <v>254</v>
      </c>
      <c r="AA13" s="46" t="s">
        <v>254</v>
      </c>
      <c r="AB13" s="46" t="s">
        <v>254</v>
      </c>
      <c r="AC13" s="46" t="s">
        <v>254</v>
      </c>
      <c r="AD13" s="7"/>
      <c r="AE13" s="7"/>
      <c r="AF13" s="7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4.25">
      <c r="A14" s="2"/>
      <c r="B14" s="340" t="s">
        <v>115</v>
      </c>
      <c r="C14" s="341"/>
      <c r="D14" s="45" t="s">
        <v>254</v>
      </c>
      <c r="E14" s="46" t="s">
        <v>254</v>
      </c>
      <c r="F14" s="46" t="s">
        <v>254</v>
      </c>
      <c r="G14" s="46" t="s">
        <v>254</v>
      </c>
      <c r="H14" s="46" t="s">
        <v>254</v>
      </c>
      <c r="I14" s="46" t="s">
        <v>254</v>
      </c>
      <c r="J14" s="46" t="s">
        <v>254</v>
      </c>
      <c r="K14" s="46" t="s">
        <v>254</v>
      </c>
      <c r="L14" s="46" t="s">
        <v>254</v>
      </c>
      <c r="M14" s="46" t="s">
        <v>254</v>
      </c>
      <c r="N14" s="46" t="s">
        <v>254</v>
      </c>
      <c r="O14" s="46" t="s">
        <v>254</v>
      </c>
      <c r="P14" s="46" t="s">
        <v>254</v>
      </c>
      <c r="Q14" s="46" t="s">
        <v>254</v>
      </c>
      <c r="R14" s="46" t="s">
        <v>254</v>
      </c>
      <c r="S14" s="46" t="s">
        <v>254</v>
      </c>
      <c r="T14" s="46" t="s">
        <v>254</v>
      </c>
      <c r="U14" s="46" t="s">
        <v>254</v>
      </c>
      <c r="V14" s="46" t="s">
        <v>254</v>
      </c>
      <c r="W14" s="46" t="s">
        <v>254</v>
      </c>
      <c r="X14" s="46" t="s">
        <v>254</v>
      </c>
      <c r="Y14" s="46" t="s">
        <v>254</v>
      </c>
      <c r="Z14" s="46" t="s">
        <v>254</v>
      </c>
      <c r="AA14" s="46" t="s">
        <v>254</v>
      </c>
      <c r="AB14" s="46" t="s">
        <v>254</v>
      </c>
      <c r="AC14" s="46" t="s">
        <v>254</v>
      </c>
      <c r="AD14" s="7"/>
      <c r="AE14" s="7"/>
      <c r="AF14" s="7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4.25">
      <c r="A15" s="2"/>
      <c r="B15" s="340" t="s">
        <v>116</v>
      </c>
      <c r="C15" s="341"/>
      <c r="D15" s="43">
        <v>5</v>
      </c>
      <c r="E15" s="44">
        <v>4</v>
      </c>
      <c r="F15" s="46" t="s">
        <v>254</v>
      </c>
      <c r="G15" s="46" t="s">
        <v>254</v>
      </c>
      <c r="H15" s="6">
        <v>1</v>
      </c>
      <c r="I15" s="6">
        <v>1</v>
      </c>
      <c r="J15" s="6">
        <v>2</v>
      </c>
      <c r="K15" s="6">
        <v>1</v>
      </c>
      <c r="L15" s="46" t="s">
        <v>254</v>
      </c>
      <c r="M15" s="46" t="s">
        <v>254</v>
      </c>
      <c r="N15" s="46" t="s">
        <v>254</v>
      </c>
      <c r="O15" s="46" t="s">
        <v>254</v>
      </c>
      <c r="P15" s="46" t="s">
        <v>254</v>
      </c>
      <c r="Q15" s="46" t="s">
        <v>254</v>
      </c>
      <c r="R15" s="46" t="s">
        <v>254</v>
      </c>
      <c r="S15" s="46" t="s">
        <v>254</v>
      </c>
      <c r="T15" s="46" t="s">
        <v>254</v>
      </c>
      <c r="U15" s="46" t="s">
        <v>254</v>
      </c>
      <c r="V15" s="46" t="s">
        <v>254</v>
      </c>
      <c r="W15" s="46" t="s">
        <v>254</v>
      </c>
      <c r="X15" s="6">
        <v>1</v>
      </c>
      <c r="Y15" s="6">
        <v>1</v>
      </c>
      <c r="Z15" s="6" t="s">
        <v>290</v>
      </c>
      <c r="AA15" s="46" t="s">
        <v>254</v>
      </c>
      <c r="AB15" s="6">
        <v>1</v>
      </c>
      <c r="AC15" s="46" t="s">
        <v>254</v>
      </c>
      <c r="AD15" s="7"/>
      <c r="AE15" s="7"/>
      <c r="AF15" s="7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4.25">
      <c r="A16" s="2"/>
      <c r="B16" s="340" t="s">
        <v>117</v>
      </c>
      <c r="C16" s="341"/>
      <c r="D16" s="45">
        <v>1</v>
      </c>
      <c r="E16" s="46">
        <v>0</v>
      </c>
      <c r="F16" s="46" t="s">
        <v>254</v>
      </c>
      <c r="G16" s="46" t="s">
        <v>254</v>
      </c>
      <c r="H16" s="46" t="s">
        <v>254</v>
      </c>
      <c r="I16" s="46" t="s">
        <v>254</v>
      </c>
      <c r="J16" s="46" t="s">
        <v>254</v>
      </c>
      <c r="K16" s="46" t="s">
        <v>254</v>
      </c>
      <c r="L16" s="6">
        <v>1</v>
      </c>
      <c r="M16" s="46" t="s">
        <v>254</v>
      </c>
      <c r="N16" s="46" t="s">
        <v>254</v>
      </c>
      <c r="O16" s="46" t="s">
        <v>254</v>
      </c>
      <c r="P16" s="46" t="s">
        <v>254</v>
      </c>
      <c r="Q16" s="46" t="s">
        <v>254</v>
      </c>
      <c r="R16" s="46" t="s">
        <v>254</v>
      </c>
      <c r="S16" s="46" t="s">
        <v>254</v>
      </c>
      <c r="T16" s="46" t="s">
        <v>254</v>
      </c>
      <c r="U16" s="46" t="s">
        <v>254</v>
      </c>
      <c r="V16" s="46" t="s">
        <v>254</v>
      </c>
      <c r="W16" s="46">
        <v>1</v>
      </c>
      <c r="X16" s="46" t="s">
        <v>254</v>
      </c>
      <c r="Y16" s="46" t="s">
        <v>254</v>
      </c>
      <c r="Z16" s="46" t="s">
        <v>254</v>
      </c>
      <c r="AA16" s="46" t="s">
        <v>254</v>
      </c>
      <c r="AB16" s="46" t="s">
        <v>254</v>
      </c>
      <c r="AC16" s="46" t="s">
        <v>254</v>
      </c>
      <c r="AD16" s="7"/>
      <c r="AE16" s="7"/>
      <c r="AF16" s="7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4.25" customHeight="1">
      <c r="A17" s="2"/>
      <c r="B17" s="340" t="s">
        <v>118</v>
      </c>
      <c r="C17" s="341"/>
      <c r="D17" s="43">
        <v>6</v>
      </c>
      <c r="E17" s="44">
        <v>4</v>
      </c>
      <c r="F17" s="46" t="s">
        <v>254</v>
      </c>
      <c r="G17" s="46" t="s">
        <v>254</v>
      </c>
      <c r="H17" s="46" t="s">
        <v>254</v>
      </c>
      <c r="I17" s="46" t="s">
        <v>254</v>
      </c>
      <c r="J17" s="46" t="s">
        <v>254</v>
      </c>
      <c r="K17" s="46" t="s">
        <v>254</v>
      </c>
      <c r="L17" s="6">
        <v>1</v>
      </c>
      <c r="M17" s="6">
        <v>1</v>
      </c>
      <c r="N17" s="46" t="s">
        <v>254</v>
      </c>
      <c r="O17" s="46" t="s">
        <v>254</v>
      </c>
      <c r="P17" s="6">
        <v>1</v>
      </c>
      <c r="Q17" s="46" t="s">
        <v>254</v>
      </c>
      <c r="R17" s="46" t="s">
        <v>254</v>
      </c>
      <c r="S17" s="46" t="s">
        <v>254</v>
      </c>
      <c r="T17" s="46" t="s">
        <v>254</v>
      </c>
      <c r="U17" s="6">
        <v>1</v>
      </c>
      <c r="V17" s="46" t="s">
        <v>254</v>
      </c>
      <c r="W17" s="46" t="s">
        <v>254</v>
      </c>
      <c r="X17" s="46" t="s">
        <v>254</v>
      </c>
      <c r="Y17" s="46" t="s">
        <v>254</v>
      </c>
      <c r="Z17" s="6">
        <v>2</v>
      </c>
      <c r="AA17" s="6">
        <v>2</v>
      </c>
      <c r="AB17" s="6">
        <v>2</v>
      </c>
      <c r="AC17" s="46" t="s">
        <v>254</v>
      </c>
      <c r="AD17" s="7"/>
      <c r="AE17" s="7"/>
      <c r="AF17" s="7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4.25">
      <c r="A18" s="2"/>
      <c r="B18" s="340" t="s">
        <v>98</v>
      </c>
      <c r="C18" s="341"/>
      <c r="D18" s="43">
        <v>12</v>
      </c>
      <c r="E18" s="44">
        <v>11</v>
      </c>
      <c r="F18" s="6">
        <v>1</v>
      </c>
      <c r="G18" s="6">
        <v>1</v>
      </c>
      <c r="H18" s="6">
        <v>3</v>
      </c>
      <c r="I18" s="6">
        <v>2</v>
      </c>
      <c r="J18" s="46" t="s">
        <v>254</v>
      </c>
      <c r="K18" s="46" t="s">
        <v>254</v>
      </c>
      <c r="L18" s="46" t="s">
        <v>254</v>
      </c>
      <c r="M18" s="46" t="s">
        <v>254</v>
      </c>
      <c r="N18" s="6">
        <v>1</v>
      </c>
      <c r="O18" s="6">
        <v>1</v>
      </c>
      <c r="P18" s="46" t="s">
        <v>254</v>
      </c>
      <c r="Q18" s="46" t="s">
        <v>254</v>
      </c>
      <c r="R18" s="46" t="s">
        <v>254</v>
      </c>
      <c r="S18" s="46" t="s">
        <v>254</v>
      </c>
      <c r="T18" s="46" t="s">
        <v>254</v>
      </c>
      <c r="U18" s="46" t="s">
        <v>254</v>
      </c>
      <c r="V18" s="46" t="s">
        <v>254</v>
      </c>
      <c r="W18" s="46" t="s">
        <v>254</v>
      </c>
      <c r="X18" s="46" t="s">
        <v>254</v>
      </c>
      <c r="Y18" s="46" t="s">
        <v>254</v>
      </c>
      <c r="Z18" s="46" t="s">
        <v>254</v>
      </c>
      <c r="AA18" s="46" t="s">
        <v>254</v>
      </c>
      <c r="AB18" s="6">
        <v>7</v>
      </c>
      <c r="AC18" s="6">
        <v>7</v>
      </c>
      <c r="AD18" s="7"/>
      <c r="AE18" s="7"/>
      <c r="AF18" s="7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4.25">
      <c r="A19" s="2"/>
      <c r="B19" s="340" t="s">
        <v>119</v>
      </c>
      <c r="C19" s="341"/>
      <c r="D19" s="43">
        <v>25</v>
      </c>
      <c r="E19" s="44">
        <v>25</v>
      </c>
      <c r="F19" s="46" t="s">
        <v>254</v>
      </c>
      <c r="G19" s="46" t="s">
        <v>254</v>
      </c>
      <c r="H19" s="46" t="s">
        <v>254</v>
      </c>
      <c r="I19" s="46" t="s">
        <v>254</v>
      </c>
      <c r="J19" s="6">
        <v>2</v>
      </c>
      <c r="K19" s="6">
        <v>2</v>
      </c>
      <c r="L19" s="6">
        <v>1</v>
      </c>
      <c r="M19" s="6">
        <v>1</v>
      </c>
      <c r="N19" s="46" t="s">
        <v>254</v>
      </c>
      <c r="O19" s="46" t="s">
        <v>254</v>
      </c>
      <c r="P19" s="46" t="s">
        <v>254</v>
      </c>
      <c r="Q19" s="46" t="s">
        <v>254</v>
      </c>
      <c r="R19" s="46" t="s">
        <v>254</v>
      </c>
      <c r="S19" s="46" t="s">
        <v>254</v>
      </c>
      <c r="T19" s="6">
        <v>5</v>
      </c>
      <c r="U19" s="6">
        <v>5</v>
      </c>
      <c r="V19" s="6">
        <v>13</v>
      </c>
      <c r="W19" s="6">
        <v>12</v>
      </c>
      <c r="X19" s="6">
        <v>3</v>
      </c>
      <c r="Y19" s="6">
        <v>4</v>
      </c>
      <c r="Z19" s="6">
        <v>1</v>
      </c>
      <c r="AA19" s="6">
        <v>1</v>
      </c>
      <c r="AB19" s="46" t="s">
        <v>254</v>
      </c>
      <c r="AC19" s="6" t="s">
        <v>290</v>
      </c>
      <c r="AD19" s="7"/>
      <c r="AE19" s="7"/>
      <c r="AF19" s="7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4.25">
      <c r="A20" s="2"/>
      <c r="B20" s="2"/>
      <c r="C20" s="3"/>
      <c r="D20" s="47"/>
      <c r="E20" s="4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7"/>
      <c r="AE20" s="7"/>
      <c r="AF20" s="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s="60" customFormat="1" ht="14.25">
      <c r="A21" s="354" t="s">
        <v>120</v>
      </c>
      <c r="B21" s="302"/>
      <c r="C21" s="357"/>
      <c r="D21" s="61">
        <f>SUM(D22:D26)</f>
        <v>409</v>
      </c>
      <c r="E21" s="56">
        <f aca="true" t="shared" si="2" ref="E21:AC21">SUM(E22:E26)</f>
        <v>406</v>
      </c>
      <c r="F21" s="94">
        <f t="shared" si="2"/>
        <v>33</v>
      </c>
      <c r="G21" s="94">
        <f t="shared" si="2"/>
        <v>33</v>
      </c>
      <c r="H21" s="94">
        <f t="shared" si="2"/>
        <v>26</v>
      </c>
      <c r="I21" s="94">
        <f t="shared" si="2"/>
        <v>26</v>
      </c>
      <c r="J21" s="94">
        <f t="shared" si="2"/>
        <v>24</v>
      </c>
      <c r="K21" s="94">
        <f t="shared" si="2"/>
        <v>23</v>
      </c>
      <c r="L21" s="94">
        <f t="shared" si="2"/>
        <v>22</v>
      </c>
      <c r="M21" s="94">
        <f t="shared" si="2"/>
        <v>22</v>
      </c>
      <c r="N21" s="94">
        <f t="shared" si="2"/>
        <v>15</v>
      </c>
      <c r="O21" s="94">
        <f t="shared" si="2"/>
        <v>15</v>
      </c>
      <c r="P21" s="94">
        <f t="shared" si="2"/>
        <v>45</v>
      </c>
      <c r="Q21" s="94">
        <f t="shared" si="2"/>
        <v>43</v>
      </c>
      <c r="R21" s="94">
        <f t="shared" si="2"/>
        <v>21</v>
      </c>
      <c r="S21" s="94">
        <f t="shared" si="2"/>
        <v>21</v>
      </c>
      <c r="T21" s="94">
        <f t="shared" si="2"/>
        <v>51</v>
      </c>
      <c r="U21" s="94">
        <f t="shared" si="2"/>
        <v>51</v>
      </c>
      <c r="V21" s="94">
        <f t="shared" si="2"/>
        <v>51</v>
      </c>
      <c r="W21" s="94">
        <f t="shared" si="2"/>
        <v>49</v>
      </c>
      <c r="X21" s="94">
        <f t="shared" si="2"/>
        <v>43</v>
      </c>
      <c r="Y21" s="94">
        <f t="shared" si="2"/>
        <v>44</v>
      </c>
      <c r="Z21" s="94">
        <f t="shared" si="2"/>
        <v>55</v>
      </c>
      <c r="AA21" s="94">
        <f t="shared" si="2"/>
        <v>56</v>
      </c>
      <c r="AB21" s="94">
        <f t="shared" si="2"/>
        <v>23</v>
      </c>
      <c r="AC21" s="94">
        <f t="shared" si="2"/>
        <v>23</v>
      </c>
      <c r="AD21" s="59"/>
      <c r="AE21" s="59"/>
      <c r="AF21" s="59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1:46" ht="14.25" customHeight="1">
      <c r="A22" s="2"/>
      <c r="B22" s="340" t="s">
        <v>121</v>
      </c>
      <c r="C22" s="341"/>
      <c r="D22" s="46" t="s">
        <v>254</v>
      </c>
      <c r="E22" s="46" t="s">
        <v>254</v>
      </c>
      <c r="F22" s="46" t="s">
        <v>254</v>
      </c>
      <c r="G22" s="46" t="s">
        <v>254</v>
      </c>
      <c r="H22" s="46" t="s">
        <v>254</v>
      </c>
      <c r="I22" s="46" t="s">
        <v>254</v>
      </c>
      <c r="J22" s="46" t="s">
        <v>254</v>
      </c>
      <c r="K22" s="46" t="s">
        <v>254</v>
      </c>
      <c r="L22" s="46" t="s">
        <v>254</v>
      </c>
      <c r="M22" s="46" t="s">
        <v>254</v>
      </c>
      <c r="N22" s="46" t="s">
        <v>254</v>
      </c>
      <c r="O22" s="46" t="s">
        <v>254</v>
      </c>
      <c r="P22" s="46" t="s">
        <v>254</v>
      </c>
      <c r="Q22" s="46" t="s">
        <v>254</v>
      </c>
      <c r="R22" s="46" t="s">
        <v>254</v>
      </c>
      <c r="S22" s="46" t="s">
        <v>254</v>
      </c>
      <c r="T22" s="46" t="s">
        <v>254</v>
      </c>
      <c r="U22" s="46" t="s">
        <v>254</v>
      </c>
      <c r="V22" s="46" t="s">
        <v>254</v>
      </c>
      <c r="W22" s="46" t="s">
        <v>254</v>
      </c>
      <c r="X22" s="46" t="s">
        <v>254</v>
      </c>
      <c r="Y22" s="46" t="s">
        <v>254</v>
      </c>
      <c r="Z22" s="46" t="s">
        <v>254</v>
      </c>
      <c r="AA22" s="46" t="s">
        <v>254</v>
      </c>
      <c r="AB22" s="46" t="s">
        <v>254</v>
      </c>
      <c r="AC22" s="46" t="s">
        <v>254</v>
      </c>
      <c r="AD22" s="7"/>
      <c r="AE22" s="7"/>
      <c r="AF22" s="7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4.25">
      <c r="A23" s="2"/>
      <c r="B23" s="340" t="s">
        <v>122</v>
      </c>
      <c r="C23" s="341"/>
      <c r="D23" s="43">
        <v>56</v>
      </c>
      <c r="E23" s="44">
        <v>56</v>
      </c>
      <c r="F23" s="6">
        <v>5</v>
      </c>
      <c r="G23" s="6">
        <v>5</v>
      </c>
      <c r="H23" s="6">
        <v>2</v>
      </c>
      <c r="I23" s="6">
        <v>2</v>
      </c>
      <c r="J23" s="6">
        <v>4</v>
      </c>
      <c r="K23" s="6">
        <v>4</v>
      </c>
      <c r="L23" s="6">
        <v>5</v>
      </c>
      <c r="M23" s="6">
        <v>5</v>
      </c>
      <c r="N23" s="6">
        <v>3</v>
      </c>
      <c r="O23" s="6">
        <v>3</v>
      </c>
      <c r="P23" s="6">
        <v>7</v>
      </c>
      <c r="Q23" s="6">
        <v>7</v>
      </c>
      <c r="R23" s="6">
        <v>5</v>
      </c>
      <c r="S23" s="6">
        <v>5</v>
      </c>
      <c r="T23" s="6">
        <v>4</v>
      </c>
      <c r="U23" s="6">
        <v>4</v>
      </c>
      <c r="V23" s="6">
        <v>5</v>
      </c>
      <c r="W23" s="6">
        <v>5</v>
      </c>
      <c r="X23" s="6">
        <v>6</v>
      </c>
      <c r="Y23" s="6">
        <v>6</v>
      </c>
      <c r="Z23" s="6">
        <v>5</v>
      </c>
      <c r="AA23" s="6">
        <v>5</v>
      </c>
      <c r="AB23" s="6">
        <v>5</v>
      </c>
      <c r="AC23" s="6">
        <v>5</v>
      </c>
      <c r="AD23" s="7"/>
      <c r="AE23" s="7"/>
      <c r="AF23" s="7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4.25" customHeight="1">
      <c r="A24" s="2"/>
      <c r="B24" s="340" t="s">
        <v>123</v>
      </c>
      <c r="C24" s="341"/>
      <c r="D24" s="43">
        <v>161</v>
      </c>
      <c r="E24" s="44">
        <v>160</v>
      </c>
      <c r="F24" s="6">
        <v>18</v>
      </c>
      <c r="G24" s="6">
        <v>18</v>
      </c>
      <c r="H24" s="6">
        <v>9</v>
      </c>
      <c r="I24" s="6">
        <v>9</v>
      </c>
      <c r="J24" s="6">
        <v>12</v>
      </c>
      <c r="K24" s="6">
        <v>11</v>
      </c>
      <c r="L24" s="6">
        <v>14</v>
      </c>
      <c r="M24" s="6">
        <v>14</v>
      </c>
      <c r="N24" s="6">
        <v>6</v>
      </c>
      <c r="O24" s="6">
        <v>6</v>
      </c>
      <c r="P24" s="6">
        <v>19</v>
      </c>
      <c r="Q24" s="6">
        <v>19</v>
      </c>
      <c r="R24" s="6">
        <v>10</v>
      </c>
      <c r="S24" s="6">
        <v>10</v>
      </c>
      <c r="T24" s="6">
        <v>13</v>
      </c>
      <c r="U24" s="6">
        <v>13</v>
      </c>
      <c r="V24" s="6">
        <v>13</v>
      </c>
      <c r="W24" s="6">
        <v>12</v>
      </c>
      <c r="X24" s="6">
        <v>26</v>
      </c>
      <c r="Y24" s="6">
        <v>26</v>
      </c>
      <c r="Z24" s="6">
        <v>8</v>
      </c>
      <c r="AA24" s="6">
        <v>9</v>
      </c>
      <c r="AB24" s="6">
        <v>13</v>
      </c>
      <c r="AC24" s="6">
        <v>13</v>
      </c>
      <c r="AD24" s="7"/>
      <c r="AE24" s="7"/>
      <c r="AF24" s="7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4.25">
      <c r="A25" s="2"/>
      <c r="B25" s="340" t="s">
        <v>124</v>
      </c>
      <c r="C25" s="341"/>
      <c r="D25" s="43">
        <v>19</v>
      </c>
      <c r="E25" s="44">
        <v>19</v>
      </c>
      <c r="F25" s="46" t="s">
        <v>254</v>
      </c>
      <c r="G25" s="46" t="s">
        <v>254</v>
      </c>
      <c r="H25" s="6">
        <v>9</v>
      </c>
      <c r="I25" s="6">
        <v>9</v>
      </c>
      <c r="J25" s="6">
        <v>1</v>
      </c>
      <c r="K25" s="6">
        <v>1</v>
      </c>
      <c r="L25" s="6">
        <v>2</v>
      </c>
      <c r="M25" s="6">
        <v>2</v>
      </c>
      <c r="N25" s="6">
        <v>3</v>
      </c>
      <c r="O25" s="6">
        <v>3</v>
      </c>
      <c r="P25" s="6">
        <v>1</v>
      </c>
      <c r="Q25" s="6">
        <v>1</v>
      </c>
      <c r="R25" s="6">
        <v>1</v>
      </c>
      <c r="S25" s="6">
        <v>1</v>
      </c>
      <c r="T25" s="46" t="s">
        <v>254</v>
      </c>
      <c r="U25" s="46" t="s">
        <v>254</v>
      </c>
      <c r="V25" s="6">
        <v>1</v>
      </c>
      <c r="W25" s="6">
        <v>1</v>
      </c>
      <c r="X25" s="46" t="s">
        <v>254</v>
      </c>
      <c r="Y25" s="46" t="s">
        <v>254</v>
      </c>
      <c r="Z25" s="46" t="s">
        <v>254</v>
      </c>
      <c r="AA25" s="46" t="s">
        <v>254</v>
      </c>
      <c r="AB25" s="6">
        <v>1</v>
      </c>
      <c r="AC25" s="6">
        <v>1</v>
      </c>
      <c r="AD25" s="7"/>
      <c r="AE25" s="7"/>
      <c r="AF25" s="7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4.25">
      <c r="A26" s="2"/>
      <c r="B26" s="340" t="s">
        <v>85</v>
      </c>
      <c r="C26" s="341"/>
      <c r="D26" s="43">
        <v>173</v>
      </c>
      <c r="E26" s="44">
        <v>171</v>
      </c>
      <c r="F26" s="6">
        <v>10</v>
      </c>
      <c r="G26" s="6">
        <v>10</v>
      </c>
      <c r="H26" s="6">
        <v>6</v>
      </c>
      <c r="I26" s="6">
        <v>6</v>
      </c>
      <c r="J26" s="6">
        <v>7</v>
      </c>
      <c r="K26" s="6">
        <v>7</v>
      </c>
      <c r="L26" s="6">
        <v>1</v>
      </c>
      <c r="M26" s="6">
        <v>1</v>
      </c>
      <c r="N26" s="6">
        <v>3</v>
      </c>
      <c r="O26" s="6">
        <v>3</v>
      </c>
      <c r="P26" s="6">
        <v>18</v>
      </c>
      <c r="Q26" s="6">
        <v>16</v>
      </c>
      <c r="R26" s="6">
        <v>5</v>
      </c>
      <c r="S26" s="6">
        <v>5</v>
      </c>
      <c r="T26" s="6">
        <v>34</v>
      </c>
      <c r="U26" s="6">
        <v>34</v>
      </c>
      <c r="V26" s="6">
        <v>32</v>
      </c>
      <c r="W26" s="6">
        <v>31</v>
      </c>
      <c r="X26" s="6">
        <v>11</v>
      </c>
      <c r="Y26" s="6">
        <v>12</v>
      </c>
      <c r="Z26" s="6">
        <v>42</v>
      </c>
      <c r="AA26" s="6">
        <v>42</v>
      </c>
      <c r="AB26" s="6">
        <v>4</v>
      </c>
      <c r="AC26" s="6">
        <v>4</v>
      </c>
      <c r="AD26" s="7"/>
      <c r="AE26" s="7"/>
      <c r="AF26" s="7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6.5" customHeight="1">
      <c r="A27" s="2"/>
      <c r="B27" s="2"/>
      <c r="C27" s="3"/>
      <c r="D27" s="43"/>
      <c r="E27" s="4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7"/>
      <c r="AE27" s="7"/>
      <c r="AF27" s="7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s="60" customFormat="1" ht="14.25">
      <c r="A28" s="354" t="s">
        <v>143</v>
      </c>
      <c r="B28" s="302"/>
      <c r="C28" s="357"/>
      <c r="D28" s="61">
        <v>8772</v>
      </c>
      <c r="E28" s="56">
        <v>4938</v>
      </c>
      <c r="F28" s="62">
        <v>569</v>
      </c>
      <c r="G28" s="62">
        <v>191</v>
      </c>
      <c r="H28" s="62">
        <v>568</v>
      </c>
      <c r="I28" s="62">
        <v>333</v>
      </c>
      <c r="J28" s="62">
        <v>570</v>
      </c>
      <c r="K28" s="62">
        <v>286</v>
      </c>
      <c r="L28" s="62">
        <v>707</v>
      </c>
      <c r="M28" s="62">
        <v>232</v>
      </c>
      <c r="N28" s="62">
        <v>813</v>
      </c>
      <c r="O28" s="62">
        <v>256</v>
      </c>
      <c r="P28" s="62">
        <v>1017</v>
      </c>
      <c r="Q28" s="62">
        <v>856</v>
      </c>
      <c r="R28" s="62">
        <v>781</v>
      </c>
      <c r="S28" s="62">
        <v>256</v>
      </c>
      <c r="T28" s="62">
        <v>802</v>
      </c>
      <c r="U28" s="62">
        <v>340</v>
      </c>
      <c r="V28" s="62">
        <v>766</v>
      </c>
      <c r="W28" s="62">
        <v>330</v>
      </c>
      <c r="X28" s="62">
        <v>863</v>
      </c>
      <c r="Y28" s="62">
        <v>1057</v>
      </c>
      <c r="Z28" s="62">
        <v>698</v>
      </c>
      <c r="AA28" s="62">
        <v>424</v>
      </c>
      <c r="AB28" s="62">
        <v>618</v>
      </c>
      <c r="AC28" s="62">
        <v>377</v>
      </c>
      <c r="AD28" s="59"/>
      <c r="AE28" s="59"/>
      <c r="AF28" s="59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1:46" ht="14.25">
      <c r="A29" s="2"/>
      <c r="B29" s="2"/>
      <c r="C29" s="3"/>
      <c r="D29" s="43"/>
      <c r="E29" s="4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7"/>
      <c r="AE29" s="7"/>
      <c r="AF29" s="7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s="60" customFormat="1" ht="14.25">
      <c r="A30" s="354" t="s">
        <v>125</v>
      </c>
      <c r="B30" s="302"/>
      <c r="C30" s="357"/>
      <c r="D30" s="61">
        <f>SUM(D31:D35)</f>
        <v>910</v>
      </c>
      <c r="E30" s="56">
        <f aca="true" t="shared" si="3" ref="E30:AC30">SUM(E31:E35)</f>
        <v>887</v>
      </c>
      <c r="F30" s="94">
        <f t="shared" si="3"/>
        <v>21</v>
      </c>
      <c r="G30" s="94">
        <f t="shared" si="3"/>
        <v>17</v>
      </c>
      <c r="H30" s="94">
        <f t="shared" si="3"/>
        <v>111</v>
      </c>
      <c r="I30" s="94">
        <f t="shared" si="3"/>
        <v>113</v>
      </c>
      <c r="J30" s="94">
        <f t="shared" si="3"/>
        <v>96</v>
      </c>
      <c r="K30" s="94">
        <f t="shared" si="3"/>
        <v>84</v>
      </c>
      <c r="L30" s="94">
        <f t="shared" si="3"/>
        <v>42</v>
      </c>
      <c r="M30" s="94">
        <f t="shared" si="3"/>
        <v>38</v>
      </c>
      <c r="N30" s="94">
        <f t="shared" si="3"/>
        <v>30</v>
      </c>
      <c r="O30" s="94">
        <f t="shared" si="3"/>
        <v>28</v>
      </c>
      <c r="P30" s="94">
        <f t="shared" si="3"/>
        <v>112</v>
      </c>
      <c r="Q30" s="94">
        <f t="shared" si="3"/>
        <v>97</v>
      </c>
      <c r="R30" s="94">
        <f t="shared" si="3"/>
        <v>30</v>
      </c>
      <c r="S30" s="94">
        <f t="shared" si="3"/>
        <v>36</v>
      </c>
      <c r="T30" s="94">
        <f t="shared" si="3"/>
        <v>61</v>
      </c>
      <c r="U30" s="94">
        <f t="shared" si="3"/>
        <v>61</v>
      </c>
      <c r="V30" s="94">
        <f t="shared" si="3"/>
        <v>178</v>
      </c>
      <c r="W30" s="94">
        <f t="shared" si="3"/>
        <v>174</v>
      </c>
      <c r="X30" s="94">
        <f t="shared" si="3"/>
        <v>61</v>
      </c>
      <c r="Y30" s="94">
        <f t="shared" si="3"/>
        <v>75</v>
      </c>
      <c r="Z30" s="94">
        <f t="shared" si="3"/>
        <v>61</v>
      </c>
      <c r="AA30" s="94">
        <f t="shared" si="3"/>
        <v>50</v>
      </c>
      <c r="AB30" s="94">
        <f t="shared" si="3"/>
        <v>107</v>
      </c>
      <c r="AC30" s="94">
        <f t="shared" si="3"/>
        <v>114</v>
      </c>
      <c r="AD30" s="59"/>
      <c r="AE30" s="59"/>
      <c r="AF30" s="59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1:46" ht="14.25">
      <c r="A31" s="2"/>
      <c r="B31" s="340" t="s">
        <v>83</v>
      </c>
      <c r="C31" s="341"/>
      <c r="D31" s="43">
        <v>679</v>
      </c>
      <c r="E31" s="44">
        <v>659</v>
      </c>
      <c r="F31" s="6">
        <v>16</v>
      </c>
      <c r="G31" s="6">
        <v>12</v>
      </c>
      <c r="H31" s="6">
        <v>63</v>
      </c>
      <c r="I31" s="6">
        <v>66</v>
      </c>
      <c r="J31" s="6">
        <v>78</v>
      </c>
      <c r="K31" s="6">
        <v>66</v>
      </c>
      <c r="L31" s="6">
        <v>32</v>
      </c>
      <c r="M31" s="6">
        <v>29</v>
      </c>
      <c r="N31" s="6">
        <v>17</v>
      </c>
      <c r="O31" s="6">
        <v>16</v>
      </c>
      <c r="P31" s="6">
        <v>77</v>
      </c>
      <c r="Q31" s="6">
        <v>62</v>
      </c>
      <c r="R31" s="6">
        <v>29</v>
      </c>
      <c r="S31" s="6">
        <v>31</v>
      </c>
      <c r="T31" s="6">
        <v>50</v>
      </c>
      <c r="U31" s="6">
        <v>52</v>
      </c>
      <c r="V31" s="6">
        <v>149</v>
      </c>
      <c r="W31" s="6">
        <v>146</v>
      </c>
      <c r="X31" s="6">
        <v>44</v>
      </c>
      <c r="Y31" s="6">
        <v>58</v>
      </c>
      <c r="Z31" s="6">
        <v>36</v>
      </c>
      <c r="AA31" s="6">
        <v>26</v>
      </c>
      <c r="AB31" s="6">
        <v>88</v>
      </c>
      <c r="AC31" s="6">
        <v>95</v>
      </c>
      <c r="AD31" s="7"/>
      <c r="AE31" s="7"/>
      <c r="AF31" s="7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4.25">
      <c r="A32" s="2"/>
      <c r="B32" s="340" t="s">
        <v>87</v>
      </c>
      <c r="C32" s="341"/>
      <c r="D32" s="43">
        <v>74</v>
      </c>
      <c r="E32" s="44">
        <v>73</v>
      </c>
      <c r="F32" s="6">
        <v>2</v>
      </c>
      <c r="G32" s="6">
        <v>2</v>
      </c>
      <c r="H32" s="6">
        <v>2</v>
      </c>
      <c r="I32" s="6">
        <v>2</v>
      </c>
      <c r="J32" s="6">
        <v>6</v>
      </c>
      <c r="K32" s="6">
        <v>6</v>
      </c>
      <c r="L32" s="6">
        <v>3</v>
      </c>
      <c r="M32" s="6">
        <v>3</v>
      </c>
      <c r="N32" s="6">
        <v>6</v>
      </c>
      <c r="O32" s="6">
        <v>6</v>
      </c>
      <c r="P32" s="6">
        <v>7</v>
      </c>
      <c r="Q32" s="6">
        <v>7</v>
      </c>
      <c r="R32" s="6">
        <v>1</v>
      </c>
      <c r="S32" s="6">
        <v>1</v>
      </c>
      <c r="T32" s="6">
        <v>6</v>
      </c>
      <c r="U32" s="6">
        <v>6</v>
      </c>
      <c r="V32" s="6">
        <v>8</v>
      </c>
      <c r="W32" s="6">
        <v>7</v>
      </c>
      <c r="X32" s="6">
        <v>4</v>
      </c>
      <c r="Y32" s="6">
        <v>4</v>
      </c>
      <c r="Z32" s="6">
        <v>15</v>
      </c>
      <c r="AA32" s="6">
        <v>15</v>
      </c>
      <c r="AB32" s="6">
        <v>14</v>
      </c>
      <c r="AC32" s="6">
        <v>14</v>
      </c>
      <c r="AD32" s="7"/>
      <c r="AE32" s="7"/>
      <c r="AF32" s="7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4.25">
      <c r="A33" s="2"/>
      <c r="B33" s="340" t="s">
        <v>126</v>
      </c>
      <c r="C33" s="341"/>
      <c r="D33" s="43">
        <v>152</v>
      </c>
      <c r="E33" s="44">
        <v>150</v>
      </c>
      <c r="F33" s="6">
        <v>3</v>
      </c>
      <c r="G33" s="6">
        <v>3</v>
      </c>
      <c r="H33" s="6">
        <v>45</v>
      </c>
      <c r="I33" s="6">
        <v>44</v>
      </c>
      <c r="J33" s="6">
        <v>12</v>
      </c>
      <c r="K33" s="6">
        <v>12</v>
      </c>
      <c r="L33" s="6">
        <v>7</v>
      </c>
      <c r="M33" s="6">
        <v>6</v>
      </c>
      <c r="N33" s="6">
        <v>7</v>
      </c>
      <c r="O33" s="6">
        <v>6</v>
      </c>
      <c r="P33" s="6">
        <v>28</v>
      </c>
      <c r="Q33" s="6">
        <v>28</v>
      </c>
      <c r="R33" s="46" t="s">
        <v>254</v>
      </c>
      <c r="S33" s="6">
        <v>4</v>
      </c>
      <c r="T33" s="6">
        <v>5</v>
      </c>
      <c r="U33" s="6">
        <v>3</v>
      </c>
      <c r="V33" s="6">
        <v>21</v>
      </c>
      <c r="W33" s="6">
        <v>21</v>
      </c>
      <c r="X33" s="6">
        <v>13</v>
      </c>
      <c r="Y33" s="6">
        <v>13</v>
      </c>
      <c r="Z33" s="6">
        <v>6</v>
      </c>
      <c r="AA33" s="6">
        <v>5</v>
      </c>
      <c r="AB33" s="6">
        <v>5</v>
      </c>
      <c r="AC33" s="6">
        <v>5</v>
      </c>
      <c r="AD33" s="7"/>
      <c r="AE33" s="7"/>
      <c r="AF33" s="7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4.25">
      <c r="A34" s="2"/>
      <c r="B34" s="340" t="s">
        <v>144</v>
      </c>
      <c r="C34" s="341"/>
      <c r="D34" s="43">
        <v>4</v>
      </c>
      <c r="E34" s="44">
        <v>4</v>
      </c>
      <c r="F34" s="46" t="s">
        <v>254</v>
      </c>
      <c r="G34" s="46" t="s">
        <v>254</v>
      </c>
      <c r="H34" s="46" t="s">
        <v>254</v>
      </c>
      <c r="I34" s="46" t="s">
        <v>254</v>
      </c>
      <c r="J34" s="46" t="s">
        <v>254</v>
      </c>
      <c r="K34" s="46" t="s">
        <v>254</v>
      </c>
      <c r="L34" s="46" t="s">
        <v>254</v>
      </c>
      <c r="M34" s="46" t="s">
        <v>254</v>
      </c>
      <c r="N34" s="46" t="s">
        <v>254</v>
      </c>
      <c r="O34" s="46" t="s">
        <v>254</v>
      </c>
      <c r="P34" s="46" t="s">
        <v>254</v>
      </c>
      <c r="Q34" s="46" t="s">
        <v>254</v>
      </c>
      <c r="R34" s="46" t="s">
        <v>254</v>
      </c>
      <c r="S34" s="46" t="s">
        <v>254</v>
      </c>
      <c r="T34" s="46" t="s">
        <v>254</v>
      </c>
      <c r="U34" s="46" t="s">
        <v>254</v>
      </c>
      <c r="V34" s="46" t="s">
        <v>254</v>
      </c>
      <c r="W34" s="46" t="s">
        <v>254</v>
      </c>
      <c r="X34" s="46" t="s">
        <v>254</v>
      </c>
      <c r="Y34" s="46" t="s">
        <v>254</v>
      </c>
      <c r="Z34" s="6">
        <v>4</v>
      </c>
      <c r="AA34" s="6">
        <v>4</v>
      </c>
      <c r="AB34" s="46" t="s">
        <v>254</v>
      </c>
      <c r="AC34" s="46" t="s">
        <v>254</v>
      </c>
      <c r="AD34" s="7"/>
      <c r="AE34" s="7"/>
      <c r="AF34" s="7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4.25">
      <c r="A35" s="2"/>
      <c r="B35" s="340" t="s">
        <v>127</v>
      </c>
      <c r="C35" s="341"/>
      <c r="D35" s="43">
        <v>1</v>
      </c>
      <c r="E35" s="44">
        <v>1</v>
      </c>
      <c r="F35" s="46" t="s">
        <v>254</v>
      </c>
      <c r="G35" s="46" t="s">
        <v>254</v>
      </c>
      <c r="H35" s="6">
        <v>1</v>
      </c>
      <c r="I35" s="6">
        <v>1</v>
      </c>
      <c r="J35" s="46" t="s">
        <v>254</v>
      </c>
      <c r="K35" s="46" t="s">
        <v>254</v>
      </c>
      <c r="L35" s="46" t="s">
        <v>254</v>
      </c>
      <c r="M35" s="46" t="s">
        <v>254</v>
      </c>
      <c r="N35" s="46" t="s">
        <v>254</v>
      </c>
      <c r="O35" s="46" t="s">
        <v>254</v>
      </c>
      <c r="P35" s="46" t="s">
        <v>254</v>
      </c>
      <c r="Q35" s="46" t="s">
        <v>254</v>
      </c>
      <c r="R35" s="46" t="s">
        <v>254</v>
      </c>
      <c r="S35" s="46" t="s">
        <v>254</v>
      </c>
      <c r="T35" s="46" t="s">
        <v>254</v>
      </c>
      <c r="U35" s="46" t="s">
        <v>254</v>
      </c>
      <c r="V35" s="46" t="s">
        <v>254</v>
      </c>
      <c r="W35" s="46" t="s">
        <v>254</v>
      </c>
      <c r="X35" s="46" t="s">
        <v>254</v>
      </c>
      <c r="Y35" s="46" t="s">
        <v>254</v>
      </c>
      <c r="Z35" s="46" t="s">
        <v>254</v>
      </c>
      <c r="AA35" s="46" t="s">
        <v>254</v>
      </c>
      <c r="AB35" s="46" t="s">
        <v>254</v>
      </c>
      <c r="AC35" s="46" t="s">
        <v>254</v>
      </c>
      <c r="AD35" s="7"/>
      <c r="AE35" s="7"/>
      <c r="AF35" s="7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4.25">
      <c r="A36" s="2"/>
      <c r="B36" s="2"/>
      <c r="C36" s="3"/>
      <c r="D36" s="43"/>
      <c r="E36" s="44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7"/>
      <c r="AE36" s="7"/>
      <c r="AF36" s="7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s="60" customFormat="1" ht="14.25">
      <c r="A37" s="354" t="s">
        <v>128</v>
      </c>
      <c r="B37" s="302"/>
      <c r="C37" s="357"/>
      <c r="D37" s="61">
        <f>SUM(D38:D39)</f>
        <v>66</v>
      </c>
      <c r="E37" s="56">
        <f aca="true" t="shared" si="4" ref="E37:AC37">SUM(E38:E39)</f>
        <v>64</v>
      </c>
      <c r="F37" s="94">
        <f t="shared" si="4"/>
        <v>4</v>
      </c>
      <c r="G37" s="94">
        <f t="shared" si="4"/>
        <v>4</v>
      </c>
      <c r="H37" s="94">
        <f t="shared" si="4"/>
        <v>2</v>
      </c>
      <c r="I37" s="94">
        <f t="shared" si="4"/>
        <v>2</v>
      </c>
      <c r="J37" s="94">
        <f t="shared" si="4"/>
        <v>2</v>
      </c>
      <c r="K37" s="94">
        <f t="shared" si="4"/>
        <v>2</v>
      </c>
      <c r="L37" s="94">
        <f t="shared" si="4"/>
        <v>2</v>
      </c>
      <c r="M37" s="94">
        <f t="shared" si="4"/>
        <v>1</v>
      </c>
      <c r="N37" s="62" t="s">
        <v>254</v>
      </c>
      <c r="O37" s="62" t="s">
        <v>254</v>
      </c>
      <c r="P37" s="62" t="s">
        <v>254</v>
      </c>
      <c r="Q37" s="62" t="s">
        <v>254</v>
      </c>
      <c r="R37" s="94">
        <f t="shared" si="4"/>
        <v>4</v>
      </c>
      <c r="S37" s="94">
        <f t="shared" si="4"/>
        <v>4</v>
      </c>
      <c r="T37" s="94">
        <f t="shared" si="4"/>
        <v>5</v>
      </c>
      <c r="U37" s="94">
        <f t="shared" si="4"/>
        <v>5</v>
      </c>
      <c r="V37" s="94">
        <f t="shared" si="4"/>
        <v>18</v>
      </c>
      <c r="W37" s="94">
        <f t="shared" si="4"/>
        <v>17</v>
      </c>
      <c r="X37" s="94">
        <f t="shared" si="4"/>
        <v>12</v>
      </c>
      <c r="Y37" s="94">
        <f t="shared" si="4"/>
        <v>12</v>
      </c>
      <c r="Z37" s="94">
        <f t="shared" si="4"/>
        <v>16</v>
      </c>
      <c r="AA37" s="94">
        <f t="shared" si="4"/>
        <v>16</v>
      </c>
      <c r="AB37" s="94">
        <f t="shared" si="4"/>
        <v>1</v>
      </c>
      <c r="AC37" s="94">
        <f t="shared" si="4"/>
        <v>1</v>
      </c>
      <c r="AD37" s="59"/>
      <c r="AE37" s="59"/>
      <c r="AF37" s="59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1:46" ht="14.25">
      <c r="A38" s="2"/>
      <c r="B38" s="340" t="s">
        <v>101</v>
      </c>
      <c r="C38" s="341"/>
      <c r="D38" s="43">
        <v>32</v>
      </c>
      <c r="E38" s="44">
        <v>31</v>
      </c>
      <c r="F38" s="6">
        <v>2</v>
      </c>
      <c r="G38" s="6">
        <v>2</v>
      </c>
      <c r="H38" s="46" t="s">
        <v>254</v>
      </c>
      <c r="I38" s="46" t="s">
        <v>254</v>
      </c>
      <c r="J38" s="6">
        <v>2</v>
      </c>
      <c r="K38" s="6">
        <v>2</v>
      </c>
      <c r="L38" s="6">
        <v>1</v>
      </c>
      <c r="M38" s="46" t="s">
        <v>254</v>
      </c>
      <c r="N38" s="46" t="s">
        <v>254</v>
      </c>
      <c r="O38" s="46" t="s">
        <v>254</v>
      </c>
      <c r="P38" s="46" t="s">
        <v>254</v>
      </c>
      <c r="Q38" s="46" t="s">
        <v>254</v>
      </c>
      <c r="R38" s="6">
        <v>1</v>
      </c>
      <c r="S38" s="6">
        <v>1</v>
      </c>
      <c r="T38" s="46" t="s">
        <v>254</v>
      </c>
      <c r="U38" s="46" t="s">
        <v>254</v>
      </c>
      <c r="V38" s="6">
        <v>1</v>
      </c>
      <c r="W38" s="6">
        <v>1</v>
      </c>
      <c r="X38" s="6">
        <v>10</v>
      </c>
      <c r="Y38" s="6">
        <v>10</v>
      </c>
      <c r="Z38" s="6">
        <v>14</v>
      </c>
      <c r="AA38" s="6">
        <v>14</v>
      </c>
      <c r="AB38" s="6">
        <v>1</v>
      </c>
      <c r="AC38" s="6">
        <v>1</v>
      </c>
      <c r="AD38" s="7"/>
      <c r="AE38" s="7"/>
      <c r="AF38" s="7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4.25">
      <c r="A39" s="2"/>
      <c r="B39" s="340" t="s">
        <v>145</v>
      </c>
      <c r="C39" s="341"/>
      <c r="D39" s="43">
        <v>34</v>
      </c>
      <c r="E39" s="44">
        <v>33</v>
      </c>
      <c r="F39" s="6">
        <v>2</v>
      </c>
      <c r="G39" s="6">
        <v>2</v>
      </c>
      <c r="H39" s="6">
        <v>2</v>
      </c>
      <c r="I39" s="6">
        <v>2</v>
      </c>
      <c r="J39" s="46" t="s">
        <v>254</v>
      </c>
      <c r="K39" s="46" t="s">
        <v>254</v>
      </c>
      <c r="L39" s="6">
        <v>1</v>
      </c>
      <c r="M39" s="6">
        <v>1</v>
      </c>
      <c r="N39" s="46" t="s">
        <v>254</v>
      </c>
      <c r="O39" s="46" t="s">
        <v>254</v>
      </c>
      <c r="P39" s="46" t="s">
        <v>254</v>
      </c>
      <c r="Q39" s="46" t="s">
        <v>254</v>
      </c>
      <c r="R39" s="6">
        <v>3</v>
      </c>
      <c r="S39" s="6">
        <v>3</v>
      </c>
      <c r="T39" s="6">
        <v>5</v>
      </c>
      <c r="U39" s="6">
        <v>5</v>
      </c>
      <c r="V39" s="6">
        <v>17</v>
      </c>
      <c r="W39" s="6">
        <v>16</v>
      </c>
      <c r="X39" s="6">
        <v>2</v>
      </c>
      <c r="Y39" s="6">
        <v>2</v>
      </c>
      <c r="Z39" s="6">
        <v>2</v>
      </c>
      <c r="AA39" s="6">
        <v>2</v>
      </c>
      <c r="AB39" s="46" t="s">
        <v>254</v>
      </c>
      <c r="AC39" s="46" t="s">
        <v>254</v>
      </c>
      <c r="AD39" s="7"/>
      <c r="AE39" s="7"/>
      <c r="AF39" s="7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4.25">
      <c r="A40" s="2"/>
      <c r="B40" s="2"/>
      <c r="C40" s="3"/>
      <c r="D40" s="43"/>
      <c r="E40" s="44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7"/>
      <c r="AE40" s="7"/>
      <c r="AF40" s="7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s="58" customFormat="1" ht="14.25">
      <c r="A41" s="354" t="s">
        <v>129</v>
      </c>
      <c r="B41" s="302"/>
      <c r="C41" s="303"/>
      <c r="D41" s="61">
        <f>SUM(D42:D66)</f>
        <v>83</v>
      </c>
      <c r="E41" s="56">
        <f aca="true" t="shared" si="5" ref="E41:AC41">SUM(E42:E66)</f>
        <v>88</v>
      </c>
      <c r="F41" s="94">
        <f t="shared" si="5"/>
        <v>4</v>
      </c>
      <c r="G41" s="94">
        <f t="shared" si="5"/>
        <v>4</v>
      </c>
      <c r="H41" s="94">
        <f t="shared" si="5"/>
        <v>6</v>
      </c>
      <c r="I41" s="94">
        <f t="shared" si="5"/>
        <v>6</v>
      </c>
      <c r="J41" s="94">
        <f t="shared" si="5"/>
        <v>7</v>
      </c>
      <c r="K41" s="94">
        <f t="shared" si="5"/>
        <v>7</v>
      </c>
      <c r="L41" s="94">
        <f t="shared" si="5"/>
        <v>8</v>
      </c>
      <c r="M41" s="94">
        <f t="shared" si="5"/>
        <v>8</v>
      </c>
      <c r="N41" s="94">
        <f t="shared" si="5"/>
        <v>2</v>
      </c>
      <c r="O41" s="94">
        <f t="shared" si="5"/>
        <v>2</v>
      </c>
      <c r="P41" s="94">
        <f t="shared" si="5"/>
        <v>7</v>
      </c>
      <c r="Q41" s="94">
        <f t="shared" si="5"/>
        <v>7</v>
      </c>
      <c r="R41" s="94">
        <f t="shared" si="5"/>
        <v>3</v>
      </c>
      <c r="S41" s="94">
        <f t="shared" si="5"/>
        <v>3</v>
      </c>
      <c r="T41" s="94">
        <f t="shared" si="5"/>
        <v>8</v>
      </c>
      <c r="U41" s="94">
        <f t="shared" si="5"/>
        <v>9</v>
      </c>
      <c r="V41" s="94">
        <f t="shared" si="5"/>
        <v>6</v>
      </c>
      <c r="W41" s="94">
        <f t="shared" si="5"/>
        <v>7</v>
      </c>
      <c r="X41" s="94">
        <f t="shared" si="5"/>
        <v>4</v>
      </c>
      <c r="Y41" s="94">
        <f t="shared" si="5"/>
        <v>4</v>
      </c>
      <c r="Z41" s="94">
        <f t="shared" si="5"/>
        <v>13</v>
      </c>
      <c r="AA41" s="94">
        <f t="shared" si="5"/>
        <v>18</v>
      </c>
      <c r="AB41" s="94">
        <f t="shared" si="5"/>
        <v>15</v>
      </c>
      <c r="AC41" s="94">
        <f t="shared" si="5"/>
        <v>13</v>
      </c>
      <c r="AD41" s="57"/>
      <c r="AE41" s="57"/>
      <c r="AF41" s="57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1:46" ht="14.25">
      <c r="A42" s="4"/>
      <c r="B42" s="340" t="s">
        <v>146</v>
      </c>
      <c r="C42" s="341"/>
      <c r="D42" s="43">
        <v>1</v>
      </c>
      <c r="E42" s="44">
        <v>1</v>
      </c>
      <c r="F42" s="46" t="s">
        <v>254</v>
      </c>
      <c r="G42" s="46" t="s">
        <v>254</v>
      </c>
      <c r="H42" s="46" t="s">
        <v>254</v>
      </c>
      <c r="I42" s="46" t="s">
        <v>254</v>
      </c>
      <c r="J42" s="46" t="s">
        <v>254</v>
      </c>
      <c r="K42" s="46" t="s">
        <v>254</v>
      </c>
      <c r="L42" s="6">
        <v>1</v>
      </c>
      <c r="M42" s="6">
        <v>1</v>
      </c>
      <c r="N42" s="46" t="s">
        <v>254</v>
      </c>
      <c r="O42" s="46" t="s">
        <v>254</v>
      </c>
      <c r="P42" s="46" t="s">
        <v>254</v>
      </c>
      <c r="Q42" s="46" t="s">
        <v>254</v>
      </c>
      <c r="R42" s="46" t="s">
        <v>254</v>
      </c>
      <c r="S42" s="46" t="s">
        <v>254</v>
      </c>
      <c r="T42" s="46" t="s">
        <v>254</v>
      </c>
      <c r="U42" s="46" t="s">
        <v>254</v>
      </c>
      <c r="V42" s="46" t="s">
        <v>254</v>
      </c>
      <c r="W42" s="46" t="s">
        <v>254</v>
      </c>
      <c r="X42" s="46" t="s">
        <v>254</v>
      </c>
      <c r="Y42" s="46" t="s">
        <v>254</v>
      </c>
      <c r="Z42" s="46" t="s">
        <v>254</v>
      </c>
      <c r="AA42" s="46" t="s">
        <v>254</v>
      </c>
      <c r="AB42" s="46" t="s">
        <v>254</v>
      </c>
      <c r="AC42" s="46" t="s">
        <v>254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4.25">
      <c r="A43" s="26"/>
      <c r="B43" s="340" t="s">
        <v>147</v>
      </c>
      <c r="C43" s="341"/>
      <c r="D43" s="45" t="s">
        <v>254</v>
      </c>
      <c r="E43" s="46" t="s">
        <v>254</v>
      </c>
      <c r="F43" s="46" t="s">
        <v>254</v>
      </c>
      <c r="G43" s="46" t="s">
        <v>254</v>
      </c>
      <c r="H43" s="46" t="s">
        <v>254</v>
      </c>
      <c r="I43" s="46" t="s">
        <v>254</v>
      </c>
      <c r="J43" s="46" t="s">
        <v>254</v>
      </c>
      <c r="K43" s="46" t="s">
        <v>254</v>
      </c>
      <c r="L43" s="46" t="s">
        <v>254</v>
      </c>
      <c r="M43" s="46" t="s">
        <v>254</v>
      </c>
      <c r="N43" s="46" t="s">
        <v>254</v>
      </c>
      <c r="O43" s="46" t="s">
        <v>254</v>
      </c>
      <c r="P43" s="46" t="s">
        <v>254</v>
      </c>
      <c r="Q43" s="46" t="s">
        <v>254</v>
      </c>
      <c r="R43" s="46" t="s">
        <v>254</v>
      </c>
      <c r="S43" s="46" t="s">
        <v>254</v>
      </c>
      <c r="T43" s="46" t="s">
        <v>254</v>
      </c>
      <c r="U43" s="46" t="s">
        <v>254</v>
      </c>
      <c r="V43" s="46" t="s">
        <v>254</v>
      </c>
      <c r="W43" s="46" t="s">
        <v>254</v>
      </c>
      <c r="X43" s="46" t="s">
        <v>254</v>
      </c>
      <c r="Y43" s="46" t="s">
        <v>254</v>
      </c>
      <c r="Z43" s="46" t="s">
        <v>254</v>
      </c>
      <c r="AA43" s="46" t="s">
        <v>254</v>
      </c>
      <c r="AB43" s="46" t="s">
        <v>254</v>
      </c>
      <c r="AC43" s="46" t="s">
        <v>254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4.25">
      <c r="A44" s="26"/>
      <c r="B44" s="340" t="s">
        <v>148</v>
      </c>
      <c r="C44" s="341"/>
      <c r="D44" s="43">
        <v>4</v>
      </c>
      <c r="E44" s="44">
        <v>4</v>
      </c>
      <c r="F44" s="6">
        <v>2</v>
      </c>
      <c r="G44" s="6">
        <v>2</v>
      </c>
      <c r="H44" s="46" t="s">
        <v>254</v>
      </c>
      <c r="I44" s="46" t="s">
        <v>254</v>
      </c>
      <c r="J44" s="46" t="s">
        <v>254</v>
      </c>
      <c r="K44" s="46" t="s">
        <v>254</v>
      </c>
      <c r="L44" s="46" t="s">
        <v>254</v>
      </c>
      <c r="M44" s="46" t="s">
        <v>254</v>
      </c>
      <c r="N44" s="46" t="s">
        <v>254</v>
      </c>
      <c r="O44" s="46" t="s">
        <v>254</v>
      </c>
      <c r="P44" s="6">
        <v>1</v>
      </c>
      <c r="Q44" s="6">
        <v>1</v>
      </c>
      <c r="R44" s="46" t="s">
        <v>254</v>
      </c>
      <c r="S44" s="46" t="s">
        <v>254</v>
      </c>
      <c r="T44" s="46" t="s">
        <v>254</v>
      </c>
      <c r="U44" s="46" t="s">
        <v>254</v>
      </c>
      <c r="V44" s="6">
        <v>1</v>
      </c>
      <c r="W44" s="6">
        <v>1</v>
      </c>
      <c r="X44" s="46" t="s">
        <v>254</v>
      </c>
      <c r="Y44" s="46" t="s">
        <v>254</v>
      </c>
      <c r="Z44" s="46" t="s">
        <v>254</v>
      </c>
      <c r="AA44" s="46" t="s">
        <v>254</v>
      </c>
      <c r="AB44" s="46" t="s">
        <v>254</v>
      </c>
      <c r="AC44" s="46" t="s">
        <v>254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4.25">
      <c r="A45" s="26"/>
      <c r="B45" s="340" t="s">
        <v>149</v>
      </c>
      <c r="C45" s="341"/>
      <c r="D45" s="43">
        <v>7</v>
      </c>
      <c r="E45" s="44">
        <v>7</v>
      </c>
      <c r="F45" s="46" t="s">
        <v>254</v>
      </c>
      <c r="G45" s="46" t="s">
        <v>254</v>
      </c>
      <c r="H45" s="6">
        <v>1</v>
      </c>
      <c r="I45" s="6">
        <v>1</v>
      </c>
      <c r="J45" s="46" t="s">
        <v>254</v>
      </c>
      <c r="K45" s="46" t="s">
        <v>254</v>
      </c>
      <c r="L45" s="46" t="s">
        <v>254</v>
      </c>
      <c r="M45" s="46" t="s">
        <v>254</v>
      </c>
      <c r="N45" s="46" t="s">
        <v>254</v>
      </c>
      <c r="O45" s="46" t="s">
        <v>254</v>
      </c>
      <c r="P45" s="6">
        <v>1</v>
      </c>
      <c r="Q45" s="6">
        <v>1</v>
      </c>
      <c r="R45" s="46" t="s">
        <v>254</v>
      </c>
      <c r="S45" s="46" t="s">
        <v>254</v>
      </c>
      <c r="T45" s="46" t="s">
        <v>254</v>
      </c>
      <c r="U45" s="46" t="s">
        <v>254</v>
      </c>
      <c r="V45" s="6">
        <v>1</v>
      </c>
      <c r="W45" s="6">
        <v>1</v>
      </c>
      <c r="X45" s="6">
        <v>1</v>
      </c>
      <c r="Y45" s="6">
        <v>1</v>
      </c>
      <c r="Z45" s="6">
        <v>3</v>
      </c>
      <c r="AA45" s="6">
        <v>3</v>
      </c>
      <c r="AB45" s="46" t="s">
        <v>254</v>
      </c>
      <c r="AC45" s="46" t="s">
        <v>254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4.25">
      <c r="A46" s="26"/>
      <c r="B46" s="340" t="s">
        <v>150</v>
      </c>
      <c r="C46" s="341"/>
      <c r="D46" s="45" t="s">
        <v>254</v>
      </c>
      <c r="E46" s="46" t="s">
        <v>254</v>
      </c>
      <c r="F46" s="46" t="s">
        <v>254</v>
      </c>
      <c r="G46" s="46" t="s">
        <v>254</v>
      </c>
      <c r="H46" s="46" t="s">
        <v>254</v>
      </c>
      <c r="I46" s="46" t="s">
        <v>254</v>
      </c>
      <c r="J46" s="46" t="s">
        <v>254</v>
      </c>
      <c r="K46" s="46" t="s">
        <v>254</v>
      </c>
      <c r="L46" s="46" t="s">
        <v>254</v>
      </c>
      <c r="M46" s="46" t="s">
        <v>254</v>
      </c>
      <c r="N46" s="46" t="s">
        <v>254</v>
      </c>
      <c r="O46" s="46" t="s">
        <v>254</v>
      </c>
      <c r="P46" s="6" t="s">
        <v>254</v>
      </c>
      <c r="Q46" s="6" t="s">
        <v>254</v>
      </c>
      <c r="R46" s="46" t="s">
        <v>254</v>
      </c>
      <c r="S46" s="46" t="s">
        <v>254</v>
      </c>
      <c r="T46" s="46" t="s">
        <v>254</v>
      </c>
      <c r="U46" s="46" t="s">
        <v>254</v>
      </c>
      <c r="V46" s="46" t="s">
        <v>254</v>
      </c>
      <c r="W46" s="46" t="s">
        <v>254</v>
      </c>
      <c r="X46" s="46" t="s">
        <v>254</v>
      </c>
      <c r="Y46" s="46" t="s">
        <v>254</v>
      </c>
      <c r="Z46" s="46" t="s">
        <v>254</v>
      </c>
      <c r="AA46" s="46" t="s">
        <v>254</v>
      </c>
      <c r="AB46" s="46" t="s">
        <v>254</v>
      </c>
      <c r="AC46" s="46" t="s">
        <v>254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4.25">
      <c r="A47" s="26"/>
      <c r="B47" s="340" t="s">
        <v>151</v>
      </c>
      <c r="C47" s="341"/>
      <c r="D47" s="43">
        <v>6</v>
      </c>
      <c r="E47" s="44">
        <v>6</v>
      </c>
      <c r="F47" s="46" t="s">
        <v>254</v>
      </c>
      <c r="G47" s="46" t="s">
        <v>254</v>
      </c>
      <c r="H47" s="6">
        <v>3</v>
      </c>
      <c r="I47" s="6">
        <v>3</v>
      </c>
      <c r="J47" s="6">
        <v>1</v>
      </c>
      <c r="K47" s="6">
        <v>1</v>
      </c>
      <c r="L47" s="46" t="s">
        <v>254</v>
      </c>
      <c r="M47" s="46" t="s">
        <v>254</v>
      </c>
      <c r="N47" s="46" t="s">
        <v>254</v>
      </c>
      <c r="O47" s="46" t="s">
        <v>254</v>
      </c>
      <c r="P47" s="6">
        <v>2</v>
      </c>
      <c r="Q47" s="6">
        <v>2</v>
      </c>
      <c r="R47" s="46" t="s">
        <v>254</v>
      </c>
      <c r="S47" s="46" t="s">
        <v>254</v>
      </c>
      <c r="T47" s="46" t="s">
        <v>254</v>
      </c>
      <c r="U47" s="46" t="s">
        <v>254</v>
      </c>
      <c r="V47" s="46" t="s">
        <v>254</v>
      </c>
      <c r="W47" s="46" t="s">
        <v>254</v>
      </c>
      <c r="X47" s="46" t="s">
        <v>254</v>
      </c>
      <c r="Y47" s="46" t="s">
        <v>254</v>
      </c>
      <c r="Z47" s="46" t="s">
        <v>254</v>
      </c>
      <c r="AA47" s="46" t="s">
        <v>254</v>
      </c>
      <c r="AB47" s="46" t="s">
        <v>254</v>
      </c>
      <c r="AC47" s="46" t="s">
        <v>254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4.25">
      <c r="A48" s="26"/>
      <c r="B48" s="340" t="s">
        <v>152</v>
      </c>
      <c r="C48" s="341"/>
      <c r="D48" s="43">
        <v>1</v>
      </c>
      <c r="E48" s="44">
        <v>1</v>
      </c>
      <c r="F48" s="46" t="s">
        <v>254</v>
      </c>
      <c r="G48" s="46" t="s">
        <v>254</v>
      </c>
      <c r="H48" s="46" t="s">
        <v>254</v>
      </c>
      <c r="I48" s="46" t="s">
        <v>254</v>
      </c>
      <c r="J48" s="46" t="s">
        <v>254</v>
      </c>
      <c r="K48" s="46" t="s">
        <v>254</v>
      </c>
      <c r="L48" s="46" t="s">
        <v>254</v>
      </c>
      <c r="M48" s="46" t="s">
        <v>254</v>
      </c>
      <c r="N48" s="46" t="s">
        <v>254</v>
      </c>
      <c r="O48" s="46" t="s">
        <v>254</v>
      </c>
      <c r="P48" s="46" t="s">
        <v>254</v>
      </c>
      <c r="Q48" s="46" t="s">
        <v>254</v>
      </c>
      <c r="R48" s="46" t="s">
        <v>254</v>
      </c>
      <c r="S48" s="46" t="s">
        <v>254</v>
      </c>
      <c r="T48" s="6">
        <v>1</v>
      </c>
      <c r="U48" s="6">
        <v>1</v>
      </c>
      <c r="V48" s="46" t="s">
        <v>254</v>
      </c>
      <c r="W48" s="46" t="s">
        <v>254</v>
      </c>
      <c r="X48" s="46" t="s">
        <v>254</v>
      </c>
      <c r="Y48" s="46" t="s">
        <v>254</v>
      </c>
      <c r="Z48" s="46" t="s">
        <v>254</v>
      </c>
      <c r="AA48" s="46" t="s">
        <v>254</v>
      </c>
      <c r="AB48" s="46" t="s">
        <v>254</v>
      </c>
      <c r="AC48" s="46" t="s">
        <v>254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4.25">
      <c r="A49" s="26"/>
      <c r="B49" s="344" t="s">
        <v>404</v>
      </c>
      <c r="C49" s="345"/>
      <c r="D49" s="45" t="s">
        <v>254</v>
      </c>
      <c r="E49" s="46" t="s">
        <v>254</v>
      </c>
      <c r="F49" s="46" t="s">
        <v>254</v>
      </c>
      <c r="G49" s="46" t="s">
        <v>254</v>
      </c>
      <c r="H49" s="46" t="s">
        <v>254</v>
      </c>
      <c r="I49" s="46" t="s">
        <v>254</v>
      </c>
      <c r="J49" s="46" t="s">
        <v>254</v>
      </c>
      <c r="K49" s="46" t="s">
        <v>254</v>
      </c>
      <c r="L49" s="46" t="s">
        <v>254</v>
      </c>
      <c r="M49" s="46" t="s">
        <v>254</v>
      </c>
      <c r="N49" s="46" t="s">
        <v>254</v>
      </c>
      <c r="O49" s="46" t="s">
        <v>254</v>
      </c>
      <c r="P49" s="46" t="s">
        <v>254</v>
      </c>
      <c r="Q49" s="46" t="s">
        <v>254</v>
      </c>
      <c r="R49" s="46" t="s">
        <v>254</v>
      </c>
      <c r="S49" s="46" t="s">
        <v>254</v>
      </c>
      <c r="T49" s="46" t="s">
        <v>254</v>
      </c>
      <c r="U49" s="46" t="s">
        <v>254</v>
      </c>
      <c r="V49" s="46" t="s">
        <v>254</v>
      </c>
      <c r="W49" s="46" t="s">
        <v>254</v>
      </c>
      <c r="X49" s="46" t="s">
        <v>254</v>
      </c>
      <c r="Y49" s="46" t="s">
        <v>254</v>
      </c>
      <c r="Z49" s="46" t="s">
        <v>254</v>
      </c>
      <c r="AA49" s="46" t="s">
        <v>254</v>
      </c>
      <c r="AB49" s="46" t="s">
        <v>254</v>
      </c>
      <c r="AC49" s="46" t="s">
        <v>254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4.25">
      <c r="A50" s="26"/>
      <c r="B50" s="340" t="s">
        <v>153</v>
      </c>
      <c r="C50" s="341"/>
      <c r="D50" s="43">
        <v>20</v>
      </c>
      <c r="E50" s="44">
        <v>25</v>
      </c>
      <c r="F50" s="6">
        <v>1</v>
      </c>
      <c r="G50" s="6">
        <v>1</v>
      </c>
      <c r="H50" s="46" t="s">
        <v>254</v>
      </c>
      <c r="I50" s="46" t="s">
        <v>254</v>
      </c>
      <c r="J50" s="6">
        <v>2</v>
      </c>
      <c r="K50" s="6">
        <v>2</v>
      </c>
      <c r="L50" s="6">
        <v>1</v>
      </c>
      <c r="M50" s="6">
        <v>1</v>
      </c>
      <c r="N50" s="6">
        <v>1</v>
      </c>
      <c r="O50" s="6">
        <v>1</v>
      </c>
      <c r="P50" s="46" t="s">
        <v>254</v>
      </c>
      <c r="Q50" s="46" t="s">
        <v>254</v>
      </c>
      <c r="R50" s="6">
        <v>2</v>
      </c>
      <c r="S50" s="6">
        <v>2</v>
      </c>
      <c r="T50" s="6">
        <v>2</v>
      </c>
      <c r="U50" s="6">
        <v>3</v>
      </c>
      <c r="V50" s="6">
        <v>3</v>
      </c>
      <c r="W50" s="6">
        <v>4</v>
      </c>
      <c r="X50" s="6">
        <v>3</v>
      </c>
      <c r="Y50" s="6">
        <v>3</v>
      </c>
      <c r="Z50" s="6">
        <v>2</v>
      </c>
      <c r="AA50" s="6">
        <v>7</v>
      </c>
      <c r="AB50" s="6">
        <v>3</v>
      </c>
      <c r="AC50" s="6">
        <v>1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4.25">
      <c r="A51" s="26"/>
      <c r="B51" s="340" t="s">
        <v>154</v>
      </c>
      <c r="C51" s="341"/>
      <c r="D51" s="45" t="s">
        <v>254</v>
      </c>
      <c r="E51" s="46" t="s">
        <v>254</v>
      </c>
      <c r="F51" s="46" t="s">
        <v>254</v>
      </c>
      <c r="G51" s="46" t="s">
        <v>254</v>
      </c>
      <c r="H51" s="46" t="s">
        <v>254</v>
      </c>
      <c r="I51" s="46" t="s">
        <v>254</v>
      </c>
      <c r="J51" s="46" t="s">
        <v>254</v>
      </c>
      <c r="K51" s="46" t="s">
        <v>254</v>
      </c>
      <c r="L51" s="46" t="s">
        <v>254</v>
      </c>
      <c r="M51" s="46" t="s">
        <v>254</v>
      </c>
      <c r="N51" s="46" t="s">
        <v>254</v>
      </c>
      <c r="O51" s="46" t="s">
        <v>254</v>
      </c>
      <c r="P51" s="46" t="s">
        <v>254</v>
      </c>
      <c r="Q51" s="46" t="s">
        <v>254</v>
      </c>
      <c r="R51" s="46" t="s">
        <v>254</v>
      </c>
      <c r="S51" s="46" t="s">
        <v>254</v>
      </c>
      <c r="T51" s="46" t="s">
        <v>254</v>
      </c>
      <c r="U51" s="46" t="s">
        <v>254</v>
      </c>
      <c r="V51" s="46" t="s">
        <v>254</v>
      </c>
      <c r="W51" s="46" t="s">
        <v>254</v>
      </c>
      <c r="X51" s="46" t="s">
        <v>254</v>
      </c>
      <c r="Y51" s="46" t="s">
        <v>254</v>
      </c>
      <c r="Z51" s="46" t="s">
        <v>254</v>
      </c>
      <c r="AA51" s="46" t="s">
        <v>254</v>
      </c>
      <c r="AB51" s="46" t="s">
        <v>254</v>
      </c>
      <c r="AC51" s="46" t="s">
        <v>254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4.25">
      <c r="A52" s="26"/>
      <c r="B52" s="340" t="s">
        <v>155</v>
      </c>
      <c r="C52" s="341"/>
      <c r="D52" s="45" t="s">
        <v>254</v>
      </c>
      <c r="E52" s="46" t="s">
        <v>254</v>
      </c>
      <c r="F52" s="46" t="s">
        <v>254</v>
      </c>
      <c r="G52" s="46" t="s">
        <v>254</v>
      </c>
      <c r="H52" s="46" t="s">
        <v>254</v>
      </c>
      <c r="I52" s="46" t="s">
        <v>254</v>
      </c>
      <c r="J52" s="46" t="s">
        <v>254</v>
      </c>
      <c r="K52" s="46" t="s">
        <v>254</v>
      </c>
      <c r="L52" s="46" t="s">
        <v>254</v>
      </c>
      <c r="M52" s="46" t="s">
        <v>254</v>
      </c>
      <c r="N52" s="46" t="s">
        <v>254</v>
      </c>
      <c r="O52" s="46" t="s">
        <v>254</v>
      </c>
      <c r="P52" s="46" t="s">
        <v>254</v>
      </c>
      <c r="Q52" s="46" t="s">
        <v>254</v>
      </c>
      <c r="R52" s="46" t="s">
        <v>254</v>
      </c>
      <c r="S52" s="46" t="s">
        <v>254</v>
      </c>
      <c r="T52" s="46" t="s">
        <v>254</v>
      </c>
      <c r="U52" s="46" t="s">
        <v>254</v>
      </c>
      <c r="V52" s="46" t="s">
        <v>254</v>
      </c>
      <c r="W52" s="46" t="s">
        <v>254</v>
      </c>
      <c r="X52" s="46" t="s">
        <v>254</v>
      </c>
      <c r="Y52" s="46" t="s">
        <v>254</v>
      </c>
      <c r="Z52" s="46" t="s">
        <v>254</v>
      </c>
      <c r="AA52" s="46" t="s">
        <v>254</v>
      </c>
      <c r="AB52" s="46" t="s">
        <v>254</v>
      </c>
      <c r="AC52" s="46" t="s">
        <v>254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4.25">
      <c r="A53" s="26"/>
      <c r="B53" s="340" t="s">
        <v>156</v>
      </c>
      <c r="C53" s="341"/>
      <c r="D53" s="45" t="s">
        <v>254</v>
      </c>
      <c r="E53" s="46" t="s">
        <v>254</v>
      </c>
      <c r="F53" s="46" t="s">
        <v>254</v>
      </c>
      <c r="G53" s="46" t="s">
        <v>254</v>
      </c>
      <c r="H53" s="46" t="s">
        <v>254</v>
      </c>
      <c r="I53" s="46" t="s">
        <v>254</v>
      </c>
      <c r="J53" s="46" t="s">
        <v>254</v>
      </c>
      <c r="K53" s="46" t="s">
        <v>254</v>
      </c>
      <c r="L53" s="46" t="s">
        <v>254</v>
      </c>
      <c r="M53" s="46" t="s">
        <v>254</v>
      </c>
      <c r="N53" s="46" t="s">
        <v>254</v>
      </c>
      <c r="O53" s="46" t="s">
        <v>254</v>
      </c>
      <c r="P53" s="46" t="s">
        <v>254</v>
      </c>
      <c r="Q53" s="46" t="s">
        <v>254</v>
      </c>
      <c r="R53" s="46" t="s">
        <v>254</v>
      </c>
      <c r="S53" s="46" t="s">
        <v>254</v>
      </c>
      <c r="T53" s="46" t="s">
        <v>254</v>
      </c>
      <c r="U53" s="46" t="s">
        <v>254</v>
      </c>
      <c r="V53" s="46" t="s">
        <v>254</v>
      </c>
      <c r="W53" s="46" t="s">
        <v>254</v>
      </c>
      <c r="X53" s="46" t="s">
        <v>254</v>
      </c>
      <c r="Y53" s="46" t="s">
        <v>254</v>
      </c>
      <c r="Z53" s="46" t="s">
        <v>254</v>
      </c>
      <c r="AA53" s="46" t="s">
        <v>254</v>
      </c>
      <c r="AB53" s="46" t="s">
        <v>254</v>
      </c>
      <c r="AC53" s="46" t="s">
        <v>254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4.25">
      <c r="A54" s="26"/>
      <c r="B54" s="340" t="s">
        <v>157</v>
      </c>
      <c r="C54" s="341"/>
      <c r="D54" s="43">
        <v>1</v>
      </c>
      <c r="E54" s="44">
        <v>1</v>
      </c>
      <c r="F54" s="46" t="s">
        <v>254</v>
      </c>
      <c r="G54" s="46" t="s">
        <v>254</v>
      </c>
      <c r="H54" s="46" t="s">
        <v>254</v>
      </c>
      <c r="I54" s="46" t="s">
        <v>254</v>
      </c>
      <c r="J54" s="6">
        <v>1</v>
      </c>
      <c r="K54" s="6">
        <v>1</v>
      </c>
      <c r="L54" s="46" t="s">
        <v>254</v>
      </c>
      <c r="M54" s="46" t="s">
        <v>254</v>
      </c>
      <c r="N54" s="46" t="s">
        <v>254</v>
      </c>
      <c r="O54" s="46" t="s">
        <v>254</v>
      </c>
      <c r="P54" s="46" t="s">
        <v>254</v>
      </c>
      <c r="Q54" s="46" t="s">
        <v>254</v>
      </c>
      <c r="R54" s="46" t="s">
        <v>254</v>
      </c>
      <c r="S54" s="46" t="s">
        <v>254</v>
      </c>
      <c r="T54" s="46" t="s">
        <v>254</v>
      </c>
      <c r="U54" s="46" t="s">
        <v>254</v>
      </c>
      <c r="V54" s="46" t="s">
        <v>254</v>
      </c>
      <c r="W54" s="46" t="s">
        <v>254</v>
      </c>
      <c r="X54" s="46" t="s">
        <v>254</v>
      </c>
      <c r="Y54" s="46" t="s">
        <v>254</v>
      </c>
      <c r="Z54" s="46" t="s">
        <v>254</v>
      </c>
      <c r="AA54" s="46" t="s">
        <v>254</v>
      </c>
      <c r="AB54" s="46" t="s">
        <v>254</v>
      </c>
      <c r="AC54" s="46" t="s">
        <v>254</v>
      </c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4.25">
      <c r="A55" s="26"/>
      <c r="B55" s="340" t="s">
        <v>158</v>
      </c>
      <c r="C55" s="341"/>
      <c r="D55" s="45" t="s">
        <v>254</v>
      </c>
      <c r="E55" s="46" t="s">
        <v>254</v>
      </c>
      <c r="F55" s="46" t="s">
        <v>254</v>
      </c>
      <c r="G55" s="46" t="s">
        <v>254</v>
      </c>
      <c r="H55" s="46" t="s">
        <v>254</v>
      </c>
      <c r="I55" s="46" t="s">
        <v>254</v>
      </c>
      <c r="J55" s="46" t="s">
        <v>254</v>
      </c>
      <c r="K55" s="46" t="s">
        <v>254</v>
      </c>
      <c r="L55" s="46" t="s">
        <v>254</v>
      </c>
      <c r="M55" s="46" t="s">
        <v>254</v>
      </c>
      <c r="N55" s="46" t="s">
        <v>254</v>
      </c>
      <c r="O55" s="46" t="s">
        <v>254</v>
      </c>
      <c r="P55" s="46" t="s">
        <v>254</v>
      </c>
      <c r="Q55" s="46" t="s">
        <v>254</v>
      </c>
      <c r="R55" s="46" t="s">
        <v>254</v>
      </c>
      <c r="S55" s="46" t="s">
        <v>254</v>
      </c>
      <c r="T55" s="46" t="s">
        <v>254</v>
      </c>
      <c r="U55" s="46" t="s">
        <v>254</v>
      </c>
      <c r="V55" s="46" t="s">
        <v>254</v>
      </c>
      <c r="W55" s="46" t="s">
        <v>254</v>
      </c>
      <c r="X55" s="46" t="s">
        <v>254</v>
      </c>
      <c r="Y55" s="46" t="s">
        <v>254</v>
      </c>
      <c r="Z55" s="46" t="s">
        <v>254</v>
      </c>
      <c r="AA55" s="46" t="s">
        <v>254</v>
      </c>
      <c r="AB55" s="46" t="s">
        <v>254</v>
      </c>
      <c r="AC55" s="46" t="s">
        <v>254</v>
      </c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4.25">
      <c r="A56" s="26"/>
      <c r="B56" s="340" t="s">
        <v>159</v>
      </c>
      <c r="C56" s="341"/>
      <c r="D56" s="43">
        <v>1</v>
      </c>
      <c r="E56" s="44">
        <v>1</v>
      </c>
      <c r="F56" s="46" t="s">
        <v>254</v>
      </c>
      <c r="G56" s="46" t="s">
        <v>254</v>
      </c>
      <c r="H56" s="46" t="s">
        <v>254</v>
      </c>
      <c r="I56" s="46" t="s">
        <v>254</v>
      </c>
      <c r="J56" s="6">
        <v>1</v>
      </c>
      <c r="K56" s="6">
        <v>1</v>
      </c>
      <c r="L56" s="46" t="s">
        <v>254</v>
      </c>
      <c r="M56" s="46" t="s">
        <v>254</v>
      </c>
      <c r="N56" s="46" t="s">
        <v>254</v>
      </c>
      <c r="O56" s="46" t="s">
        <v>254</v>
      </c>
      <c r="P56" s="46" t="s">
        <v>254</v>
      </c>
      <c r="Q56" s="46" t="s">
        <v>254</v>
      </c>
      <c r="R56" s="46" t="s">
        <v>254</v>
      </c>
      <c r="S56" s="46" t="s">
        <v>254</v>
      </c>
      <c r="T56" s="46" t="s">
        <v>254</v>
      </c>
      <c r="U56" s="46" t="s">
        <v>254</v>
      </c>
      <c r="V56" s="46" t="s">
        <v>254</v>
      </c>
      <c r="W56" s="46" t="s">
        <v>254</v>
      </c>
      <c r="X56" s="46" t="s">
        <v>254</v>
      </c>
      <c r="Y56" s="46" t="s">
        <v>254</v>
      </c>
      <c r="Z56" s="46" t="s">
        <v>254</v>
      </c>
      <c r="AA56" s="46" t="s">
        <v>254</v>
      </c>
      <c r="AB56" s="46" t="s">
        <v>254</v>
      </c>
      <c r="AC56" s="46" t="s">
        <v>254</v>
      </c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29" ht="14.25">
      <c r="A57" s="26"/>
      <c r="B57" s="340" t="s">
        <v>160</v>
      </c>
      <c r="C57" s="341"/>
      <c r="D57" s="43">
        <v>4</v>
      </c>
      <c r="E57" s="44">
        <v>4</v>
      </c>
      <c r="F57" s="46" t="s">
        <v>254</v>
      </c>
      <c r="G57" s="46" t="s">
        <v>254</v>
      </c>
      <c r="H57" s="6">
        <v>1</v>
      </c>
      <c r="I57" s="6">
        <v>1</v>
      </c>
      <c r="J57" s="46" t="s">
        <v>254</v>
      </c>
      <c r="K57" s="46" t="s">
        <v>254</v>
      </c>
      <c r="L57" s="6">
        <v>1</v>
      </c>
      <c r="M57" s="6">
        <v>1</v>
      </c>
      <c r="N57" s="46" t="s">
        <v>254</v>
      </c>
      <c r="O57" s="46" t="s">
        <v>254</v>
      </c>
      <c r="P57" s="6">
        <v>1</v>
      </c>
      <c r="Q57" s="6">
        <v>1</v>
      </c>
      <c r="R57" s="46" t="s">
        <v>254</v>
      </c>
      <c r="S57" s="46" t="s">
        <v>254</v>
      </c>
      <c r="T57" s="46" t="s">
        <v>254</v>
      </c>
      <c r="U57" s="46" t="s">
        <v>254</v>
      </c>
      <c r="V57" s="6">
        <v>1</v>
      </c>
      <c r="W57" s="6">
        <v>1</v>
      </c>
      <c r="X57" s="46" t="s">
        <v>254</v>
      </c>
      <c r="Y57" s="46" t="s">
        <v>254</v>
      </c>
      <c r="Z57" s="46" t="s">
        <v>254</v>
      </c>
      <c r="AA57" s="46" t="s">
        <v>254</v>
      </c>
      <c r="AB57" s="46" t="s">
        <v>254</v>
      </c>
      <c r="AC57" s="46" t="s">
        <v>254</v>
      </c>
    </row>
    <row r="58" spans="1:29" ht="14.25">
      <c r="A58" s="26"/>
      <c r="B58" s="340" t="s">
        <v>161</v>
      </c>
      <c r="C58" s="341"/>
      <c r="D58" s="43">
        <v>1</v>
      </c>
      <c r="E58" s="44">
        <v>1</v>
      </c>
      <c r="F58" s="46" t="s">
        <v>254</v>
      </c>
      <c r="G58" s="46" t="s">
        <v>254</v>
      </c>
      <c r="H58" s="46" t="s">
        <v>254</v>
      </c>
      <c r="I58" s="46" t="s">
        <v>254</v>
      </c>
      <c r="J58" s="46" t="s">
        <v>254</v>
      </c>
      <c r="K58" s="46" t="s">
        <v>254</v>
      </c>
      <c r="L58" s="46" t="s">
        <v>254</v>
      </c>
      <c r="M58" s="46" t="s">
        <v>254</v>
      </c>
      <c r="N58" s="46" t="s">
        <v>254</v>
      </c>
      <c r="O58" s="46" t="s">
        <v>254</v>
      </c>
      <c r="P58" s="46" t="s">
        <v>254</v>
      </c>
      <c r="Q58" s="46" t="s">
        <v>254</v>
      </c>
      <c r="R58" s="46" t="s">
        <v>254</v>
      </c>
      <c r="S58" s="46" t="s">
        <v>254</v>
      </c>
      <c r="T58" s="6">
        <v>1</v>
      </c>
      <c r="U58" s="6">
        <v>1</v>
      </c>
      <c r="V58" s="46" t="s">
        <v>254</v>
      </c>
      <c r="W58" s="46" t="s">
        <v>254</v>
      </c>
      <c r="X58" s="46" t="s">
        <v>254</v>
      </c>
      <c r="Y58" s="46" t="s">
        <v>254</v>
      </c>
      <c r="Z58" s="46" t="s">
        <v>254</v>
      </c>
      <c r="AA58" s="46" t="s">
        <v>254</v>
      </c>
      <c r="AB58" s="46" t="s">
        <v>254</v>
      </c>
      <c r="AC58" s="46" t="s">
        <v>254</v>
      </c>
    </row>
    <row r="59" spans="1:29" ht="14.25">
      <c r="A59" s="26"/>
      <c r="B59" s="340" t="s">
        <v>162</v>
      </c>
      <c r="C59" s="341"/>
      <c r="D59" s="45" t="s">
        <v>254</v>
      </c>
      <c r="E59" s="46" t="s">
        <v>254</v>
      </c>
      <c r="F59" s="46" t="s">
        <v>254</v>
      </c>
      <c r="G59" s="46" t="s">
        <v>254</v>
      </c>
      <c r="H59" s="46" t="s">
        <v>254</v>
      </c>
      <c r="I59" s="46" t="s">
        <v>254</v>
      </c>
      <c r="J59" s="46" t="s">
        <v>254</v>
      </c>
      <c r="K59" s="46" t="s">
        <v>254</v>
      </c>
      <c r="L59" s="46" t="s">
        <v>254</v>
      </c>
      <c r="M59" s="46" t="s">
        <v>254</v>
      </c>
      <c r="N59" s="46" t="s">
        <v>254</v>
      </c>
      <c r="O59" s="46" t="s">
        <v>254</v>
      </c>
      <c r="P59" s="46" t="s">
        <v>254</v>
      </c>
      <c r="Q59" s="46" t="s">
        <v>254</v>
      </c>
      <c r="R59" s="46" t="s">
        <v>254</v>
      </c>
      <c r="S59" s="46" t="s">
        <v>254</v>
      </c>
      <c r="T59" s="46" t="s">
        <v>254</v>
      </c>
      <c r="U59" s="46" t="s">
        <v>254</v>
      </c>
      <c r="V59" s="46" t="s">
        <v>254</v>
      </c>
      <c r="W59" s="46" t="s">
        <v>254</v>
      </c>
      <c r="X59" s="46" t="s">
        <v>254</v>
      </c>
      <c r="Y59" s="46" t="s">
        <v>254</v>
      </c>
      <c r="Z59" s="46" t="s">
        <v>254</v>
      </c>
      <c r="AA59" s="46" t="s">
        <v>254</v>
      </c>
      <c r="AB59" s="46" t="s">
        <v>254</v>
      </c>
      <c r="AC59" s="46" t="s">
        <v>254</v>
      </c>
    </row>
    <row r="60" spans="1:29" ht="14.25">
      <c r="A60" s="26"/>
      <c r="B60" s="340" t="s">
        <v>163</v>
      </c>
      <c r="C60" s="341"/>
      <c r="D60" s="43">
        <v>1</v>
      </c>
      <c r="E60" s="44">
        <v>1</v>
      </c>
      <c r="F60" s="46" t="s">
        <v>254</v>
      </c>
      <c r="G60" s="46" t="s">
        <v>254</v>
      </c>
      <c r="H60" s="46" t="s">
        <v>254</v>
      </c>
      <c r="I60" s="46" t="s">
        <v>254</v>
      </c>
      <c r="J60" s="46" t="s">
        <v>254</v>
      </c>
      <c r="K60" s="46" t="s">
        <v>254</v>
      </c>
      <c r="L60" s="46" t="s">
        <v>254</v>
      </c>
      <c r="M60" s="46" t="s">
        <v>254</v>
      </c>
      <c r="N60" s="46" t="s">
        <v>254</v>
      </c>
      <c r="O60" s="46" t="s">
        <v>254</v>
      </c>
      <c r="P60" s="6">
        <v>1</v>
      </c>
      <c r="Q60" s="6">
        <v>1</v>
      </c>
      <c r="R60" s="46" t="s">
        <v>254</v>
      </c>
      <c r="S60" s="46" t="s">
        <v>254</v>
      </c>
      <c r="T60" s="46" t="s">
        <v>254</v>
      </c>
      <c r="U60" s="46" t="s">
        <v>254</v>
      </c>
      <c r="V60" s="46" t="s">
        <v>254</v>
      </c>
      <c r="W60" s="46" t="s">
        <v>254</v>
      </c>
      <c r="X60" s="46" t="s">
        <v>254</v>
      </c>
      <c r="Y60" s="46" t="s">
        <v>254</v>
      </c>
      <c r="Z60" s="46" t="s">
        <v>254</v>
      </c>
      <c r="AA60" s="46" t="s">
        <v>254</v>
      </c>
      <c r="AB60" s="46" t="s">
        <v>254</v>
      </c>
      <c r="AC60" s="46" t="s">
        <v>254</v>
      </c>
    </row>
    <row r="61" spans="1:29" ht="14.25">
      <c r="A61" s="26"/>
      <c r="B61" s="340" t="s">
        <v>164</v>
      </c>
      <c r="C61" s="341"/>
      <c r="D61" s="45" t="s">
        <v>254</v>
      </c>
      <c r="E61" s="46" t="s">
        <v>254</v>
      </c>
      <c r="F61" s="46" t="s">
        <v>254</v>
      </c>
      <c r="G61" s="46" t="s">
        <v>254</v>
      </c>
      <c r="H61" s="46" t="s">
        <v>254</v>
      </c>
      <c r="I61" s="46" t="s">
        <v>254</v>
      </c>
      <c r="J61" s="46" t="s">
        <v>254</v>
      </c>
      <c r="K61" s="46" t="s">
        <v>254</v>
      </c>
      <c r="L61" s="46" t="s">
        <v>254</v>
      </c>
      <c r="M61" s="46" t="s">
        <v>254</v>
      </c>
      <c r="N61" s="46" t="s">
        <v>254</v>
      </c>
      <c r="O61" s="46" t="s">
        <v>254</v>
      </c>
      <c r="P61" s="46" t="s">
        <v>254</v>
      </c>
      <c r="Q61" s="46" t="s">
        <v>254</v>
      </c>
      <c r="R61" s="46" t="s">
        <v>254</v>
      </c>
      <c r="S61" s="46" t="s">
        <v>254</v>
      </c>
      <c r="T61" s="46" t="s">
        <v>254</v>
      </c>
      <c r="U61" s="46" t="s">
        <v>254</v>
      </c>
      <c r="V61" s="46" t="s">
        <v>254</v>
      </c>
      <c r="W61" s="46" t="s">
        <v>254</v>
      </c>
      <c r="X61" s="46" t="s">
        <v>254</v>
      </c>
      <c r="Y61" s="46" t="s">
        <v>254</v>
      </c>
      <c r="Z61" s="46" t="s">
        <v>254</v>
      </c>
      <c r="AA61" s="46" t="s">
        <v>254</v>
      </c>
      <c r="AB61" s="46" t="s">
        <v>254</v>
      </c>
      <c r="AC61" s="46" t="s">
        <v>254</v>
      </c>
    </row>
    <row r="62" spans="1:29" ht="14.25">
      <c r="A62" s="26"/>
      <c r="B62" s="340" t="s">
        <v>405</v>
      </c>
      <c r="C62" s="341"/>
      <c r="D62" s="43">
        <v>11</v>
      </c>
      <c r="E62" s="44">
        <v>11</v>
      </c>
      <c r="F62" s="6">
        <v>1</v>
      </c>
      <c r="G62" s="6">
        <v>1</v>
      </c>
      <c r="H62" s="46" t="s">
        <v>254</v>
      </c>
      <c r="I62" s="46" t="s">
        <v>254</v>
      </c>
      <c r="J62" s="46" t="s">
        <v>254</v>
      </c>
      <c r="K62" s="46" t="s">
        <v>254</v>
      </c>
      <c r="L62" s="6">
        <v>1</v>
      </c>
      <c r="M62" s="6">
        <v>1</v>
      </c>
      <c r="N62" s="46" t="s">
        <v>254</v>
      </c>
      <c r="O62" s="46" t="s">
        <v>254</v>
      </c>
      <c r="P62" s="46" t="s">
        <v>254</v>
      </c>
      <c r="Q62" s="46" t="s">
        <v>254</v>
      </c>
      <c r="R62" s="6">
        <v>1</v>
      </c>
      <c r="S62" s="6">
        <v>1</v>
      </c>
      <c r="T62" s="6">
        <v>3</v>
      </c>
      <c r="U62" s="6">
        <v>3</v>
      </c>
      <c r="V62" s="46" t="s">
        <v>254</v>
      </c>
      <c r="W62" s="46" t="s">
        <v>254</v>
      </c>
      <c r="X62" s="46" t="s">
        <v>254</v>
      </c>
      <c r="Y62" s="46" t="s">
        <v>254</v>
      </c>
      <c r="Z62" s="6">
        <v>4</v>
      </c>
      <c r="AA62" s="6">
        <v>4</v>
      </c>
      <c r="AB62" s="6">
        <v>1</v>
      </c>
      <c r="AC62" s="6">
        <v>1</v>
      </c>
    </row>
    <row r="63" spans="1:29" ht="14.25">
      <c r="A63" s="26"/>
      <c r="B63" s="340" t="s">
        <v>165</v>
      </c>
      <c r="C63" s="341"/>
      <c r="D63" s="45" t="s">
        <v>254</v>
      </c>
      <c r="E63" s="46" t="s">
        <v>254</v>
      </c>
      <c r="F63" s="46" t="s">
        <v>254</v>
      </c>
      <c r="G63" s="46" t="s">
        <v>254</v>
      </c>
      <c r="H63" s="46" t="s">
        <v>254</v>
      </c>
      <c r="I63" s="46" t="s">
        <v>254</v>
      </c>
      <c r="J63" s="46" t="s">
        <v>254</v>
      </c>
      <c r="K63" s="46" t="s">
        <v>254</v>
      </c>
      <c r="L63" s="46" t="s">
        <v>254</v>
      </c>
      <c r="M63" s="46" t="s">
        <v>254</v>
      </c>
      <c r="N63" s="46" t="s">
        <v>254</v>
      </c>
      <c r="O63" s="46" t="s">
        <v>254</v>
      </c>
      <c r="P63" s="46" t="s">
        <v>254</v>
      </c>
      <c r="Q63" s="46" t="s">
        <v>254</v>
      </c>
      <c r="R63" s="46" t="s">
        <v>254</v>
      </c>
      <c r="S63" s="46" t="s">
        <v>254</v>
      </c>
      <c r="T63" s="46" t="s">
        <v>254</v>
      </c>
      <c r="U63" s="46" t="s">
        <v>254</v>
      </c>
      <c r="V63" s="46" t="s">
        <v>254</v>
      </c>
      <c r="W63" s="46" t="s">
        <v>254</v>
      </c>
      <c r="X63" s="46" t="s">
        <v>254</v>
      </c>
      <c r="Y63" s="46" t="s">
        <v>254</v>
      </c>
      <c r="Z63" s="46" t="s">
        <v>254</v>
      </c>
      <c r="AA63" s="46" t="s">
        <v>254</v>
      </c>
      <c r="AB63" s="46" t="s">
        <v>254</v>
      </c>
      <c r="AC63" s="46" t="s">
        <v>254</v>
      </c>
    </row>
    <row r="64" spans="1:29" ht="14.25">
      <c r="A64" s="26"/>
      <c r="B64" s="340" t="s">
        <v>166</v>
      </c>
      <c r="C64" s="341"/>
      <c r="D64" s="43">
        <v>25</v>
      </c>
      <c r="E64" s="44">
        <v>25</v>
      </c>
      <c r="F64" s="46" t="s">
        <v>254</v>
      </c>
      <c r="G64" s="46" t="s">
        <v>254</v>
      </c>
      <c r="H64" s="6">
        <v>1</v>
      </c>
      <c r="I64" s="6">
        <v>1</v>
      </c>
      <c r="J64" s="6">
        <v>2</v>
      </c>
      <c r="K64" s="6">
        <v>2</v>
      </c>
      <c r="L64" s="6">
        <v>4</v>
      </c>
      <c r="M64" s="6">
        <v>4</v>
      </c>
      <c r="N64" s="6">
        <v>1</v>
      </c>
      <c r="O64" s="6">
        <v>1</v>
      </c>
      <c r="P64" s="6">
        <v>1</v>
      </c>
      <c r="Q64" s="6">
        <v>1</v>
      </c>
      <c r="R64" s="46" t="s">
        <v>254</v>
      </c>
      <c r="S64" s="46" t="s">
        <v>254</v>
      </c>
      <c r="T64" s="6">
        <v>1</v>
      </c>
      <c r="U64" s="6">
        <v>1</v>
      </c>
      <c r="V64" s="46" t="s">
        <v>254</v>
      </c>
      <c r="W64" s="46" t="s">
        <v>254</v>
      </c>
      <c r="X64" s="46" t="s">
        <v>254</v>
      </c>
      <c r="Y64" s="46" t="s">
        <v>254</v>
      </c>
      <c r="Z64" s="6">
        <v>4</v>
      </c>
      <c r="AA64" s="6">
        <v>4</v>
      </c>
      <c r="AB64" s="6">
        <v>11</v>
      </c>
      <c r="AC64" s="6">
        <v>11</v>
      </c>
    </row>
    <row r="65" spans="1:29" ht="14.25">
      <c r="A65" s="26"/>
      <c r="B65" s="344" t="s">
        <v>167</v>
      </c>
      <c r="C65" s="345"/>
      <c r="D65" s="45" t="s">
        <v>254</v>
      </c>
      <c r="E65" s="46" t="s">
        <v>254</v>
      </c>
      <c r="F65" s="46" t="s">
        <v>254</v>
      </c>
      <c r="G65" s="46" t="s">
        <v>254</v>
      </c>
      <c r="H65" s="46" t="s">
        <v>254</v>
      </c>
      <c r="I65" s="46" t="s">
        <v>254</v>
      </c>
      <c r="J65" s="46" t="s">
        <v>254</v>
      </c>
      <c r="K65" s="46" t="s">
        <v>254</v>
      </c>
      <c r="L65" s="46" t="s">
        <v>254</v>
      </c>
      <c r="M65" s="46" t="s">
        <v>254</v>
      </c>
      <c r="N65" s="46" t="s">
        <v>254</v>
      </c>
      <c r="O65" s="46" t="s">
        <v>254</v>
      </c>
      <c r="P65" s="46" t="s">
        <v>254</v>
      </c>
      <c r="Q65" s="46" t="s">
        <v>254</v>
      </c>
      <c r="R65" s="46" t="s">
        <v>254</v>
      </c>
      <c r="S65" s="46" t="s">
        <v>254</v>
      </c>
      <c r="T65" s="46" t="s">
        <v>254</v>
      </c>
      <c r="U65" s="46" t="s">
        <v>254</v>
      </c>
      <c r="V65" s="46" t="s">
        <v>254</v>
      </c>
      <c r="W65" s="46" t="s">
        <v>254</v>
      </c>
      <c r="X65" s="46" t="s">
        <v>254</v>
      </c>
      <c r="Y65" s="46" t="s">
        <v>254</v>
      </c>
      <c r="Z65" s="46" t="s">
        <v>254</v>
      </c>
      <c r="AA65" s="46" t="s">
        <v>254</v>
      </c>
      <c r="AB65" s="46" t="s">
        <v>254</v>
      </c>
      <c r="AC65" s="46" t="s">
        <v>254</v>
      </c>
    </row>
    <row r="66" spans="1:29" ht="14.25">
      <c r="A66" s="40"/>
      <c r="B66" s="346" t="s">
        <v>168</v>
      </c>
      <c r="C66" s="347"/>
      <c r="D66" s="49" t="s">
        <v>254</v>
      </c>
      <c r="E66" s="50" t="s">
        <v>254</v>
      </c>
      <c r="F66" s="50" t="s">
        <v>254</v>
      </c>
      <c r="G66" s="50" t="s">
        <v>254</v>
      </c>
      <c r="H66" s="50" t="s">
        <v>254</v>
      </c>
      <c r="I66" s="50" t="s">
        <v>254</v>
      </c>
      <c r="J66" s="50" t="s">
        <v>254</v>
      </c>
      <c r="K66" s="50" t="s">
        <v>254</v>
      </c>
      <c r="L66" s="50" t="s">
        <v>254</v>
      </c>
      <c r="M66" s="50" t="s">
        <v>254</v>
      </c>
      <c r="N66" s="50" t="s">
        <v>254</v>
      </c>
      <c r="O66" s="50" t="s">
        <v>254</v>
      </c>
      <c r="P66" s="50" t="s">
        <v>254</v>
      </c>
      <c r="Q66" s="50" t="s">
        <v>254</v>
      </c>
      <c r="R66" s="50" t="s">
        <v>254</v>
      </c>
      <c r="S66" s="50" t="s">
        <v>254</v>
      </c>
      <c r="T66" s="50" t="s">
        <v>254</v>
      </c>
      <c r="U66" s="50" t="s">
        <v>254</v>
      </c>
      <c r="V66" s="50" t="s">
        <v>254</v>
      </c>
      <c r="W66" s="50" t="s">
        <v>254</v>
      </c>
      <c r="X66" s="50" t="s">
        <v>254</v>
      </c>
      <c r="Y66" s="50" t="s">
        <v>254</v>
      </c>
      <c r="Z66" s="50" t="s">
        <v>254</v>
      </c>
      <c r="AA66" s="50" t="s">
        <v>254</v>
      </c>
      <c r="AB66" s="50" t="s">
        <v>254</v>
      </c>
      <c r="AC66" s="50" t="s">
        <v>254</v>
      </c>
    </row>
    <row r="67" spans="1:12" ht="14.25" customHeight="1">
      <c r="A67" s="342" t="s">
        <v>291</v>
      </c>
      <c r="B67" s="342"/>
      <c r="C67" s="342"/>
      <c r="D67" s="342"/>
      <c r="E67" s="342"/>
      <c r="F67" s="343"/>
      <c r="G67" s="343"/>
      <c r="H67" s="343"/>
      <c r="I67" s="343"/>
      <c r="J67" s="343"/>
      <c r="K67" s="343"/>
      <c r="L67" s="343"/>
    </row>
  </sheetData>
  <sheetProtection/>
  <mergeCells count="70">
    <mergeCell ref="D6:E6"/>
    <mergeCell ref="B43:C43"/>
    <mergeCell ref="B44:C44"/>
    <mergeCell ref="A4:AC4"/>
    <mergeCell ref="B11:C11"/>
    <mergeCell ref="A12:C12"/>
    <mergeCell ref="B42:C42"/>
    <mergeCell ref="A6:C7"/>
    <mergeCell ref="B13:C13"/>
    <mergeCell ref="B14:C14"/>
    <mergeCell ref="B15:C15"/>
    <mergeCell ref="B16:C16"/>
    <mergeCell ref="B17:C17"/>
    <mergeCell ref="B18:C18"/>
    <mergeCell ref="B26:C26"/>
    <mergeCell ref="A28:C28"/>
    <mergeCell ref="B19:C19"/>
    <mergeCell ref="A21:C21"/>
    <mergeCell ref="B22:C22"/>
    <mergeCell ref="B23:C23"/>
    <mergeCell ref="R6:S6"/>
    <mergeCell ref="A41:C41"/>
    <mergeCell ref="F6:G6"/>
    <mergeCell ref="H6:I6"/>
    <mergeCell ref="J6:K6"/>
    <mergeCell ref="B35:C35"/>
    <mergeCell ref="A37:C37"/>
    <mergeCell ref="B38:C38"/>
    <mergeCell ref="A30:C30"/>
    <mergeCell ref="B31:C31"/>
    <mergeCell ref="AB6:AC6"/>
    <mergeCell ref="A8:C8"/>
    <mergeCell ref="A9:C9"/>
    <mergeCell ref="A10:C10"/>
    <mergeCell ref="T6:U6"/>
    <mergeCell ref="V6:W6"/>
    <mergeCell ref="X6:Y6"/>
    <mergeCell ref="Z6:AA6"/>
    <mergeCell ref="L6:M6"/>
    <mergeCell ref="P6:Q6"/>
    <mergeCell ref="N6:O6"/>
    <mergeCell ref="B45:C45"/>
    <mergeCell ref="B46:C46"/>
    <mergeCell ref="B47:C47"/>
    <mergeCell ref="B39:C39"/>
    <mergeCell ref="B34:C34"/>
    <mergeCell ref="B32:C32"/>
    <mergeCell ref="B33:C33"/>
    <mergeCell ref="B24:C24"/>
    <mergeCell ref="B25:C25"/>
    <mergeCell ref="B58:C58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60:C60"/>
    <mergeCell ref="A67:L67"/>
    <mergeCell ref="B65:C65"/>
    <mergeCell ref="B66:C66"/>
    <mergeCell ref="B61:C61"/>
    <mergeCell ref="B62:C62"/>
    <mergeCell ref="B63:C63"/>
    <mergeCell ref="B64:C6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67" customWidth="1"/>
    <col min="2" max="2" width="13.125" style="67" customWidth="1"/>
    <col min="3" max="3" width="8.75390625" style="67" customWidth="1"/>
    <col min="4" max="12" width="8.50390625" style="67" customWidth="1"/>
    <col min="13" max="13" width="7.25390625" style="67" customWidth="1"/>
    <col min="14" max="14" width="4.00390625" style="67" customWidth="1"/>
    <col min="15" max="15" width="5.875" style="67" customWidth="1"/>
    <col min="16" max="16" width="4.00390625" style="67" customWidth="1"/>
    <col min="17" max="17" width="5.50390625" style="67" customWidth="1"/>
    <col min="18" max="16384" width="9.00390625" style="67" customWidth="1"/>
  </cols>
  <sheetData>
    <row r="1" ht="14.25">
      <c r="A1" s="92" t="s">
        <v>171</v>
      </c>
    </row>
    <row r="2" ht="14.25"/>
    <row r="3" spans="1:17" ht="18">
      <c r="A3" s="100" t="s">
        <v>395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4.25">
      <c r="A4" s="443" t="s">
        <v>406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</row>
    <row r="5" ht="14.25"/>
    <row r="6" spans="1:17" ht="13.5" customHeight="1">
      <c r="A6" s="337" t="s">
        <v>371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7" ht="15" thickBot="1">
      <c r="A7" s="85"/>
      <c r="B7" s="85"/>
      <c r="C7" s="85"/>
      <c r="M7" s="85"/>
      <c r="N7" s="85"/>
      <c r="O7" s="85"/>
      <c r="P7" s="85"/>
      <c r="Q7" s="85"/>
    </row>
    <row r="8" spans="1:17" ht="27" customHeight="1">
      <c r="A8" s="203" t="s">
        <v>72</v>
      </c>
      <c r="B8" s="203"/>
      <c r="C8" s="204"/>
      <c r="D8" s="409" t="s">
        <v>188</v>
      </c>
      <c r="E8" s="410"/>
      <c r="F8" s="445" t="s">
        <v>189</v>
      </c>
      <c r="G8" s="376"/>
      <c r="H8" s="376"/>
      <c r="I8" s="376"/>
      <c r="J8" s="446"/>
      <c r="K8" s="428" t="s">
        <v>178</v>
      </c>
      <c r="L8" s="428" t="s">
        <v>179</v>
      </c>
      <c r="M8" s="393" t="s">
        <v>190</v>
      </c>
      <c r="N8" s="394"/>
      <c r="O8" s="394"/>
      <c r="P8" s="394"/>
      <c r="Q8" s="338"/>
    </row>
    <row r="9" spans="1:17" ht="30.75" customHeight="1">
      <c r="A9" s="114"/>
      <c r="B9" s="114"/>
      <c r="C9" s="115"/>
      <c r="D9" s="113"/>
      <c r="E9" s="411"/>
      <c r="F9" s="405" t="s">
        <v>306</v>
      </c>
      <c r="G9" s="407" t="s">
        <v>180</v>
      </c>
      <c r="H9" s="403" t="s">
        <v>305</v>
      </c>
      <c r="I9" s="407" t="s">
        <v>307</v>
      </c>
      <c r="J9" s="403" t="s">
        <v>308</v>
      </c>
      <c r="K9" s="429"/>
      <c r="L9" s="429"/>
      <c r="M9" s="395" t="s">
        <v>309</v>
      </c>
      <c r="N9" s="397" t="s">
        <v>311</v>
      </c>
      <c r="O9" s="401" t="s">
        <v>312</v>
      </c>
      <c r="P9" s="397" t="s">
        <v>318</v>
      </c>
      <c r="Q9" s="399" t="s">
        <v>319</v>
      </c>
    </row>
    <row r="10" spans="1:17" ht="31.5" customHeight="1">
      <c r="A10" s="117"/>
      <c r="B10" s="117"/>
      <c r="C10" s="118"/>
      <c r="D10" s="412"/>
      <c r="E10" s="413"/>
      <c r="F10" s="406"/>
      <c r="G10" s="408"/>
      <c r="H10" s="404"/>
      <c r="I10" s="408"/>
      <c r="J10" s="404"/>
      <c r="K10" s="408"/>
      <c r="L10" s="408"/>
      <c r="M10" s="396"/>
      <c r="N10" s="444"/>
      <c r="O10" s="402"/>
      <c r="P10" s="398"/>
      <c r="Q10" s="400"/>
    </row>
    <row r="11" spans="1:17" ht="15.75">
      <c r="A11" s="416" t="s">
        <v>187</v>
      </c>
      <c r="B11" s="420" t="s">
        <v>304</v>
      </c>
      <c r="C11" s="421"/>
      <c r="D11" s="418">
        <f>SUM(D12:E17)</f>
        <v>1762</v>
      </c>
      <c r="E11" s="419"/>
      <c r="F11" s="96">
        <f>SUM(F12:F17)</f>
        <v>77</v>
      </c>
      <c r="G11" s="96">
        <f aca="true" t="shared" si="0" ref="G11:M11">SUM(G12:G17)</f>
        <v>750</v>
      </c>
      <c r="H11" s="96">
        <f t="shared" si="0"/>
        <v>536</v>
      </c>
      <c r="I11" s="96">
        <f t="shared" si="0"/>
        <v>15</v>
      </c>
      <c r="J11" s="96">
        <f t="shared" si="0"/>
        <v>40</v>
      </c>
      <c r="K11" s="96">
        <f t="shared" si="0"/>
        <v>166</v>
      </c>
      <c r="L11" s="96">
        <f t="shared" si="0"/>
        <v>178</v>
      </c>
      <c r="M11" s="96">
        <f t="shared" si="0"/>
        <v>386</v>
      </c>
      <c r="N11" s="374">
        <f>SUM(N12:O17)</f>
        <v>1195</v>
      </c>
      <c r="O11" s="374"/>
      <c r="P11" s="441">
        <f>SUM(P12:Q17)</f>
        <v>181</v>
      </c>
      <c r="Q11" s="441"/>
    </row>
    <row r="12" spans="1:17" ht="15">
      <c r="A12" s="417"/>
      <c r="B12" s="340" t="s">
        <v>172</v>
      </c>
      <c r="C12" s="341"/>
      <c r="D12" s="391">
        <v>17</v>
      </c>
      <c r="E12" s="392"/>
      <c r="F12" s="34">
        <v>3</v>
      </c>
      <c r="G12" s="34">
        <v>3</v>
      </c>
      <c r="H12" s="34">
        <v>6</v>
      </c>
      <c r="I12" s="34" t="s">
        <v>254</v>
      </c>
      <c r="J12" s="34">
        <v>1</v>
      </c>
      <c r="K12" s="34">
        <v>3</v>
      </c>
      <c r="L12" s="34">
        <v>1</v>
      </c>
      <c r="M12" s="34">
        <v>4</v>
      </c>
      <c r="N12" s="103">
        <v>12</v>
      </c>
      <c r="O12" s="103"/>
      <c r="P12" s="103">
        <v>1</v>
      </c>
      <c r="Q12" s="119"/>
    </row>
    <row r="13" spans="1:17" ht="15">
      <c r="A13" s="417"/>
      <c r="B13" s="340" t="s">
        <v>173</v>
      </c>
      <c r="C13" s="341"/>
      <c r="D13" s="391">
        <v>197</v>
      </c>
      <c r="E13" s="392"/>
      <c r="F13" s="34" t="s">
        <v>254</v>
      </c>
      <c r="G13" s="34">
        <v>79</v>
      </c>
      <c r="H13" s="34">
        <v>37</v>
      </c>
      <c r="I13" s="34">
        <v>1</v>
      </c>
      <c r="J13" s="34" t="s">
        <v>254</v>
      </c>
      <c r="K13" s="34">
        <v>32</v>
      </c>
      <c r="L13" s="34">
        <v>48</v>
      </c>
      <c r="M13" s="34">
        <v>14</v>
      </c>
      <c r="N13" s="103">
        <v>147</v>
      </c>
      <c r="O13" s="103"/>
      <c r="P13" s="103">
        <v>36</v>
      </c>
      <c r="Q13" s="119"/>
    </row>
    <row r="14" spans="1:17" ht="15">
      <c r="A14" s="417"/>
      <c r="B14" s="340" t="s">
        <v>174</v>
      </c>
      <c r="C14" s="341"/>
      <c r="D14" s="391">
        <v>1424</v>
      </c>
      <c r="E14" s="392"/>
      <c r="F14" s="34">
        <v>69</v>
      </c>
      <c r="G14" s="34">
        <v>620</v>
      </c>
      <c r="H14" s="34">
        <v>458</v>
      </c>
      <c r="I14" s="34">
        <v>12</v>
      </c>
      <c r="J14" s="34">
        <v>35</v>
      </c>
      <c r="K14" s="34">
        <v>121</v>
      </c>
      <c r="L14" s="34">
        <v>109</v>
      </c>
      <c r="M14" s="34">
        <v>331</v>
      </c>
      <c r="N14" s="103">
        <v>971</v>
      </c>
      <c r="O14" s="103"/>
      <c r="P14" s="103">
        <v>122</v>
      </c>
      <c r="Q14" s="119"/>
    </row>
    <row r="15" spans="1:17" ht="15">
      <c r="A15" s="417"/>
      <c r="B15" s="340" t="s">
        <v>175</v>
      </c>
      <c r="C15" s="341"/>
      <c r="D15" s="391">
        <v>70</v>
      </c>
      <c r="E15" s="392"/>
      <c r="F15" s="34">
        <v>1</v>
      </c>
      <c r="G15" s="34">
        <v>26</v>
      </c>
      <c r="H15" s="34">
        <v>26</v>
      </c>
      <c r="I15" s="34">
        <v>1</v>
      </c>
      <c r="J15" s="34">
        <v>3</v>
      </c>
      <c r="K15" s="34">
        <v>4</v>
      </c>
      <c r="L15" s="34">
        <v>9</v>
      </c>
      <c r="M15" s="34">
        <v>16</v>
      </c>
      <c r="N15" s="103">
        <v>45</v>
      </c>
      <c r="O15" s="103"/>
      <c r="P15" s="103">
        <v>9</v>
      </c>
      <c r="Q15" s="119"/>
    </row>
    <row r="16" spans="1:17" ht="15">
      <c r="A16" s="417"/>
      <c r="B16" s="340" t="s">
        <v>176</v>
      </c>
      <c r="C16" s="341"/>
      <c r="D16" s="391">
        <v>7</v>
      </c>
      <c r="E16" s="392"/>
      <c r="F16" s="34" t="s">
        <v>254</v>
      </c>
      <c r="G16" s="34">
        <v>1</v>
      </c>
      <c r="H16" s="34">
        <v>2</v>
      </c>
      <c r="I16" s="34" t="s">
        <v>254</v>
      </c>
      <c r="J16" s="34" t="s">
        <v>254</v>
      </c>
      <c r="K16" s="34">
        <v>4</v>
      </c>
      <c r="L16" s="34" t="s">
        <v>254</v>
      </c>
      <c r="M16" s="34">
        <v>1</v>
      </c>
      <c r="N16" s="103">
        <v>4</v>
      </c>
      <c r="O16" s="103"/>
      <c r="P16" s="103">
        <v>2</v>
      </c>
      <c r="Q16" s="119"/>
    </row>
    <row r="17" spans="1:17" ht="15">
      <c r="A17" s="417"/>
      <c r="B17" s="340" t="s">
        <v>177</v>
      </c>
      <c r="C17" s="341"/>
      <c r="D17" s="391">
        <v>47</v>
      </c>
      <c r="E17" s="392"/>
      <c r="F17" s="34">
        <v>4</v>
      </c>
      <c r="G17" s="34">
        <v>21</v>
      </c>
      <c r="H17" s="34">
        <v>7</v>
      </c>
      <c r="I17" s="34">
        <v>1</v>
      </c>
      <c r="J17" s="34">
        <v>1</v>
      </c>
      <c r="K17" s="34">
        <v>2</v>
      </c>
      <c r="L17" s="34">
        <v>11</v>
      </c>
      <c r="M17" s="34">
        <v>20</v>
      </c>
      <c r="N17" s="103">
        <v>16</v>
      </c>
      <c r="O17" s="103"/>
      <c r="P17" s="103">
        <v>11</v>
      </c>
      <c r="Q17" s="119"/>
    </row>
    <row r="18" spans="2:16" ht="6" customHeight="1">
      <c r="B18" s="66"/>
      <c r="C18" s="8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7" ht="19.5" customHeight="1">
      <c r="A19" s="422" t="s">
        <v>103</v>
      </c>
      <c r="B19" s="426" t="s">
        <v>42</v>
      </c>
      <c r="C19" s="427"/>
      <c r="D19" s="433">
        <f>SUM(D20:E21)</f>
        <v>215</v>
      </c>
      <c r="E19" s="389"/>
      <c r="F19" s="96" t="s">
        <v>388</v>
      </c>
      <c r="G19" s="96">
        <f>SUM(G20:G21)</f>
        <v>42</v>
      </c>
      <c r="H19" s="96">
        <f>SUM(H20:H21)</f>
        <v>10</v>
      </c>
      <c r="I19" s="96" t="s">
        <v>388</v>
      </c>
      <c r="J19" s="96">
        <f>SUM(J20:J21)</f>
        <v>1</v>
      </c>
      <c r="K19" s="96">
        <f>SUM(K20:K21)</f>
        <v>93</v>
      </c>
      <c r="L19" s="96">
        <f>SUM(L20:L21)</f>
        <v>69</v>
      </c>
      <c r="M19" s="96">
        <f>SUM(M20:M21)</f>
        <v>3</v>
      </c>
      <c r="N19" s="389">
        <f>SUM(N20:O21)</f>
        <v>132</v>
      </c>
      <c r="O19" s="389"/>
      <c r="P19" s="389">
        <f>SUM(P20:Q21)</f>
        <v>80</v>
      </c>
      <c r="Q19" s="458"/>
    </row>
    <row r="20" spans="1:17" ht="16.5" customHeight="1">
      <c r="A20" s="423"/>
      <c r="B20" s="340" t="s">
        <v>186</v>
      </c>
      <c r="C20" s="386"/>
      <c r="D20" s="34"/>
      <c r="E20" s="34" t="s">
        <v>254</v>
      </c>
      <c r="F20" s="34" t="s">
        <v>254</v>
      </c>
      <c r="G20" s="34" t="s">
        <v>254</v>
      </c>
      <c r="H20" s="34" t="s">
        <v>254</v>
      </c>
      <c r="I20" s="34" t="s">
        <v>254</v>
      </c>
      <c r="J20" s="34" t="s">
        <v>254</v>
      </c>
      <c r="K20" s="34" t="s">
        <v>254</v>
      </c>
      <c r="L20" s="34" t="s">
        <v>254</v>
      </c>
      <c r="M20" s="34" t="s">
        <v>254</v>
      </c>
      <c r="N20" s="34"/>
      <c r="O20" s="34" t="s">
        <v>254</v>
      </c>
      <c r="P20" s="34"/>
      <c r="Q20" s="34" t="s">
        <v>254</v>
      </c>
    </row>
    <row r="21" spans="1:17" ht="24" customHeight="1">
      <c r="A21" s="424"/>
      <c r="B21" s="346" t="s">
        <v>59</v>
      </c>
      <c r="C21" s="390"/>
      <c r="D21" s="336">
        <v>215</v>
      </c>
      <c r="E21" s="425"/>
      <c r="F21" s="82" t="s">
        <v>254</v>
      </c>
      <c r="G21" s="82">
        <v>42</v>
      </c>
      <c r="H21" s="82">
        <v>10</v>
      </c>
      <c r="I21" s="82" t="s">
        <v>254</v>
      </c>
      <c r="J21" s="82">
        <v>1</v>
      </c>
      <c r="K21" s="82">
        <v>93</v>
      </c>
      <c r="L21" s="82">
        <v>69</v>
      </c>
      <c r="M21" s="82">
        <v>3</v>
      </c>
      <c r="N21" s="324">
        <v>132</v>
      </c>
      <c r="O21" s="324"/>
      <c r="P21" s="324">
        <v>80</v>
      </c>
      <c r="Q21" s="442"/>
    </row>
    <row r="22" ht="14.25">
      <c r="A22" s="68" t="s">
        <v>372</v>
      </c>
    </row>
    <row r="23" ht="14.25">
      <c r="A23" s="68"/>
    </row>
    <row r="24" ht="14.25">
      <c r="A24" s="68"/>
    </row>
    <row r="26" spans="1:17" ht="13.5" customHeight="1">
      <c r="A26" s="337" t="s">
        <v>373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</row>
    <row r="27" spans="6:13" ht="14.25" thickBot="1">
      <c r="F27" s="85"/>
      <c r="G27" s="85"/>
      <c r="H27" s="85"/>
      <c r="I27" s="85"/>
      <c r="J27" s="85"/>
      <c r="K27" s="85"/>
      <c r="L27" s="85"/>
      <c r="M27" s="87"/>
    </row>
    <row r="28" spans="1:17" ht="17.25" customHeight="1">
      <c r="A28" s="203" t="s">
        <v>72</v>
      </c>
      <c r="B28" s="204"/>
      <c r="C28" s="434" t="s">
        <v>188</v>
      </c>
      <c r="D28" s="434" t="s">
        <v>202</v>
      </c>
      <c r="E28" s="128" t="s">
        <v>205</v>
      </c>
      <c r="F28" s="129"/>
      <c r="G28" s="129"/>
      <c r="H28" s="129"/>
      <c r="I28" s="129"/>
      <c r="J28" s="129"/>
      <c r="K28" s="129"/>
      <c r="L28" s="440"/>
      <c r="M28" s="375" t="s">
        <v>295</v>
      </c>
      <c r="N28" s="376"/>
      <c r="O28" s="376"/>
      <c r="P28" s="376"/>
      <c r="Q28" s="376"/>
    </row>
    <row r="29" spans="1:17" ht="17.25" customHeight="1">
      <c r="A29" s="114"/>
      <c r="B29" s="115"/>
      <c r="C29" s="435"/>
      <c r="D29" s="435"/>
      <c r="E29" s="452" t="s">
        <v>296</v>
      </c>
      <c r="F29" s="453"/>
      <c r="G29" s="453"/>
      <c r="H29" s="453"/>
      <c r="I29" s="453"/>
      <c r="J29" s="454"/>
      <c r="K29" s="430" t="s">
        <v>374</v>
      </c>
      <c r="L29" s="430" t="s">
        <v>375</v>
      </c>
      <c r="M29" s="449" t="s">
        <v>313</v>
      </c>
      <c r="N29" s="371" t="s">
        <v>314</v>
      </c>
      <c r="O29" s="377" t="s">
        <v>312</v>
      </c>
      <c r="P29" s="371" t="s">
        <v>318</v>
      </c>
      <c r="Q29" s="455" t="s">
        <v>319</v>
      </c>
    </row>
    <row r="30" spans="1:17" ht="30.75" customHeight="1">
      <c r="A30" s="114"/>
      <c r="B30" s="115"/>
      <c r="C30" s="436"/>
      <c r="D30" s="438"/>
      <c r="E30" s="459" t="s">
        <v>297</v>
      </c>
      <c r="F30" s="414" t="s">
        <v>180</v>
      </c>
      <c r="G30" s="447" t="s">
        <v>204</v>
      </c>
      <c r="H30" s="414" t="s">
        <v>181</v>
      </c>
      <c r="I30" s="447" t="s">
        <v>315</v>
      </c>
      <c r="J30" s="461" t="s">
        <v>316</v>
      </c>
      <c r="K30" s="431"/>
      <c r="L30" s="431"/>
      <c r="M30" s="450"/>
      <c r="N30" s="372"/>
      <c r="O30" s="378"/>
      <c r="P30" s="372"/>
      <c r="Q30" s="456"/>
    </row>
    <row r="31" spans="1:17" ht="31.5" customHeight="1">
      <c r="A31" s="117"/>
      <c r="B31" s="118"/>
      <c r="C31" s="437"/>
      <c r="D31" s="439"/>
      <c r="E31" s="460"/>
      <c r="F31" s="415"/>
      <c r="G31" s="448"/>
      <c r="H31" s="415"/>
      <c r="I31" s="448"/>
      <c r="J31" s="462"/>
      <c r="K31" s="432"/>
      <c r="L31" s="432"/>
      <c r="M31" s="451"/>
      <c r="N31" s="373"/>
      <c r="O31" s="379"/>
      <c r="P31" s="373"/>
      <c r="Q31" s="457"/>
    </row>
    <row r="32" spans="1:17" ht="14.25">
      <c r="A32" s="380" t="s">
        <v>317</v>
      </c>
      <c r="B32" s="381"/>
      <c r="C32" s="97">
        <f>SUM(C34,C36,C38,C40,C42,C44,C46,C48,C50,C52,C54,C56,C58,C60,C62,C64,C66,C68,C70)</f>
        <v>28321</v>
      </c>
      <c r="D32" s="97">
        <f aca="true" t="shared" si="1" ref="D32:M32">SUM(D34,D36,D38,D40,D42,D44,D46,D48,D50,D52,D54,D56,D58,D60,D62,D64,D66,D68,D70)</f>
        <v>16</v>
      </c>
      <c r="E32" s="97">
        <f t="shared" si="1"/>
        <v>383</v>
      </c>
      <c r="F32" s="97">
        <f t="shared" si="1"/>
        <v>2680</v>
      </c>
      <c r="G32" s="97">
        <f t="shared" si="1"/>
        <v>6112</v>
      </c>
      <c r="H32" s="97">
        <f t="shared" si="1"/>
        <v>1883</v>
      </c>
      <c r="I32" s="97">
        <f t="shared" si="1"/>
        <v>1417</v>
      </c>
      <c r="J32" s="97">
        <f t="shared" si="1"/>
        <v>12475</v>
      </c>
      <c r="K32" s="97">
        <f t="shared" si="1"/>
        <v>11656</v>
      </c>
      <c r="L32" s="97">
        <f t="shared" si="1"/>
        <v>4174</v>
      </c>
      <c r="M32" s="97">
        <f t="shared" si="1"/>
        <v>1270</v>
      </c>
      <c r="N32" s="374">
        <f>SUM(N34,N36,N38,N40,N42,N44,N46,N48,N50,N52,N54,N56,N58,N60,N62,N64,N66,N68,N70)</f>
        <v>13985</v>
      </c>
      <c r="O32" s="374"/>
      <c r="P32" s="374">
        <f>SUM(P34,P36,P38,P40,P42,P44,P46,P48,P50,P52,P54,P56,P58,P60,P62,P64,P66,P68,P70)</f>
        <v>13066</v>
      </c>
      <c r="Q32" s="374"/>
    </row>
    <row r="33" spans="1:17" ht="14.25">
      <c r="A33" s="382"/>
      <c r="B33" s="383"/>
      <c r="C33" s="63">
        <v>3510</v>
      </c>
      <c r="D33" s="63"/>
      <c r="E33" s="63">
        <v>79</v>
      </c>
      <c r="F33" s="63">
        <v>579</v>
      </c>
      <c r="G33" s="63">
        <v>741</v>
      </c>
      <c r="H33" s="63">
        <v>142</v>
      </c>
      <c r="I33" s="63">
        <v>126</v>
      </c>
      <c r="J33" s="63">
        <v>1667</v>
      </c>
      <c r="K33" s="63">
        <v>1051</v>
      </c>
      <c r="L33" s="63">
        <v>792</v>
      </c>
      <c r="M33" s="63">
        <v>231</v>
      </c>
      <c r="N33" s="370">
        <v>1899</v>
      </c>
      <c r="O33" s="370"/>
      <c r="P33" s="370">
        <v>1380</v>
      </c>
      <c r="Q33" s="370"/>
    </row>
    <row r="34" spans="1:17" ht="14.25" customHeight="1">
      <c r="A34" s="366" t="s">
        <v>298</v>
      </c>
      <c r="B34" s="367"/>
      <c r="C34" s="34">
        <v>87</v>
      </c>
      <c r="D34" s="34" t="s">
        <v>254</v>
      </c>
      <c r="E34" s="34">
        <v>1</v>
      </c>
      <c r="F34" s="34">
        <v>38</v>
      </c>
      <c r="G34" s="34">
        <v>8</v>
      </c>
      <c r="H34" s="34" t="s">
        <v>254</v>
      </c>
      <c r="I34" s="34">
        <v>1</v>
      </c>
      <c r="J34" s="34">
        <v>48</v>
      </c>
      <c r="K34" s="34">
        <v>13</v>
      </c>
      <c r="L34" s="34">
        <v>26</v>
      </c>
      <c r="M34" s="34">
        <v>16</v>
      </c>
      <c r="N34" s="103">
        <v>62</v>
      </c>
      <c r="O34" s="103"/>
      <c r="P34" s="103">
        <v>9</v>
      </c>
      <c r="Q34" s="103"/>
    </row>
    <row r="35" spans="1:17" ht="14.25" customHeight="1">
      <c r="A35" s="366"/>
      <c r="B35" s="367"/>
      <c r="C35" s="64">
        <v>42</v>
      </c>
      <c r="D35" s="64"/>
      <c r="E35" s="64"/>
      <c r="F35" s="64">
        <v>14</v>
      </c>
      <c r="G35" s="64">
        <v>4</v>
      </c>
      <c r="H35" s="64"/>
      <c r="I35" s="64">
        <v>1</v>
      </c>
      <c r="J35" s="64">
        <v>19</v>
      </c>
      <c r="K35" s="64">
        <v>5</v>
      </c>
      <c r="L35" s="64">
        <v>18</v>
      </c>
      <c r="M35" s="64">
        <v>1</v>
      </c>
      <c r="N35" s="365">
        <v>38</v>
      </c>
      <c r="O35" s="365"/>
      <c r="P35" s="365">
        <v>3</v>
      </c>
      <c r="Q35" s="365"/>
    </row>
    <row r="36" spans="1:17" ht="14.25" customHeight="1">
      <c r="A36" s="366" t="s">
        <v>299</v>
      </c>
      <c r="B36" s="367"/>
      <c r="C36" s="34">
        <v>604</v>
      </c>
      <c r="D36" s="34" t="s">
        <v>254</v>
      </c>
      <c r="E36" s="34" t="s">
        <v>254</v>
      </c>
      <c r="F36" s="34">
        <v>18</v>
      </c>
      <c r="G36" s="34">
        <v>135</v>
      </c>
      <c r="H36" s="34">
        <v>95</v>
      </c>
      <c r="I36" s="34">
        <v>30</v>
      </c>
      <c r="J36" s="34">
        <v>278</v>
      </c>
      <c r="K36" s="34">
        <v>251</v>
      </c>
      <c r="L36" s="34">
        <v>75</v>
      </c>
      <c r="M36" s="34">
        <v>2</v>
      </c>
      <c r="N36" s="103">
        <v>226</v>
      </c>
      <c r="O36" s="103"/>
      <c r="P36" s="103">
        <v>376</v>
      </c>
      <c r="Q36" s="103"/>
    </row>
    <row r="37" spans="1:17" ht="14.25" customHeight="1">
      <c r="A37" s="366"/>
      <c r="B37" s="367"/>
      <c r="C37" s="64">
        <v>91</v>
      </c>
      <c r="D37" s="64"/>
      <c r="E37" s="64"/>
      <c r="F37" s="64">
        <v>7</v>
      </c>
      <c r="G37" s="64">
        <v>13</v>
      </c>
      <c r="H37" s="64">
        <v>11</v>
      </c>
      <c r="I37" s="64">
        <v>8</v>
      </c>
      <c r="J37" s="64">
        <v>39</v>
      </c>
      <c r="K37" s="64">
        <v>34</v>
      </c>
      <c r="L37" s="64">
        <v>18</v>
      </c>
      <c r="M37" s="64">
        <v>1</v>
      </c>
      <c r="N37" s="365">
        <v>28</v>
      </c>
      <c r="O37" s="365"/>
      <c r="P37" s="365">
        <v>62</v>
      </c>
      <c r="Q37" s="365"/>
    </row>
    <row r="38" spans="1:17" ht="14.25" customHeight="1">
      <c r="A38" s="366" t="s">
        <v>300</v>
      </c>
      <c r="B38" s="367"/>
      <c r="C38" s="34">
        <v>15127</v>
      </c>
      <c r="D38" s="34" t="s">
        <v>254</v>
      </c>
      <c r="E38" s="34">
        <v>4</v>
      </c>
      <c r="F38" s="34">
        <v>415</v>
      </c>
      <c r="G38" s="34">
        <v>2396</v>
      </c>
      <c r="H38" s="34">
        <v>1377</v>
      </c>
      <c r="I38" s="34">
        <v>982</v>
      </c>
      <c r="J38" s="34">
        <v>5174</v>
      </c>
      <c r="K38" s="34">
        <v>7690</v>
      </c>
      <c r="L38" s="34">
        <v>2263</v>
      </c>
      <c r="M38" s="34">
        <v>55</v>
      </c>
      <c r="N38" s="103">
        <v>5944</v>
      </c>
      <c r="O38" s="103"/>
      <c r="P38" s="103">
        <v>9128</v>
      </c>
      <c r="Q38" s="103"/>
    </row>
    <row r="39" spans="1:17" ht="14.25" customHeight="1">
      <c r="A39" s="366"/>
      <c r="B39" s="367"/>
      <c r="C39" s="64">
        <v>853</v>
      </c>
      <c r="D39" s="64"/>
      <c r="E39" s="64"/>
      <c r="F39" s="64">
        <v>60</v>
      </c>
      <c r="G39" s="64">
        <v>84</v>
      </c>
      <c r="H39" s="64">
        <v>36</v>
      </c>
      <c r="I39" s="64">
        <v>32</v>
      </c>
      <c r="J39" s="64">
        <v>212</v>
      </c>
      <c r="K39" s="64">
        <v>377</v>
      </c>
      <c r="L39" s="64">
        <v>264</v>
      </c>
      <c r="M39" s="64">
        <v>8</v>
      </c>
      <c r="N39" s="365">
        <v>335</v>
      </c>
      <c r="O39" s="365"/>
      <c r="P39" s="365">
        <v>510</v>
      </c>
      <c r="Q39" s="365"/>
    </row>
    <row r="40" spans="1:17" ht="14.25" customHeight="1">
      <c r="A40" s="366" t="s">
        <v>301</v>
      </c>
      <c r="B40" s="367"/>
      <c r="C40" s="34">
        <v>129</v>
      </c>
      <c r="D40" s="34" t="s">
        <v>254</v>
      </c>
      <c r="E40" s="34" t="s">
        <v>254</v>
      </c>
      <c r="F40" s="34">
        <v>66</v>
      </c>
      <c r="G40" s="34">
        <v>5</v>
      </c>
      <c r="H40" s="34" t="s">
        <v>254</v>
      </c>
      <c r="I40" s="34">
        <v>1</v>
      </c>
      <c r="J40" s="34">
        <v>72</v>
      </c>
      <c r="K40" s="34">
        <v>26</v>
      </c>
      <c r="L40" s="34">
        <v>31</v>
      </c>
      <c r="M40" s="34">
        <v>24</v>
      </c>
      <c r="N40" s="103">
        <v>88</v>
      </c>
      <c r="O40" s="103"/>
      <c r="P40" s="103">
        <v>17</v>
      </c>
      <c r="Q40" s="103"/>
    </row>
    <row r="41" spans="1:17" ht="14.25" customHeight="1">
      <c r="A41" s="366"/>
      <c r="B41" s="367"/>
      <c r="C41" s="64">
        <v>44</v>
      </c>
      <c r="D41" s="64"/>
      <c r="E41" s="64"/>
      <c r="F41" s="64">
        <v>27</v>
      </c>
      <c r="G41" s="64">
        <v>2</v>
      </c>
      <c r="H41" s="64"/>
      <c r="I41" s="64">
        <v>1</v>
      </c>
      <c r="J41" s="64">
        <v>30</v>
      </c>
      <c r="K41" s="64">
        <v>2</v>
      </c>
      <c r="L41" s="64">
        <v>12</v>
      </c>
      <c r="M41" s="64">
        <v>9</v>
      </c>
      <c r="N41" s="365">
        <v>31</v>
      </c>
      <c r="O41" s="365"/>
      <c r="P41" s="365">
        <v>4</v>
      </c>
      <c r="Q41" s="365"/>
    </row>
    <row r="42" spans="1:17" ht="14.25" customHeight="1">
      <c r="A42" s="366" t="s">
        <v>191</v>
      </c>
      <c r="B42" s="367"/>
      <c r="C42" s="34">
        <v>5</v>
      </c>
      <c r="D42" s="34" t="s">
        <v>254</v>
      </c>
      <c r="E42" s="34" t="s">
        <v>254</v>
      </c>
      <c r="F42" s="34">
        <v>4</v>
      </c>
      <c r="G42" s="34">
        <v>1</v>
      </c>
      <c r="H42" s="34" t="s">
        <v>254</v>
      </c>
      <c r="I42" s="34" t="s">
        <v>254</v>
      </c>
      <c r="J42" s="34">
        <v>5</v>
      </c>
      <c r="K42" s="34" t="s">
        <v>254</v>
      </c>
      <c r="L42" s="34" t="s">
        <v>254</v>
      </c>
      <c r="M42" s="34">
        <v>2</v>
      </c>
      <c r="N42" s="103">
        <v>3</v>
      </c>
      <c r="O42" s="103"/>
      <c r="P42" s="34"/>
      <c r="Q42" s="34" t="s">
        <v>254</v>
      </c>
    </row>
    <row r="43" spans="1:17" ht="14.25" customHeight="1">
      <c r="A43" s="366"/>
      <c r="B43" s="367"/>
      <c r="C43" s="64">
        <v>1</v>
      </c>
      <c r="D43" s="64"/>
      <c r="E43" s="64"/>
      <c r="F43" s="64"/>
      <c r="G43" s="64">
        <v>1</v>
      </c>
      <c r="H43" s="64"/>
      <c r="I43" s="64"/>
      <c r="J43" s="64">
        <v>1</v>
      </c>
      <c r="K43" s="64"/>
      <c r="L43" s="64"/>
      <c r="M43" s="64"/>
      <c r="N43" s="365">
        <v>1</v>
      </c>
      <c r="O43" s="365"/>
      <c r="P43" s="369"/>
      <c r="Q43" s="369"/>
    </row>
    <row r="44" spans="1:17" ht="14.25" customHeight="1">
      <c r="A44" s="366" t="s">
        <v>203</v>
      </c>
      <c r="B44" s="367"/>
      <c r="C44" s="34">
        <v>115</v>
      </c>
      <c r="D44" s="34" t="s">
        <v>254</v>
      </c>
      <c r="E44" s="34">
        <v>4</v>
      </c>
      <c r="F44" s="34">
        <v>65</v>
      </c>
      <c r="G44" s="34">
        <v>19</v>
      </c>
      <c r="H44" s="34" t="s">
        <v>254</v>
      </c>
      <c r="I44" s="34" t="s">
        <v>254</v>
      </c>
      <c r="J44" s="34">
        <v>88</v>
      </c>
      <c r="K44" s="34">
        <v>15</v>
      </c>
      <c r="L44" s="34">
        <v>12</v>
      </c>
      <c r="M44" s="34">
        <v>22</v>
      </c>
      <c r="N44" s="103">
        <v>77</v>
      </c>
      <c r="O44" s="103"/>
      <c r="P44" s="103">
        <v>16</v>
      </c>
      <c r="Q44" s="103"/>
    </row>
    <row r="45" spans="1:17" ht="14.25" customHeight="1">
      <c r="A45" s="366"/>
      <c r="B45" s="367"/>
      <c r="C45" s="64">
        <v>11</v>
      </c>
      <c r="D45" s="64"/>
      <c r="E45" s="64"/>
      <c r="F45" s="64">
        <v>7</v>
      </c>
      <c r="G45" s="64">
        <v>2</v>
      </c>
      <c r="H45" s="64"/>
      <c r="I45" s="64"/>
      <c r="J45" s="64">
        <v>9</v>
      </c>
      <c r="K45" s="64"/>
      <c r="L45" s="64">
        <v>2</v>
      </c>
      <c r="M45" s="64"/>
      <c r="N45" s="365">
        <v>9</v>
      </c>
      <c r="O45" s="365"/>
      <c r="P45" s="365">
        <v>2</v>
      </c>
      <c r="Q45" s="365"/>
    </row>
    <row r="46" spans="1:17" ht="14.25" customHeight="1">
      <c r="A46" s="366" t="s">
        <v>302</v>
      </c>
      <c r="B46" s="367"/>
      <c r="C46" s="34">
        <v>30</v>
      </c>
      <c r="D46" s="34" t="s">
        <v>254</v>
      </c>
      <c r="E46" s="34" t="s">
        <v>254</v>
      </c>
      <c r="F46" s="34">
        <v>20</v>
      </c>
      <c r="G46" s="34">
        <v>6</v>
      </c>
      <c r="H46" s="34" t="s">
        <v>254</v>
      </c>
      <c r="I46" s="34">
        <v>3</v>
      </c>
      <c r="J46" s="34">
        <v>29</v>
      </c>
      <c r="K46" s="34" t="s">
        <v>254</v>
      </c>
      <c r="L46" s="34">
        <v>1</v>
      </c>
      <c r="M46" s="34">
        <v>13</v>
      </c>
      <c r="N46" s="103">
        <v>16</v>
      </c>
      <c r="O46" s="103"/>
      <c r="P46" s="103">
        <v>1</v>
      </c>
      <c r="Q46" s="103"/>
    </row>
    <row r="47" spans="1:17" ht="14.25" customHeight="1">
      <c r="A47" s="366"/>
      <c r="B47" s="367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365"/>
      <c r="O47" s="365"/>
      <c r="P47" s="369"/>
      <c r="Q47" s="369"/>
    </row>
    <row r="48" spans="1:17" ht="14.25" customHeight="1">
      <c r="A48" s="366" t="s">
        <v>182</v>
      </c>
      <c r="B48" s="367"/>
      <c r="C48" s="34">
        <v>6395</v>
      </c>
      <c r="D48" s="34" t="s">
        <v>254</v>
      </c>
      <c r="E48" s="34">
        <v>18</v>
      </c>
      <c r="F48" s="34">
        <v>517</v>
      </c>
      <c r="G48" s="34">
        <v>1985</v>
      </c>
      <c r="H48" s="34">
        <v>256</v>
      </c>
      <c r="I48" s="34">
        <v>208</v>
      </c>
      <c r="J48" s="34">
        <v>2984</v>
      </c>
      <c r="K48" s="34">
        <v>2364</v>
      </c>
      <c r="L48" s="34">
        <v>1047</v>
      </c>
      <c r="M48" s="34">
        <v>131</v>
      </c>
      <c r="N48" s="103">
        <v>4004</v>
      </c>
      <c r="O48" s="103"/>
      <c r="P48" s="103">
        <v>2260</v>
      </c>
      <c r="Q48" s="103"/>
    </row>
    <row r="49" spans="1:17" ht="14.25" customHeight="1">
      <c r="A49" s="366"/>
      <c r="B49" s="367"/>
      <c r="C49" s="64">
        <v>1215</v>
      </c>
      <c r="D49" s="64"/>
      <c r="E49" s="64">
        <v>2</v>
      </c>
      <c r="F49" s="64">
        <v>114</v>
      </c>
      <c r="G49" s="64">
        <v>287</v>
      </c>
      <c r="H49" s="64">
        <v>65</v>
      </c>
      <c r="I49" s="64">
        <v>41</v>
      </c>
      <c r="J49" s="64">
        <v>509</v>
      </c>
      <c r="K49" s="64">
        <v>415</v>
      </c>
      <c r="L49" s="64">
        <v>291</v>
      </c>
      <c r="M49" s="64">
        <v>22</v>
      </c>
      <c r="N49" s="365">
        <v>660</v>
      </c>
      <c r="O49" s="365"/>
      <c r="P49" s="365">
        <v>533</v>
      </c>
      <c r="Q49" s="365"/>
    </row>
    <row r="50" spans="1:17" ht="14.25" customHeight="1">
      <c r="A50" s="366" t="s">
        <v>192</v>
      </c>
      <c r="B50" s="367"/>
      <c r="C50" s="34">
        <v>96</v>
      </c>
      <c r="D50" s="34" t="s">
        <v>254</v>
      </c>
      <c r="E50" s="34">
        <v>6</v>
      </c>
      <c r="F50" s="34">
        <v>39</v>
      </c>
      <c r="G50" s="34">
        <v>20</v>
      </c>
      <c r="H50" s="34" t="s">
        <v>254</v>
      </c>
      <c r="I50" s="34">
        <v>5</v>
      </c>
      <c r="J50" s="34">
        <v>70</v>
      </c>
      <c r="K50" s="34">
        <v>7</v>
      </c>
      <c r="L50" s="34">
        <v>19</v>
      </c>
      <c r="M50" s="34">
        <v>19</v>
      </c>
      <c r="N50" s="103">
        <v>72</v>
      </c>
      <c r="O50" s="103"/>
      <c r="P50" s="103">
        <v>5</v>
      </c>
      <c r="Q50" s="103"/>
    </row>
    <row r="51" spans="1:17" ht="14.25" customHeight="1">
      <c r="A51" s="366"/>
      <c r="B51" s="367"/>
      <c r="C51" s="64">
        <v>48</v>
      </c>
      <c r="D51" s="64"/>
      <c r="E51" s="64"/>
      <c r="F51" s="64">
        <v>16</v>
      </c>
      <c r="G51" s="64">
        <v>12</v>
      </c>
      <c r="H51" s="64"/>
      <c r="I51" s="64">
        <v>5</v>
      </c>
      <c r="J51" s="64">
        <v>33</v>
      </c>
      <c r="K51" s="64">
        <v>4</v>
      </c>
      <c r="L51" s="64">
        <v>11</v>
      </c>
      <c r="M51" s="64">
        <v>3</v>
      </c>
      <c r="N51" s="365">
        <v>43</v>
      </c>
      <c r="O51" s="365"/>
      <c r="P51" s="365">
        <v>2</v>
      </c>
      <c r="Q51" s="365"/>
    </row>
    <row r="52" spans="1:17" ht="14.25" customHeight="1">
      <c r="A52" s="366" t="s">
        <v>193</v>
      </c>
      <c r="B52" s="367"/>
      <c r="C52" s="34">
        <v>93</v>
      </c>
      <c r="D52" s="34" t="s">
        <v>254</v>
      </c>
      <c r="E52" s="34">
        <v>1</v>
      </c>
      <c r="F52" s="34">
        <v>27</v>
      </c>
      <c r="G52" s="34">
        <v>22</v>
      </c>
      <c r="H52" s="34" t="s">
        <v>254</v>
      </c>
      <c r="I52" s="34">
        <v>1</v>
      </c>
      <c r="J52" s="34">
        <v>51</v>
      </c>
      <c r="K52" s="34">
        <v>14</v>
      </c>
      <c r="L52" s="34">
        <v>28</v>
      </c>
      <c r="M52" s="34">
        <v>7</v>
      </c>
      <c r="N52" s="103">
        <v>71</v>
      </c>
      <c r="O52" s="103"/>
      <c r="P52" s="103">
        <v>15</v>
      </c>
      <c r="Q52" s="103"/>
    </row>
    <row r="53" spans="1:17" ht="14.25" customHeight="1">
      <c r="A53" s="366"/>
      <c r="B53" s="367"/>
      <c r="C53" s="64">
        <v>44</v>
      </c>
      <c r="D53" s="64"/>
      <c r="E53" s="64"/>
      <c r="F53" s="64">
        <v>16</v>
      </c>
      <c r="G53" s="64">
        <v>7</v>
      </c>
      <c r="H53" s="64"/>
      <c r="I53" s="64"/>
      <c r="J53" s="64">
        <v>23</v>
      </c>
      <c r="K53" s="64">
        <v>9</v>
      </c>
      <c r="L53" s="64">
        <v>12</v>
      </c>
      <c r="M53" s="64">
        <v>5</v>
      </c>
      <c r="N53" s="365">
        <v>31</v>
      </c>
      <c r="O53" s="365"/>
      <c r="P53" s="365">
        <v>8</v>
      </c>
      <c r="Q53" s="365"/>
    </row>
    <row r="54" spans="1:17" ht="14.25" customHeight="1">
      <c r="A54" s="366" t="s">
        <v>196</v>
      </c>
      <c r="B54" s="367"/>
      <c r="C54" s="34">
        <v>83</v>
      </c>
      <c r="D54" s="34" t="s">
        <v>254</v>
      </c>
      <c r="E54" s="34" t="s">
        <v>254</v>
      </c>
      <c r="F54" s="34">
        <v>7</v>
      </c>
      <c r="G54" s="34">
        <v>18</v>
      </c>
      <c r="H54" s="34">
        <v>4</v>
      </c>
      <c r="I54" s="34">
        <v>2</v>
      </c>
      <c r="J54" s="34">
        <v>31</v>
      </c>
      <c r="K54" s="34">
        <v>27</v>
      </c>
      <c r="L54" s="34">
        <v>25</v>
      </c>
      <c r="M54" s="34"/>
      <c r="N54" s="103">
        <v>41</v>
      </c>
      <c r="O54" s="103"/>
      <c r="P54" s="103">
        <v>42</v>
      </c>
      <c r="Q54" s="103"/>
    </row>
    <row r="55" spans="1:17" ht="14.25" customHeight="1">
      <c r="A55" s="366"/>
      <c r="B55" s="367"/>
      <c r="C55" s="64">
        <v>46</v>
      </c>
      <c r="D55" s="64"/>
      <c r="E55" s="64"/>
      <c r="F55" s="64">
        <v>6</v>
      </c>
      <c r="G55" s="64">
        <v>11</v>
      </c>
      <c r="H55" s="64">
        <v>2</v>
      </c>
      <c r="I55" s="64">
        <v>1</v>
      </c>
      <c r="J55" s="64">
        <v>20</v>
      </c>
      <c r="K55" s="64">
        <v>12</v>
      </c>
      <c r="L55" s="64">
        <v>14</v>
      </c>
      <c r="M55" s="64"/>
      <c r="N55" s="365">
        <v>24</v>
      </c>
      <c r="O55" s="365"/>
      <c r="P55" s="365">
        <v>22</v>
      </c>
      <c r="Q55" s="365"/>
    </row>
    <row r="56" spans="1:17" ht="14.25" customHeight="1">
      <c r="A56" s="384" t="s">
        <v>194</v>
      </c>
      <c r="B56" s="385"/>
      <c r="C56" s="34">
        <v>8</v>
      </c>
      <c r="D56" s="34" t="s">
        <v>254</v>
      </c>
      <c r="E56" s="34" t="s">
        <v>254</v>
      </c>
      <c r="F56" s="34">
        <v>1</v>
      </c>
      <c r="G56" s="34">
        <v>3</v>
      </c>
      <c r="H56" s="34" t="s">
        <v>254</v>
      </c>
      <c r="I56" s="34" t="s">
        <v>254</v>
      </c>
      <c r="J56" s="34">
        <v>4</v>
      </c>
      <c r="K56" s="34">
        <v>3</v>
      </c>
      <c r="L56" s="34">
        <v>1</v>
      </c>
      <c r="M56" s="34" t="s">
        <v>254</v>
      </c>
      <c r="N56" s="103">
        <v>6</v>
      </c>
      <c r="O56" s="103"/>
      <c r="P56" s="103">
        <v>2</v>
      </c>
      <c r="Q56" s="103"/>
    </row>
    <row r="57" spans="1:17" ht="14.25" customHeight="1">
      <c r="A57" s="384"/>
      <c r="B57" s="385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365"/>
      <c r="Q57" s="365"/>
    </row>
    <row r="58" spans="1:17" ht="14.25" customHeight="1">
      <c r="A58" s="366" t="s">
        <v>184</v>
      </c>
      <c r="B58" s="367"/>
      <c r="C58" s="34">
        <v>1194</v>
      </c>
      <c r="D58" s="34" t="s">
        <v>254</v>
      </c>
      <c r="E58" s="34">
        <v>10</v>
      </c>
      <c r="F58" s="34">
        <v>509</v>
      </c>
      <c r="G58" s="34">
        <v>245</v>
      </c>
      <c r="H58" s="34">
        <v>10</v>
      </c>
      <c r="I58" s="34">
        <v>27</v>
      </c>
      <c r="J58" s="34">
        <v>801</v>
      </c>
      <c r="K58" s="34">
        <v>193</v>
      </c>
      <c r="L58" s="34">
        <v>200</v>
      </c>
      <c r="M58" s="34">
        <v>224</v>
      </c>
      <c r="N58" s="103">
        <v>801</v>
      </c>
      <c r="O58" s="103"/>
      <c r="P58" s="103">
        <v>169</v>
      </c>
      <c r="Q58" s="103"/>
    </row>
    <row r="59" spans="1:17" ht="14.25" customHeight="1">
      <c r="A59" s="366"/>
      <c r="B59" s="367"/>
      <c r="C59" s="64">
        <v>405</v>
      </c>
      <c r="D59" s="64"/>
      <c r="E59" s="64">
        <v>1</v>
      </c>
      <c r="F59" s="64">
        <v>184</v>
      </c>
      <c r="G59" s="64">
        <v>106</v>
      </c>
      <c r="H59" s="64">
        <v>7</v>
      </c>
      <c r="I59" s="64">
        <v>8</v>
      </c>
      <c r="J59" s="64">
        <v>306</v>
      </c>
      <c r="K59" s="64">
        <v>44</v>
      </c>
      <c r="L59" s="64">
        <v>55</v>
      </c>
      <c r="M59" s="64">
        <v>63</v>
      </c>
      <c r="N59" s="365">
        <v>282</v>
      </c>
      <c r="O59" s="365"/>
      <c r="P59" s="365">
        <v>60</v>
      </c>
      <c r="Q59" s="365"/>
    </row>
    <row r="60" spans="1:17" ht="14.25" customHeight="1">
      <c r="A60" s="366" t="s">
        <v>183</v>
      </c>
      <c r="B60" s="367"/>
      <c r="C60" s="34">
        <v>290</v>
      </c>
      <c r="D60" s="34" t="s">
        <v>254</v>
      </c>
      <c r="E60" s="34">
        <v>3</v>
      </c>
      <c r="F60" s="34">
        <v>129</v>
      </c>
      <c r="G60" s="34">
        <v>142</v>
      </c>
      <c r="H60" s="34">
        <v>1</v>
      </c>
      <c r="I60" s="34">
        <v>15</v>
      </c>
      <c r="J60" s="34">
        <v>290</v>
      </c>
      <c r="K60" s="34" t="s">
        <v>254</v>
      </c>
      <c r="L60" s="34" t="s">
        <v>254</v>
      </c>
      <c r="M60" s="34">
        <v>27</v>
      </c>
      <c r="N60" s="103">
        <v>247</v>
      </c>
      <c r="O60" s="103"/>
      <c r="P60" s="103">
        <v>16</v>
      </c>
      <c r="Q60" s="103"/>
    </row>
    <row r="61" spans="1:17" ht="14.25" customHeight="1">
      <c r="A61" s="366"/>
      <c r="B61" s="367"/>
      <c r="C61" s="64">
        <v>86</v>
      </c>
      <c r="D61" s="64"/>
      <c r="E61" s="64"/>
      <c r="F61" s="64">
        <v>38</v>
      </c>
      <c r="G61" s="64">
        <v>40</v>
      </c>
      <c r="H61" s="64"/>
      <c r="I61" s="64">
        <v>8</v>
      </c>
      <c r="J61" s="64">
        <v>86</v>
      </c>
      <c r="K61" s="64"/>
      <c r="L61" s="64"/>
      <c r="M61" s="64">
        <v>5</v>
      </c>
      <c r="N61" s="365">
        <v>72</v>
      </c>
      <c r="O61" s="365"/>
      <c r="P61" s="365">
        <v>9</v>
      </c>
      <c r="Q61" s="365"/>
    </row>
    <row r="62" spans="1:17" ht="14.25" customHeight="1">
      <c r="A62" s="366" t="s">
        <v>197</v>
      </c>
      <c r="B62" s="367"/>
      <c r="C62" s="34">
        <v>73</v>
      </c>
      <c r="D62" s="34" t="s">
        <v>254</v>
      </c>
      <c r="E62" s="34" t="s">
        <v>254</v>
      </c>
      <c r="F62" s="34" t="s">
        <v>254</v>
      </c>
      <c r="G62" s="34" t="s">
        <v>254</v>
      </c>
      <c r="H62" s="34" t="s">
        <v>254</v>
      </c>
      <c r="I62" s="34" t="s">
        <v>254</v>
      </c>
      <c r="J62" s="34" t="s">
        <v>254</v>
      </c>
      <c r="K62" s="34">
        <v>73</v>
      </c>
      <c r="L62" s="34" t="s">
        <v>254</v>
      </c>
      <c r="M62" s="34" t="s">
        <v>254</v>
      </c>
      <c r="N62" s="103">
        <v>55</v>
      </c>
      <c r="O62" s="103"/>
      <c r="P62" s="103">
        <v>18</v>
      </c>
      <c r="Q62" s="103"/>
    </row>
    <row r="63" spans="1:17" ht="14.25" customHeight="1">
      <c r="A63" s="366"/>
      <c r="B63" s="367"/>
      <c r="C63" s="64">
        <v>6</v>
      </c>
      <c r="D63" s="64"/>
      <c r="E63" s="64"/>
      <c r="F63" s="64"/>
      <c r="G63" s="64"/>
      <c r="H63" s="64"/>
      <c r="I63" s="64"/>
      <c r="J63" s="64"/>
      <c r="K63" s="64">
        <v>6</v>
      </c>
      <c r="L63" s="64"/>
      <c r="M63" s="64"/>
      <c r="N63" s="365">
        <v>4</v>
      </c>
      <c r="O63" s="365"/>
      <c r="P63" s="365">
        <v>2</v>
      </c>
      <c r="Q63" s="365"/>
    </row>
    <row r="64" spans="1:17" ht="14.25" customHeight="1">
      <c r="A64" s="366" t="s">
        <v>185</v>
      </c>
      <c r="B64" s="367"/>
      <c r="C64" s="34">
        <v>165</v>
      </c>
      <c r="D64" s="34" t="s">
        <v>254</v>
      </c>
      <c r="E64" s="34" t="s">
        <v>254</v>
      </c>
      <c r="F64" s="34">
        <v>36</v>
      </c>
      <c r="G64" s="34">
        <v>85</v>
      </c>
      <c r="H64" s="34" t="s">
        <v>254</v>
      </c>
      <c r="I64" s="34">
        <v>5</v>
      </c>
      <c r="J64" s="34">
        <v>126</v>
      </c>
      <c r="K64" s="34">
        <v>25</v>
      </c>
      <c r="L64" s="34">
        <v>14</v>
      </c>
      <c r="M64" s="34">
        <v>10</v>
      </c>
      <c r="N64" s="103">
        <v>142</v>
      </c>
      <c r="O64" s="103"/>
      <c r="P64" s="103">
        <v>13</v>
      </c>
      <c r="Q64" s="103"/>
    </row>
    <row r="65" spans="1:17" ht="14.25" customHeight="1">
      <c r="A65" s="366"/>
      <c r="B65" s="367"/>
      <c r="C65" s="64">
        <v>9</v>
      </c>
      <c r="D65" s="64"/>
      <c r="E65" s="64"/>
      <c r="F65" s="64">
        <v>5</v>
      </c>
      <c r="G65" s="64"/>
      <c r="H65" s="64"/>
      <c r="I65" s="64"/>
      <c r="J65" s="64">
        <v>5</v>
      </c>
      <c r="K65" s="64">
        <v>3</v>
      </c>
      <c r="L65" s="64">
        <v>1</v>
      </c>
      <c r="M65" s="64">
        <v>5</v>
      </c>
      <c r="N65" s="365">
        <v>2</v>
      </c>
      <c r="O65" s="365"/>
      <c r="P65" s="365">
        <v>2</v>
      </c>
      <c r="Q65" s="365"/>
    </row>
    <row r="66" spans="1:17" ht="14.25" customHeight="1">
      <c r="A66" s="304" t="s">
        <v>310</v>
      </c>
      <c r="B66" s="305"/>
      <c r="C66" s="34">
        <v>73</v>
      </c>
      <c r="D66" s="34">
        <v>1</v>
      </c>
      <c r="E66" s="34">
        <v>49</v>
      </c>
      <c r="F66" s="34">
        <v>22</v>
      </c>
      <c r="G66" s="34" t="s">
        <v>254</v>
      </c>
      <c r="H66" s="34" t="s">
        <v>254</v>
      </c>
      <c r="I66" s="34" t="s">
        <v>254</v>
      </c>
      <c r="J66" s="34">
        <v>71</v>
      </c>
      <c r="K66" s="34" t="s">
        <v>254</v>
      </c>
      <c r="L66" s="34">
        <v>1</v>
      </c>
      <c r="M66" s="34">
        <v>60</v>
      </c>
      <c r="N66" s="103">
        <v>13</v>
      </c>
      <c r="O66" s="103"/>
      <c r="P66" s="34"/>
      <c r="Q66" s="34" t="s">
        <v>254</v>
      </c>
    </row>
    <row r="67" spans="1:17" ht="14.25" customHeight="1">
      <c r="A67" s="304"/>
      <c r="B67" s="305"/>
      <c r="C67" s="64">
        <v>18</v>
      </c>
      <c r="D67" s="64"/>
      <c r="E67" s="64">
        <v>16</v>
      </c>
      <c r="F67" s="64">
        <v>2</v>
      </c>
      <c r="G67" s="64"/>
      <c r="H67" s="64"/>
      <c r="I67" s="64"/>
      <c r="J67" s="64">
        <v>18</v>
      </c>
      <c r="K67" s="64"/>
      <c r="L67" s="64"/>
      <c r="M67" s="64">
        <v>18</v>
      </c>
      <c r="N67" s="365"/>
      <c r="O67" s="365"/>
      <c r="P67" s="365"/>
      <c r="Q67" s="365"/>
    </row>
    <row r="68" spans="1:17" ht="14.25" customHeight="1">
      <c r="A68" s="304" t="s">
        <v>195</v>
      </c>
      <c r="B68" s="305"/>
      <c r="C68" s="34">
        <v>1721</v>
      </c>
      <c r="D68" s="34" t="s">
        <v>254</v>
      </c>
      <c r="E68" s="34" t="s">
        <v>254</v>
      </c>
      <c r="F68" s="34">
        <v>17</v>
      </c>
      <c r="G68" s="34">
        <v>429</v>
      </c>
      <c r="H68" s="34">
        <v>97</v>
      </c>
      <c r="I68" s="34">
        <v>99</v>
      </c>
      <c r="J68" s="34">
        <v>642</v>
      </c>
      <c r="K68" s="34">
        <v>777</v>
      </c>
      <c r="L68" s="34">
        <v>302</v>
      </c>
      <c r="M68" s="34">
        <v>3</v>
      </c>
      <c r="N68" s="103">
        <v>1002</v>
      </c>
      <c r="O68" s="103"/>
      <c r="P68" s="103">
        <v>716</v>
      </c>
      <c r="Q68" s="103"/>
    </row>
    <row r="69" spans="1:17" ht="14.25" customHeight="1">
      <c r="A69" s="304"/>
      <c r="B69" s="305"/>
      <c r="C69" s="64">
        <v>202</v>
      </c>
      <c r="D69" s="64"/>
      <c r="E69" s="64"/>
      <c r="F69" s="64">
        <v>1</v>
      </c>
      <c r="G69" s="64">
        <v>34</v>
      </c>
      <c r="H69" s="64">
        <v>12</v>
      </c>
      <c r="I69" s="64">
        <v>9</v>
      </c>
      <c r="J69" s="64">
        <v>56</v>
      </c>
      <c r="K69" s="64">
        <v>89</v>
      </c>
      <c r="L69" s="64">
        <v>57</v>
      </c>
      <c r="M69" s="64"/>
      <c r="N69" s="365">
        <v>98</v>
      </c>
      <c r="O69" s="365"/>
      <c r="P69" s="365">
        <v>104</v>
      </c>
      <c r="Q69" s="365"/>
    </row>
    <row r="70" spans="1:17" ht="14.25" customHeight="1">
      <c r="A70" s="366" t="s">
        <v>303</v>
      </c>
      <c r="B70" s="367"/>
      <c r="C70" s="34">
        <v>2033</v>
      </c>
      <c r="D70" s="34">
        <v>15</v>
      </c>
      <c r="E70" s="34">
        <v>287</v>
      </c>
      <c r="F70" s="34">
        <v>750</v>
      </c>
      <c r="G70" s="34">
        <v>593</v>
      </c>
      <c r="H70" s="34">
        <v>43</v>
      </c>
      <c r="I70" s="34">
        <v>38</v>
      </c>
      <c r="J70" s="34">
        <v>1711</v>
      </c>
      <c r="K70" s="34">
        <v>178</v>
      </c>
      <c r="L70" s="34">
        <v>129</v>
      </c>
      <c r="M70" s="34">
        <v>655</v>
      </c>
      <c r="N70" s="103">
        <v>1115</v>
      </c>
      <c r="O70" s="103"/>
      <c r="P70" s="103">
        <v>263</v>
      </c>
      <c r="Q70" s="103"/>
    </row>
    <row r="71" spans="1:17" ht="14.25" customHeight="1">
      <c r="A71" s="387"/>
      <c r="B71" s="388"/>
      <c r="C71" s="65">
        <v>389</v>
      </c>
      <c r="D71" s="65"/>
      <c r="E71" s="65">
        <v>60</v>
      </c>
      <c r="F71" s="65">
        <v>82</v>
      </c>
      <c r="G71" s="65">
        <v>138</v>
      </c>
      <c r="H71" s="65">
        <v>9</v>
      </c>
      <c r="I71" s="65">
        <v>12</v>
      </c>
      <c r="J71" s="65">
        <v>301</v>
      </c>
      <c r="K71" s="65">
        <v>51</v>
      </c>
      <c r="L71" s="65">
        <v>37</v>
      </c>
      <c r="M71" s="65">
        <v>91</v>
      </c>
      <c r="N71" s="368">
        <v>241</v>
      </c>
      <c r="O71" s="368"/>
      <c r="P71" s="368">
        <v>57</v>
      </c>
      <c r="Q71" s="368"/>
    </row>
    <row r="72" ht="13.5">
      <c r="A72" s="67" t="s">
        <v>377</v>
      </c>
    </row>
    <row r="73" spans="1:10" ht="14.25">
      <c r="A73" s="68" t="s">
        <v>372</v>
      </c>
      <c r="J73" s="98"/>
    </row>
  </sheetData>
  <sheetProtection/>
  <mergeCells count="175">
    <mergeCell ref="E29:J29"/>
    <mergeCell ref="Q29:Q31"/>
    <mergeCell ref="P19:Q19"/>
    <mergeCell ref="G30:G31"/>
    <mergeCell ref="E30:E31"/>
    <mergeCell ref="F30:F31"/>
    <mergeCell ref="J30:J31"/>
    <mergeCell ref="P11:Q11"/>
    <mergeCell ref="P12:Q12"/>
    <mergeCell ref="P13:Q13"/>
    <mergeCell ref="P14:Q14"/>
    <mergeCell ref="P21:Q21"/>
    <mergeCell ref="A3:Q3"/>
    <mergeCell ref="A4:Q4"/>
    <mergeCell ref="A6:Q6"/>
    <mergeCell ref="N9:N10"/>
    <mergeCell ref="F8:J8"/>
    <mergeCell ref="K8:K10"/>
    <mergeCell ref="L8:L10"/>
    <mergeCell ref="G9:G10"/>
    <mergeCell ref="H9:H10"/>
    <mergeCell ref="A8:C10"/>
    <mergeCell ref="L29:L31"/>
    <mergeCell ref="D19:E19"/>
    <mergeCell ref="C28:C31"/>
    <mergeCell ref="D28:D31"/>
    <mergeCell ref="E28:L28"/>
    <mergeCell ref="A11:A17"/>
    <mergeCell ref="D11:E11"/>
    <mergeCell ref="B11:C11"/>
    <mergeCell ref="B12:C12"/>
    <mergeCell ref="B13:C13"/>
    <mergeCell ref="A19:A21"/>
    <mergeCell ref="D21:E21"/>
    <mergeCell ref="D17:E17"/>
    <mergeCell ref="B19:C19"/>
    <mergeCell ref="J9:J10"/>
    <mergeCell ref="F9:F10"/>
    <mergeCell ref="D15:E15"/>
    <mergeCell ref="D16:E16"/>
    <mergeCell ref="I9:I10"/>
    <mergeCell ref="D8:E10"/>
    <mergeCell ref="D12:E12"/>
    <mergeCell ref="D13:E13"/>
    <mergeCell ref="M8:Q8"/>
    <mergeCell ref="M9:M10"/>
    <mergeCell ref="P15:Q15"/>
    <mergeCell ref="P16:Q16"/>
    <mergeCell ref="P9:P10"/>
    <mergeCell ref="Q9:Q10"/>
    <mergeCell ref="N14:O14"/>
    <mergeCell ref="N15:O15"/>
    <mergeCell ref="N16:O16"/>
    <mergeCell ref="O9:O10"/>
    <mergeCell ref="N19:O19"/>
    <mergeCell ref="N21:O21"/>
    <mergeCell ref="B21:C21"/>
    <mergeCell ref="D14:E14"/>
    <mergeCell ref="A28:B31"/>
    <mergeCell ref="B14:C14"/>
    <mergeCell ref="B15:C15"/>
    <mergeCell ref="B16:C16"/>
    <mergeCell ref="B17:C17"/>
    <mergeCell ref="H30:H31"/>
    <mergeCell ref="A68:B69"/>
    <mergeCell ref="A70:B71"/>
    <mergeCell ref="A48:B49"/>
    <mergeCell ref="A50:B51"/>
    <mergeCell ref="A52:B53"/>
    <mergeCell ref="A54:B55"/>
    <mergeCell ref="N46:O46"/>
    <mergeCell ref="N47:O47"/>
    <mergeCell ref="N48:O48"/>
    <mergeCell ref="B20:C20"/>
    <mergeCell ref="A26:Q26"/>
    <mergeCell ref="N40:O40"/>
    <mergeCell ref="N41:O41"/>
    <mergeCell ref="I30:I31"/>
    <mergeCell ref="M29:M31"/>
    <mergeCell ref="K29:K31"/>
    <mergeCell ref="N36:O36"/>
    <mergeCell ref="N37:O37"/>
    <mergeCell ref="N38:O38"/>
    <mergeCell ref="N39:O39"/>
    <mergeCell ref="A56:B57"/>
    <mergeCell ref="A58:B59"/>
    <mergeCell ref="N52:O52"/>
    <mergeCell ref="N53:O53"/>
    <mergeCell ref="N42:O42"/>
    <mergeCell ref="N43:O43"/>
    <mergeCell ref="N71:O71"/>
    <mergeCell ref="A32:B33"/>
    <mergeCell ref="A34:B35"/>
    <mergeCell ref="A36:B37"/>
    <mergeCell ref="A38:B39"/>
    <mergeCell ref="A40:B41"/>
    <mergeCell ref="A42:B43"/>
    <mergeCell ref="A46:B47"/>
    <mergeCell ref="N34:O34"/>
    <mergeCell ref="N35:O35"/>
    <mergeCell ref="N55:O55"/>
    <mergeCell ref="N44:O44"/>
    <mergeCell ref="A62:B63"/>
    <mergeCell ref="A64:B65"/>
    <mergeCell ref="A66:B67"/>
    <mergeCell ref="N62:O62"/>
    <mergeCell ref="N54:O54"/>
    <mergeCell ref="N49:O49"/>
    <mergeCell ref="N51:O51"/>
    <mergeCell ref="N45:O45"/>
    <mergeCell ref="N70:O70"/>
    <mergeCell ref="A60:B61"/>
    <mergeCell ref="N60:O60"/>
    <mergeCell ref="N69:O69"/>
    <mergeCell ref="N64:O64"/>
    <mergeCell ref="N65:O65"/>
    <mergeCell ref="N66:O66"/>
    <mergeCell ref="N68:O68"/>
    <mergeCell ref="N67:O67"/>
    <mergeCell ref="N63:O63"/>
    <mergeCell ref="N11:O11"/>
    <mergeCell ref="N12:O12"/>
    <mergeCell ref="N13:O13"/>
    <mergeCell ref="M28:Q28"/>
    <mergeCell ref="P32:Q32"/>
    <mergeCell ref="N32:O32"/>
    <mergeCell ref="O29:O31"/>
    <mergeCell ref="N29:N31"/>
    <mergeCell ref="P17:Q17"/>
    <mergeCell ref="N17:O17"/>
    <mergeCell ref="N33:O33"/>
    <mergeCell ref="P29:P31"/>
    <mergeCell ref="P47:Q47"/>
    <mergeCell ref="P48:Q48"/>
    <mergeCell ref="N61:O61"/>
    <mergeCell ref="N50:O50"/>
    <mergeCell ref="P33:Q33"/>
    <mergeCell ref="N56:O56"/>
    <mergeCell ref="N58:O58"/>
    <mergeCell ref="N59:O59"/>
    <mergeCell ref="P49:Q49"/>
    <mergeCell ref="P34:Q34"/>
    <mergeCell ref="P35:Q35"/>
    <mergeCell ref="P36:Q36"/>
    <mergeCell ref="P37:Q37"/>
    <mergeCell ref="P38:Q38"/>
    <mergeCell ref="P39:Q39"/>
    <mergeCell ref="P60:Q60"/>
    <mergeCell ref="P61:Q61"/>
    <mergeCell ref="P62:Q62"/>
    <mergeCell ref="P40:Q40"/>
    <mergeCell ref="P41:Q41"/>
    <mergeCell ref="P43:Q43"/>
    <mergeCell ref="P44:Q44"/>
    <mergeCell ref="P45:Q45"/>
    <mergeCell ref="P57:Q57"/>
    <mergeCell ref="P46:Q46"/>
    <mergeCell ref="P50:Q50"/>
    <mergeCell ref="P51:Q51"/>
    <mergeCell ref="P59:Q59"/>
    <mergeCell ref="P52:Q52"/>
    <mergeCell ref="P53:Q53"/>
    <mergeCell ref="P54:Q54"/>
    <mergeCell ref="P55:Q55"/>
    <mergeCell ref="P58:Q58"/>
    <mergeCell ref="P63:Q63"/>
    <mergeCell ref="A44:B45"/>
    <mergeCell ref="P70:Q70"/>
    <mergeCell ref="P71:Q71"/>
    <mergeCell ref="P64:Q64"/>
    <mergeCell ref="P65:Q65"/>
    <mergeCell ref="P67:Q67"/>
    <mergeCell ref="P68:Q68"/>
    <mergeCell ref="P69:Q69"/>
    <mergeCell ref="P56:Q5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2013-06-26T05:16:25Z</cp:lastPrinted>
  <dcterms:created xsi:type="dcterms:W3CDTF">2004-02-10T04:52:03Z</dcterms:created>
  <dcterms:modified xsi:type="dcterms:W3CDTF">2014-05-07T00:24:25Z</dcterms:modified>
  <cp:category/>
  <cp:version/>
  <cp:contentType/>
  <cp:contentStatus/>
</cp:coreProperties>
</file>