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0"/>
  </bookViews>
  <sheets>
    <sheet name="２７０" sheetId="1" r:id="rId1"/>
  </sheets>
  <definedNames/>
  <calcPr fullCalcOnLoad="1"/>
</workbook>
</file>

<file path=xl/sharedStrings.xml><?xml version="1.0" encoding="utf-8"?>
<sst xmlns="http://schemas.openxmlformats.org/spreadsheetml/2006/main" count="276" uniqueCount="198">
  <si>
    <t>（単位：人）</t>
  </si>
  <si>
    <t>その他</t>
  </si>
  <si>
    <t>男</t>
  </si>
  <si>
    <t>女</t>
  </si>
  <si>
    <t>資料　法務省「出入国管理統計年報」</t>
  </si>
  <si>
    <t>役務提供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</si>
  <si>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</si>
  <si>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</si>
  <si>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</si>
  <si>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</si>
  <si>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</si>
  <si>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</si>
  <si>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ブラジル（リオ・グランデ・ド・スル州）</t>
  </si>
  <si>
    <t>ポルト・アレグレ市</t>
  </si>
  <si>
    <t>ベルギー（東フランドル県）</t>
  </si>
  <si>
    <t>ゲント市</t>
  </si>
  <si>
    <t>1971.10. 4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</si>
  <si>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</si>
  <si>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</si>
  <si>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</si>
  <si>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</si>
  <si>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</si>
  <si>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</si>
  <si>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</si>
  <si>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</si>
  <si>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(1995)</t>
  </si>
  <si>
    <t>金泉市</t>
  </si>
  <si>
    <t>1975.10.16</t>
  </si>
  <si>
    <t>中国（遼寧省）</t>
  </si>
  <si>
    <t>大連市金州区</t>
  </si>
  <si>
    <t>1986. 4.13</t>
  </si>
  <si>
    <t>アメリカ（カリフォルニア州）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</si>
  <si>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</si>
  <si>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</si>
  <si>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</si>
  <si>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</si>
  <si>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</si>
  <si>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</si>
  <si>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</si>
  <si>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</si>
  <si>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1991. 8. 2</t>
  </si>
  <si>
    <t>珠洲市</t>
  </si>
  <si>
    <t>1963. 9.17</t>
  </si>
  <si>
    <t>松任市</t>
  </si>
  <si>
    <t>アメリカ（ミズーリ州）</t>
  </si>
  <si>
    <t>コロンビア市</t>
  </si>
  <si>
    <t>1988. 3. 7</t>
  </si>
  <si>
    <t>ペンリス市</t>
  </si>
  <si>
    <t>1995.10. 9</t>
  </si>
  <si>
    <t>根上町</t>
  </si>
  <si>
    <t>1976. 9.28</t>
  </si>
  <si>
    <t>宇ノ気町</t>
  </si>
  <si>
    <t>メスキルヒ市</t>
  </si>
  <si>
    <t>1985. 5. 3</t>
  </si>
  <si>
    <t>野々市町</t>
  </si>
  <si>
    <t>ニュージーランド（ギズボーン地方）</t>
  </si>
  <si>
    <t>ギズボーン市</t>
  </si>
  <si>
    <t>1990. 3.30</t>
  </si>
  <si>
    <t>田鶴浜町</t>
  </si>
  <si>
    <t>アメリカ（ケンタッキー州）</t>
  </si>
  <si>
    <t>モーガンタウン市</t>
  </si>
  <si>
    <t>1992. 8. 1</t>
  </si>
  <si>
    <t>川北町</t>
  </si>
  <si>
    <t>興城市</t>
  </si>
  <si>
    <t>1992. 9.10</t>
  </si>
  <si>
    <t>内灘町</t>
  </si>
  <si>
    <t>呉江市</t>
  </si>
  <si>
    <t>1993.10. 7</t>
  </si>
  <si>
    <t>シェレホフ市</t>
  </si>
  <si>
    <t>韓国（慶尚北道）</t>
  </si>
  <si>
    <t>資料　石川県国際課</t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</si>
  <si>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</si>
  <si>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>注　（　）記入なしは年不明</t>
  </si>
  <si>
    <t>バッファロー市</t>
  </si>
  <si>
    <t>溧陽市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</si>
  <si>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万人</t>
    </r>
  </si>
  <si>
    <r>
      <t>(199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</si>
  <si>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(　　)</t>
  </si>
  <si>
    <t>(1995)</t>
  </si>
  <si>
    <t>加賀市</t>
  </si>
  <si>
    <t>カナダ（オンタリオ州）</t>
  </si>
  <si>
    <t>ダンダス市</t>
  </si>
  <si>
    <t>(1991)</t>
  </si>
  <si>
    <t>(　　)</t>
  </si>
  <si>
    <t>内浦町</t>
  </si>
  <si>
    <t>オーストラリア（ビクトリア州）</t>
  </si>
  <si>
    <t>ポートランド市</t>
  </si>
  <si>
    <r>
      <t>197</t>
    </r>
    <r>
      <rPr>
        <sz val="12"/>
        <rFont val="ＭＳ 明朝"/>
        <family val="1"/>
      </rPr>
      <t>2.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8</t>
    </r>
  </si>
  <si>
    <r>
      <t>19</t>
    </r>
    <r>
      <rPr>
        <sz val="12"/>
        <rFont val="ＭＳ 明朝"/>
        <family val="1"/>
      </rPr>
      <t>80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19</t>
    </r>
  </si>
  <si>
    <r>
      <t>1</t>
    </r>
    <r>
      <rPr>
        <sz val="12"/>
        <rFont val="ＭＳ 明朝"/>
        <family val="1"/>
      </rPr>
      <t>38万人</t>
    </r>
  </si>
  <si>
    <t>67万人</t>
  </si>
  <si>
    <t>49万人</t>
  </si>
  <si>
    <t>10万人</t>
  </si>
  <si>
    <t>85万人</t>
  </si>
  <si>
    <t>56万人</t>
  </si>
  <si>
    <t>28万人</t>
  </si>
  <si>
    <t>15万人</t>
  </si>
  <si>
    <t>3.2万人</t>
  </si>
  <si>
    <t>20万人</t>
  </si>
  <si>
    <t>3万人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</si>
  <si>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2万人　</t>
    </r>
  </si>
  <si>
    <t>29万人</t>
  </si>
  <si>
    <t>7万人</t>
  </si>
  <si>
    <t>16万人</t>
  </si>
  <si>
    <t>77万人</t>
  </si>
  <si>
    <t>5万人</t>
  </si>
  <si>
    <t>1.2万人</t>
  </si>
  <si>
    <t>8000人</t>
  </si>
  <si>
    <r>
      <t>4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5万人</t>
    </r>
  </si>
  <si>
    <t>2500人</t>
  </si>
  <si>
    <t>54万人</t>
  </si>
  <si>
    <t>資料　石川県国際課</t>
  </si>
  <si>
    <t>ゲーツヘッド市</t>
  </si>
  <si>
    <t>ペロータス市</t>
  </si>
  <si>
    <t>270　国際交流</t>
  </si>
  <si>
    <t>25　　　国　　　　際　　　　交　　　　流</t>
  </si>
  <si>
    <t>176　　旅　　　券　　　発　　　行　　　状　　　況</t>
  </si>
  <si>
    <t>（単位　件）</t>
  </si>
  <si>
    <t>177　　出　　　　国　　　　者　　　　数</t>
  </si>
  <si>
    <t>（１）　　渡航先別出国者数</t>
  </si>
  <si>
    <t>年次</t>
  </si>
  <si>
    <t>総数</t>
  </si>
  <si>
    <t>種別</t>
  </si>
  <si>
    <t>新規</t>
  </si>
  <si>
    <t>再発給</t>
  </si>
  <si>
    <t>性別</t>
  </si>
  <si>
    <t>０～９</t>
  </si>
  <si>
    <r>
      <t>1</t>
    </r>
    <r>
      <rPr>
        <sz val="12"/>
        <rFont val="ＭＳ 明朝"/>
        <family val="1"/>
      </rPr>
      <t>0～19</t>
    </r>
  </si>
  <si>
    <r>
      <t>2</t>
    </r>
    <r>
      <rPr>
        <sz val="12"/>
        <rFont val="ＭＳ 明朝"/>
        <family val="1"/>
      </rPr>
      <t>0～29</t>
    </r>
  </si>
  <si>
    <t>年齢別</t>
  </si>
  <si>
    <t>平成３年</t>
  </si>
  <si>
    <t>　　４</t>
  </si>
  <si>
    <t>　　５</t>
  </si>
  <si>
    <t>　　６</t>
  </si>
  <si>
    <t>　　７</t>
  </si>
  <si>
    <t>平成７年１月</t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</si>
  <si>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</si>
  <si>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</si>
  <si>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</si>
  <si>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</si>
  <si>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</si>
  <si>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</si>
  <si>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</si>
  <si>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</si>
  <si>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  10</t>
    </r>
  </si>
  <si>
    <r>
      <t xml:space="preserve">  </t>
    </r>
    <r>
      <rPr>
        <sz val="12"/>
        <rFont val="ＭＳ 明朝"/>
        <family val="1"/>
      </rPr>
      <t xml:space="preserve">      11</t>
    </r>
  </si>
  <si>
    <r>
      <t xml:space="preserve">  </t>
    </r>
    <r>
      <rPr>
        <sz val="12"/>
        <rFont val="ＭＳ 明朝"/>
        <family val="1"/>
      </rPr>
      <t xml:space="preserve">      12</t>
    </r>
  </si>
  <si>
    <t>国際交流　271</t>
  </si>
  <si>
    <t>―</t>
  </si>
  <si>
    <r>
      <t>3</t>
    </r>
    <r>
      <rPr>
        <sz val="12"/>
        <rFont val="ＭＳ 明朝"/>
        <family val="1"/>
      </rPr>
      <t>0～39</t>
    </r>
  </si>
  <si>
    <t>40～49</t>
  </si>
  <si>
    <r>
      <t>50～</t>
    </r>
    <r>
      <rPr>
        <sz val="12"/>
        <rFont val="ＭＳ 明朝"/>
        <family val="1"/>
      </rPr>
      <t>59</t>
    </r>
  </si>
  <si>
    <r>
      <t>60～</t>
    </r>
    <r>
      <rPr>
        <sz val="12"/>
        <rFont val="ＭＳ 明朝"/>
        <family val="1"/>
      </rPr>
      <t>69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</si>
  <si>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</si>
  <si>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</si>
  <si>
    <t>年齢別</t>
  </si>
  <si>
    <t>中国</t>
  </si>
  <si>
    <t>台湾</t>
  </si>
  <si>
    <t>香港</t>
  </si>
  <si>
    <t>インド
ネシア</t>
  </si>
  <si>
    <t>韓国</t>
  </si>
  <si>
    <t>シンガ
ポール</t>
  </si>
  <si>
    <t>タイ</t>
  </si>
  <si>
    <t>フランス</t>
  </si>
  <si>
    <t>ドイツ</t>
  </si>
  <si>
    <t>イギリス</t>
  </si>
  <si>
    <t>カナダ</t>
  </si>
  <si>
    <t>アメリカ</t>
  </si>
  <si>
    <t>オースト
ラリア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</si>
  <si>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</si>
  <si>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</si>
  <si>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</si>
  <si>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t>　 ７</t>
  </si>
  <si>
    <t>注　その他は不詳を含む。</t>
  </si>
  <si>
    <t>（２）　　渡航目的別出国者数</t>
  </si>
  <si>
    <t>年次</t>
  </si>
  <si>
    <t>外交</t>
  </si>
  <si>
    <t>効用</t>
  </si>
  <si>
    <t>短期商用
・業　務</t>
  </si>
  <si>
    <t>海外支店
等へ赴任</t>
  </si>
  <si>
    <t>学術研究
・調査</t>
  </si>
  <si>
    <t>留学・研修
・技術習得</t>
  </si>
  <si>
    <t>永住</t>
  </si>
  <si>
    <t>同居</t>
  </si>
  <si>
    <t>観光・
その他</t>
  </si>
  <si>
    <t>不詳</t>
  </si>
  <si>
    <t>178　　姉　　妹　　都　　市　　提　　携（平成７年12月５日現在）</t>
  </si>
  <si>
    <t>市町村</t>
  </si>
  <si>
    <t>国名</t>
  </si>
  <si>
    <t>提携都市名</t>
  </si>
  <si>
    <t>提携年月日</t>
  </si>
  <si>
    <r>
      <t>備　　考(人口</t>
    </r>
    <r>
      <rPr>
        <sz val="12"/>
        <rFont val="ＭＳ 明朝"/>
        <family val="1"/>
      </rPr>
      <t>)</t>
    </r>
  </si>
  <si>
    <r>
      <t>19</t>
    </r>
    <r>
      <rPr>
        <sz val="12"/>
        <rFont val="ＭＳ 明朝"/>
        <family val="1"/>
      </rPr>
      <t>68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3</t>
    </r>
  </si>
  <si>
    <t>―</t>
  </si>
  <si>
    <t>ベルギー（―）</t>
  </si>
  <si>
    <t>イギリス（タイン＆ウェア県）</t>
  </si>
  <si>
    <t>オーストラリア（ニュー・サウスウェールズ州）</t>
  </si>
  <si>
    <t>ドイツ（バーデンビュルテンベルグ州）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</si>
</sst>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0" fontId="0" fillId="0" borderId="0" xfId="0" applyNumberFormat="1" applyFill="1" applyBorder="1" applyAlignment="1">
      <alignment horizontal="center" vertical="center"/>
    </xf>
    <xf numFmtId="200" fontId="0" fillId="0" borderId="0" xfId="0" applyNumberForma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200" fontId="0" fillId="0" borderId="19" xfId="0" applyNumberForma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17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vertical="top"/>
    </xf>
    <xf numFmtId="0" fontId="0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37" fontId="0" fillId="0" borderId="14" xfId="0" applyNumberForma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top"/>
    </xf>
    <xf numFmtId="0" fontId="0" fillId="0" borderId="38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4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13.09765625" style="7" customWidth="1"/>
    <col min="2" max="13" width="9.59765625" style="7" customWidth="1"/>
    <col min="14" max="14" width="10.59765625" style="7" customWidth="1"/>
    <col min="15" max="15" width="12.8984375" style="7" customWidth="1"/>
    <col min="16" max="16" width="10" style="7" customWidth="1"/>
    <col min="17" max="18" width="8.59765625" style="7" customWidth="1"/>
    <col min="19" max="20" width="9.59765625" style="7" customWidth="1"/>
    <col min="21" max="21" width="10.69921875" style="7" customWidth="1"/>
    <col min="22" max="30" width="9.59765625" style="7" customWidth="1"/>
    <col min="31" max="16384" width="10.59765625" style="7" customWidth="1"/>
  </cols>
  <sheetData>
    <row r="1" spans="1:30" s="10" customFormat="1" ht="19.5" customHeight="1">
      <c r="A1" s="9" t="s">
        <v>114</v>
      </c>
      <c r="AC1" s="11" t="s">
        <v>147</v>
      </c>
      <c r="AD1" s="11"/>
    </row>
    <row r="2" spans="1:30" s="3" customFormat="1" ht="24.75" customHeight="1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4" customFormat="1" ht="19.5" customHeight="1">
      <c r="A3" s="89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2"/>
      <c r="O3" s="89" t="s">
        <v>118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3:30" s="4" customFormat="1" ht="19.5" customHeight="1" thickBot="1">
      <c r="C4" s="5"/>
      <c r="D4" s="5"/>
      <c r="E4" s="5"/>
      <c r="F4" s="5"/>
      <c r="G4" s="5"/>
      <c r="H4" s="5"/>
      <c r="I4" s="5"/>
      <c r="J4" s="5"/>
      <c r="K4" s="5"/>
      <c r="L4" s="6" t="s">
        <v>117</v>
      </c>
      <c r="M4" s="6"/>
      <c r="O4" s="109" t="s">
        <v>119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6" t="s">
        <v>0</v>
      </c>
      <c r="AD4" s="6"/>
    </row>
    <row r="5" spans="1:29" s="4" customFormat="1" ht="18" customHeight="1">
      <c r="A5" s="124" t="s">
        <v>120</v>
      </c>
      <c r="B5" s="101" t="s">
        <v>121</v>
      </c>
      <c r="C5" s="90" t="s">
        <v>122</v>
      </c>
      <c r="D5" s="91"/>
      <c r="E5" s="92" t="s">
        <v>125</v>
      </c>
      <c r="F5" s="93"/>
      <c r="G5" s="90" t="s">
        <v>129</v>
      </c>
      <c r="H5" s="96"/>
      <c r="I5" s="96"/>
      <c r="J5" s="96"/>
      <c r="K5" s="96"/>
      <c r="L5" s="96"/>
      <c r="M5" s="61"/>
      <c r="N5" s="93" t="s">
        <v>120</v>
      </c>
      <c r="O5" s="101" t="s">
        <v>121</v>
      </c>
      <c r="P5" s="86" t="s">
        <v>156</v>
      </c>
      <c r="Q5" s="86" t="s">
        <v>157</v>
      </c>
      <c r="R5" s="86" t="s">
        <v>158</v>
      </c>
      <c r="S5" s="107" t="s">
        <v>159</v>
      </c>
      <c r="T5" s="86" t="s">
        <v>160</v>
      </c>
      <c r="U5" s="107" t="s">
        <v>161</v>
      </c>
      <c r="V5" s="86" t="s">
        <v>162</v>
      </c>
      <c r="W5" s="86" t="s">
        <v>163</v>
      </c>
      <c r="X5" s="86" t="s">
        <v>164</v>
      </c>
      <c r="Y5" s="86" t="s">
        <v>165</v>
      </c>
      <c r="Z5" s="86" t="s">
        <v>166</v>
      </c>
      <c r="AA5" s="86" t="s">
        <v>167</v>
      </c>
      <c r="AB5" s="107" t="s">
        <v>168</v>
      </c>
      <c r="AC5" s="97" t="s">
        <v>1</v>
      </c>
    </row>
    <row r="6" spans="1:29" s="4" customFormat="1" ht="18" customHeight="1">
      <c r="A6" s="125"/>
      <c r="B6" s="123"/>
      <c r="C6" s="99" t="s">
        <v>123</v>
      </c>
      <c r="D6" s="102" t="s">
        <v>124</v>
      </c>
      <c r="E6" s="94"/>
      <c r="F6" s="95"/>
      <c r="G6" s="104" t="s">
        <v>126</v>
      </c>
      <c r="H6" s="105"/>
      <c r="I6" s="104" t="s">
        <v>127</v>
      </c>
      <c r="J6" s="105"/>
      <c r="K6" s="104" t="s">
        <v>128</v>
      </c>
      <c r="L6" s="106"/>
      <c r="M6" s="61"/>
      <c r="N6" s="95"/>
      <c r="O6" s="100"/>
      <c r="P6" s="87"/>
      <c r="Q6" s="87"/>
      <c r="R6" s="87"/>
      <c r="S6" s="108"/>
      <c r="T6" s="87"/>
      <c r="U6" s="108"/>
      <c r="V6" s="87"/>
      <c r="W6" s="87"/>
      <c r="X6" s="87"/>
      <c r="Y6" s="87"/>
      <c r="Z6" s="87"/>
      <c r="AA6" s="87"/>
      <c r="AB6" s="108"/>
      <c r="AC6" s="98"/>
    </row>
    <row r="7" spans="1:29" s="4" customFormat="1" ht="18" customHeight="1">
      <c r="A7" s="126"/>
      <c r="B7" s="100"/>
      <c r="C7" s="100"/>
      <c r="D7" s="103"/>
      <c r="E7" s="1" t="s">
        <v>2</v>
      </c>
      <c r="F7" s="1" t="s">
        <v>3</v>
      </c>
      <c r="G7" s="44" t="s">
        <v>2</v>
      </c>
      <c r="H7" s="45" t="s">
        <v>3</v>
      </c>
      <c r="I7" s="44" t="s">
        <v>2</v>
      </c>
      <c r="J7" s="45" t="s">
        <v>3</v>
      </c>
      <c r="K7" s="1" t="s">
        <v>2</v>
      </c>
      <c r="L7" s="2" t="s">
        <v>3</v>
      </c>
      <c r="M7" s="13"/>
      <c r="N7" s="62" t="s">
        <v>130</v>
      </c>
      <c r="O7" s="134">
        <f>SUM(P7:AC7)</f>
        <v>72195</v>
      </c>
      <c r="P7" s="53">
        <v>2950</v>
      </c>
      <c r="Q7" s="53">
        <v>5788</v>
      </c>
      <c r="R7" s="53">
        <v>6922</v>
      </c>
      <c r="S7" s="53">
        <v>1295</v>
      </c>
      <c r="T7" s="53">
        <v>11376</v>
      </c>
      <c r="U7" s="53">
        <v>5421</v>
      </c>
      <c r="V7" s="53">
        <v>1965</v>
      </c>
      <c r="W7" s="53">
        <v>1161</v>
      </c>
      <c r="X7" s="53">
        <v>927</v>
      </c>
      <c r="Y7" s="53">
        <v>1010</v>
      </c>
      <c r="Z7" s="53">
        <v>997</v>
      </c>
      <c r="AA7" s="53">
        <v>23964</v>
      </c>
      <c r="AB7" s="53">
        <v>3451</v>
      </c>
      <c r="AC7" s="53">
        <v>4968</v>
      </c>
    </row>
    <row r="8" spans="1:29" s="4" customFormat="1" ht="18" customHeight="1">
      <c r="A8" s="62" t="s">
        <v>130</v>
      </c>
      <c r="B8" s="134">
        <f>SUM(E8:F8)</f>
        <v>40188</v>
      </c>
      <c r="C8" s="47">
        <v>40023</v>
      </c>
      <c r="D8" s="47">
        <v>165</v>
      </c>
      <c r="E8" s="48">
        <f aca="true" t="shared" si="0" ref="E8:F11">SUM(G8,I8,K8,A35,C35,E35,G35,I35,K35)</f>
        <v>22525</v>
      </c>
      <c r="F8" s="48">
        <f t="shared" si="0"/>
        <v>17663</v>
      </c>
      <c r="G8" s="49" t="s">
        <v>148</v>
      </c>
      <c r="H8" s="49" t="s">
        <v>148</v>
      </c>
      <c r="I8" s="47">
        <v>1819</v>
      </c>
      <c r="J8" s="47">
        <v>2348</v>
      </c>
      <c r="K8" s="47">
        <v>5961</v>
      </c>
      <c r="L8" s="47">
        <v>6468</v>
      </c>
      <c r="M8" s="48"/>
      <c r="N8" s="27" t="s">
        <v>169</v>
      </c>
      <c r="O8" s="85">
        <v>83393</v>
      </c>
      <c r="P8" s="49">
        <v>4457</v>
      </c>
      <c r="Q8" s="49">
        <v>5903</v>
      </c>
      <c r="R8" s="49">
        <v>7308</v>
      </c>
      <c r="S8" s="49">
        <v>1796</v>
      </c>
      <c r="T8" s="49">
        <v>9781</v>
      </c>
      <c r="U8" s="49">
        <v>5725</v>
      </c>
      <c r="V8" s="49">
        <v>1952</v>
      </c>
      <c r="W8" s="49">
        <v>1715</v>
      </c>
      <c r="X8" s="49">
        <v>924</v>
      </c>
      <c r="Y8" s="49">
        <v>2264</v>
      </c>
      <c r="Z8" s="49">
        <v>924</v>
      </c>
      <c r="AA8" s="49">
        <v>27731</v>
      </c>
      <c r="AB8" s="49">
        <v>3991</v>
      </c>
      <c r="AC8" s="49">
        <v>8645</v>
      </c>
    </row>
    <row r="9" spans="1:29" s="4" customFormat="1" ht="18" customHeight="1">
      <c r="A9" s="27" t="s">
        <v>131</v>
      </c>
      <c r="B9" s="134">
        <f>SUM(E9:F9)</f>
        <v>42552</v>
      </c>
      <c r="C9" s="48">
        <v>42351</v>
      </c>
      <c r="D9" s="48">
        <v>201</v>
      </c>
      <c r="E9" s="48">
        <f t="shared" si="0"/>
        <v>23269</v>
      </c>
      <c r="F9" s="48">
        <f t="shared" si="0"/>
        <v>19283</v>
      </c>
      <c r="G9" s="49" t="s">
        <v>148</v>
      </c>
      <c r="H9" s="49" t="s">
        <v>148</v>
      </c>
      <c r="I9" s="48">
        <v>1843</v>
      </c>
      <c r="J9" s="48">
        <v>2739</v>
      </c>
      <c r="K9" s="48">
        <v>5952</v>
      </c>
      <c r="L9" s="48">
        <v>6650</v>
      </c>
      <c r="M9" s="48"/>
      <c r="N9" s="27" t="s">
        <v>170</v>
      </c>
      <c r="O9" s="85">
        <v>80323</v>
      </c>
      <c r="P9" s="49">
        <v>5036</v>
      </c>
      <c r="Q9" s="49">
        <v>4805</v>
      </c>
      <c r="R9" s="49">
        <v>6782</v>
      </c>
      <c r="S9" s="49">
        <v>2422</v>
      </c>
      <c r="T9" s="49">
        <v>10739</v>
      </c>
      <c r="U9" s="49">
        <v>4447</v>
      </c>
      <c r="V9" s="49">
        <v>2059</v>
      </c>
      <c r="W9" s="49">
        <v>1404</v>
      </c>
      <c r="X9" s="49">
        <v>908</v>
      </c>
      <c r="Y9" s="49">
        <v>1548</v>
      </c>
      <c r="Z9" s="49">
        <v>908</v>
      </c>
      <c r="AA9" s="49">
        <v>25331</v>
      </c>
      <c r="AB9" s="49">
        <v>4951</v>
      </c>
      <c r="AC9" s="49">
        <v>8082</v>
      </c>
    </row>
    <row r="10" spans="1:29" s="4" customFormat="1" ht="18" customHeight="1">
      <c r="A10" s="27" t="s">
        <v>132</v>
      </c>
      <c r="B10" s="134">
        <f aca="true" t="shared" si="1" ref="B10:B25">SUM(E10:F10)</f>
        <v>39218</v>
      </c>
      <c r="C10" s="48">
        <v>39035</v>
      </c>
      <c r="D10" s="48">
        <v>183</v>
      </c>
      <c r="E10" s="48">
        <f t="shared" si="0"/>
        <v>21121</v>
      </c>
      <c r="F10" s="48">
        <f t="shared" si="0"/>
        <v>18097</v>
      </c>
      <c r="G10" s="49" t="s">
        <v>148</v>
      </c>
      <c r="H10" s="49" t="s">
        <v>148</v>
      </c>
      <c r="I10" s="48">
        <v>1886</v>
      </c>
      <c r="J10" s="48">
        <v>2622</v>
      </c>
      <c r="K10" s="48">
        <v>5620</v>
      </c>
      <c r="L10" s="48">
        <v>6476</v>
      </c>
      <c r="M10" s="48"/>
      <c r="N10" s="27" t="s">
        <v>171</v>
      </c>
      <c r="O10" s="85">
        <v>89418</v>
      </c>
      <c r="P10" s="49">
        <v>5152</v>
      </c>
      <c r="Q10" s="49">
        <v>5864</v>
      </c>
      <c r="R10" s="49">
        <v>6724</v>
      </c>
      <c r="S10" s="49">
        <v>3418</v>
      </c>
      <c r="T10" s="49">
        <v>12916</v>
      </c>
      <c r="U10" s="49">
        <v>4540</v>
      </c>
      <c r="V10" s="49">
        <v>3211</v>
      </c>
      <c r="W10" s="49">
        <v>1883</v>
      </c>
      <c r="X10" s="49">
        <v>957</v>
      </c>
      <c r="Y10" s="49">
        <v>1846</v>
      </c>
      <c r="Z10" s="49">
        <v>957</v>
      </c>
      <c r="AA10" s="49">
        <v>26470</v>
      </c>
      <c r="AB10" s="49">
        <v>4939</v>
      </c>
      <c r="AC10" s="49">
        <v>10161</v>
      </c>
    </row>
    <row r="11" spans="1:29" ht="18" customHeight="1">
      <c r="A11" s="27" t="s">
        <v>133</v>
      </c>
      <c r="B11" s="134">
        <f t="shared" si="1"/>
        <v>42309</v>
      </c>
      <c r="C11" s="48">
        <v>42085</v>
      </c>
      <c r="D11" s="48">
        <v>224</v>
      </c>
      <c r="E11" s="48">
        <f t="shared" si="0"/>
        <v>22543</v>
      </c>
      <c r="F11" s="48">
        <f t="shared" si="0"/>
        <v>19766</v>
      </c>
      <c r="G11" s="48">
        <v>186</v>
      </c>
      <c r="H11" s="48">
        <v>191</v>
      </c>
      <c r="I11" s="48">
        <v>1975</v>
      </c>
      <c r="J11" s="48">
        <v>2506</v>
      </c>
      <c r="K11" s="48">
        <v>5585</v>
      </c>
      <c r="L11" s="48">
        <v>6862</v>
      </c>
      <c r="M11" s="48"/>
      <c r="N11" s="63" t="s">
        <v>172</v>
      </c>
      <c r="O11" s="139">
        <f>SUM(P11:AC11)</f>
        <v>101796</v>
      </c>
      <c r="P11" s="54">
        <v>5747</v>
      </c>
      <c r="Q11" s="54">
        <v>5915</v>
      </c>
      <c r="R11" s="54">
        <v>8168</v>
      </c>
      <c r="S11" s="54">
        <v>2213</v>
      </c>
      <c r="T11" s="54">
        <v>11914</v>
      </c>
      <c r="U11" s="54">
        <v>5080</v>
      </c>
      <c r="V11" s="54">
        <v>3411</v>
      </c>
      <c r="W11" s="54">
        <v>1801</v>
      </c>
      <c r="X11" s="54">
        <v>1307</v>
      </c>
      <c r="Y11" s="54">
        <v>1975</v>
      </c>
      <c r="Z11" s="54">
        <v>1896</v>
      </c>
      <c r="AA11" s="54">
        <v>33612</v>
      </c>
      <c r="AB11" s="54">
        <v>6038</v>
      </c>
      <c r="AC11" s="54">
        <v>12719</v>
      </c>
    </row>
    <row r="12" spans="1:14" ht="18" customHeight="1">
      <c r="A12" s="64" t="s">
        <v>134</v>
      </c>
      <c r="B12" s="138">
        <f aca="true" t="shared" si="2" ref="B12:L12">SUM(B14:B25)</f>
        <v>49470</v>
      </c>
      <c r="C12" s="138">
        <f t="shared" si="2"/>
        <v>49304</v>
      </c>
      <c r="D12" s="138">
        <f t="shared" si="2"/>
        <v>166</v>
      </c>
      <c r="E12" s="138">
        <f t="shared" si="2"/>
        <v>26166</v>
      </c>
      <c r="F12" s="138">
        <f t="shared" si="2"/>
        <v>23304</v>
      </c>
      <c r="G12" s="138">
        <f t="shared" si="2"/>
        <v>148</v>
      </c>
      <c r="H12" s="138">
        <f t="shared" si="2"/>
        <v>173</v>
      </c>
      <c r="I12" s="138">
        <f t="shared" si="2"/>
        <v>2588</v>
      </c>
      <c r="J12" s="138">
        <f t="shared" si="2"/>
        <v>3283</v>
      </c>
      <c r="K12" s="138">
        <f t="shared" si="2"/>
        <v>6733</v>
      </c>
      <c r="L12" s="138">
        <f t="shared" si="2"/>
        <v>8203</v>
      </c>
      <c r="M12" s="48"/>
      <c r="N12" s="67" t="s">
        <v>173</v>
      </c>
    </row>
    <row r="13" spans="1:14" ht="18" customHeight="1">
      <c r="A13" s="36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7" t="s">
        <v>4</v>
      </c>
    </row>
    <row r="14" spans="1:13" ht="18" customHeight="1">
      <c r="A14" s="21" t="s">
        <v>135</v>
      </c>
      <c r="B14" s="134">
        <f t="shared" si="1"/>
        <v>3980</v>
      </c>
      <c r="C14" s="48">
        <v>3963</v>
      </c>
      <c r="D14" s="48">
        <v>17</v>
      </c>
      <c r="E14" s="48">
        <f aca="true" t="shared" si="3" ref="E14:E25">SUM(G14,I14,K14,A41,C41,E41,G41,I41,K41)</f>
        <v>2209</v>
      </c>
      <c r="F14" s="48">
        <f aca="true" t="shared" si="4" ref="F14:F25">SUM(H14,J14,L14,B41,D41,F41,H41,J41,L41)</f>
        <v>1771</v>
      </c>
      <c r="G14" s="48">
        <v>13</v>
      </c>
      <c r="H14" s="48">
        <v>9</v>
      </c>
      <c r="I14" s="48">
        <v>304</v>
      </c>
      <c r="J14" s="48">
        <v>286</v>
      </c>
      <c r="K14" s="48">
        <v>648</v>
      </c>
      <c r="L14" s="48">
        <v>753</v>
      </c>
      <c r="M14" s="48"/>
    </row>
    <row r="15" spans="1:13" ht="18" customHeight="1">
      <c r="A15" s="60" t="s">
        <v>136</v>
      </c>
      <c r="B15" s="134">
        <f t="shared" si="1"/>
        <v>3274</v>
      </c>
      <c r="C15" s="48">
        <v>3260</v>
      </c>
      <c r="D15" s="48">
        <v>14</v>
      </c>
      <c r="E15" s="48">
        <f t="shared" si="3"/>
        <v>1749</v>
      </c>
      <c r="F15" s="48">
        <f t="shared" si="4"/>
        <v>1525</v>
      </c>
      <c r="G15" s="48">
        <v>17</v>
      </c>
      <c r="H15" s="48">
        <v>18</v>
      </c>
      <c r="I15" s="48">
        <v>137</v>
      </c>
      <c r="J15" s="48">
        <v>189</v>
      </c>
      <c r="K15" s="48">
        <v>676</v>
      </c>
      <c r="L15" s="48">
        <v>684</v>
      </c>
      <c r="M15" s="48"/>
    </row>
    <row r="16" spans="1:26" ht="18" customHeight="1">
      <c r="A16" s="60" t="s">
        <v>137</v>
      </c>
      <c r="B16" s="134">
        <f t="shared" si="1"/>
        <v>3732</v>
      </c>
      <c r="C16" s="48">
        <v>3718</v>
      </c>
      <c r="D16" s="48">
        <v>14</v>
      </c>
      <c r="E16" s="48">
        <f t="shared" si="3"/>
        <v>1990</v>
      </c>
      <c r="F16" s="48">
        <f t="shared" si="4"/>
        <v>1742</v>
      </c>
      <c r="G16" s="48">
        <v>25</v>
      </c>
      <c r="H16" s="48">
        <v>24</v>
      </c>
      <c r="I16" s="48">
        <v>192</v>
      </c>
      <c r="J16" s="48">
        <v>205</v>
      </c>
      <c r="K16" s="48">
        <v>553</v>
      </c>
      <c r="L16" s="48">
        <v>591</v>
      </c>
      <c r="M16" s="4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4"/>
    </row>
    <row r="17" spans="1:26" ht="18" customHeight="1">
      <c r="A17" s="60" t="s">
        <v>138</v>
      </c>
      <c r="B17" s="134">
        <f t="shared" si="1"/>
        <v>4077</v>
      </c>
      <c r="C17" s="48">
        <v>4055</v>
      </c>
      <c r="D17" s="48">
        <v>22</v>
      </c>
      <c r="E17" s="48">
        <f t="shared" si="3"/>
        <v>2297</v>
      </c>
      <c r="F17" s="48">
        <f t="shared" si="4"/>
        <v>1780</v>
      </c>
      <c r="G17" s="48">
        <v>8</v>
      </c>
      <c r="H17" s="48">
        <v>11</v>
      </c>
      <c r="I17" s="48">
        <v>119</v>
      </c>
      <c r="J17" s="48">
        <v>108</v>
      </c>
      <c r="K17" s="48">
        <v>556</v>
      </c>
      <c r="L17" s="48">
        <v>605</v>
      </c>
      <c r="M17" s="48"/>
      <c r="N17" s="109" t="s">
        <v>174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4" customFormat="1" ht="18" customHeight="1" thickBot="1">
      <c r="A18" s="60" t="s">
        <v>139</v>
      </c>
      <c r="B18" s="134">
        <f t="shared" si="1"/>
        <v>4556</v>
      </c>
      <c r="C18" s="48">
        <v>4540</v>
      </c>
      <c r="D18" s="48">
        <v>16</v>
      </c>
      <c r="E18" s="48">
        <f t="shared" si="3"/>
        <v>2535</v>
      </c>
      <c r="F18" s="48">
        <f t="shared" si="4"/>
        <v>2021</v>
      </c>
      <c r="G18" s="48">
        <v>13</v>
      </c>
      <c r="H18" s="48">
        <v>17</v>
      </c>
      <c r="I18" s="48">
        <v>134</v>
      </c>
      <c r="J18" s="48">
        <v>280</v>
      </c>
      <c r="K18" s="48">
        <v>544</v>
      </c>
      <c r="L18" s="48">
        <v>628</v>
      </c>
      <c r="M18" s="48"/>
      <c r="Z18" s="46" t="s">
        <v>0</v>
      </c>
    </row>
    <row r="19" spans="1:26" s="4" customFormat="1" ht="18" customHeight="1">
      <c r="A19" s="60" t="s">
        <v>140</v>
      </c>
      <c r="B19" s="134">
        <f t="shared" si="1"/>
        <v>3849</v>
      </c>
      <c r="C19" s="48">
        <v>3832</v>
      </c>
      <c r="D19" s="48">
        <v>17</v>
      </c>
      <c r="E19" s="48">
        <f t="shared" si="3"/>
        <v>1834</v>
      </c>
      <c r="F19" s="48">
        <f t="shared" si="4"/>
        <v>2015</v>
      </c>
      <c r="G19" s="48">
        <v>27</v>
      </c>
      <c r="H19" s="48">
        <v>21</v>
      </c>
      <c r="I19" s="48">
        <v>177</v>
      </c>
      <c r="J19" s="48">
        <v>346</v>
      </c>
      <c r="K19" s="48">
        <v>370</v>
      </c>
      <c r="L19" s="48">
        <v>645</v>
      </c>
      <c r="M19" s="48"/>
      <c r="N19" s="93" t="s">
        <v>175</v>
      </c>
      <c r="O19" s="101" t="s">
        <v>121</v>
      </c>
      <c r="P19" s="101" t="s">
        <v>176</v>
      </c>
      <c r="Q19" s="101" t="s">
        <v>177</v>
      </c>
      <c r="R19" s="113" t="s">
        <v>178</v>
      </c>
      <c r="S19" s="115" t="s">
        <v>179</v>
      </c>
      <c r="T19" s="115" t="s">
        <v>180</v>
      </c>
      <c r="U19" s="111" t="s">
        <v>181</v>
      </c>
      <c r="V19" s="129" t="s">
        <v>5</v>
      </c>
      <c r="W19" s="101" t="s">
        <v>182</v>
      </c>
      <c r="X19" s="101" t="s">
        <v>183</v>
      </c>
      <c r="Y19" s="113" t="s">
        <v>184</v>
      </c>
      <c r="Z19" s="127" t="s">
        <v>185</v>
      </c>
    </row>
    <row r="20" spans="1:26" s="4" customFormat="1" ht="18" customHeight="1">
      <c r="A20" s="60" t="s">
        <v>141</v>
      </c>
      <c r="B20" s="134">
        <f t="shared" si="1"/>
        <v>4452</v>
      </c>
      <c r="C20" s="48">
        <v>4436</v>
      </c>
      <c r="D20" s="48">
        <v>16</v>
      </c>
      <c r="E20" s="48">
        <f t="shared" si="3"/>
        <v>2193</v>
      </c>
      <c r="F20" s="48">
        <f t="shared" si="4"/>
        <v>2259</v>
      </c>
      <c r="G20" s="48">
        <v>23</v>
      </c>
      <c r="H20" s="48">
        <v>41</v>
      </c>
      <c r="I20" s="48">
        <v>348</v>
      </c>
      <c r="J20" s="48">
        <v>366</v>
      </c>
      <c r="K20" s="48">
        <v>490</v>
      </c>
      <c r="L20" s="48">
        <v>732</v>
      </c>
      <c r="M20" s="48"/>
      <c r="N20" s="95"/>
      <c r="O20" s="100"/>
      <c r="P20" s="100"/>
      <c r="Q20" s="100"/>
      <c r="R20" s="114"/>
      <c r="S20" s="116"/>
      <c r="T20" s="116"/>
      <c r="U20" s="112"/>
      <c r="V20" s="103"/>
      <c r="W20" s="100"/>
      <c r="X20" s="100"/>
      <c r="Y20" s="114"/>
      <c r="Z20" s="128"/>
    </row>
    <row r="21" spans="1:26" s="4" customFormat="1" ht="18" customHeight="1">
      <c r="A21" s="60" t="s">
        <v>142</v>
      </c>
      <c r="B21" s="134">
        <f t="shared" si="1"/>
        <v>5791</v>
      </c>
      <c r="C21" s="48">
        <v>5773</v>
      </c>
      <c r="D21" s="48">
        <v>18</v>
      </c>
      <c r="E21" s="48">
        <f t="shared" si="3"/>
        <v>2885</v>
      </c>
      <c r="F21" s="48">
        <f t="shared" si="4"/>
        <v>2906</v>
      </c>
      <c r="G21" s="48">
        <v>7</v>
      </c>
      <c r="H21" s="48">
        <v>18</v>
      </c>
      <c r="I21" s="48">
        <v>421</v>
      </c>
      <c r="J21" s="48">
        <v>549</v>
      </c>
      <c r="K21" s="48">
        <v>774</v>
      </c>
      <c r="L21" s="48">
        <v>1031</v>
      </c>
      <c r="M21" s="48"/>
      <c r="N21" s="62" t="s">
        <v>130</v>
      </c>
      <c r="O21" s="134">
        <f>SUM(P21:Z21)</f>
        <v>72195</v>
      </c>
      <c r="P21" s="82" t="s">
        <v>148</v>
      </c>
      <c r="Q21" s="82" t="s">
        <v>148</v>
      </c>
      <c r="R21" s="53">
        <v>7348</v>
      </c>
      <c r="S21" s="53">
        <v>157</v>
      </c>
      <c r="T21" s="53">
        <v>487</v>
      </c>
      <c r="U21" s="53">
        <v>575</v>
      </c>
      <c r="V21" s="53">
        <v>26</v>
      </c>
      <c r="W21" s="53">
        <v>286</v>
      </c>
      <c r="X21" s="53">
        <v>360</v>
      </c>
      <c r="Y21" s="53">
        <v>62828</v>
      </c>
      <c r="Z21" s="68">
        <v>128</v>
      </c>
    </row>
    <row r="22" spans="1:26" s="4" customFormat="1" ht="18" customHeight="1">
      <c r="A22" s="60" t="s">
        <v>143</v>
      </c>
      <c r="B22" s="134">
        <f t="shared" si="1"/>
        <v>4119</v>
      </c>
      <c r="C22" s="48">
        <v>4110</v>
      </c>
      <c r="D22" s="48">
        <v>9</v>
      </c>
      <c r="E22" s="48">
        <f t="shared" si="3"/>
        <v>2222</v>
      </c>
      <c r="F22" s="48">
        <f t="shared" si="4"/>
        <v>1897</v>
      </c>
      <c r="G22" s="48">
        <v>9</v>
      </c>
      <c r="H22" s="48">
        <v>12</v>
      </c>
      <c r="I22" s="48">
        <v>159</v>
      </c>
      <c r="J22" s="48">
        <v>166</v>
      </c>
      <c r="K22" s="48">
        <v>550</v>
      </c>
      <c r="L22" s="48">
        <v>709</v>
      </c>
      <c r="M22" s="48"/>
      <c r="N22" s="27" t="s">
        <v>169</v>
      </c>
      <c r="O22" s="134">
        <f>SUM(P22:Z22)</f>
        <v>83393</v>
      </c>
      <c r="P22" s="66" t="s">
        <v>148</v>
      </c>
      <c r="Q22" s="66" t="s">
        <v>148</v>
      </c>
      <c r="R22" s="49">
        <v>7877</v>
      </c>
      <c r="S22" s="49">
        <v>173</v>
      </c>
      <c r="T22" s="49">
        <v>449</v>
      </c>
      <c r="U22" s="49">
        <v>618</v>
      </c>
      <c r="V22" s="49">
        <v>40</v>
      </c>
      <c r="W22" s="49">
        <v>364</v>
      </c>
      <c r="X22" s="49">
        <v>285</v>
      </c>
      <c r="Y22" s="49">
        <v>73587</v>
      </c>
      <c r="Z22" s="80" t="s">
        <v>148</v>
      </c>
    </row>
    <row r="23" spans="1:26" s="4" customFormat="1" ht="18" customHeight="1">
      <c r="A23" s="60" t="s">
        <v>144</v>
      </c>
      <c r="B23" s="134">
        <f t="shared" si="1"/>
        <v>3304</v>
      </c>
      <c r="C23" s="48">
        <v>3289</v>
      </c>
      <c r="D23" s="48">
        <v>15</v>
      </c>
      <c r="E23" s="48">
        <f t="shared" si="3"/>
        <v>1893</v>
      </c>
      <c r="F23" s="48">
        <f t="shared" si="4"/>
        <v>1411</v>
      </c>
      <c r="G23" s="48">
        <v>6</v>
      </c>
      <c r="H23" s="48">
        <v>2</v>
      </c>
      <c r="I23" s="48">
        <v>90</v>
      </c>
      <c r="J23" s="48">
        <v>102</v>
      </c>
      <c r="K23" s="48">
        <v>468</v>
      </c>
      <c r="L23" s="48">
        <v>499</v>
      </c>
      <c r="M23" s="48"/>
      <c r="N23" s="27" t="s">
        <v>170</v>
      </c>
      <c r="O23" s="134">
        <f>SUM(P23:Z23)</f>
        <v>80323</v>
      </c>
      <c r="P23" s="66" t="s">
        <v>148</v>
      </c>
      <c r="Q23" s="66" t="s">
        <v>148</v>
      </c>
      <c r="R23" s="49">
        <v>7892</v>
      </c>
      <c r="S23" s="49">
        <v>181</v>
      </c>
      <c r="T23" s="49">
        <v>425</v>
      </c>
      <c r="U23" s="49">
        <v>705</v>
      </c>
      <c r="V23" s="49">
        <v>33</v>
      </c>
      <c r="W23" s="49">
        <v>330</v>
      </c>
      <c r="X23" s="49">
        <v>364</v>
      </c>
      <c r="Y23" s="49">
        <v>70393</v>
      </c>
      <c r="Z23" s="80" t="s">
        <v>148</v>
      </c>
    </row>
    <row r="24" spans="1:26" s="4" customFormat="1" ht="18" customHeight="1">
      <c r="A24" s="60" t="s">
        <v>145</v>
      </c>
      <c r="B24" s="134">
        <f t="shared" si="1"/>
        <v>4043</v>
      </c>
      <c r="C24" s="48">
        <v>4035</v>
      </c>
      <c r="D24" s="48">
        <v>8</v>
      </c>
      <c r="E24" s="48">
        <f t="shared" si="3"/>
        <v>2096</v>
      </c>
      <c r="F24" s="48">
        <f t="shared" si="4"/>
        <v>1947</v>
      </c>
      <c r="G24" s="49" t="s">
        <v>148</v>
      </c>
      <c r="H24" s="49" t="s">
        <v>148</v>
      </c>
      <c r="I24" s="48">
        <v>163</v>
      </c>
      <c r="J24" s="48">
        <v>238</v>
      </c>
      <c r="K24" s="48">
        <v>521</v>
      </c>
      <c r="L24" s="48">
        <v>669</v>
      </c>
      <c r="M24" s="48"/>
      <c r="N24" s="27" t="s">
        <v>171</v>
      </c>
      <c r="O24" s="134">
        <f>SUM(P24:Z24)</f>
        <v>89418</v>
      </c>
      <c r="P24" s="66" t="s">
        <v>148</v>
      </c>
      <c r="Q24" s="66" t="s">
        <v>148</v>
      </c>
      <c r="R24" s="49">
        <v>9128</v>
      </c>
      <c r="S24" s="49">
        <v>202</v>
      </c>
      <c r="T24" s="49">
        <v>635</v>
      </c>
      <c r="U24" s="49">
        <v>810</v>
      </c>
      <c r="V24" s="49">
        <v>29</v>
      </c>
      <c r="W24" s="49">
        <v>351</v>
      </c>
      <c r="X24" s="49">
        <v>342</v>
      </c>
      <c r="Y24" s="49">
        <v>77921</v>
      </c>
      <c r="Z24" s="80" t="s">
        <v>148</v>
      </c>
    </row>
    <row r="25" spans="1:26" s="4" customFormat="1" ht="18" customHeight="1">
      <c r="A25" s="65" t="s">
        <v>146</v>
      </c>
      <c r="B25" s="136">
        <f t="shared" si="1"/>
        <v>4293</v>
      </c>
      <c r="C25" s="50">
        <v>4293</v>
      </c>
      <c r="D25" s="137" t="s">
        <v>148</v>
      </c>
      <c r="E25" s="50">
        <f t="shared" si="3"/>
        <v>2263</v>
      </c>
      <c r="F25" s="50">
        <f t="shared" si="4"/>
        <v>2030</v>
      </c>
      <c r="G25" s="137" t="s">
        <v>148</v>
      </c>
      <c r="H25" s="137" t="s">
        <v>148</v>
      </c>
      <c r="I25" s="50">
        <v>344</v>
      </c>
      <c r="J25" s="50">
        <v>448</v>
      </c>
      <c r="K25" s="50">
        <v>583</v>
      </c>
      <c r="L25" s="50">
        <v>657</v>
      </c>
      <c r="M25" s="48"/>
      <c r="N25" s="69" t="s">
        <v>172</v>
      </c>
      <c r="O25" s="139">
        <f>SUM(P25:Z25)</f>
        <v>101796</v>
      </c>
      <c r="P25" s="83" t="s">
        <v>193</v>
      </c>
      <c r="Q25" s="83" t="s">
        <v>193</v>
      </c>
      <c r="R25" s="54">
        <v>10631</v>
      </c>
      <c r="S25" s="54">
        <v>202</v>
      </c>
      <c r="T25" s="54">
        <v>728</v>
      </c>
      <c r="U25" s="54">
        <v>915</v>
      </c>
      <c r="V25" s="54">
        <v>45</v>
      </c>
      <c r="W25" s="54">
        <v>382</v>
      </c>
      <c r="X25" s="54">
        <v>403</v>
      </c>
      <c r="Y25" s="54">
        <v>88490</v>
      </c>
      <c r="Z25" s="84" t="s">
        <v>193</v>
      </c>
    </row>
    <row r="26" spans="1:26" s="4" customFormat="1" ht="18" customHeight="1">
      <c r="A26" s="7" t="s">
        <v>111</v>
      </c>
      <c r="B26" s="7"/>
      <c r="C26" s="7"/>
      <c r="D26" s="21"/>
      <c r="E26" s="7"/>
      <c r="F26" s="7"/>
      <c r="G26" s="7"/>
      <c r="H26" s="7"/>
      <c r="I26" s="7"/>
      <c r="J26" s="7"/>
      <c r="K26" s="7"/>
      <c r="L26" s="7"/>
      <c r="M26" s="7"/>
      <c r="N26" s="7" t="s">
        <v>4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8" customHeight="1">
      <c r="N27" s="4"/>
    </row>
    <row r="28" ht="18" customHeight="1"/>
    <row r="29" ht="18" customHeight="1"/>
    <row r="30" spans="1:28" ht="18" customHeight="1">
      <c r="A30" s="4"/>
      <c r="N30" s="89" t="s">
        <v>186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35"/>
    </row>
    <row r="31" spans="1:28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/>
    </row>
    <row r="32" spans="1:27" ht="18" customHeight="1">
      <c r="A32" s="96" t="s">
        <v>155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N32" s="70" t="s">
        <v>187</v>
      </c>
      <c r="O32" s="90" t="s">
        <v>188</v>
      </c>
      <c r="P32" s="96"/>
      <c r="Q32" s="96"/>
      <c r="R32" s="96"/>
      <c r="S32" s="96"/>
      <c r="T32" s="91"/>
      <c r="U32" s="90" t="s">
        <v>189</v>
      </c>
      <c r="V32" s="96"/>
      <c r="W32" s="91"/>
      <c r="X32" s="119" t="s">
        <v>190</v>
      </c>
      <c r="Y32" s="120"/>
      <c r="Z32" s="121" t="s">
        <v>191</v>
      </c>
      <c r="AA32" s="121"/>
    </row>
    <row r="33" spans="1:27" ht="18" customHeight="1">
      <c r="A33" s="106" t="s">
        <v>149</v>
      </c>
      <c r="B33" s="105"/>
      <c r="C33" s="104" t="s">
        <v>150</v>
      </c>
      <c r="D33" s="105"/>
      <c r="E33" s="104" t="s">
        <v>151</v>
      </c>
      <c r="F33" s="105"/>
      <c r="G33" s="104" t="s">
        <v>152</v>
      </c>
      <c r="H33" s="105"/>
      <c r="I33" s="104" t="s">
        <v>153</v>
      </c>
      <c r="J33" s="105"/>
      <c r="K33" s="104" t="s">
        <v>154</v>
      </c>
      <c r="L33" s="106"/>
      <c r="N33" s="132" t="s">
        <v>6</v>
      </c>
      <c r="O33" s="14" t="s">
        <v>7</v>
      </c>
      <c r="P33" s="15"/>
      <c r="Q33" s="15"/>
      <c r="R33" s="15"/>
      <c r="S33" s="15"/>
      <c r="T33" s="16"/>
      <c r="U33" s="14" t="s">
        <v>73</v>
      </c>
      <c r="V33" s="15"/>
      <c r="W33" s="16"/>
      <c r="X33" s="130" t="s">
        <v>8</v>
      </c>
      <c r="Y33" s="131"/>
      <c r="Z33" s="74" t="s">
        <v>75</v>
      </c>
      <c r="AA33" s="26" t="s">
        <v>76</v>
      </c>
    </row>
    <row r="34" spans="1:27" ht="18" customHeight="1">
      <c r="A34" s="1" t="s">
        <v>2</v>
      </c>
      <c r="B34" s="1" t="s">
        <v>3</v>
      </c>
      <c r="C34" s="1" t="s">
        <v>2</v>
      </c>
      <c r="D34" s="1" t="s">
        <v>3</v>
      </c>
      <c r="E34" s="1" t="s">
        <v>2</v>
      </c>
      <c r="F34" s="1" t="s">
        <v>3</v>
      </c>
      <c r="G34" s="1" t="s">
        <v>2</v>
      </c>
      <c r="H34" s="1" t="s">
        <v>3</v>
      </c>
      <c r="I34" s="1" t="s">
        <v>2</v>
      </c>
      <c r="J34" s="1" t="s">
        <v>3</v>
      </c>
      <c r="K34" s="1" t="s">
        <v>2</v>
      </c>
      <c r="L34" s="2" t="s">
        <v>3</v>
      </c>
      <c r="N34" s="133"/>
      <c r="O34" s="17" t="s">
        <v>9</v>
      </c>
      <c r="P34" s="18"/>
      <c r="Q34" s="18"/>
      <c r="R34" s="18"/>
      <c r="S34" s="18"/>
      <c r="T34" s="19"/>
      <c r="U34" s="17" t="s">
        <v>10</v>
      </c>
      <c r="V34" s="18"/>
      <c r="W34" s="19"/>
      <c r="X34" s="22" t="s">
        <v>11</v>
      </c>
      <c r="Y34" s="23"/>
      <c r="Z34" s="75" t="s">
        <v>90</v>
      </c>
      <c r="AA34" s="27" t="s">
        <v>77</v>
      </c>
    </row>
    <row r="35" spans="1:27" s="4" customFormat="1" ht="18" customHeight="1">
      <c r="A35" s="47">
        <v>4806</v>
      </c>
      <c r="B35" s="47">
        <v>2162</v>
      </c>
      <c r="C35" s="47">
        <v>4906</v>
      </c>
      <c r="D35" s="47">
        <v>2979</v>
      </c>
      <c r="E35" s="47">
        <v>2851</v>
      </c>
      <c r="F35" s="47">
        <v>2217</v>
      </c>
      <c r="G35" s="47">
        <v>1765</v>
      </c>
      <c r="H35" s="47">
        <v>1244</v>
      </c>
      <c r="I35" s="47">
        <v>396</v>
      </c>
      <c r="J35" s="47">
        <v>232</v>
      </c>
      <c r="K35" s="47">
        <v>21</v>
      </c>
      <c r="L35" s="47">
        <v>13</v>
      </c>
      <c r="M35" s="7"/>
      <c r="N35" s="133"/>
      <c r="O35" s="17" t="s">
        <v>12</v>
      </c>
      <c r="P35" s="18"/>
      <c r="Q35" s="18"/>
      <c r="R35" s="18"/>
      <c r="S35" s="18"/>
      <c r="T35" s="19"/>
      <c r="U35" s="17" t="s">
        <v>13</v>
      </c>
      <c r="V35" s="18"/>
      <c r="W35" s="19"/>
      <c r="X35" s="22" t="s">
        <v>11</v>
      </c>
      <c r="Y35" s="23"/>
      <c r="Z35" s="75" t="s">
        <v>89</v>
      </c>
      <c r="AA35" s="27" t="s">
        <v>77</v>
      </c>
    </row>
    <row r="36" spans="1:27" s="4" customFormat="1" ht="18" customHeight="1">
      <c r="A36" s="48">
        <v>4655</v>
      </c>
      <c r="B36" s="48">
        <v>2331</v>
      </c>
      <c r="C36" s="48">
        <v>4970</v>
      </c>
      <c r="D36" s="48">
        <v>3192</v>
      </c>
      <c r="E36" s="48">
        <v>3257</v>
      </c>
      <c r="F36" s="48">
        <v>2655</v>
      </c>
      <c r="G36" s="48">
        <v>2068</v>
      </c>
      <c r="H36" s="48">
        <v>1441</v>
      </c>
      <c r="I36" s="48">
        <v>486</v>
      </c>
      <c r="J36" s="48">
        <v>259</v>
      </c>
      <c r="K36" s="48">
        <v>38</v>
      </c>
      <c r="L36" s="48">
        <v>16</v>
      </c>
      <c r="N36" s="133"/>
      <c r="O36" s="17" t="s">
        <v>14</v>
      </c>
      <c r="P36" s="18"/>
      <c r="Q36" s="18"/>
      <c r="R36" s="18"/>
      <c r="S36" s="18"/>
      <c r="T36" s="19"/>
      <c r="U36" s="17" t="s">
        <v>15</v>
      </c>
      <c r="V36" s="18"/>
      <c r="W36" s="19"/>
      <c r="X36" s="22" t="s">
        <v>16</v>
      </c>
      <c r="Y36" s="23"/>
      <c r="Z36" s="75" t="s">
        <v>91</v>
      </c>
      <c r="AA36" s="27" t="s">
        <v>77</v>
      </c>
    </row>
    <row r="37" spans="1:27" s="4" customFormat="1" ht="18" customHeight="1">
      <c r="A37" s="48">
        <v>3904</v>
      </c>
      <c r="B37" s="48">
        <v>2063</v>
      </c>
      <c r="C37" s="48">
        <v>4409</v>
      </c>
      <c r="D37" s="48">
        <v>2915</v>
      </c>
      <c r="E37" s="48">
        <v>3103</v>
      </c>
      <c r="F37" s="48">
        <v>2409</v>
      </c>
      <c r="G37" s="48">
        <v>1803</v>
      </c>
      <c r="H37" s="48">
        <v>1360</v>
      </c>
      <c r="I37" s="48">
        <v>373</v>
      </c>
      <c r="J37" s="48">
        <v>228</v>
      </c>
      <c r="K37" s="48">
        <v>23</v>
      </c>
      <c r="L37" s="48">
        <v>24</v>
      </c>
      <c r="N37" s="133"/>
      <c r="O37" s="17" t="s">
        <v>17</v>
      </c>
      <c r="P37" s="18"/>
      <c r="Q37" s="18"/>
      <c r="R37" s="18"/>
      <c r="S37" s="18"/>
      <c r="T37" s="19"/>
      <c r="U37" s="17" t="s">
        <v>18</v>
      </c>
      <c r="V37" s="18"/>
      <c r="W37" s="19"/>
      <c r="X37" s="22" t="s">
        <v>87</v>
      </c>
      <c r="Y37" s="23"/>
      <c r="Z37" s="75" t="s">
        <v>92</v>
      </c>
      <c r="AA37" s="27" t="s">
        <v>77</v>
      </c>
    </row>
    <row r="38" spans="1:27" s="4" customFormat="1" ht="18" customHeight="1">
      <c r="A38" s="48">
        <v>4246</v>
      </c>
      <c r="B38" s="48">
        <v>2392</v>
      </c>
      <c r="C38" s="48">
        <v>4590</v>
      </c>
      <c r="D38" s="48">
        <v>3154</v>
      </c>
      <c r="E38" s="48">
        <v>3323</v>
      </c>
      <c r="F38" s="48">
        <v>2687</v>
      </c>
      <c r="G38" s="48">
        <v>2051</v>
      </c>
      <c r="H38" s="48">
        <v>1611</v>
      </c>
      <c r="I38" s="48">
        <v>551</v>
      </c>
      <c r="J38" s="48">
        <v>327</v>
      </c>
      <c r="K38" s="48">
        <v>36</v>
      </c>
      <c r="L38" s="48">
        <v>36</v>
      </c>
      <c r="N38" s="133"/>
      <c r="O38" s="17" t="s">
        <v>19</v>
      </c>
      <c r="P38" s="18"/>
      <c r="Q38" s="18"/>
      <c r="R38" s="18"/>
      <c r="S38" s="18"/>
      <c r="T38" s="19"/>
      <c r="U38" s="17" t="s">
        <v>20</v>
      </c>
      <c r="V38" s="18"/>
      <c r="W38" s="19"/>
      <c r="X38" s="22" t="s">
        <v>21</v>
      </c>
      <c r="Y38" s="23"/>
      <c r="Z38" s="75" t="s">
        <v>93</v>
      </c>
      <c r="AA38" s="27" t="s">
        <v>77</v>
      </c>
    </row>
    <row r="39" spans="1:27" s="4" customFormat="1" ht="18" customHeight="1">
      <c r="A39" s="138">
        <f aca="true" t="shared" si="5" ref="A39:L39">SUM(A41:A52)</f>
        <v>4771</v>
      </c>
      <c r="B39" s="138">
        <f t="shared" si="5"/>
        <v>2638</v>
      </c>
      <c r="C39" s="138">
        <f t="shared" si="5"/>
        <v>5206</v>
      </c>
      <c r="D39" s="138">
        <f t="shared" si="5"/>
        <v>3610</v>
      </c>
      <c r="E39" s="138">
        <f t="shared" si="5"/>
        <v>3700</v>
      </c>
      <c r="F39" s="138">
        <f t="shared" si="5"/>
        <v>3082</v>
      </c>
      <c r="G39" s="138">
        <f t="shared" si="5"/>
        <v>2348</v>
      </c>
      <c r="H39" s="138">
        <f t="shared" si="5"/>
        <v>1865</v>
      </c>
      <c r="I39" s="138">
        <f t="shared" si="5"/>
        <v>623</v>
      </c>
      <c r="J39" s="138">
        <f t="shared" si="5"/>
        <v>422</v>
      </c>
      <c r="K39" s="138">
        <f t="shared" si="5"/>
        <v>49</v>
      </c>
      <c r="L39" s="138">
        <f t="shared" si="5"/>
        <v>28</v>
      </c>
      <c r="N39" s="133" t="s">
        <v>22</v>
      </c>
      <c r="O39" s="17" t="s">
        <v>9</v>
      </c>
      <c r="P39" s="18"/>
      <c r="Q39" s="18"/>
      <c r="R39" s="18"/>
      <c r="S39" s="18"/>
      <c r="T39" s="19"/>
      <c r="U39" s="17" t="s">
        <v>23</v>
      </c>
      <c r="V39" s="18"/>
      <c r="W39" s="19"/>
      <c r="X39" s="22" t="s">
        <v>24</v>
      </c>
      <c r="Y39" s="23"/>
      <c r="Z39" s="75" t="s">
        <v>95</v>
      </c>
      <c r="AA39" s="13" t="s">
        <v>25</v>
      </c>
    </row>
    <row r="40" spans="1:27" s="4" customFormat="1" ht="18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133"/>
      <c r="O40" s="17" t="s">
        <v>69</v>
      </c>
      <c r="P40" s="18"/>
      <c r="Q40" s="18"/>
      <c r="R40" s="18"/>
      <c r="S40" s="18"/>
      <c r="T40" s="19"/>
      <c r="U40" s="17" t="s">
        <v>26</v>
      </c>
      <c r="V40" s="18"/>
      <c r="W40" s="19"/>
      <c r="X40" s="22" t="s">
        <v>27</v>
      </c>
      <c r="Y40" s="23"/>
      <c r="Z40" s="75" t="s">
        <v>96</v>
      </c>
      <c r="AA40" s="13" t="s">
        <v>25</v>
      </c>
    </row>
    <row r="41" spans="1:27" s="4" customFormat="1" ht="18" customHeight="1">
      <c r="A41" s="48">
        <v>377</v>
      </c>
      <c r="B41" s="48">
        <v>171</v>
      </c>
      <c r="C41" s="48">
        <v>377</v>
      </c>
      <c r="D41" s="48">
        <v>198</v>
      </c>
      <c r="E41" s="48">
        <v>284</v>
      </c>
      <c r="F41" s="48">
        <v>219</v>
      </c>
      <c r="G41" s="48">
        <v>150</v>
      </c>
      <c r="H41" s="48">
        <v>107</v>
      </c>
      <c r="I41" s="48">
        <v>47</v>
      </c>
      <c r="J41" s="48">
        <v>25</v>
      </c>
      <c r="K41" s="48">
        <v>9</v>
      </c>
      <c r="L41" s="48">
        <v>3</v>
      </c>
      <c r="N41" s="133"/>
      <c r="O41" s="17" t="s">
        <v>28</v>
      </c>
      <c r="P41" s="18"/>
      <c r="Q41" s="18"/>
      <c r="R41" s="18"/>
      <c r="S41" s="18"/>
      <c r="T41" s="19"/>
      <c r="U41" s="17" t="s">
        <v>29</v>
      </c>
      <c r="V41" s="18"/>
      <c r="W41" s="19"/>
      <c r="X41" s="22" t="s">
        <v>30</v>
      </c>
      <c r="Y41" s="23"/>
      <c r="Z41" s="75" t="s">
        <v>94</v>
      </c>
      <c r="AA41" s="13" t="s">
        <v>25</v>
      </c>
    </row>
    <row r="42" spans="1:27" s="4" customFormat="1" ht="18" customHeight="1">
      <c r="A42" s="48">
        <v>282</v>
      </c>
      <c r="B42" s="48">
        <v>138</v>
      </c>
      <c r="C42" s="48">
        <v>267</v>
      </c>
      <c r="D42" s="48">
        <v>190</v>
      </c>
      <c r="E42" s="48">
        <v>199</v>
      </c>
      <c r="F42" s="48">
        <v>178</v>
      </c>
      <c r="G42" s="48">
        <v>127</v>
      </c>
      <c r="H42" s="48">
        <v>107</v>
      </c>
      <c r="I42" s="48">
        <v>41</v>
      </c>
      <c r="J42" s="48">
        <v>18</v>
      </c>
      <c r="K42" s="48">
        <v>3</v>
      </c>
      <c r="L42" s="49">
        <v>3</v>
      </c>
      <c r="N42" s="133"/>
      <c r="O42" s="17" t="s">
        <v>31</v>
      </c>
      <c r="P42" s="18"/>
      <c r="Q42" s="18"/>
      <c r="R42" s="18"/>
      <c r="S42" s="18"/>
      <c r="T42" s="19"/>
      <c r="U42" s="17" t="s">
        <v>32</v>
      </c>
      <c r="V42" s="18"/>
      <c r="W42" s="19"/>
      <c r="X42" s="22" t="s">
        <v>33</v>
      </c>
      <c r="Y42" s="23"/>
      <c r="Z42" s="75" t="s">
        <v>97</v>
      </c>
      <c r="AA42" s="28">
        <v>-1992</v>
      </c>
    </row>
    <row r="43" spans="1:27" s="4" customFormat="1" ht="18" customHeight="1">
      <c r="A43" s="48">
        <v>391</v>
      </c>
      <c r="B43" s="48">
        <v>191</v>
      </c>
      <c r="C43" s="48">
        <v>342</v>
      </c>
      <c r="D43" s="48">
        <v>253</v>
      </c>
      <c r="E43" s="48">
        <v>285</v>
      </c>
      <c r="F43" s="48">
        <v>275</v>
      </c>
      <c r="G43" s="48">
        <v>151</v>
      </c>
      <c r="H43" s="48">
        <v>164</v>
      </c>
      <c r="I43" s="48">
        <v>46</v>
      </c>
      <c r="J43" s="48">
        <v>38</v>
      </c>
      <c r="K43" s="48">
        <v>5</v>
      </c>
      <c r="L43" s="48">
        <v>1</v>
      </c>
      <c r="N43" s="122" t="s">
        <v>34</v>
      </c>
      <c r="O43" s="20" t="s">
        <v>35</v>
      </c>
      <c r="P43" s="21"/>
      <c r="Q43" s="21"/>
      <c r="R43" s="21"/>
      <c r="S43" s="21"/>
      <c r="T43" s="8"/>
      <c r="U43" s="20" t="s">
        <v>36</v>
      </c>
      <c r="V43" s="21"/>
      <c r="W43" s="8"/>
      <c r="X43" s="24" t="s">
        <v>37</v>
      </c>
      <c r="Y43" s="25"/>
      <c r="Z43" s="76" t="s">
        <v>98</v>
      </c>
      <c r="AA43" s="30" t="s">
        <v>71</v>
      </c>
    </row>
    <row r="44" spans="1:27" s="4" customFormat="1" ht="18" customHeight="1">
      <c r="A44" s="48">
        <v>418</v>
      </c>
      <c r="B44" s="48">
        <v>194</v>
      </c>
      <c r="C44" s="48">
        <v>466</v>
      </c>
      <c r="D44" s="48">
        <v>330</v>
      </c>
      <c r="E44" s="48">
        <v>386</v>
      </c>
      <c r="F44" s="48">
        <v>296</v>
      </c>
      <c r="G44" s="48">
        <v>278</v>
      </c>
      <c r="H44" s="48">
        <v>195</v>
      </c>
      <c r="I44" s="48">
        <v>62</v>
      </c>
      <c r="J44" s="48">
        <v>38</v>
      </c>
      <c r="K44" s="48">
        <v>4</v>
      </c>
      <c r="L44" s="48">
        <v>3</v>
      </c>
      <c r="N44" s="122"/>
      <c r="O44" s="20" t="s">
        <v>194</v>
      </c>
      <c r="P44" s="21"/>
      <c r="Q44" s="21"/>
      <c r="R44" s="21"/>
      <c r="S44" s="21"/>
      <c r="T44" s="8"/>
      <c r="U44" s="20" t="s">
        <v>38</v>
      </c>
      <c r="V44" s="21"/>
      <c r="W44" s="8"/>
      <c r="X44" s="24" t="s">
        <v>39</v>
      </c>
      <c r="Y44" s="25"/>
      <c r="Z44" s="76" t="s">
        <v>99</v>
      </c>
      <c r="AA44" s="30" t="s">
        <v>71</v>
      </c>
    </row>
    <row r="45" spans="1:27" s="4" customFormat="1" ht="18" customHeight="1">
      <c r="A45" s="48">
        <v>483</v>
      </c>
      <c r="B45" s="48">
        <v>233</v>
      </c>
      <c r="C45" s="48">
        <v>609</v>
      </c>
      <c r="D45" s="48">
        <v>381</v>
      </c>
      <c r="E45" s="48">
        <v>420</v>
      </c>
      <c r="F45" s="48">
        <v>280</v>
      </c>
      <c r="G45" s="48">
        <v>271</v>
      </c>
      <c r="H45" s="48">
        <v>168</v>
      </c>
      <c r="I45" s="48">
        <v>57</v>
      </c>
      <c r="J45" s="48">
        <v>33</v>
      </c>
      <c r="K45" s="48">
        <v>4</v>
      </c>
      <c r="L45" s="48">
        <v>1</v>
      </c>
      <c r="N45" s="122"/>
      <c r="O45" s="20" t="s">
        <v>195</v>
      </c>
      <c r="P45" s="21"/>
      <c r="Q45" s="21"/>
      <c r="R45" s="21"/>
      <c r="S45" s="21"/>
      <c r="T45" s="8"/>
      <c r="U45" s="20" t="s">
        <v>112</v>
      </c>
      <c r="V45" s="21"/>
      <c r="W45" s="8"/>
      <c r="X45" s="24" t="s">
        <v>40</v>
      </c>
      <c r="Y45" s="25"/>
      <c r="Z45" s="76" t="s">
        <v>98</v>
      </c>
      <c r="AA45" s="30" t="s">
        <v>71</v>
      </c>
    </row>
    <row r="46" spans="1:27" s="4" customFormat="1" ht="18" customHeight="1">
      <c r="A46" s="48">
        <v>354</v>
      </c>
      <c r="B46" s="48">
        <v>246</v>
      </c>
      <c r="C46" s="48">
        <v>383</v>
      </c>
      <c r="D46" s="48">
        <v>314</v>
      </c>
      <c r="E46" s="48">
        <v>267</v>
      </c>
      <c r="F46" s="48">
        <v>258</v>
      </c>
      <c r="G46" s="48">
        <v>205</v>
      </c>
      <c r="H46" s="48">
        <v>144</v>
      </c>
      <c r="I46" s="48">
        <v>46</v>
      </c>
      <c r="J46" s="48">
        <v>39</v>
      </c>
      <c r="K46" s="48">
        <v>5</v>
      </c>
      <c r="L46" s="48">
        <v>2</v>
      </c>
      <c r="N46" s="71" t="s">
        <v>79</v>
      </c>
      <c r="O46" s="20" t="s">
        <v>80</v>
      </c>
      <c r="P46" s="21"/>
      <c r="Q46" s="21"/>
      <c r="R46" s="21"/>
      <c r="S46" s="21"/>
      <c r="T46" s="21"/>
      <c r="U46" s="37" t="s">
        <v>81</v>
      </c>
      <c r="V46" s="21"/>
      <c r="W46" s="21"/>
      <c r="X46" s="117" t="s">
        <v>192</v>
      </c>
      <c r="Y46" s="118"/>
      <c r="Z46" s="77" t="s">
        <v>100</v>
      </c>
      <c r="AA46" s="34" t="s">
        <v>78</v>
      </c>
    </row>
    <row r="47" spans="1:27" s="4" customFormat="1" ht="18" customHeight="1">
      <c r="A47" s="48">
        <v>371</v>
      </c>
      <c r="B47" s="48">
        <v>287</v>
      </c>
      <c r="C47" s="48">
        <v>456</v>
      </c>
      <c r="D47" s="48">
        <v>383</v>
      </c>
      <c r="E47" s="48">
        <v>276</v>
      </c>
      <c r="F47" s="48">
        <v>272</v>
      </c>
      <c r="G47" s="48">
        <v>180</v>
      </c>
      <c r="H47" s="48">
        <v>142</v>
      </c>
      <c r="I47" s="48">
        <v>48</v>
      </c>
      <c r="J47" s="48">
        <v>34</v>
      </c>
      <c r="K47" s="48">
        <v>1</v>
      </c>
      <c r="L47" s="48">
        <v>2</v>
      </c>
      <c r="N47" s="71" t="s">
        <v>41</v>
      </c>
      <c r="O47" s="20" t="s">
        <v>12</v>
      </c>
      <c r="P47" s="21"/>
      <c r="Q47" s="21"/>
      <c r="R47" s="21"/>
      <c r="S47" s="21"/>
      <c r="T47" s="8"/>
      <c r="U47" s="20" t="s">
        <v>113</v>
      </c>
      <c r="V47" s="21"/>
      <c r="W47" s="8"/>
      <c r="X47" s="24" t="s">
        <v>42</v>
      </c>
      <c r="Y47" s="25"/>
      <c r="Z47" s="76" t="s">
        <v>101</v>
      </c>
      <c r="AA47" s="34" t="s">
        <v>82</v>
      </c>
    </row>
    <row r="48" spans="1:28" s="4" customFormat="1" ht="18" customHeight="1">
      <c r="A48" s="48">
        <v>485</v>
      </c>
      <c r="B48" s="48">
        <v>273</v>
      </c>
      <c r="C48" s="48">
        <v>470</v>
      </c>
      <c r="D48" s="48">
        <v>381</v>
      </c>
      <c r="E48" s="48">
        <v>362</v>
      </c>
      <c r="F48" s="48">
        <v>336</v>
      </c>
      <c r="G48" s="48">
        <v>282</v>
      </c>
      <c r="H48" s="48">
        <v>263</v>
      </c>
      <c r="I48" s="48">
        <v>80</v>
      </c>
      <c r="J48" s="48">
        <v>54</v>
      </c>
      <c r="K48" s="48">
        <v>4</v>
      </c>
      <c r="L48" s="48">
        <v>1</v>
      </c>
      <c r="M48" s="7"/>
      <c r="N48" s="122" t="s">
        <v>43</v>
      </c>
      <c r="O48" s="20" t="s">
        <v>44</v>
      </c>
      <c r="P48" s="21"/>
      <c r="Q48" s="21"/>
      <c r="R48" s="21"/>
      <c r="S48" s="21"/>
      <c r="T48" s="21"/>
      <c r="U48" s="20" t="s">
        <v>45</v>
      </c>
      <c r="V48" s="21"/>
      <c r="W48" s="8"/>
      <c r="X48" s="33" t="s">
        <v>46</v>
      </c>
      <c r="Y48" s="25"/>
      <c r="Z48" s="78" t="s">
        <v>102</v>
      </c>
      <c r="AA48" s="31" t="s">
        <v>83</v>
      </c>
      <c r="AB48" s="7"/>
    </row>
    <row r="49" spans="1:27" ht="18" customHeight="1">
      <c r="A49" s="48">
        <v>405</v>
      </c>
      <c r="B49" s="48">
        <v>222</v>
      </c>
      <c r="C49" s="48">
        <v>479</v>
      </c>
      <c r="D49" s="48">
        <v>323</v>
      </c>
      <c r="E49" s="48">
        <v>359</v>
      </c>
      <c r="F49" s="48">
        <v>269</v>
      </c>
      <c r="G49" s="48">
        <v>204</v>
      </c>
      <c r="H49" s="48">
        <v>148</v>
      </c>
      <c r="I49" s="48">
        <v>51</v>
      </c>
      <c r="J49" s="48">
        <v>46</v>
      </c>
      <c r="K49" s="48">
        <v>6</v>
      </c>
      <c r="L49" s="48">
        <v>2</v>
      </c>
      <c r="N49" s="122"/>
      <c r="O49" s="20" t="s">
        <v>196</v>
      </c>
      <c r="P49" s="21"/>
      <c r="Q49" s="21"/>
      <c r="R49" s="21"/>
      <c r="S49" s="21"/>
      <c r="T49" s="21"/>
      <c r="U49" s="20" t="s">
        <v>47</v>
      </c>
      <c r="V49" s="21"/>
      <c r="W49" s="8"/>
      <c r="X49" s="33" t="s">
        <v>48</v>
      </c>
      <c r="Y49" s="25"/>
      <c r="Z49" s="76" t="s">
        <v>103</v>
      </c>
      <c r="AA49" s="31" t="s">
        <v>83</v>
      </c>
    </row>
    <row r="50" spans="1:27" ht="18" customHeight="1">
      <c r="A50" s="48">
        <v>401</v>
      </c>
      <c r="B50" s="48">
        <v>192</v>
      </c>
      <c r="C50" s="48">
        <v>421</v>
      </c>
      <c r="D50" s="48">
        <v>236</v>
      </c>
      <c r="E50" s="48">
        <v>282</v>
      </c>
      <c r="F50" s="48">
        <v>191</v>
      </c>
      <c r="G50" s="48">
        <v>157</v>
      </c>
      <c r="H50" s="48">
        <v>144</v>
      </c>
      <c r="I50" s="48">
        <v>64</v>
      </c>
      <c r="J50" s="48">
        <v>40</v>
      </c>
      <c r="K50" s="48">
        <v>4</v>
      </c>
      <c r="L50" s="48">
        <v>5</v>
      </c>
      <c r="N50" s="122"/>
      <c r="O50" s="20" t="s">
        <v>19</v>
      </c>
      <c r="P50" s="21"/>
      <c r="Q50" s="21"/>
      <c r="R50" s="21"/>
      <c r="S50" s="21"/>
      <c r="T50" s="21"/>
      <c r="U50" s="20" t="s">
        <v>74</v>
      </c>
      <c r="V50" s="21"/>
      <c r="W50" s="8"/>
      <c r="X50" s="33" t="s">
        <v>48</v>
      </c>
      <c r="Y50" s="25"/>
      <c r="Z50" s="78" t="s">
        <v>104</v>
      </c>
      <c r="AA50" s="31" t="s">
        <v>83</v>
      </c>
    </row>
    <row r="51" spans="1:27" ht="18" customHeight="1">
      <c r="A51" s="48">
        <v>418</v>
      </c>
      <c r="B51" s="48">
        <v>269</v>
      </c>
      <c r="C51" s="48">
        <v>472</v>
      </c>
      <c r="D51" s="48">
        <v>333</v>
      </c>
      <c r="E51" s="48">
        <v>293</v>
      </c>
      <c r="F51" s="48">
        <v>267</v>
      </c>
      <c r="G51" s="48">
        <v>188</v>
      </c>
      <c r="H51" s="48">
        <v>138</v>
      </c>
      <c r="I51" s="48">
        <v>38</v>
      </c>
      <c r="J51" s="48">
        <v>29</v>
      </c>
      <c r="K51" s="48">
        <v>3</v>
      </c>
      <c r="L51" s="48">
        <v>4</v>
      </c>
      <c r="N51" s="72" t="s">
        <v>49</v>
      </c>
      <c r="O51" s="37" t="s">
        <v>9</v>
      </c>
      <c r="P51" s="21"/>
      <c r="Q51" s="21"/>
      <c r="R51" s="21"/>
      <c r="S51" s="21"/>
      <c r="T51" s="36"/>
      <c r="U51" s="21" t="s">
        <v>68</v>
      </c>
      <c r="V51" s="21"/>
      <c r="W51" s="21"/>
      <c r="X51" s="43" t="s">
        <v>50</v>
      </c>
      <c r="Y51" s="42"/>
      <c r="Z51" s="77" t="s">
        <v>105</v>
      </c>
      <c r="AA51" s="31" t="s">
        <v>83</v>
      </c>
    </row>
    <row r="52" spans="1:27" ht="18" customHeight="1">
      <c r="A52" s="51">
        <v>386</v>
      </c>
      <c r="B52" s="51">
        <v>222</v>
      </c>
      <c r="C52" s="51">
        <v>464</v>
      </c>
      <c r="D52" s="51">
        <v>288</v>
      </c>
      <c r="E52" s="51">
        <v>287</v>
      </c>
      <c r="F52" s="51">
        <v>241</v>
      </c>
      <c r="G52" s="51">
        <v>155</v>
      </c>
      <c r="H52" s="51">
        <v>145</v>
      </c>
      <c r="I52" s="51">
        <v>43</v>
      </c>
      <c r="J52" s="51">
        <v>28</v>
      </c>
      <c r="K52" s="52">
        <v>1</v>
      </c>
      <c r="L52" s="51">
        <v>1</v>
      </c>
      <c r="N52" s="73" t="s">
        <v>84</v>
      </c>
      <c r="O52" s="21" t="s">
        <v>85</v>
      </c>
      <c r="P52" s="21"/>
      <c r="Q52" s="21"/>
      <c r="R52" s="21"/>
      <c r="S52" s="21"/>
      <c r="T52" s="36"/>
      <c r="U52" s="21" t="s">
        <v>86</v>
      </c>
      <c r="V52" s="21"/>
      <c r="W52" s="21"/>
      <c r="X52" s="117" t="s">
        <v>88</v>
      </c>
      <c r="Y52" s="118"/>
      <c r="Z52" s="77" t="s">
        <v>106</v>
      </c>
      <c r="AA52" s="32"/>
    </row>
    <row r="53" spans="14:27" ht="18" customHeight="1">
      <c r="N53" s="39" t="s">
        <v>51</v>
      </c>
      <c r="O53" s="37" t="s">
        <v>197</v>
      </c>
      <c r="P53" s="21"/>
      <c r="Q53" s="21"/>
      <c r="R53" s="21"/>
      <c r="S53" s="21"/>
      <c r="T53" s="36"/>
      <c r="U53" s="21" t="s">
        <v>52</v>
      </c>
      <c r="V53" s="21"/>
      <c r="W53" s="21"/>
      <c r="X53" s="43" t="s">
        <v>53</v>
      </c>
      <c r="Y53" s="42"/>
      <c r="Z53" s="66" t="s">
        <v>107</v>
      </c>
      <c r="AA53" s="31" t="s">
        <v>83</v>
      </c>
    </row>
    <row r="54" spans="14:27" ht="18" customHeight="1">
      <c r="N54" s="39" t="s">
        <v>54</v>
      </c>
      <c r="O54" s="37" t="s">
        <v>55</v>
      </c>
      <c r="P54" s="21"/>
      <c r="Q54" s="21"/>
      <c r="R54" s="21"/>
      <c r="S54" s="21"/>
      <c r="T54" s="36"/>
      <c r="U54" s="21" t="s">
        <v>56</v>
      </c>
      <c r="V54" s="21"/>
      <c r="W54" s="21"/>
      <c r="X54" s="43" t="s">
        <v>57</v>
      </c>
      <c r="Y54" s="42"/>
      <c r="Z54" s="77" t="s">
        <v>108</v>
      </c>
      <c r="AA54" s="30" t="s">
        <v>71</v>
      </c>
    </row>
    <row r="55" spans="14:27" ht="18" customHeight="1">
      <c r="N55" s="39" t="s">
        <v>58</v>
      </c>
      <c r="O55" s="37" t="s">
        <v>59</v>
      </c>
      <c r="P55" s="21"/>
      <c r="Q55" s="21"/>
      <c r="R55" s="21"/>
      <c r="S55" s="21"/>
      <c r="T55" s="36"/>
      <c r="U55" s="21" t="s">
        <v>60</v>
      </c>
      <c r="V55" s="21"/>
      <c r="W55" s="21"/>
      <c r="X55" s="43" t="s">
        <v>61</v>
      </c>
      <c r="Y55" s="42"/>
      <c r="Z55" s="79" t="s">
        <v>109</v>
      </c>
      <c r="AA55" s="31" t="s">
        <v>83</v>
      </c>
    </row>
    <row r="56" spans="14:27" ht="18" customHeight="1">
      <c r="N56" s="39" t="s">
        <v>62</v>
      </c>
      <c r="O56" s="37" t="s">
        <v>28</v>
      </c>
      <c r="P56" s="21"/>
      <c r="Q56" s="21"/>
      <c r="R56" s="21"/>
      <c r="S56" s="21"/>
      <c r="T56" s="36"/>
      <c r="U56" s="21" t="s">
        <v>63</v>
      </c>
      <c r="V56" s="21"/>
      <c r="W56" s="21"/>
      <c r="X56" s="43" t="s">
        <v>64</v>
      </c>
      <c r="Y56" s="42"/>
      <c r="Z56" s="80" t="s">
        <v>110</v>
      </c>
      <c r="AA56" s="30" t="s">
        <v>71</v>
      </c>
    </row>
    <row r="57" spans="14:27" ht="18" customHeight="1">
      <c r="N57" s="56" t="s">
        <v>65</v>
      </c>
      <c r="O57" s="40" t="s">
        <v>19</v>
      </c>
      <c r="P57" s="38"/>
      <c r="Q57" s="38"/>
      <c r="R57" s="38"/>
      <c r="S57" s="38"/>
      <c r="T57" s="41"/>
      <c r="U57" s="38" t="s">
        <v>66</v>
      </c>
      <c r="V57" s="38"/>
      <c r="W57" s="38"/>
      <c r="X57" s="57" t="s">
        <v>67</v>
      </c>
      <c r="Y57" s="58"/>
      <c r="Z57" s="81" t="s">
        <v>104</v>
      </c>
      <c r="AA57" s="59" t="s">
        <v>83</v>
      </c>
    </row>
    <row r="58" ht="18" customHeight="1">
      <c r="N58" s="55" t="s">
        <v>72</v>
      </c>
    </row>
    <row r="59" ht="18" customHeight="1">
      <c r="N59" s="7" t="s">
        <v>70</v>
      </c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5" customHeight="1"/>
    <row r="69" ht="15" customHeight="1"/>
    <row r="70" ht="15" customHeight="1"/>
    <row r="71" ht="15" customHeight="1"/>
  </sheetData>
  <sheetProtection/>
  <mergeCells count="64">
    <mergeCell ref="B5:B7"/>
    <mergeCell ref="A5:A7"/>
    <mergeCell ref="Z19:Z20"/>
    <mergeCell ref="X46:Y46"/>
    <mergeCell ref="Y19:Y20"/>
    <mergeCell ref="V19:V20"/>
    <mergeCell ref="W19:W20"/>
    <mergeCell ref="X19:X20"/>
    <mergeCell ref="X33:Y33"/>
    <mergeCell ref="N33:N38"/>
    <mergeCell ref="X52:Y52"/>
    <mergeCell ref="U32:W32"/>
    <mergeCell ref="X32:Y32"/>
    <mergeCell ref="Z32:AA32"/>
    <mergeCell ref="N48:N50"/>
    <mergeCell ref="O4:AB4"/>
    <mergeCell ref="N39:N42"/>
    <mergeCell ref="N43:N45"/>
    <mergeCell ref="A32:L32"/>
    <mergeCell ref="A33:B33"/>
    <mergeCell ref="C33:D33"/>
    <mergeCell ref="E33:F33"/>
    <mergeCell ref="G33:H33"/>
    <mergeCell ref="I33:J33"/>
    <mergeCell ref="K33:L33"/>
    <mergeCell ref="O32:T32"/>
    <mergeCell ref="N30:AA30"/>
    <mergeCell ref="U19:U20"/>
    <mergeCell ref="Q19:Q20"/>
    <mergeCell ref="R19:R20"/>
    <mergeCell ref="S19:S20"/>
    <mergeCell ref="T19:T20"/>
    <mergeCell ref="N19:N20"/>
    <mergeCell ref="O19:O20"/>
    <mergeCell ref="P19:P20"/>
    <mergeCell ref="AB5:AB6"/>
    <mergeCell ref="Y5:Y6"/>
    <mergeCell ref="Z5:Z6"/>
    <mergeCell ref="N17:Z17"/>
    <mergeCell ref="N16:Y16"/>
    <mergeCell ref="W5:W6"/>
    <mergeCell ref="X5:X6"/>
    <mergeCell ref="S5:S6"/>
    <mergeCell ref="T5:T6"/>
    <mergeCell ref="Q5:Q6"/>
    <mergeCell ref="O5:O6"/>
    <mergeCell ref="D6:D7"/>
    <mergeCell ref="G6:H6"/>
    <mergeCell ref="I6:J6"/>
    <mergeCell ref="K6:L6"/>
    <mergeCell ref="AA5:AA6"/>
    <mergeCell ref="R5:R6"/>
    <mergeCell ref="P5:P6"/>
    <mergeCell ref="U5:U6"/>
    <mergeCell ref="V5:V6"/>
    <mergeCell ref="A2:AD2"/>
    <mergeCell ref="A3:M3"/>
    <mergeCell ref="O3:AD3"/>
    <mergeCell ref="C5:D5"/>
    <mergeCell ref="E5:F6"/>
    <mergeCell ref="G5:L5"/>
    <mergeCell ref="N5:N6"/>
    <mergeCell ref="AC5:AC6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2012-02-13T04:54:43Z</cp:lastPrinted>
  <dcterms:created xsi:type="dcterms:W3CDTF">1998-03-26T00:56:26Z</dcterms:created>
  <dcterms:modified xsi:type="dcterms:W3CDTF">2012-06-28T02:13:56Z</dcterms:modified>
  <cp:category/>
  <cp:version/>
  <cp:contentType/>
  <cp:contentStatus/>
</cp:coreProperties>
</file>