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785" windowWidth="19320" windowHeight="12120" activeTab="1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'102'!$A$1:$BF$58</definedName>
    <definedName name="_xlnm.Print_Area" localSheetId="2">'106'!$A$1:$Z$44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'114'!$A$1:$AF$53</definedName>
  </definedNames>
  <calcPr fullCalcOnLoad="1"/>
</workbook>
</file>

<file path=xl/sharedStrings.xml><?xml version="1.0" encoding="utf-8"?>
<sst xmlns="http://schemas.openxmlformats.org/spreadsheetml/2006/main" count="1835" uniqueCount="538">
  <si>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</si>
  <si>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</si>
  <si>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</si>
  <si>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</si>
  <si>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</si>
  <si>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</si>
  <si>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</si>
  <si>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</si>
  <si>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</si>
  <si>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</si>
  <si>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</si>
  <si>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</si>
  <si>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</si>
  <si>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</si>
  <si>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</si>
  <si>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</si>
  <si>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</si>
  <si>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</si>
  <si>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</si>
  <si>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</si>
  <si>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</si>
  <si>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</si>
  <si>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</si>
  <si>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</si>
  <si>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</si>
  <si>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</si>
  <si>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</si>
  <si>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</si>
  <si>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</si>
  <si>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</si>
  <si>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</si>
  <si>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</si>
  <si>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</si>
  <si>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</si>
  <si>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</si>
  <si>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</si>
  <si>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</si>
  <si>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</si>
  <si>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</si>
  <si>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</si>
  <si>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</si>
  <si>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</si>
  <si>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</si>
  <si>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</si>
  <si>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</si>
  <si>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</si>
  <si>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</si>
  <si>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</si>
  <si>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</si>
  <si>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</si>
  <si>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</si>
  <si>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</si>
  <si>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</si>
  <si>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</si>
  <si>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</si>
  <si>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</si>
  <si>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</si>
  <si>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</si>
  <si>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</si>
  <si>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</si>
  <si>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</si>
  <si>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</si>
  <si>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</si>
  <si>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</si>
  <si>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</si>
  <si>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</si>
  <si>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</si>
  <si>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</si>
  <si>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</si>
  <si>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</si>
  <si>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</si>
  <si>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</si>
  <si>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</si>
  <si>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</si>
  <si>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</si>
  <si>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</si>
  <si>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</si>
  <si>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</si>
  <si>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</si>
  <si>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</si>
  <si>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</si>
  <si>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</si>
  <si>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</si>
  <si>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</si>
  <si>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</si>
  <si>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</si>
  <si>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</si>
  <si>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</si>
  <si>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</si>
  <si>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</si>
  <si>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</si>
  <si>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</si>
  <si>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</si>
  <si>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</si>
  <si>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</si>
  <si>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</si>
  <si>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</si>
  <si>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</si>
  <si>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</si>
  <si>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</si>
  <si>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</si>
  <si>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</si>
  <si>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</si>
  <si>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</si>
  <si>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</si>
  <si>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</si>
  <si>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</si>
  <si>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</si>
  <si>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</si>
  <si>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</si>
  <si>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</si>
  <si>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</si>
  <si>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</si>
  <si>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</si>
  <si>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</si>
  <si>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</si>
  <si>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</si>
  <si>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</si>
  <si>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</si>
  <si>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</si>
  <si>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</si>
  <si>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</si>
  <si>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</si>
  <si>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</si>
  <si>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</si>
  <si>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資料　北陸鉄道㈱</t>
  </si>
  <si>
    <t>一 般 加 入 電 話 数</t>
  </si>
  <si>
    <t>ビル電話</t>
  </si>
  <si>
    <t>普通郵便局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</si>
  <si>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</si>
  <si>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</si>
  <si>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</si>
  <si>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</si>
  <si>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</si>
  <si>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</si>
  <si>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</si>
  <si>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</si>
  <si>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</si>
  <si>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</si>
  <si>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</si>
  <si>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</si>
  <si>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</si>
  <si>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</si>
  <si>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</si>
  <si>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</si>
  <si>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</si>
  <si>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</si>
  <si>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</si>
  <si>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</si>
  <si>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</si>
  <si>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</si>
  <si>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</si>
  <si>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</si>
  <si>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</si>
  <si>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</si>
  <si>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</si>
  <si>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</si>
  <si>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</si>
  <si>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</si>
  <si>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</si>
  <si>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</si>
  <si>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</si>
  <si>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</si>
  <si>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</si>
  <si>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</si>
  <si>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</si>
  <si>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</si>
  <si>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</si>
  <si>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</si>
  <si>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</si>
  <si>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</si>
  <si>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</si>
  <si>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</si>
  <si>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</si>
  <si>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</si>
  <si>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</si>
  <si>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</si>
  <si>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</si>
  <si>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</si>
  <si>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</si>
  <si>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</si>
  <si>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</si>
  <si>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</si>
  <si>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</si>
  <si>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</si>
  <si>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</si>
  <si>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</si>
  <si>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</si>
  <si>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</si>
  <si>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</si>
  <si>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</si>
  <si>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</si>
  <si>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</si>
  <si>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</si>
  <si>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</si>
  <si>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</si>
  <si>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</si>
  <si>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</si>
  <si>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</si>
  <si>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</si>
  <si>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</si>
  <si>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</si>
  <si>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</si>
  <si>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</si>
  <si>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</si>
  <si>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</si>
  <si>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</si>
  <si>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</si>
  <si>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</si>
  <si>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</si>
  <si>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</si>
  <si>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</si>
  <si>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</si>
  <si>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</si>
  <si>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</si>
  <si>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</si>
  <si>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</si>
  <si>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</si>
  <si>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</si>
  <si>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</si>
  <si>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</si>
  <si>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</si>
  <si>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</si>
  <si>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</si>
  <si>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</si>
  <si>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</si>
  <si>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</si>
  <si>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</si>
  <si>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</si>
  <si>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</si>
  <si>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</si>
  <si>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</si>
  <si>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</si>
  <si>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</si>
  <si>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</si>
  <si>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</si>
  <si>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</si>
  <si>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</si>
  <si>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</si>
  <si>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</si>
  <si>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</si>
  <si>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</si>
  <si>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</si>
  <si>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</si>
  <si>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</si>
  <si>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</si>
  <si>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</si>
  <si>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</si>
  <si>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</si>
  <si>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</si>
  <si>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</si>
  <si>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</si>
  <si>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</si>
  <si>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</si>
  <si>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</si>
  <si>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</si>
  <si>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</si>
  <si>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</si>
  <si>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</si>
  <si>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</si>
  <si>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</si>
  <si>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</si>
  <si>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</si>
  <si>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</si>
  <si>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</si>
  <si>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</si>
  <si>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</si>
  <si>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</si>
  <si>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</si>
  <si>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</si>
  <si>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</si>
  <si>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</si>
  <si>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</si>
  <si>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</si>
  <si>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</si>
  <si>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</si>
  <si>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</si>
  <si>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</si>
  <si>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</si>
  <si>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</si>
  <si>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</si>
  <si>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</si>
  <si>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</si>
  <si>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</si>
  <si>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</si>
  <si>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</si>
  <si>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</si>
  <si>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</si>
  <si>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</si>
  <si>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</si>
  <si>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</si>
  <si>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</si>
  <si>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</si>
  <si>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</si>
  <si>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</si>
  <si>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分　室　　　　　　　　（別　掲）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</si>
  <si>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</si>
  <si>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</si>
  <si>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</si>
  <si>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</si>
  <si>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</si>
  <si>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</si>
  <si>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</si>
  <si>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</si>
  <si>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</si>
  <si>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</si>
  <si>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</si>
  <si>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</si>
  <si>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</si>
  <si>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</si>
  <si>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</si>
  <si>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</si>
  <si>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</si>
  <si>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</si>
  <si>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</si>
  <si>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</si>
  <si>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</si>
  <si>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</si>
  <si>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</si>
  <si>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</si>
  <si>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</si>
  <si>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</si>
  <si>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</si>
  <si>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</si>
  <si>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</si>
  <si>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</si>
  <si>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</si>
  <si>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</si>
  <si>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</si>
  <si>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</si>
  <si>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</si>
  <si>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</si>
  <si>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</si>
  <si>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</si>
  <si>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</si>
  <si>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</si>
  <si>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</si>
  <si>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</si>
  <si>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</si>
  <si>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</si>
  <si>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</si>
  <si>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 xml:space="preserve">  〃   3.5　〃</t>
  </si>
  <si>
    <t>（単位：千人、千円）</t>
  </si>
  <si>
    <t xml:space="preserve">  〃   3.5m未満</t>
  </si>
  <si>
    <t>定    期</t>
  </si>
  <si>
    <t>セメント系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</si>
  <si>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</si>
  <si>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</si>
  <si>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</si>
  <si>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</si>
  <si>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</si>
  <si>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</si>
  <si>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</si>
  <si>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</si>
  <si>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</si>
  <si>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</si>
  <si>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</si>
  <si>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</si>
  <si>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</si>
  <si>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</si>
  <si>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</si>
  <si>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</si>
  <si>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</si>
  <si>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</si>
  <si>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</si>
  <si>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</si>
  <si>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</si>
  <si>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</si>
  <si>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</si>
  <si>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</si>
  <si>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</si>
  <si>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（単位:km、箇所）</t>
  </si>
  <si>
    <t xml:space="preserve">  〃  13.0  〃</t>
  </si>
  <si>
    <t xml:space="preserve">  〃   5.5  〃</t>
  </si>
  <si>
    <t xml:space="preserve">  〃   5.5m未満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</si>
  <si>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</si>
  <si>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</si>
  <si>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</si>
  <si>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</si>
  <si>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</si>
  <si>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</si>
  <si>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</si>
  <si>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</si>
  <si>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</si>
  <si>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</si>
  <si>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</si>
  <si>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</si>
  <si>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</si>
  <si>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</si>
  <si>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</si>
  <si>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r>
      <t>※　平成22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月1日から</t>
    </r>
    <r>
      <rPr>
        <sz val="12"/>
        <rFont val="ＭＳ 明朝"/>
        <family val="1"/>
      </rPr>
      <t>1日2往復</t>
    </r>
  </si>
  <si>
    <t>※　平成20年3月30日から週4往復</t>
  </si>
  <si>
    <t>※　平成20年6月1日から就航</t>
  </si>
  <si>
    <t>　</t>
  </si>
  <si>
    <t>　　</t>
  </si>
  <si>
    <t>※　平成21年7月23日から就航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</si>
  <si>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</si>
  <si>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</si>
  <si>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</si>
  <si>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</si>
  <si>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</si>
  <si>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</si>
  <si>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</si>
  <si>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</si>
  <si>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</si>
  <si>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</si>
  <si>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</si>
  <si>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</si>
  <si>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</si>
  <si>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</si>
  <si>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</si>
  <si>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</si>
  <si>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</si>
  <si>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</si>
  <si>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</si>
  <si>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</si>
  <si>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</si>
  <si>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</si>
  <si>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</si>
  <si>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</si>
  <si>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</si>
  <si>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r>
      <t xml:space="preserve">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平成23年3月12日～7月24日 東日本大震災の影響により欠航</t>
    </r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</si>
  <si>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</si>
  <si>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</si>
  <si>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</si>
  <si>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</si>
  <si>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</si>
  <si>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</si>
  <si>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</si>
  <si>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</si>
  <si>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 xml:space="preserve"> </t>
  </si>
  <si>
    <t xml:space="preserve"> </t>
  </si>
  <si>
    <t>注１  ＤＳＬとは、電話回線（メタル回線）でネットワークに接続するアクセスサービス。（ＡＤＳＬ等。）</t>
  </si>
  <si>
    <t>２４</t>
  </si>
  <si>
    <t>　</t>
  </si>
  <si>
    <t xml:space="preserve"> </t>
  </si>
  <si>
    <t>総　　　　数</t>
  </si>
  <si>
    <t>集　　配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</si>
  <si>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</si>
  <si>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</si>
  <si>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</si>
  <si>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</si>
  <si>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</si>
  <si>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</si>
  <si>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</si>
  <si>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</si>
  <si>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</si>
  <si>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</si>
  <si>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</si>
  <si>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</si>
  <si>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</si>
  <si>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</si>
  <si>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</si>
  <si>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</si>
  <si>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</si>
  <si>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</si>
  <si>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>２５</t>
  </si>
  <si>
    <t>２４　年度</t>
  </si>
  <si>
    <t xml:space="preserve"> </t>
  </si>
  <si>
    <t>ＬＴＥ</t>
  </si>
  <si>
    <r>
      <t>※　平成26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日から</t>
    </r>
    <r>
      <rPr>
        <sz val="12"/>
        <rFont val="ＭＳ 明朝"/>
        <family val="1"/>
      </rPr>
      <t>1日1往復に減便</t>
    </r>
  </si>
  <si>
    <r>
      <t>※　平成25</t>
    </r>
    <r>
      <rPr>
        <sz val="12"/>
        <rFont val="ＭＳ 明朝"/>
        <family val="1"/>
      </rPr>
      <t>年10月27日から週3</t>
    </r>
    <r>
      <rPr>
        <sz val="12"/>
        <rFont val="ＭＳ 明朝"/>
        <family val="1"/>
      </rPr>
      <t>往復に減便</t>
    </r>
  </si>
  <si>
    <t>２６</t>
  </si>
  <si>
    <t>２５</t>
  </si>
  <si>
    <t>２５　年度</t>
  </si>
  <si>
    <t>種　類　別　内　訳</t>
  </si>
  <si>
    <t>幅　員　別　内　訳</t>
  </si>
  <si>
    <t>未　改　良</t>
  </si>
  <si>
    <t>舗　装　道</t>
  </si>
  <si>
    <t>　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</si>
  <si>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</si>
  <si>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</si>
  <si>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</si>
  <si>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</si>
  <si>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</si>
  <si>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隻　　　　　数</t>
  </si>
  <si>
    <t>総　　　　　数</t>
  </si>
  <si>
    <t>定　　　　　期</t>
  </si>
  <si>
    <t>不　　定　　期</t>
  </si>
  <si>
    <t>分　　室</t>
  </si>
  <si>
    <t>簡　易　郵　便　局</t>
  </si>
  <si>
    <t>直　　営　　郵　　便　　局</t>
  </si>
  <si>
    <t>窓　口　局</t>
  </si>
  <si>
    <t>年　　　　度</t>
  </si>
  <si>
    <t>年　　　　度</t>
  </si>
  <si>
    <t>６８　郵　便　施　設　数　（各年度３月31日現在）</t>
  </si>
  <si>
    <r>
      <t>特 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</si>
  <si>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</si>
  <si>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</si>
  <si>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</si>
  <si>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</si>
  <si>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</si>
  <si>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r>
      <t>注１　北陸本線、七尾線の(委)は委託駅、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簡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は簡易な発売駅である。</t>
    </r>
  </si>
  <si>
    <t>北陸本線計</t>
  </si>
  <si>
    <t>102 運輸及び通信</t>
  </si>
  <si>
    <t>運輸及び通信 103</t>
  </si>
  <si>
    <t>104 運輸及び通信</t>
  </si>
  <si>
    <t>106　運輸及び通信</t>
  </si>
  <si>
    <t>運輸及び通信　107</t>
  </si>
  <si>
    <t>108  運輸及び通信</t>
  </si>
  <si>
    <t>運輸及び通信 109</t>
  </si>
  <si>
    <t>110 運輸及び通信</t>
  </si>
  <si>
    <t>－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</si>
  <si>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</si>
  <si>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</si>
  <si>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</si>
  <si>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</si>
  <si>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　</t>
  </si>
  <si>
    <r>
      <t>平成 ２３</t>
    </r>
    <r>
      <rPr>
        <sz val="12"/>
        <rFont val="ＭＳ 明朝"/>
        <family val="1"/>
      </rPr>
      <t xml:space="preserve"> 年度</t>
    </r>
  </si>
  <si>
    <t>２７</t>
  </si>
  <si>
    <t>平成２７年４月</t>
  </si>
  <si>
    <t>平成２８年１月</t>
  </si>
  <si>
    <t>　</t>
  </si>
  <si>
    <t>平成 ２３ 年度</t>
  </si>
  <si>
    <t>平成２３年度</t>
  </si>
  <si>
    <t>２６　年度</t>
  </si>
  <si>
    <t>２７　年度</t>
  </si>
  <si>
    <t>　４　北陸新幹線の数値は北陸本線に含む。</t>
  </si>
  <si>
    <r>
      <t>（２）　市　　　　　　町　　　　　　道　（平成２７</t>
    </r>
    <r>
      <rPr>
        <sz val="12"/>
        <rFont val="ＭＳ 明朝"/>
        <family val="1"/>
      </rPr>
      <t>年４月１日現在）</t>
    </r>
  </si>
  <si>
    <t>（１）　港　　湾　　及　　び　　入　　港　　船　　舶 （平成２７年）</t>
  </si>
  <si>
    <t>平成２５年度</t>
  </si>
  <si>
    <t>２４</t>
  </si>
  <si>
    <t>２６</t>
  </si>
  <si>
    <t>平成２３年度</t>
  </si>
  <si>
    <t>資料　石川県港湾課「港湾統計調査」</t>
  </si>
  <si>
    <t>－</t>
  </si>
  <si>
    <t>－</t>
  </si>
  <si>
    <t>　５　ＬＴＥとは、携帯電話等を用いて3.9-4世代移動通信システムでネットワークに接続するサービスで、平成25年３月末から公表。</t>
  </si>
  <si>
    <t>－</t>
  </si>
  <si>
    <t>－</t>
  </si>
  <si>
    <t>－</t>
  </si>
  <si>
    <t>能美根上</t>
  </si>
  <si>
    <t>－</t>
  </si>
  <si>
    <t>X</t>
  </si>
  <si>
    <t>X</t>
  </si>
  <si>
    <t>金沢</t>
  </si>
  <si>
    <t>X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</si>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</sst>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6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2" fillId="32" borderId="0" applyNumberFormat="0" applyBorder="0" applyAlignment="0" applyProtection="0"/>
  </cellStyleXfs>
  <cellXfs count="1041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0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lef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7" fontId="0" fillId="0" borderId="22" xfId="0" applyNumberFormat="1" applyFill="1" applyBorder="1" applyAlignment="1" applyProtection="1">
      <alignment horizontal="right" vertical="center"/>
      <protection/>
    </xf>
    <xf numFmtId="200" fontId="0" fillId="0" borderId="37" xfId="0" applyNumberFormat="1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6" xfId="0" applyFont="1" applyFill="1" applyBorder="1" applyAlignment="1">
      <alignment horizontal="centerContinuous" vertical="center"/>
    </xf>
    <xf numFmtId="177" fontId="18" fillId="0" borderId="40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1" xfId="49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right" vertical="center"/>
      <protection/>
    </xf>
    <xf numFmtId="201" fontId="0" fillId="0" borderId="28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horizontal="right" vertical="center"/>
    </xf>
    <xf numFmtId="38" fontId="13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46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50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4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0" xfId="58" applyNumberFormat="1" applyFont="1" applyFill="1" applyBorder="1" applyAlignment="1">
      <alignment horizontal="center" vertical="center"/>
    </xf>
    <xf numFmtId="191" fontId="0" fillId="0" borderId="29" xfId="58" applyNumberFormat="1" applyFont="1" applyFill="1" applyBorder="1" applyAlignment="1" quotePrefix="1">
      <alignment horizontal="center" vertical="center"/>
    </xf>
    <xf numFmtId="191" fontId="0" fillId="0" borderId="20" xfId="58" applyNumberFormat="1" applyFont="1" applyFill="1" applyBorder="1" applyAlignment="1">
      <alignment horizontal="center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distributed" vertical="center"/>
    </xf>
    <xf numFmtId="38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right" vertical="center"/>
    </xf>
    <xf numFmtId="37" fontId="0" fillId="0" borderId="49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37" fontId="0" fillId="0" borderId="22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22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>
      <alignment vertic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22" xfId="42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13" fillId="0" borderId="50" xfId="49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14" xfId="0" applyNumberFormat="1" applyFill="1" applyBorder="1" applyAlignment="1">
      <alignment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200" fontId="0" fillId="0" borderId="0" xfId="0" applyNumberFormat="1" applyFill="1" applyBorder="1" applyAlignment="1">
      <alignment horizontal="right" vertical="center"/>
    </xf>
    <xf numFmtId="190" fontId="9" fillId="0" borderId="0" xfId="0" applyNumberFormat="1" applyFont="1" applyFill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 applyProtection="1">
      <alignment horizontal="centerContinuous" vertical="center"/>
      <protection/>
    </xf>
    <xf numFmtId="3" fontId="0" fillId="0" borderId="0" xfId="0" applyNumberForma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76" fontId="0" fillId="0" borderId="22" xfId="49" applyNumberFormat="1" applyFont="1" applyFill="1" applyBorder="1" applyAlignment="1" applyProtection="1">
      <alignment horizontal="right" vertical="center"/>
      <protection/>
    </xf>
    <xf numFmtId="195" fontId="13" fillId="0" borderId="22" xfId="49" applyNumberFormat="1" applyFont="1" applyFill="1" applyBorder="1" applyAlignment="1">
      <alignment horizontal="right" vertical="center"/>
    </xf>
    <xf numFmtId="195" fontId="13" fillId="0" borderId="22" xfId="49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38" fontId="13" fillId="0" borderId="22" xfId="49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6" fontId="13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48" xfId="58" applyFont="1" applyFill="1" applyBorder="1" applyAlignment="1" quotePrefix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 shrinkToFit="1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5" fillId="0" borderId="40" xfId="0" applyNumberFormat="1" applyFont="1" applyFill="1" applyBorder="1" applyAlignment="1" applyProtection="1">
      <alignment horizontal="center"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95" fontId="13" fillId="0" borderId="23" xfId="0" applyNumberFormat="1" applyFont="1" applyFill="1" applyBorder="1" applyAlignment="1" applyProtection="1">
      <alignment vertical="center"/>
      <protection/>
    </xf>
    <xf numFmtId="195" fontId="11" fillId="0" borderId="0" xfId="49" applyNumberFormat="1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>
      <alignment vertical="center"/>
    </xf>
    <xf numFmtId="191" fontId="13" fillId="0" borderId="29" xfId="58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left" vertical="center"/>
    </xf>
    <xf numFmtId="38" fontId="0" fillId="0" borderId="22" xfId="49" applyFont="1" applyFill="1" applyBorder="1" applyAlignment="1">
      <alignment horizontal="left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22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22" xfId="49" applyNumberFormat="1" applyFont="1" applyFill="1" applyBorder="1" applyAlignment="1" applyProtection="1">
      <alignment vertical="center"/>
      <protection/>
    </xf>
    <xf numFmtId="176" fontId="0" fillId="0" borderId="22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5" fontId="0" fillId="0" borderId="40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4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0" fillId="0" borderId="19" xfId="0" applyNumberFormat="1" applyFont="1" applyFill="1" applyBorder="1" applyAlignment="1">
      <alignment vertical="center"/>
    </xf>
    <xf numFmtId="195" fontId="0" fillId="0" borderId="22" xfId="0" applyNumberFormat="1" applyFont="1" applyFill="1" applyBorder="1" applyAlignment="1">
      <alignment vertical="center"/>
    </xf>
    <xf numFmtId="37" fontId="0" fillId="0" borderId="14" xfId="0" applyNumberFormat="1" applyFill="1" applyBorder="1" applyAlignment="1" applyProtection="1">
      <alignment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 shrinkToFit="1"/>
    </xf>
    <xf numFmtId="38" fontId="0" fillId="0" borderId="51" xfId="49" applyFont="1" applyBorder="1" applyAlignment="1">
      <alignment vertical="center"/>
    </xf>
    <xf numFmtId="38" fontId="0" fillId="0" borderId="22" xfId="49" applyFont="1" applyBorder="1" applyAlignment="1">
      <alignment vertical="center" shrinkToFit="1"/>
    </xf>
    <xf numFmtId="38" fontId="0" fillId="0" borderId="40" xfId="49" applyFont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7" fontId="0" fillId="0" borderId="51" xfId="0" applyNumberFormat="1" applyFill="1" applyBorder="1" applyAlignment="1" applyProtection="1">
      <alignment vertical="center"/>
      <protection/>
    </xf>
    <xf numFmtId="37" fontId="0" fillId="0" borderId="22" xfId="0" applyNumberFormat="1" applyFill="1" applyBorder="1" applyAlignment="1" applyProtection="1">
      <alignment vertical="center" shrinkToFit="1"/>
      <protection/>
    </xf>
    <xf numFmtId="37" fontId="0" fillId="0" borderId="22" xfId="0" applyNumberFormat="1" applyFill="1" applyBorder="1" applyAlignment="1" applyProtection="1">
      <alignment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ill="1" applyAlignment="1">
      <alignment vertical="center"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center" vertical="center"/>
    </xf>
    <xf numFmtId="38" fontId="0" fillId="0" borderId="43" xfId="0" applyNumberFormat="1" applyFill="1" applyBorder="1" applyAlignment="1" applyProtection="1">
      <alignment horizontal="center" vertical="center"/>
      <protection/>
    </xf>
    <xf numFmtId="3" fontId="13" fillId="0" borderId="22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210" fontId="0" fillId="0" borderId="14" xfId="0" applyNumberFormat="1" applyFill="1" applyBorder="1" applyAlignment="1">
      <alignment vertical="center"/>
    </xf>
    <xf numFmtId="195" fontId="63" fillId="0" borderId="0" xfId="63" applyNumberFormat="1" applyFont="1" applyFill="1" applyBorder="1" applyAlignment="1" applyProtection="1">
      <alignment vertical="center"/>
      <protection/>
    </xf>
    <xf numFmtId="195" fontId="64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horizontal="right" vertical="center"/>
      <protection/>
    </xf>
    <xf numFmtId="195" fontId="64" fillId="0" borderId="0" xfId="49" applyNumberFormat="1" applyFont="1" applyFill="1" applyBorder="1" applyAlignment="1" applyProtection="1">
      <alignment horizontal="center" vertical="center"/>
      <protection/>
    </xf>
    <xf numFmtId="195" fontId="63" fillId="0" borderId="0" xfId="64" applyNumberFormat="1" applyFont="1" applyFill="1" applyAlignment="1">
      <alignment vertical="center"/>
      <protection/>
    </xf>
    <xf numFmtId="195" fontId="63" fillId="0" borderId="0" xfId="64" applyNumberFormat="1" applyFont="1" applyFill="1" applyBorder="1" applyAlignment="1">
      <alignment vertical="center"/>
      <protection/>
    </xf>
    <xf numFmtId="195" fontId="63" fillId="0" borderId="0" xfId="63" applyNumberFormat="1" applyFont="1" applyFill="1" applyBorder="1" applyAlignment="1" applyProtection="1">
      <alignment horizontal="right" vertical="center"/>
      <protection/>
    </xf>
    <xf numFmtId="195" fontId="64" fillId="0" borderId="0" xfId="64" applyNumberFormat="1" applyFont="1" applyFill="1" applyAlignment="1">
      <alignment horizontal="right" vertical="center"/>
      <protection/>
    </xf>
    <xf numFmtId="195" fontId="63" fillId="0" borderId="0" xfId="64" applyNumberFormat="1" applyFont="1" applyFill="1" applyAlignment="1">
      <alignment horizontal="right" vertical="center"/>
      <protection/>
    </xf>
    <xf numFmtId="195" fontId="64" fillId="0" borderId="14" xfId="64" applyNumberFormat="1" applyFont="1" applyFill="1" applyBorder="1" applyAlignment="1">
      <alignment horizontal="right" vertical="center"/>
      <protection/>
    </xf>
    <xf numFmtId="178" fontId="0" fillId="0" borderId="4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23" xfId="0" applyNumberFormat="1" applyFont="1" applyFill="1" applyBorder="1" applyAlignment="1" applyProtection="1">
      <alignment horizontal="right" vertical="center"/>
      <protection/>
    </xf>
    <xf numFmtId="178" fontId="0" fillId="0" borderId="5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193" fontId="0" fillId="0" borderId="40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93" fontId="63" fillId="0" borderId="0" xfId="64" applyNumberFormat="1" applyFont="1" applyFill="1" applyAlignment="1">
      <alignment horizontal="right" vertical="center"/>
      <protection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193" fontId="13" fillId="0" borderId="37" xfId="0" applyNumberFormat="1" applyFont="1" applyFill="1" applyBorder="1" applyAlignment="1" applyProtection="1">
      <alignment vertical="center"/>
      <protection/>
    </xf>
    <xf numFmtId="193" fontId="13" fillId="0" borderId="23" xfId="0" applyNumberFormat="1" applyFont="1" applyFill="1" applyBorder="1" applyAlignment="1" applyProtection="1">
      <alignment vertical="center"/>
      <protection/>
    </xf>
    <xf numFmtId="193" fontId="11" fillId="0" borderId="19" xfId="49" applyNumberFormat="1" applyFont="1" applyFill="1" applyBorder="1" applyAlignment="1" applyProtection="1">
      <alignment horizontal="center" vertical="center"/>
      <protection/>
    </xf>
    <xf numFmtId="193" fontId="11" fillId="0" borderId="0" xfId="49" applyNumberFormat="1" applyFont="1" applyFill="1" applyBorder="1" applyAlignment="1" applyProtection="1">
      <alignment horizontal="center" vertical="center"/>
      <protection/>
    </xf>
    <xf numFmtId="193" fontId="63" fillId="0" borderId="0" xfId="64" applyNumberFormat="1" applyFont="1" applyFill="1" applyAlignment="1">
      <alignment vertical="center"/>
      <protection/>
    </xf>
    <xf numFmtId="193" fontId="63" fillId="0" borderId="0" xfId="62" applyNumberFormat="1" applyFont="1" applyFill="1" applyAlignment="1">
      <alignment vertical="center"/>
      <protection/>
    </xf>
    <xf numFmtId="193" fontId="63" fillId="0" borderId="0" xfId="61" applyNumberFormat="1" applyFont="1" applyFill="1" applyAlignment="1">
      <alignment vertical="center"/>
      <protection/>
    </xf>
    <xf numFmtId="193" fontId="64" fillId="0" borderId="19" xfId="0" applyNumberFormat="1" applyFont="1" applyFill="1" applyBorder="1" applyAlignment="1" applyProtection="1">
      <alignment horizontal="center" vertical="center"/>
      <protection/>
    </xf>
    <xf numFmtId="193" fontId="64" fillId="0" borderId="0" xfId="0" applyNumberFormat="1" applyFont="1" applyFill="1" applyBorder="1" applyAlignment="1" applyProtection="1">
      <alignment horizontal="center" vertical="center"/>
      <protection/>
    </xf>
    <xf numFmtId="193" fontId="63" fillId="0" borderId="19" xfId="63" applyNumberFormat="1" applyFont="1" applyFill="1" applyBorder="1" applyAlignment="1" applyProtection="1">
      <alignment horizontal="right" vertical="center"/>
      <protection/>
    </xf>
    <xf numFmtId="193" fontId="63" fillId="0" borderId="0" xfId="63" applyNumberFormat="1" applyFont="1" applyFill="1" applyBorder="1" applyAlignment="1" applyProtection="1">
      <alignment horizontal="right" vertical="center"/>
      <protection/>
    </xf>
    <xf numFmtId="193" fontId="64" fillId="0" borderId="0" xfId="62" applyNumberFormat="1" applyFont="1" applyFill="1" applyAlignment="1">
      <alignment horizontal="right" vertical="center"/>
      <protection/>
    </xf>
    <xf numFmtId="193" fontId="64" fillId="0" borderId="0" xfId="64" applyNumberFormat="1" applyFont="1" applyFill="1" applyAlignment="1">
      <alignment horizontal="right" vertical="center"/>
      <protection/>
    </xf>
    <xf numFmtId="193" fontId="64" fillId="0" borderId="19" xfId="0" applyNumberFormat="1" applyFont="1" applyFill="1" applyBorder="1" applyAlignment="1" applyProtection="1">
      <alignment vertical="center"/>
      <protection/>
    </xf>
    <xf numFmtId="193" fontId="64" fillId="0" borderId="0" xfId="0" applyNumberFormat="1" applyFont="1" applyFill="1" applyBorder="1" applyAlignment="1" applyProtection="1">
      <alignment vertical="center"/>
      <protection/>
    </xf>
    <xf numFmtId="193" fontId="63" fillId="0" borderId="19" xfId="63" applyNumberFormat="1" applyFont="1" applyFill="1" applyBorder="1" applyAlignment="1" applyProtection="1">
      <alignment vertical="center"/>
      <protection/>
    </xf>
    <xf numFmtId="193" fontId="63" fillId="0" borderId="0" xfId="63" applyNumberFormat="1" applyFont="1" applyFill="1" applyBorder="1" applyAlignment="1" applyProtection="1">
      <alignment vertical="center"/>
      <protection/>
    </xf>
    <xf numFmtId="193" fontId="63" fillId="0" borderId="0" xfId="0" applyNumberFormat="1" applyFont="1" applyFill="1" applyBorder="1" applyAlignment="1" applyProtection="1">
      <alignment vertical="center"/>
      <protection/>
    </xf>
    <xf numFmtId="193" fontId="64" fillId="0" borderId="0" xfId="61" applyNumberFormat="1" applyFont="1" applyFill="1" applyAlignment="1">
      <alignment horizontal="right" vertical="center"/>
      <protection/>
    </xf>
    <xf numFmtId="193" fontId="64" fillId="0" borderId="13" xfId="61" applyNumberFormat="1" applyFont="1" applyFill="1" applyBorder="1" applyAlignment="1">
      <alignment horizontal="right" vertical="center"/>
      <protection/>
    </xf>
    <xf numFmtId="193" fontId="64" fillId="0" borderId="14" xfId="61" applyNumberFormat="1" applyFont="1" applyFill="1" applyBorder="1" applyAlignment="1">
      <alignment horizontal="right" vertical="center"/>
      <protection/>
    </xf>
    <xf numFmtId="193" fontId="64" fillId="0" borderId="14" xfId="64" applyNumberFormat="1" applyFont="1" applyFill="1" applyBorder="1" applyAlignment="1">
      <alignment horizontal="right" vertical="center"/>
      <protection/>
    </xf>
    <xf numFmtId="193" fontId="63" fillId="0" borderId="0" xfId="62" applyNumberFormat="1" applyFont="1" applyFill="1" applyAlignment="1">
      <alignment horizontal="right" vertical="center"/>
      <protection/>
    </xf>
    <xf numFmtId="193" fontId="63" fillId="0" borderId="0" xfId="61" applyNumberFormat="1" applyFont="1" applyFill="1" applyAlignment="1">
      <alignment horizontal="right" vertical="center"/>
      <protection/>
    </xf>
    <xf numFmtId="193" fontId="65" fillId="0" borderId="0" xfId="0" applyNumberFormat="1" applyFont="1" applyFill="1" applyBorder="1" applyAlignment="1" applyProtection="1">
      <alignment vertical="center"/>
      <protection/>
    </xf>
    <xf numFmtId="193" fontId="63" fillId="0" borderId="0" xfId="49" applyNumberFormat="1" applyFont="1" applyFill="1" applyBorder="1" applyAlignment="1" applyProtection="1">
      <alignment horizontal="right" vertical="center"/>
      <protection/>
    </xf>
    <xf numFmtId="193" fontId="64" fillId="0" borderId="22" xfId="62" applyNumberFormat="1" applyFont="1" applyFill="1" applyBorder="1" applyAlignment="1">
      <alignment horizontal="right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50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4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62" xfId="0" applyNumberFormat="1" applyFont="1" applyFill="1" applyBorder="1" applyAlignment="1" applyProtection="1">
      <alignment horizontal="center"/>
      <protection/>
    </xf>
    <xf numFmtId="191" fontId="0" fillId="0" borderId="49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45" xfId="0" applyNumberFormat="1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30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 applyProtection="1">
      <alignment horizontal="center" vertical="center"/>
      <protection/>
    </xf>
    <xf numFmtId="176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 applyProtection="1">
      <alignment horizontal="center"/>
      <protection/>
    </xf>
    <xf numFmtId="191" fontId="0" fillId="0" borderId="53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64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37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40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38" fontId="0" fillId="0" borderId="22" xfId="49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26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56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37" xfId="0" applyNumberFormat="1" applyFont="1" applyFill="1" applyBorder="1" applyAlignment="1" applyProtection="1">
      <alignment horizontal="center" vertical="center" wrapText="1"/>
      <protection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37" xfId="0" applyNumberFormat="1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1" xfId="0" applyNumberFormat="1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 applyProtection="1">
      <alignment horizontal="center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201" fontId="0" fillId="0" borderId="69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1" xfId="0" applyNumberFormat="1" applyFont="1" applyFill="1" applyBorder="1" applyAlignment="1" applyProtection="1">
      <alignment horizontal="center" vertical="center" wrapText="1"/>
      <protection/>
    </xf>
    <xf numFmtId="201" fontId="0" fillId="0" borderId="57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9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horizontal="right" vertical="center"/>
    </xf>
    <xf numFmtId="38" fontId="11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horizontal="right" vertical="center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200" fontId="13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200" fontId="0" fillId="0" borderId="37" xfId="0" applyNumberFormat="1" applyFont="1" applyFill="1" applyBorder="1" applyAlignment="1" applyProtection="1">
      <alignment horizontal="right" vertical="center"/>
      <protection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200" fontId="0" fillId="0" borderId="49" xfId="0" applyNumberFormat="1" applyFont="1" applyFill="1" applyBorder="1" applyAlignment="1">
      <alignment horizontal="right" vertical="center"/>
    </xf>
    <xf numFmtId="38" fontId="13" fillId="0" borderId="50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>
      <alignment horizontal="right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200" fontId="0" fillId="0" borderId="49" xfId="0" applyNumberForma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>
      <alignment horizontal="center" vertical="center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200" fontId="0" fillId="0" borderId="22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5" customWidth="1"/>
    <col min="43" max="43" width="8" style="5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5" customWidth="1"/>
    <col min="59" max="16384" width="10.59765625" style="1" customWidth="1"/>
  </cols>
  <sheetData>
    <row r="1" spans="1:58" ht="19.5" customHeight="1">
      <c r="A1" s="491" t="s">
        <v>494</v>
      </c>
      <c r="AL1" s="4"/>
      <c r="AR1" s="6"/>
      <c r="BF1" s="490" t="s">
        <v>495</v>
      </c>
    </row>
    <row r="2" spans="1:58" s="7" customFormat="1" ht="33.75" customHeight="1">
      <c r="A2" s="717" t="s">
        <v>340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</row>
    <row r="3" spans="1:58" s="7" customFormat="1" ht="33.75" customHeight="1">
      <c r="A3" s="716" t="s">
        <v>408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</row>
    <row r="4" spans="1:58" s="7" customFormat="1" ht="18" customHeight="1" thickBot="1">
      <c r="A4" s="8"/>
      <c r="B4" s="9"/>
      <c r="C4" s="9"/>
      <c r="D4" s="10"/>
      <c r="E4" s="9"/>
      <c r="F4" s="9"/>
      <c r="G4" s="11"/>
      <c r="H4" s="11"/>
      <c r="I4" s="9"/>
      <c r="J4" s="9"/>
      <c r="K4" s="10"/>
      <c r="L4" s="9"/>
      <c r="M4" s="9"/>
      <c r="N4" s="11"/>
      <c r="O4" s="11"/>
      <c r="P4" s="9"/>
      <c r="Q4" s="9"/>
      <c r="R4" s="10"/>
      <c r="S4" s="9"/>
      <c r="T4" s="9"/>
      <c r="U4" s="11"/>
      <c r="V4" s="11"/>
      <c r="W4" s="9"/>
      <c r="X4" s="9"/>
      <c r="Y4" s="10"/>
      <c r="Z4" s="9"/>
      <c r="AA4" s="9"/>
      <c r="AB4" s="11"/>
      <c r="AC4" s="11"/>
      <c r="AD4" s="9"/>
      <c r="AE4" s="9"/>
      <c r="AF4" s="10"/>
      <c r="AG4" s="9"/>
      <c r="AH4" s="9"/>
      <c r="AI4" s="11"/>
      <c r="AJ4" s="11"/>
      <c r="AM4" s="12"/>
      <c r="AP4" s="13"/>
      <c r="AQ4" s="13"/>
      <c r="BB4" s="12"/>
      <c r="BE4" s="13"/>
      <c r="BF4" s="13"/>
    </row>
    <row r="5" spans="1:58" s="7" customFormat="1" ht="27" customHeight="1">
      <c r="A5" s="649" t="s">
        <v>339</v>
      </c>
      <c r="B5" s="661" t="s">
        <v>318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</row>
    <row r="6" spans="1:58" s="7" customFormat="1" ht="27" customHeight="1">
      <c r="A6" s="650"/>
      <c r="B6" s="636" t="s">
        <v>319</v>
      </c>
      <c r="C6" s="652"/>
      <c r="D6" s="652"/>
      <c r="E6" s="652"/>
      <c r="F6" s="652"/>
      <c r="G6" s="652"/>
      <c r="H6" s="652"/>
      <c r="I6" s="653" t="s">
        <v>320</v>
      </c>
      <c r="J6" s="654"/>
      <c r="K6" s="654"/>
      <c r="L6" s="654"/>
      <c r="M6" s="654"/>
      <c r="N6" s="654"/>
      <c r="O6" s="655"/>
      <c r="P6" s="637" t="s">
        <v>321</v>
      </c>
      <c r="Q6" s="637"/>
      <c r="R6" s="637"/>
      <c r="S6" s="637"/>
      <c r="T6" s="637"/>
      <c r="U6" s="637"/>
      <c r="V6" s="638"/>
      <c r="W6" s="636" t="s">
        <v>322</v>
      </c>
      <c r="X6" s="637"/>
      <c r="Y6" s="637"/>
      <c r="Z6" s="637"/>
      <c r="AA6" s="637"/>
      <c r="AB6" s="637"/>
      <c r="AC6" s="638"/>
      <c r="AD6" s="636" t="s">
        <v>323</v>
      </c>
      <c r="AE6" s="637"/>
      <c r="AF6" s="637"/>
      <c r="AG6" s="637"/>
      <c r="AH6" s="637"/>
      <c r="AI6" s="637"/>
      <c r="AJ6" s="638"/>
      <c r="AK6" s="636" t="s">
        <v>324</v>
      </c>
      <c r="AL6" s="637"/>
      <c r="AM6" s="637"/>
      <c r="AN6" s="637"/>
      <c r="AO6" s="637"/>
      <c r="AP6" s="637"/>
      <c r="AQ6" s="637"/>
      <c r="AZ6" s="636" t="s">
        <v>310</v>
      </c>
      <c r="BA6" s="637"/>
      <c r="BB6" s="637"/>
      <c r="BC6" s="637"/>
      <c r="BD6" s="637"/>
      <c r="BE6" s="637"/>
      <c r="BF6" s="637"/>
    </row>
    <row r="7" spans="1:58" s="7" customFormat="1" ht="27" customHeight="1">
      <c r="A7" s="650"/>
      <c r="B7" s="639" t="s">
        <v>355</v>
      </c>
      <c r="C7" s="640"/>
      <c r="D7" s="641"/>
      <c r="E7" s="14" t="s">
        <v>356</v>
      </c>
      <c r="F7" s="15" t="s">
        <v>357</v>
      </c>
      <c r="G7" s="656" t="s">
        <v>358</v>
      </c>
      <c r="H7" s="657"/>
      <c r="I7" s="658" t="s">
        <v>355</v>
      </c>
      <c r="J7" s="659"/>
      <c r="K7" s="660"/>
      <c r="L7" s="14" t="s">
        <v>356</v>
      </c>
      <c r="M7" s="16" t="s">
        <v>357</v>
      </c>
      <c r="N7" s="694" t="s">
        <v>358</v>
      </c>
      <c r="O7" s="695"/>
      <c r="P7" s="639" t="s">
        <v>355</v>
      </c>
      <c r="Q7" s="640"/>
      <c r="R7" s="641"/>
      <c r="S7" s="14" t="s">
        <v>356</v>
      </c>
      <c r="T7" s="15" t="s">
        <v>357</v>
      </c>
      <c r="U7" s="645" t="s">
        <v>358</v>
      </c>
      <c r="V7" s="646"/>
      <c r="W7" s="639" t="s">
        <v>355</v>
      </c>
      <c r="X7" s="640"/>
      <c r="Y7" s="641"/>
      <c r="Z7" s="14" t="s">
        <v>356</v>
      </c>
      <c r="AA7" s="15" t="s">
        <v>357</v>
      </c>
      <c r="AB7" s="645" t="s">
        <v>358</v>
      </c>
      <c r="AC7" s="646"/>
      <c r="AD7" s="639" t="s">
        <v>355</v>
      </c>
      <c r="AE7" s="640"/>
      <c r="AF7" s="641"/>
      <c r="AG7" s="14" t="s">
        <v>356</v>
      </c>
      <c r="AH7" s="15" t="s">
        <v>357</v>
      </c>
      <c r="AI7" s="645" t="s">
        <v>358</v>
      </c>
      <c r="AJ7" s="646"/>
      <c r="AK7" s="639" t="s">
        <v>355</v>
      </c>
      <c r="AL7" s="640"/>
      <c r="AM7" s="641"/>
      <c r="AN7" s="14" t="s">
        <v>356</v>
      </c>
      <c r="AO7" s="15" t="s">
        <v>357</v>
      </c>
      <c r="AP7" s="647" t="s">
        <v>358</v>
      </c>
      <c r="AQ7" s="648"/>
      <c r="AZ7" s="639" t="s">
        <v>355</v>
      </c>
      <c r="BA7" s="640"/>
      <c r="BB7" s="641"/>
      <c r="BC7" s="14" t="s">
        <v>356</v>
      </c>
      <c r="BD7" s="15" t="s">
        <v>357</v>
      </c>
      <c r="BE7" s="647" t="s">
        <v>358</v>
      </c>
      <c r="BF7" s="648"/>
    </row>
    <row r="8" spans="1:58" s="7" customFormat="1" ht="27" customHeight="1">
      <c r="A8" s="651"/>
      <c r="B8" s="663" t="s">
        <v>325</v>
      </c>
      <c r="C8" s="664"/>
      <c r="D8" s="665"/>
      <c r="E8" s="19" t="s">
        <v>326</v>
      </c>
      <c r="F8" s="18" t="s">
        <v>326</v>
      </c>
      <c r="G8" s="20" t="s">
        <v>359</v>
      </c>
      <c r="H8" s="21" t="s">
        <v>360</v>
      </c>
      <c r="I8" s="697" t="s">
        <v>325</v>
      </c>
      <c r="J8" s="698"/>
      <c r="K8" s="699"/>
      <c r="L8" s="19" t="s">
        <v>326</v>
      </c>
      <c r="M8" s="22" t="s">
        <v>326</v>
      </c>
      <c r="N8" s="23" t="s">
        <v>359</v>
      </c>
      <c r="O8" s="23" t="s">
        <v>360</v>
      </c>
      <c r="P8" s="663" t="s">
        <v>325</v>
      </c>
      <c r="Q8" s="664"/>
      <c r="R8" s="665"/>
      <c r="S8" s="19" t="s">
        <v>326</v>
      </c>
      <c r="T8" s="22" t="s">
        <v>326</v>
      </c>
      <c r="U8" s="23" t="s">
        <v>359</v>
      </c>
      <c r="V8" s="23" t="s">
        <v>360</v>
      </c>
      <c r="W8" s="663" t="s">
        <v>325</v>
      </c>
      <c r="X8" s="664"/>
      <c r="Y8" s="665"/>
      <c r="Z8" s="19" t="s">
        <v>326</v>
      </c>
      <c r="AA8" s="22" t="s">
        <v>326</v>
      </c>
      <c r="AB8" s="23" t="s">
        <v>359</v>
      </c>
      <c r="AC8" s="23" t="s">
        <v>360</v>
      </c>
      <c r="AD8" s="663" t="s">
        <v>325</v>
      </c>
      <c r="AE8" s="679"/>
      <c r="AF8" s="680"/>
      <c r="AG8" s="19" t="s">
        <v>326</v>
      </c>
      <c r="AH8" s="22" t="s">
        <v>326</v>
      </c>
      <c r="AI8" s="23" t="s">
        <v>359</v>
      </c>
      <c r="AJ8" s="23" t="s">
        <v>360</v>
      </c>
      <c r="AK8" s="663" t="s">
        <v>325</v>
      </c>
      <c r="AL8" s="664"/>
      <c r="AM8" s="665"/>
      <c r="AN8" s="19" t="s">
        <v>326</v>
      </c>
      <c r="AO8" s="22" t="s">
        <v>326</v>
      </c>
      <c r="AP8" s="24" t="s">
        <v>359</v>
      </c>
      <c r="AQ8" s="17" t="s">
        <v>360</v>
      </c>
      <c r="AZ8" s="663" t="s">
        <v>325</v>
      </c>
      <c r="BA8" s="664"/>
      <c r="BB8" s="665"/>
      <c r="BC8" s="19" t="s">
        <v>326</v>
      </c>
      <c r="BD8" s="22" t="s">
        <v>326</v>
      </c>
      <c r="BE8" s="24" t="s">
        <v>359</v>
      </c>
      <c r="BF8" s="17" t="s">
        <v>360</v>
      </c>
    </row>
    <row r="9" spans="1:58" ht="26.25" customHeight="1">
      <c r="A9" s="417" t="s">
        <v>508</v>
      </c>
      <c r="B9" s="25">
        <v>7823</v>
      </c>
      <c r="C9" s="27" t="s">
        <v>327</v>
      </c>
      <c r="D9" s="28">
        <v>7825</v>
      </c>
      <c r="E9" s="27">
        <v>1058290</v>
      </c>
      <c r="F9" s="27">
        <v>1072030</v>
      </c>
      <c r="G9" s="29">
        <v>65.2614429063354</v>
      </c>
      <c r="H9" s="29">
        <v>66.08596483116803</v>
      </c>
      <c r="I9" s="27">
        <v>4085</v>
      </c>
      <c r="J9" s="27" t="s">
        <v>327</v>
      </c>
      <c r="K9" s="28">
        <v>4091</v>
      </c>
      <c r="L9" s="27">
        <v>768107</v>
      </c>
      <c r="M9" s="27">
        <v>779660</v>
      </c>
      <c r="N9" s="29">
        <v>65.65005871784835</v>
      </c>
      <c r="O9" s="29">
        <v>66.55739664165408</v>
      </c>
      <c r="P9" s="27">
        <v>365</v>
      </c>
      <c r="Q9" s="30" t="s">
        <v>327</v>
      </c>
      <c r="R9" s="31">
        <v>365</v>
      </c>
      <c r="S9" s="32">
        <v>34886</v>
      </c>
      <c r="T9" s="32">
        <v>35049</v>
      </c>
      <c r="U9" s="33">
        <v>75.85562078712763</v>
      </c>
      <c r="V9" s="33">
        <v>76.2067316054966</v>
      </c>
      <c r="W9" s="32">
        <v>731</v>
      </c>
      <c r="X9" s="32" t="s">
        <v>327</v>
      </c>
      <c r="Y9" s="31">
        <v>731</v>
      </c>
      <c r="Z9" s="32">
        <v>60486</v>
      </c>
      <c r="AA9" s="32">
        <v>60298</v>
      </c>
      <c r="AB9" s="33">
        <v>62.98656669790691</v>
      </c>
      <c r="AC9" s="33">
        <v>63.26181608351257</v>
      </c>
      <c r="AD9" s="32">
        <v>243</v>
      </c>
      <c r="AE9" s="30" t="s">
        <v>327</v>
      </c>
      <c r="AF9" s="31">
        <v>244</v>
      </c>
      <c r="AG9" s="32">
        <v>8669</v>
      </c>
      <c r="AH9" s="32">
        <v>8637</v>
      </c>
      <c r="AI9" s="33">
        <v>69.68649517684888</v>
      </c>
      <c r="AJ9" s="33">
        <v>68.76592356687898</v>
      </c>
      <c r="AK9" s="32">
        <v>384</v>
      </c>
      <c r="AL9" s="32" t="s">
        <v>327</v>
      </c>
      <c r="AM9" s="31">
        <v>383</v>
      </c>
      <c r="AN9" s="32">
        <v>39706</v>
      </c>
      <c r="AO9" s="32">
        <v>40143</v>
      </c>
      <c r="AP9" s="33">
        <v>70.05292872265349</v>
      </c>
      <c r="AQ9" s="33">
        <v>71.01813356921716</v>
      </c>
      <c r="AR9" s="34"/>
      <c r="AZ9" s="32" t="s">
        <v>202</v>
      </c>
      <c r="BA9" s="32" t="s">
        <v>327</v>
      </c>
      <c r="BB9" s="31" t="s">
        <v>202</v>
      </c>
      <c r="BC9" s="32" t="s">
        <v>202</v>
      </c>
      <c r="BD9" s="32" t="s">
        <v>202</v>
      </c>
      <c r="BE9" s="32" t="s">
        <v>202</v>
      </c>
      <c r="BF9" s="32" t="s">
        <v>202</v>
      </c>
    </row>
    <row r="10" spans="1:58" ht="26.25" customHeight="1">
      <c r="A10" s="418" t="s">
        <v>433</v>
      </c>
      <c r="B10" s="35">
        <v>8004</v>
      </c>
      <c r="C10" s="32" t="s">
        <v>327</v>
      </c>
      <c r="D10" s="31">
        <v>8011</v>
      </c>
      <c r="E10" s="32">
        <v>1156585</v>
      </c>
      <c r="F10" s="32">
        <v>1164390</v>
      </c>
      <c r="G10" s="33">
        <v>64.58565192651011</v>
      </c>
      <c r="H10" s="33">
        <v>64.97668542398154</v>
      </c>
      <c r="I10" s="32">
        <v>4044</v>
      </c>
      <c r="J10" s="30" t="s">
        <v>327</v>
      </c>
      <c r="K10" s="31">
        <v>4047</v>
      </c>
      <c r="L10" s="32">
        <v>833812</v>
      </c>
      <c r="M10" s="32">
        <v>835635</v>
      </c>
      <c r="N10" s="33">
        <v>64.35219236536824</v>
      </c>
      <c r="O10" s="33">
        <v>64.46075009237497</v>
      </c>
      <c r="P10" s="32">
        <v>361</v>
      </c>
      <c r="Q10" s="30" t="s">
        <v>327</v>
      </c>
      <c r="R10" s="31">
        <v>362</v>
      </c>
      <c r="S10" s="32">
        <v>34987</v>
      </c>
      <c r="T10" s="32">
        <v>35399</v>
      </c>
      <c r="U10" s="33">
        <v>76.91817262454381</v>
      </c>
      <c r="V10" s="33">
        <v>77.60896255371394</v>
      </c>
      <c r="W10" s="32">
        <v>729</v>
      </c>
      <c r="X10" s="30" t="s">
        <v>327</v>
      </c>
      <c r="Y10" s="31">
        <v>730</v>
      </c>
      <c r="Z10" s="32">
        <v>67426</v>
      </c>
      <c r="AA10" s="32">
        <v>67063</v>
      </c>
      <c r="AB10" s="33">
        <v>59.92942786799278</v>
      </c>
      <c r="AC10" s="33">
        <v>59.52953708224224</v>
      </c>
      <c r="AD10" s="32">
        <v>354</v>
      </c>
      <c r="AE10" s="30" t="s">
        <v>327</v>
      </c>
      <c r="AF10" s="31">
        <v>355</v>
      </c>
      <c r="AG10" s="32">
        <v>13683</v>
      </c>
      <c r="AH10" s="32">
        <v>13695</v>
      </c>
      <c r="AI10" s="33">
        <v>76.01666666666667</v>
      </c>
      <c r="AJ10" s="33">
        <v>75.53778268063982</v>
      </c>
      <c r="AK10" s="32">
        <v>389</v>
      </c>
      <c r="AL10" s="32" t="s">
        <v>327</v>
      </c>
      <c r="AM10" s="31">
        <v>389</v>
      </c>
      <c r="AN10" s="32">
        <v>37223</v>
      </c>
      <c r="AO10" s="32">
        <v>39033</v>
      </c>
      <c r="AP10" s="33">
        <v>61.91759402498461</v>
      </c>
      <c r="AQ10" s="33">
        <v>64.93379025818471</v>
      </c>
      <c r="AR10" s="34"/>
      <c r="AZ10" s="32" t="s">
        <v>202</v>
      </c>
      <c r="BA10" s="32" t="s">
        <v>327</v>
      </c>
      <c r="BB10" s="31" t="s">
        <v>202</v>
      </c>
      <c r="BC10" s="32" t="s">
        <v>202</v>
      </c>
      <c r="BD10" s="32" t="s">
        <v>202</v>
      </c>
      <c r="BE10" s="32" t="s">
        <v>202</v>
      </c>
      <c r="BF10" s="32" t="s">
        <v>202</v>
      </c>
    </row>
    <row r="11" spans="1:58" ht="26.25" customHeight="1">
      <c r="A11" s="418" t="s">
        <v>456</v>
      </c>
      <c r="B11" s="35">
        <v>9400</v>
      </c>
      <c r="C11" s="32" t="s">
        <v>327</v>
      </c>
      <c r="D11" s="31">
        <v>9404</v>
      </c>
      <c r="E11" s="32">
        <v>1209836</v>
      </c>
      <c r="F11" s="32">
        <v>1219331</v>
      </c>
      <c r="G11" s="33">
        <v>66.1</v>
      </c>
      <c r="H11" s="33">
        <v>66.6</v>
      </c>
      <c r="I11" s="32">
        <v>4333</v>
      </c>
      <c r="J11" s="30" t="s">
        <v>327</v>
      </c>
      <c r="K11" s="31">
        <v>4334</v>
      </c>
      <c r="L11" s="32">
        <v>868505</v>
      </c>
      <c r="M11" s="32">
        <v>869530</v>
      </c>
      <c r="N11" s="33">
        <v>67.5</v>
      </c>
      <c r="O11" s="33">
        <v>67.6</v>
      </c>
      <c r="P11" s="32">
        <v>358</v>
      </c>
      <c r="Q11" s="30" t="s">
        <v>327</v>
      </c>
      <c r="R11" s="31">
        <v>359</v>
      </c>
      <c r="S11" s="32">
        <v>34192</v>
      </c>
      <c r="T11" s="32">
        <v>33691</v>
      </c>
      <c r="U11" s="33">
        <v>75.6</v>
      </c>
      <c r="V11" s="33">
        <v>74.3</v>
      </c>
      <c r="W11" s="32">
        <v>1431</v>
      </c>
      <c r="X11" s="30" t="s">
        <v>327</v>
      </c>
      <c r="Y11" s="31">
        <v>1432</v>
      </c>
      <c r="Z11" s="32">
        <v>72669</v>
      </c>
      <c r="AA11" s="32">
        <v>72571</v>
      </c>
      <c r="AB11" s="33">
        <v>58.7</v>
      </c>
      <c r="AC11" s="33">
        <v>58.6</v>
      </c>
      <c r="AD11" s="32">
        <v>718</v>
      </c>
      <c r="AE11" s="30" t="s">
        <v>327</v>
      </c>
      <c r="AF11" s="31">
        <v>718</v>
      </c>
      <c r="AG11" s="32">
        <v>24606</v>
      </c>
      <c r="AH11" s="32">
        <v>23798</v>
      </c>
      <c r="AI11" s="33">
        <v>57.1</v>
      </c>
      <c r="AJ11" s="33">
        <v>55.3</v>
      </c>
      <c r="AK11" s="32">
        <v>359</v>
      </c>
      <c r="AL11" s="32" t="s">
        <v>327</v>
      </c>
      <c r="AM11" s="36">
        <v>360</v>
      </c>
      <c r="AN11" s="32">
        <v>30119</v>
      </c>
      <c r="AO11" s="32">
        <v>35067</v>
      </c>
      <c r="AP11" s="33">
        <v>57.1</v>
      </c>
      <c r="AQ11" s="33">
        <v>66.3</v>
      </c>
      <c r="AR11" s="34"/>
      <c r="AZ11" s="32" t="s">
        <v>202</v>
      </c>
      <c r="BA11" s="32" t="s">
        <v>327</v>
      </c>
      <c r="BB11" s="31" t="s">
        <v>202</v>
      </c>
      <c r="BC11" s="32" t="s">
        <v>202</v>
      </c>
      <c r="BD11" s="32" t="s">
        <v>202</v>
      </c>
      <c r="BE11" s="32" t="s">
        <v>202</v>
      </c>
      <c r="BF11" s="32" t="s">
        <v>202</v>
      </c>
    </row>
    <row r="12" spans="1:58" s="40" customFormat="1" ht="26.25" customHeight="1">
      <c r="A12" s="418" t="s">
        <v>462</v>
      </c>
      <c r="B12" s="37">
        <v>9072.878787878788</v>
      </c>
      <c r="C12" s="31" t="s">
        <v>327</v>
      </c>
      <c r="D12" s="38">
        <v>9075.878787878788</v>
      </c>
      <c r="E12" s="37">
        <v>1215901</v>
      </c>
      <c r="F12" s="37">
        <v>1230625</v>
      </c>
      <c r="G12" s="39">
        <v>67</v>
      </c>
      <c r="H12" s="39">
        <v>67.8</v>
      </c>
      <c r="I12" s="37">
        <v>4344</v>
      </c>
      <c r="J12" s="32" t="s">
        <v>327</v>
      </c>
      <c r="K12" s="38">
        <v>4343</v>
      </c>
      <c r="L12" s="37">
        <v>873022</v>
      </c>
      <c r="M12" s="37">
        <v>876639</v>
      </c>
      <c r="N12" s="39">
        <v>68.67083977679786</v>
      </c>
      <c r="O12" s="39">
        <v>68.91680588038757</v>
      </c>
      <c r="P12" s="37">
        <v>372</v>
      </c>
      <c r="Q12" s="32" t="s">
        <v>327</v>
      </c>
      <c r="R12" s="38">
        <v>371</v>
      </c>
      <c r="S12" s="37">
        <v>36674</v>
      </c>
      <c r="T12" s="37">
        <v>36634</v>
      </c>
      <c r="U12" s="39">
        <v>68.65476056759894</v>
      </c>
      <c r="V12" s="39">
        <v>68.7652513421181</v>
      </c>
      <c r="W12" s="37">
        <v>1442</v>
      </c>
      <c r="X12" s="32" t="s">
        <v>327</v>
      </c>
      <c r="Y12" s="38">
        <v>1449</v>
      </c>
      <c r="Z12" s="37">
        <v>76174</v>
      </c>
      <c r="AA12" s="37">
        <v>76399</v>
      </c>
      <c r="AB12" s="39">
        <v>61.34160090191657</v>
      </c>
      <c r="AC12" s="39">
        <v>62.75432673747156</v>
      </c>
      <c r="AD12" s="37">
        <v>711</v>
      </c>
      <c r="AE12" s="32" t="s">
        <v>327</v>
      </c>
      <c r="AF12" s="38">
        <v>713</v>
      </c>
      <c r="AG12" s="37">
        <v>27681</v>
      </c>
      <c r="AH12" s="37">
        <v>27952</v>
      </c>
      <c r="AI12" s="39">
        <v>58.0314465408805</v>
      </c>
      <c r="AJ12" s="39">
        <v>58.209079550187425</v>
      </c>
      <c r="AK12" s="37">
        <v>354</v>
      </c>
      <c r="AL12" s="32" t="s">
        <v>327</v>
      </c>
      <c r="AM12" s="38">
        <v>356</v>
      </c>
      <c r="AN12" s="37">
        <v>31812</v>
      </c>
      <c r="AO12" s="37">
        <v>34419</v>
      </c>
      <c r="AP12" s="39">
        <v>61.95131450827653</v>
      </c>
      <c r="AQ12" s="39">
        <v>66.8459895125267</v>
      </c>
      <c r="AR12" s="34"/>
      <c r="AZ12" s="32" t="s">
        <v>202</v>
      </c>
      <c r="BA12" s="32" t="s">
        <v>327</v>
      </c>
      <c r="BB12" s="31" t="s">
        <v>202</v>
      </c>
      <c r="BC12" s="32" t="s">
        <v>202</v>
      </c>
      <c r="BD12" s="32" t="s">
        <v>202</v>
      </c>
      <c r="BE12" s="427" t="s">
        <v>202</v>
      </c>
      <c r="BF12" s="427" t="s">
        <v>202</v>
      </c>
    </row>
    <row r="13" spans="1:58" s="46" customFormat="1" ht="26.25" customHeight="1">
      <c r="A13" s="537" t="s">
        <v>509</v>
      </c>
      <c r="B13" s="41">
        <v>8975</v>
      </c>
      <c r="C13" s="42" t="s">
        <v>327</v>
      </c>
      <c r="D13" s="43">
        <v>8983</v>
      </c>
      <c r="E13" s="41">
        <v>914005</v>
      </c>
      <c r="F13" s="41">
        <v>920759</v>
      </c>
      <c r="G13" s="44">
        <v>63.2</v>
      </c>
      <c r="H13" s="44">
        <v>65</v>
      </c>
      <c r="I13" s="41">
        <v>4347</v>
      </c>
      <c r="J13" s="42" t="s">
        <v>327</v>
      </c>
      <c r="K13" s="43">
        <v>4355</v>
      </c>
      <c r="L13" s="41">
        <v>563080</v>
      </c>
      <c r="M13" s="41">
        <v>561027</v>
      </c>
      <c r="N13" s="44">
        <v>71</v>
      </c>
      <c r="O13" s="44">
        <v>70.6</v>
      </c>
      <c r="P13" s="41">
        <v>359</v>
      </c>
      <c r="Q13" s="42" t="s">
        <v>327</v>
      </c>
      <c r="R13" s="43">
        <v>357</v>
      </c>
      <c r="S13" s="41">
        <v>37350</v>
      </c>
      <c r="T13" s="41">
        <v>37350</v>
      </c>
      <c r="U13" s="44">
        <v>61.6</v>
      </c>
      <c r="V13" s="44">
        <v>61.7</v>
      </c>
      <c r="W13" s="41">
        <v>1435</v>
      </c>
      <c r="X13" s="42" t="s">
        <v>327</v>
      </c>
      <c r="Y13" s="43">
        <v>1439</v>
      </c>
      <c r="Z13" s="41">
        <v>84669</v>
      </c>
      <c r="AA13" s="41">
        <v>84422</v>
      </c>
      <c r="AB13" s="44">
        <v>70.2</v>
      </c>
      <c r="AC13" s="44">
        <v>69.6</v>
      </c>
      <c r="AD13" s="41">
        <v>708</v>
      </c>
      <c r="AE13" s="42" t="s">
        <v>327</v>
      </c>
      <c r="AF13" s="43">
        <v>711</v>
      </c>
      <c r="AG13" s="41">
        <v>19628</v>
      </c>
      <c r="AH13" s="41">
        <v>20191</v>
      </c>
      <c r="AI13" s="44">
        <v>42.9</v>
      </c>
      <c r="AJ13" s="44">
        <v>43.9</v>
      </c>
      <c r="AK13" s="41">
        <v>360</v>
      </c>
      <c r="AL13" s="42" t="s">
        <v>327</v>
      </c>
      <c r="AM13" s="43">
        <v>360</v>
      </c>
      <c r="AN13" s="41">
        <v>36742</v>
      </c>
      <c r="AO13" s="41">
        <v>38502</v>
      </c>
      <c r="AP13" s="44">
        <v>70.2</v>
      </c>
      <c r="AQ13" s="44">
        <v>73.5</v>
      </c>
      <c r="AR13" s="45"/>
      <c r="AZ13" s="41" t="s">
        <v>202</v>
      </c>
      <c r="BA13" s="42" t="s">
        <v>327</v>
      </c>
      <c r="BB13" s="43" t="s">
        <v>202</v>
      </c>
      <c r="BC13" s="41" t="s">
        <v>202</v>
      </c>
      <c r="BD13" s="41" t="s">
        <v>202</v>
      </c>
      <c r="BE13" s="44" t="s">
        <v>202</v>
      </c>
      <c r="BF13" s="44" t="s">
        <v>202</v>
      </c>
    </row>
    <row r="14" spans="1:58" ht="26.25" customHeight="1">
      <c r="A14" s="47"/>
      <c r="B14" s="35"/>
      <c r="C14" s="32"/>
      <c r="D14" s="31"/>
      <c r="E14" s="32"/>
      <c r="F14" s="32"/>
      <c r="G14" s="532"/>
      <c r="H14" s="532"/>
      <c r="I14" s="215" t="s">
        <v>406</v>
      </c>
      <c r="J14" s="32"/>
      <c r="K14" s="31"/>
      <c r="L14" s="32"/>
      <c r="M14" s="32"/>
      <c r="N14" s="438" t="s">
        <v>406</v>
      </c>
      <c r="O14" s="33"/>
      <c r="P14" s="32"/>
      <c r="Q14" s="32"/>
      <c r="R14" s="31"/>
      <c r="S14" s="32"/>
      <c r="T14" s="32"/>
      <c r="U14" s="33"/>
      <c r="V14" s="33"/>
      <c r="W14" s="32"/>
      <c r="X14" s="32"/>
      <c r="Y14" s="31"/>
      <c r="Z14" s="32"/>
      <c r="AA14" s="32"/>
      <c r="AB14" s="33"/>
      <c r="AC14" s="33"/>
      <c r="AD14" s="32"/>
      <c r="AE14" s="32"/>
      <c r="AF14" s="31"/>
      <c r="AG14" s="32"/>
      <c r="AH14" s="32"/>
      <c r="AI14" s="33"/>
      <c r="AJ14" s="33"/>
      <c r="AK14" s="32"/>
      <c r="AL14" s="32"/>
      <c r="AM14" s="31"/>
      <c r="AN14" s="32"/>
      <c r="AO14" s="32"/>
      <c r="AP14" s="33"/>
      <c r="AQ14" s="33"/>
      <c r="AZ14" s="32"/>
      <c r="BA14" s="32"/>
      <c r="BB14" s="31"/>
      <c r="BC14" s="32"/>
      <c r="BD14" s="32"/>
      <c r="BE14" s="33"/>
      <c r="BF14" s="33"/>
    </row>
    <row r="15" spans="1:58" s="48" customFormat="1" ht="26.25" customHeight="1">
      <c r="A15" s="419" t="s">
        <v>510</v>
      </c>
      <c r="B15" s="510">
        <v>751</v>
      </c>
      <c r="C15" s="32" t="s">
        <v>327</v>
      </c>
      <c r="D15" s="540">
        <v>750</v>
      </c>
      <c r="E15" s="510">
        <v>67070</v>
      </c>
      <c r="F15" s="510">
        <v>68946</v>
      </c>
      <c r="G15" s="543">
        <v>58.09534531956167</v>
      </c>
      <c r="H15" s="543">
        <v>60.785137839754974</v>
      </c>
      <c r="I15" s="215">
        <v>360</v>
      </c>
      <c r="J15" s="32" t="s">
        <v>327</v>
      </c>
      <c r="K15" s="436">
        <v>360</v>
      </c>
      <c r="L15" s="215">
        <v>40139</v>
      </c>
      <c r="M15" s="545">
        <v>40509</v>
      </c>
      <c r="N15" s="438">
        <v>61.422516029319496</v>
      </c>
      <c r="O15" s="543">
        <v>61.98870678969839</v>
      </c>
      <c r="P15" s="215">
        <v>30</v>
      </c>
      <c r="Q15" s="32" t="s">
        <v>327</v>
      </c>
      <c r="R15" s="436">
        <v>30</v>
      </c>
      <c r="S15" s="215">
        <v>2111</v>
      </c>
      <c r="T15" s="215">
        <v>2191</v>
      </c>
      <c r="U15" s="438">
        <v>41.52242328874902</v>
      </c>
      <c r="V15" s="438">
        <v>43.095987411487016</v>
      </c>
      <c r="W15" s="215">
        <v>120</v>
      </c>
      <c r="X15" s="32" t="s">
        <v>327</v>
      </c>
      <c r="Y15" s="436">
        <v>120</v>
      </c>
      <c r="Z15" s="215">
        <v>6100</v>
      </c>
      <c r="AA15" s="215">
        <v>5800</v>
      </c>
      <c r="AB15" s="438">
        <v>60.27667984189723</v>
      </c>
      <c r="AC15" s="438">
        <v>57.53968253968254</v>
      </c>
      <c r="AD15" s="215">
        <v>60</v>
      </c>
      <c r="AE15" s="32" t="s">
        <v>327</v>
      </c>
      <c r="AF15" s="436">
        <v>60</v>
      </c>
      <c r="AG15" s="215">
        <v>1408</v>
      </c>
      <c r="AH15" s="215">
        <v>1443</v>
      </c>
      <c r="AI15" s="438">
        <v>39.111111111111114</v>
      </c>
      <c r="AJ15" s="438">
        <v>39.86187845303867</v>
      </c>
      <c r="AK15" s="215">
        <v>30</v>
      </c>
      <c r="AL15" s="32" t="s">
        <v>327</v>
      </c>
      <c r="AM15" s="436">
        <v>30</v>
      </c>
      <c r="AN15" s="215">
        <v>2860</v>
      </c>
      <c r="AO15" s="215">
        <v>3232</v>
      </c>
      <c r="AP15" s="438">
        <v>65.67164179104478</v>
      </c>
      <c r="AQ15" s="438">
        <v>74.21354764638347</v>
      </c>
      <c r="AZ15" s="215" t="s">
        <v>202</v>
      </c>
      <c r="BA15" s="32" t="s">
        <v>327</v>
      </c>
      <c r="BB15" s="436" t="s">
        <v>202</v>
      </c>
      <c r="BC15" s="215" t="s">
        <v>202</v>
      </c>
      <c r="BD15" s="215" t="s">
        <v>202</v>
      </c>
      <c r="BE15" s="440" t="s">
        <v>202</v>
      </c>
      <c r="BF15" s="440" t="s">
        <v>202</v>
      </c>
    </row>
    <row r="16" spans="1:58" s="48" customFormat="1" ht="26.25" customHeight="1">
      <c r="A16" s="49" t="s">
        <v>183</v>
      </c>
      <c r="B16" s="215">
        <v>776</v>
      </c>
      <c r="C16" s="32" t="s">
        <v>327</v>
      </c>
      <c r="D16" s="540">
        <v>774</v>
      </c>
      <c r="E16" s="215">
        <v>81021</v>
      </c>
      <c r="F16" s="215">
        <v>80644</v>
      </c>
      <c r="G16" s="543">
        <v>64.247896537011</v>
      </c>
      <c r="H16" s="543">
        <v>66.3410954324263</v>
      </c>
      <c r="I16" s="215">
        <v>372</v>
      </c>
      <c r="J16" s="32" t="s">
        <v>327</v>
      </c>
      <c r="K16" s="436">
        <v>372</v>
      </c>
      <c r="L16" s="215">
        <v>48231</v>
      </c>
      <c r="M16" s="545">
        <v>47190</v>
      </c>
      <c r="N16" s="438">
        <v>71.36980422912444</v>
      </c>
      <c r="O16" s="543">
        <v>69.81802041722148</v>
      </c>
      <c r="P16" s="215">
        <v>31</v>
      </c>
      <c r="Q16" s="32" t="s">
        <v>327</v>
      </c>
      <c r="R16" s="436">
        <v>31</v>
      </c>
      <c r="S16" s="215">
        <v>2819</v>
      </c>
      <c r="T16" s="215">
        <v>2933</v>
      </c>
      <c r="U16" s="438">
        <v>54.780411970462495</v>
      </c>
      <c r="V16" s="438">
        <v>56.99572483482316</v>
      </c>
      <c r="W16" s="215">
        <v>124</v>
      </c>
      <c r="X16" s="32" t="s">
        <v>327</v>
      </c>
      <c r="Y16" s="436">
        <v>123</v>
      </c>
      <c r="Z16" s="215">
        <v>7476</v>
      </c>
      <c r="AA16" s="215">
        <v>7388</v>
      </c>
      <c r="AB16" s="438">
        <v>72.36472751911722</v>
      </c>
      <c r="AC16" s="438">
        <v>71.99376339894758</v>
      </c>
      <c r="AD16" s="215">
        <v>62</v>
      </c>
      <c r="AE16" s="32" t="s">
        <v>327</v>
      </c>
      <c r="AF16" s="436">
        <v>62</v>
      </c>
      <c r="AG16" s="215">
        <v>1821</v>
      </c>
      <c r="AH16" s="215">
        <v>1868</v>
      </c>
      <c r="AI16" s="438">
        <v>49.483695652173914</v>
      </c>
      <c r="AJ16" s="438">
        <v>50.486486486486484</v>
      </c>
      <c r="AK16" s="215">
        <v>31</v>
      </c>
      <c r="AL16" s="32" t="s">
        <v>327</v>
      </c>
      <c r="AM16" s="436">
        <v>31</v>
      </c>
      <c r="AN16" s="215">
        <v>3240</v>
      </c>
      <c r="AO16" s="215">
        <v>3307</v>
      </c>
      <c r="AP16" s="438">
        <v>72.08008898776419</v>
      </c>
      <c r="AQ16" s="438">
        <v>73.5706340378198</v>
      </c>
      <c r="AZ16" s="215" t="s">
        <v>202</v>
      </c>
      <c r="BA16" s="32" t="s">
        <v>327</v>
      </c>
      <c r="BB16" s="436" t="s">
        <v>202</v>
      </c>
      <c r="BC16" s="215" t="s">
        <v>202</v>
      </c>
      <c r="BD16" s="215" t="s">
        <v>202</v>
      </c>
      <c r="BE16" s="440" t="s">
        <v>202</v>
      </c>
      <c r="BF16" s="440" t="s">
        <v>202</v>
      </c>
    </row>
    <row r="17" spans="1:58" s="48" customFormat="1" ht="26.25" customHeight="1">
      <c r="A17" s="49" t="s">
        <v>184</v>
      </c>
      <c r="B17" s="215">
        <v>747</v>
      </c>
      <c r="C17" s="32" t="s">
        <v>327</v>
      </c>
      <c r="D17" s="540">
        <v>746</v>
      </c>
      <c r="E17" s="215">
        <v>78100</v>
      </c>
      <c r="F17" s="215">
        <v>79151</v>
      </c>
      <c r="G17" s="543">
        <v>63.17313943056818</v>
      </c>
      <c r="H17" s="543">
        <v>65.13460580102438</v>
      </c>
      <c r="I17" s="215">
        <v>360</v>
      </c>
      <c r="J17" s="32" t="s">
        <v>327</v>
      </c>
      <c r="K17" s="436">
        <v>360</v>
      </c>
      <c r="L17" s="215">
        <v>48182</v>
      </c>
      <c r="M17" s="545">
        <v>48393</v>
      </c>
      <c r="N17" s="438">
        <v>70.49201913651592</v>
      </c>
      <c r="O17" s="543">
        <v>70.7893274041134</v>
      </c>
      <c r="P17" s="215">
        <v>30</v>
      </c>
      <c r="Q17" s="32" t="s">
        <v>327</v>
      </c>
      <c r="R17" s="436">
        <v>29</v>
      </c>
      <c r="S17" s="215">
        <v>3321</v>
      </c>
      <c r="T17" s="215">
        <v>3024</v>
      </c>
      <c r="U17" s="438">
        <v>58.98756660746004</v>
      </c>
      <c r="V17" s="438">
        <v>55.344070278184475</v>
      </c>
      <c r="W17" s="215">
        <v>119</v>
      </c>
      <c r="X17" s="32" t="s">
        <v>327</v>
      </c>
      <c r="Y17" s="436">
        <v>119</v>
      </c>
      <c r="Z17" s="215">
        <v>6668</v>
      </c>
      <c r="AA17" s="215">
        <v>6404</v>
      </c>
      <c r="AB17" s="438">
        <v>67.28557013118063</v>
      </c>
      <c r="AC17" s="438">
        <v>64.36180904522612</v>
      </c>
      <c r="AD17" s="215">
        <v>59</v>
      </c>
      <c r="AE17" s="32" t="s">
        <v>327</v>
      </c>
      <c r="AF17" s="436">
        <v>59</v>
      </c>
      <c r="AG17" s="215">
        <v>1616</v>
      </c>
      <c r="AH17" s="215">
        <v>1620</v>
      </c>
      <c r="AI17" s="438">
        <v>45.77903682719547</v>
      </c>
      <c r="AJ17" s="438">
        <v>45.892351274787536</v>
      </c>
      <c r="AK17" s="215">
        <v>30</v>
      </c>
      <c r="AL17" s="32" t="s">
        <v>327</v>
      </c>
      <c r="AM17" s="436">
        <v>30</v>
      </c>
      <c r="AN17" s="215">
        <v>2816</v>
      </c>
      <c r="AO17" s="215">
        <v>3117</v>
      </c>
      <c r="AP17" s="438">
        <v>64.58715596330276</v>
      </c>
      <c r="AQ17" s="438">
        <v>71.49082568807339</v>
      </c>
      <c r="AZ17" s="215" t="s">
        <v>202</v>
      </c>
      <c r="BA17" s="32" t="s">
        <v>327</v>
      </c>
      <c r="BB17" s="436" t="s">
        <v>202</v>
      </c>
      <c r="BC17" s="215" t="s">
        <v>202</v>
      </c>
      <c r="BD17" s="215" t="s">
        <v>202</v>
      </c>
      <c r="BE17" s="440" t="s">
        <v>202</v>
      </c>
      <c r="BF17" s="440" t="s">
        <v>202</v>
      </c>
    </row>
    <row r="18" spans="1:58" s="48" customFormat="1" ht="26.25" customHeight="1">
      <c r="A18" s="49" t="s">
        <v>185</v>
      </c>
      <c r="B18" s="215">
        <v>760</v>
      </c>
      <c r="C18" s="32" t="s">
        <v>327</v>
      </c>
      <c r="D18" s="540">
        <v>761</v>
      </c>
      <c r="E18" s="215">
        <v>74689</v>
      </c>
      <c r="F18" s="215">
        <v>75683</v>
      </c>
      <c r="G18" s="543">
        <v>55.99751264964734</v>
      </c>
      <c r="H18" s="543">
        <v>57.75007153839424</v>
      </c>
      <c r="I18" s="215">
        <v>371</v>
      </c>
      <c r="J18" s="32" t="s">
        <v>327</v>
      </c>
      <c r="K18" s="436">
        <v>372</v>
      </c>
      <c r="L18" s="215">
        <v>46524</v>
      </c>
      <c r="M18" s="545">
        <v>46995</v>
      </c>
      <c r="N18" s="438">
        <v>68.95509115162294</v>
      </c>
      <c r="O18" s="543">
        <v>69.48017386676129</v>
      </c>
      <c r="P18" s="215">
        <v>31</v>
      </c>
      <c r="Q18" s="32" t="s">
        <v>327</v>
      </c>
      <c r="R18" s="436">
        <v>31</v>
      </c>
      <c r="S18" s="215">
        <v>3568</v>
      </c>
      <c r="T18" s="215">
        <v>3623</v>
      </c>
      <c r="U18" s="438">
        <v>69.14728682170542</v>
      </c>
      <c r="V18" s="438">
        <v>70.1995737260221</v>
      </c>
      <c r="W18" s="215">
        <v>124</v>
      </c>
      <c r="X18" s="32" t="s">
        <v>327</v>
      </c>
      <c r="Y18" s="436">
        <v>124</v>
      </c>
      <c r="Z18" s="215">
        <v>6657</v>
      </c>
      <c r="AA18" s="215">
        <v>6464</v>
      </c>
      <c r="AB18" s="438">
        <v>63.843866884051025</v>
      </c>
      <c r="AC18" s="438">
        <v>61.99290304018413</v>
      </c>
      <c r="AD18" s="215">
        <v>62</v>
      </c>
      <c r="AE18" s="32" t="s">
        <v>327</v>
      </c>
      <c r="AF18" s="436">
        <v>62</v>
      </c>
      <c r="AG18" s="215">
        <v>1670</v>
      </c>
      <c r="AH18" s="215">
        <v>1669</v>
      </c>
      <c r="AI18" s="438">
        <v>43.717277486910994</v>
      </c>
      <c r="AJ18" s="438">
        <v>43.691099476439796</v>
      </c>
      <c r="AK18" s="215">
        <v>30</v>
      </c>
      <c r="AL18" s="32" t="s">
        <v>327</v>
      </c>
      <c r="AM18" s="436">
        <v>30</v>
      </c>
      <c r="AN18" s="215">
        <v>2579</v>
      </c>
      <c r="AO18" s="215">
        <v>2919</v>
      </c>
      <c r="AP18" s="438">
        <v>59.21928817451205</v>
      </c>
      <c r="AQ18" s="438">
        <v>67.0264064293915</v>
      </c>
      <c r="AZ18" s="215" t="s">
        <v>202</v>
      </c>
      <c r="BA18" s="32" t="s">
        <v>327</v>
      </c>
      <c r="BB18" s="436" t="s">
        <v>202</v>
      </c>
      <c r="BC18" s="215" t="s">
        <v>202</v>
      </c>
      <c r="BD18" s="215" t="s">
        <v>202</v>
      </c>
      <c r="BE18" s="438" t="s">
        <v>202</v>
      </c>
      <c r="BF18" s="438" t="s">
        <v>202</v>
      </c>
    </row>
    <row r="19" spans="1:58" s="48" customFormat="1" ht="26.25" customHeight="1">
      <c r="A19" s="49" t="s">
        <v>187</v>
      </c>
      <c r="B19" s="215">
        <v>770</v>
      </c>
      <c r="C19" s="32" t="s">
        <v>327</v>
      </c>
      <c r="D19" s="540">
        <v>771</v>
      </c>
      <c r="E19" s="215">
        <v>82278</v>
      </c>
      <c r="F19" s="215">
        <v>82422</v>
      </c>
      <c r="G19" s="543">
        <v>72.59136013459444</v>
      </c>
      <c r="H19" s="543">
        <v>70.80418446387027</v>
      </c>
      <c r="I19" s="215">
        <v>371</v>
      </c>
      <c r="J19" s="32" t="s">
        <v>327</v>
      </c>
      <c r="K19" s="436">
        <v>371</v>
      </c>
      <c r="L19" s="215">
        <v>48461</v>
      </c>
      <c r="M19" s="545">
        <v>48622</v>
      </c>
      <c r="N19" s="438">
        <v>74.2822544796824</v>
      </c>
      <c r="O19" s="543">
        <v>74.52789699570815</v>
      </c>
      <c r="P19" s="215">
        <v>31</v>
      </c>
      <c r="Q19" s="32" t="s">
        <v>327</v>
      </c>
      <c r="R19" s="436">
        <v>31</v>
      </c>
      <c r="S19" s="215">
        <v>4392</v>
      </c>
      <c r="T19" s="215">
        <v>4366</v>
      </c>
      <c r="U19" s="438">
        <v>84.86956521739131</v>
      </c>
      <c r="V19" s="438">
        <v>84.38345574023965</v>
      </c>
      <c r="W19" s="215">
        <v>123</v>
      </c>
      <c r="X19" s="32" t="s">
        <v>327</v>
      </c>
      <c r="Y19" s="436">
        <v>123</v>
      </c>
      <c r="Z19" s="215">
        <v>7320</v>
      </c>
      <c r="AA19" s="215">
        <v>7466</v>
      </c>
      <c r="AB19" s="438">
        <v>71.24781000583998</v>
      </c>
      <c r="AC19" s="438">
        <v>72.5276860306975</v>
      </c>
      <c r="AD19" s="215">
        <v>61</v>
      </c>
      <c r="AE19" s="32" t="s">
        <v>327</v>
      </c>
      <c r="AF19" s="436">
        <v>62</v>
      </c>
      <c r="AG19" s="215">
        <v>1978</v>
      </c>
      <c r="AH19" s="215">
        <v>2044</v>
      </c>
      <c r="AI19" s="438">
        <v>49.32668329177057</v>
      </c>
      <c r="AJ19" s="438">
        <v>50.09803921568627</v>
      </c>
      <c r="AK19" s="215">
        <v>30</v>
      </c>
      <c r="AL19" s="32" t="s">
        <v>327</v>
      </c>
      <c r="AM19" s="436">
        <v>30</v>
      </c>
      <c r="AN19" s="215">
        <v>3245</v>
      </c>
      <c r="AO19" s="215">
        <v>3402</v>
      </c>
      <c r="AP19" s="438">
        <v>74.51205510907003</v>
      </c>
      <c r="AQ19" s="438">
        <v>78.1171067738232</v>
      </c>
      <c r="AZ19" s="215" t="s">
        <v>202</v>
      </c>
      <c r="BA19" s="32" t="s">
        <v>327</v>
      </c>
      <c r="BB19" s="436" t="s">
        <v>202</v>
      </c>
      <c r="BC19" s="215" t="s">
        <v>202</v>
      </c>
      <c r="BD19" s="215" t="s">
        <v>202</v>
      </c>
      <c r="BE19" s="438" t="s">
        <v>202</v>
      </c>
      <c r="BF19" s="438" t="s">
        <v>202</v>
      </c>
    </row>
    <row r="20" spans="1:58" s="48" customFormat="1" ht="26.25" customHeight="1">
      <c r="A20" s="49" t="s">
        <v>188</v>
      </c>
      <c r="B20" s="215">
        <v>741</v>
      </c>
      <c r="C20" s="32" t="s">
        <v>327</v>
      </c>
      <c r="D20" s="540">
        <v>743</v>
      </c>
      <c r="E20" s="215">
        <v>82798</v>
      </c>
      <c r="F20" s="215">
        <v>84305</v>
      </c>
      <c r="G20" s="543">
        <v>66.70281759425349</v>
      </c>
      <c r="H20" s="543">
        <v>70.67341027993928</v>
      </c>
      <c r="I20" s="215">
        <v>358</v>
      </c>
      <c r="J20" s="32" t="s">
        <v>327</v>
      </c>
      <c r="K20" s="436">
        <v>359</v>
      </c>
      <c r="L20" s="215">
        <v>51896</v>
      </c>
      <c r="M20" s="545">
        <v>51868</v>
      </c>
      <c r="N20" s="438">
        <v>79.34682894012599</v>
      </c>
      <c r="O20" s="543">
        <v>79.10324843678511</v>
      </c>
      <c r="P20" s="215">
        <v>30</v>
      </c>
      <c r="Q20" s="32" t="s">
        <v>327</v>
      </c>
      <c r="R20" s="436">
        <v>30</v>
      </c>
      <c r="S20" s="215">
        <v>4091</v>
      </c>
      <c r="T20" s="215">
        <v>3925</v>
      </c>
      <c r="U20" s="438">
        <v>80.48396616171553</v>
      </c>
      <c r="V20" s="438">
        <v>77.21817824119614</v>
      </c>
      <c r="W20" s="215">
        <v>119</v>
      </c>
      <c r="X20" s="32" t="s">
        <v>327</v>
      </c>
      <c r="Y20" s="436">
        <v>120</v>
      </c>
      <c r="Z20" s="215">
        <v>7766</v>
      </c>
      <c r="AA20" s="215">
        <v>7917</v>
      </c>
      <c r="AB20" s="438">
        <v>76.73154826598162</v>
      </c>
      <c r="AC20" s="438">
        <v>77.68619370032381</v>
      </c>
      <c r="AD20" s="215">
        <v>57</v>
      </c>
      <c r="AE20" s="32" t="s">
        <v>327</v>
      </c>
      <c r="AF20" s="436">
        <v>56</v>
      </c>
      <c r="AG20" s="215">
        <v>2240</v>
      </c>
      <c r="AH20" s="215">
        <v>2124</v>
      </c>
      <c r="AI20" s="438">
        <v>57.88113695090439</v>
      </c>
      <c r="AJ20" s="438">
        <v>55.89473684210526</v>
      </c>
      <c r="AK20" s="215">
        <v>29</v>
      </c>
      <c r="AL20" s="32" t="s">
        <v>327</v>
      </c>
      <c r="AM20" s="436">
        <v>29</v>
      </c>
      <c r="AN20" s="215">
        <v>2905</v>
      </c>
      <c r="AO20" s="215">
        <v>3277</v>
      </c>
      <c r="AP20" s="438">
        <v>69.232602478551</v>
      </c>
      <c r="AQ20" s="438">
        <v>78.09818875119161</v>
      </c>
      <c r="AZ20" s="215" t="s">
        <v>202</v>
      </c>
      <c r="BA20" s="32" t="s">
        <v>327</v>
      </c>
      <c r="BB20" s="436" t="s">
        <v>202</v>
      </c>
      <c r="BC20" s="215" t="s">
        <v>202</v>
      </c>
      <c r="BD20" s="215" t="s">
        <v>202</v>
      </c>
      <c r="BE20" s="438" t="s">
        <v>202</v>
      </c>
      <c r="BF20" s="438" t="s">
        <v>202</v>
      </c>
    </row>
    <row r="21" spans="1:58" s="48" customFormat="1" ht="26.25" customHeight="1">
      <c r="A21" s="49" t="s">
        <v>189</v>
      </c>
      <c r="B21" s="215">
        <v>774</v>
      </c>
      <c r="C21" s="32" t="s">
        <v>327</v>
      </c>
      <c r="D21" s="540">
        <v>774</v>
      </c>
      <c r="E21" s="215">
        <v>87039</v>
      </c>
      <c r="F21" s="215">
        <v>85756</v>
      </c>
      <c r="G21" s="543">
        <v>71.03591581565661</v>
      </c>
      <c r="H21" s="543">
        <v>70.94451758833767</v>
      </c>
      <c r="I21" s="215">
        <v>371</v>
      </c>
      <c r="J21" s="32" t="s">
        <v>327</v>
      </c>
      <c r="K21" s="436">
        <v>371</v>
      </c>
      <c r="L21" s="215">
        <v>52108</v>
      </c>
      <c r="M21" s="545">
        <v>51039</v>
      </c>
      <c r="N21" s="438">
        <v>78.84638663600049</v>
      </c>
      <c r="O21" s="543">
        <v>77.29083062012569</v>
      </c>
      <c r="P21" s="215">
        <v>31</v>
      </c>
      <c r="Q21" s="32" t="s">
        <v>327</v>
      </c>
      <c r="R21" s="436">
        <v>31</v>
      </c>
      <c r="S21" s="215">
        <v>3874</v>
      </c>
      <c r="T21" s="215">
        <v>4024</v>
      </c>
      <c r="U21" s="438">
        <v>75.87152369761066</v>
      </c>
      <c r="V21" s="438">
        <v>78.19665759813448</v>
      </c>
      <c r="W21" s="215">
        <v>124</v>
      </c>
      <c r="X21" s="32" t="s">
        <v>327</v>
      </c>
      <c r="Y21" s="436">
        <v>124</v>
      </c>
      <c r="Z21" s="215">
        <v>8694</v>
      </c>
      <c r="AA21" s="215">
        <v>8610</v>
      </c>
      <c r="AB21" s="438">
        <v>83.46774193548387</v>
      </c>
      <c r="AC21" s="438">
        <v>82.66129032258065</v>
      </c>
      <c r="AD21" s="215">
        <v>62</v>
      </c>
      <c r="AE21" s="32" t="s">
        <v>327</v>
      </c>
      <c r="AF21" s="436">
        <v>62</v>
      </c>
      <c r="AG21" s="215">
        <v>2103</v>
      </c>
      <c r="AH21" s="215">
        <v>2299</v>
      </c>
      <c r="AI21" s="438">
        <v>50.07142857142857</v>
      </c>
      <c r="AJ21" s="438">
        <v>54.73809523809524</v>
      </c>
      <c r="AK21" s="215">
        <v>31</v>
      </c>
      <c r="AL21" s="32" t="s">
        <v>327</v>
      </c>
      <c r="AM21" s="436">
        <v>31</v>
      </c>
      <c r="AN21" s="215">
        <v>3711</v>
      </c>
      <c r="AO21" s="215">
        <v>3898</v>
      </c>
      <c r="AP21" s="438">
        <v>82.55839822024471</v>
      </c>
      <c r="AQ21" s="438">
        <v>86.71857619577308</v>
      </c>
      <c r="AZ21" s="215" t="s">
        <v>202</v>
      </c>
      <c r="BA21" s="32" t="s">
        <v>327</v>
      </c>
      <c r="BB21" s="436" t="s">
        <v>202</v>
      </c>
      <c r="BC21" s="215" t="s">
        <v>202</v>
      </c>
      <c r="BD21" s="215" t="s">
        <v>202</v>
      </c>
      <c r="BE21" s="438" t="s">
        <v>202</v>
      </c>
      <c r="BF21" s="438" t="s">
        <v>202</v>
      </c>
    </row>
    <row r="22" spans="1:58" s="48" customFormat="1" ht="26.25" customHeight="1">
      <c r="A22" s="49" t="s">
        <v>50</v>
      </c>
      <c r="B22" s="215">
        <v>742</v>
      </c>
      <c r="C22" s="32" t="s">
        <v>327</v>
      </c>
      <c r="D22" s="540">
        <v>744</v>
      </c>
      <c r="E22" s="215">
        <v>83895</v>
      </c>
      <c r="F22" s="215">
        <v>83357</v>
      </c>
      <c r="G22" s="543">
        <v>67.1037386832865</v>
      </c>
      <c r="H22" s="543">
        <v>69.98926631500171</v>
      </c>
      <c r="I22" s="215">
        <v>359</v>
      </c>
      <c r="J22" s="32" t="s">
        <v>327</v>
      </c>
      <c r="K22" s="436">
        <v>360</v>
      </c>
      <c r="L22" s="215">
        <v>52809</v>
      </c>
      <c r="M22" s="545">
        <v>50995</v>
      </c>
      <c r="N22" s="438">
        <v>78.80528860502596</v>
      </c>
      <c r="O22" s="543">
        <v>75.90913827237678</v>
      </c>
      <c r="P22" s="215">
        <v>30</v>
      </c>
      <c r="Q22" s="32" t="s">
        <v>327</v>
      </c>
      <c r="R22" s="436">
        <v>30</v>
      </c>
      <c r="S22" s="215">
        <v>3123</v>
      </c>
      <c r="T22" s="215">
        <v>3312</v>
      </c>
      <c r="U22" s="438">
        <v>62.71084337349397</v>
      </c>
      <c r="V22" s="438">
        <v>66.50602409638554</v>
      </c>
      <c r="W22" s="215">
        <v>118</v>
      </c>
      <c r="X22" s="32" t="s">
        <v>327</v>
      </c>
      <c r="Y22" s="436">
        <v>117</v>
      </c>
      <c r="Z22" s="215">
        <v>8277</v>
      </c>
      <c r="AA22" s="215">
        <v>8958</v>
      </c>
      <c r="AB22" s="438">
        <v>84.6319018404908</v>
      </c>
      <c r="AC22" s="438">
        <v>90.39354187689203</v>
      </c>
      <c r="AD22" s="215">
        <v>58</v>
      </c>
      <c r="AE22" s="32" t="s">
        <v>327</v>
      </c>
      <c r="AF22" s="436">
        <v>59</v>
      </c>
      <c r="AG22" s="215">
        <v>1845</v>
      </c>
      <c r="AH22" s="215">
        <v>1896</v>
      </c>
      <c r="AI22" s="438">
        <v>51.24999999999999</v>
      </c>
      <c r="AJ22" s="438">
        <v>51.94520547945205</v>
      </c>
      <c r="AK22" s="215">
        <v>29</v>
      </c>
      <c r="AL22" s="32" t="s">
        <v>327</v>
      </c>
      <c r="AM22" s="436">
        <v>29</v>
      </c>
      <c r="AN22" s="215">
        <v>3263</v>
      </c>
      <c r="AO22" s="215">
        <v>3353</v>
      </c>
      <c r="AP22" s="438">
        <v>77.59809750297265</v>
      </c>
      <c r="AQ22" s="438">
        <v>79.73840665873959</v>
      </c>
      <c r="AZ22" s="215" t="s">
        <v>202</v>
      </c>
      <c r="BA22" s="32" t="s">
        <v>327</v>
      </c>
      <c r="BB22" s="436" t="s">
        <v>202</v>
      </c>
      <c r="BC22" s="215" t="s">
        <v>202</v>
      </c>
      <c r="BD22" s="215" t="s">
        <v>202</v>
      </c>
      <c r="BE22" s="438" t="s">
        <v>202</v>
      </c>
      <c r="BF22" s="438" t="s">
        <v>202</v>
      </c>
    </row>
    <row r="23" spans="1:58" s="48" customFormat="1" ht="26.25" customHeight="1">
      <c r="A23" s="49" t="s">
        <v>52</v>
      </c>
      <c r="B23" s="215">
        <v>744</v>
      </c>
      <c r="C23" s="32" t="s">
        <v>327</v>
      </c>
      <c r="D23" s="540">
        <v>746</v>
      </c>
      <c r="E23" s="215">
        <v>66227</v>
      </c>
      <c r="F23" s="215">
        <v>71092</v>
      </c>
      <c r="G23" s="543">
        <v>54.028751709163586</v>
      </c>
      <c r="H23" s="543">
        <v>56.20939731604064</v>
      </c>
      <c r="I23" s="215">
        <v>371</v>
      </c>
      <c r="J23" s="32" t="s">
        <v>327</v>
      </c>
      <c r="K23" s="436">
        <v>372</v>
      </c>
      <c r="L23" s="215">
        <v>42713</v>
      </c>
      <c r="M23" s="545">
        <v>46914</v>
      </c>
      <c r="N23" s="438">
        <v>62.52360389372759</v>
      </c>
      <c r="O23" s="543">
        <v>68.50059135310352</v>
      </c>
      <c r="P23" s="215">
        <v>31</v>
      </c>
      <c r="Q23" s="32" t="s">
        <v>327</v>
      </c>
      <c r="R23" s="436">
        <v>31</v>
      </c>
      <c r="S23" s="215">
        <v>2565</v>
      </c>
      <c r="T23" s="215">
        <v>2316</v>
      </c>
      <c r="U23" s="438">
        <v>49.844539448115036</v>
      </c>
      <c r="V23" s="438">
        <v>45.00582977069569</v>
      </c>
      <c r="W23" s="215">
        <v>118</v>
      </c>
      <c r="X23" s="32" t="s">
        <v>327</v>
      </c>
      <c r="Y23" s="436">
        <v>119</v>
      </c>
      <c r="Z23" s="215">
        <v>6451</v>
      </c>
      <c r="AA23" s="215">
        <v>5984</v>
      </c>
      <c r="AB23" s="438">
        <v>64.32346196031509</v>
      </c>
      <c r="AC23" s="438">
        <v>58.55758880516685</v>
      </c>
      <c r="AD23" s="215">
        <v>55</v>
      </c>
      <c r="AE23" s="32" t="s">
        <v>327</v>
      </c>
      <c r="AF23" s="436">
        <v>56</v>
      </c>
      <c r="AG23" s="215">
        <v>1086</v>
      </c>
      <c r="AH23" s="215">
        <v>1189</v>
      </c>
      <c r="AI23" s="438">
        <v>30.083102493074794</v>
      </c>
      <c r="AJ23" s="438">
        <v>32.13513513513514</v>
      </c>
      <c r="AK23" s="215">
        <v>30</v>
      </c>
      <c r="AL23" s="32" t="s">
        <v>327</v>
      </c>
      <c r="AM23" s="436">
        <v>30</v>
      </c>
      <c r="AN23" s="215">
        <v>2551</v>
      </c>
      <c r="AO23" s="215">
        <v>2783</v>
      </c>
      <c r="AP23" s="438">
        <v>56.75194660734149</v>
      </c>
      <c r="AQ23" s="438">
        <v>61.913236929922135</v>
      </c>
      <c r="AZ23" s="215" t="s">
        <v>202</v>
      </c>
      <c r="BA23" s="32" t="s">
        <v>327</v>
      </c>
      <c r="BB23" s="436" t="s">
        <v>202</v>
      </c>
      <c r="BC23" s="215" t="s">
        <v>202</v>
      </c>
      <c r="BD23" s="215" t="s">
        <v>202</v>
      </c>
      <c r="BE23" s="438" t="s">
        <v>202</v>
      </c>
      <c r="BF23" s="438" t="s">
        <v>202</v>
      </c>
    </row>
    <row r="24" spans="1:58" s="48" customFormat="1" ht="26.25" customHeight="1">
      <c r="A24" s="419" t="s">
        <v>511</v>
      </c>
      <c r="B24" s="215">
        <v>725</v>
      </c>
      <c r="C24" s="32" t="s">
        <v>327</v>
      </c>
      <c r="D24" s="540">
        <v>728</v>
      </c>
      <c r="E24" s="215">
        <v>63634</v>
      </c>
      <c r="F24" s="215">
        <v>60654</v>
      </c>
      <c r="G24" s="543">
        <v>55.82894909594089</v>
      </c>
      <c r="H24" s="543">
        <v>58.8112515019731</v>
      </c>
      <c r="I24" s="215">
        <v>355</v>
      </c>
      <c r="J24" s="32" t="s">
        <v>327</v>
      </c>
      <c r="K24" s="436">
        <v>360</v>
      </c>
      <c r="L24" s="215">
        <v>40031</v>
      </c>
      <c r="M24" s="545">
        <v>36137</v>
      </c>
      <c r="N24" s="438">
        <v>64.94111157976704</v>
      </c>
      <c r="O24" s="543">
        <v>57.75913050427556</v>
      </c>
      <c r="P24" s="215">
        <v>29</v>
      </c>
      <c r="Q24" s="32" t="s">
        <v>327</v>
      </c>
      <c r="R24" s="436">
        <v>27</v>
      </c>
      <c r="S24" s="215">
        <v>2187</v>
      </c>
      <c r="T24" s="215">
        <v>2169</v>
      </c>
      <c r="U24" s="438">
        <v>45.42999584545077</v>
      </c>
      <c r="V24" s="438">
        <v>48.38277938880214</v>
      </c>
      <c r="W24" s="215">
        <v>111</v>
      </c>
      <c r="X24" s="32" t="s">
        <v>327</v>
      </c>
      <c r="Y24" s="436">
        <v>113</v>
      </c>
      <c r="Z24" s="215">
        <v>5523</v>
      </c>
      <c r="AA24" s="215">
        <v>5634</v>
      </c>
      <c r="AB24" s="438">
        <v>58.79284649776453</v>
      </c>
      <c r="AC24" s="438">
        <v>59.093769666456886</v>
      </c>
      <c r="AD24" s="215">
        <v>58</v>
      </c>
      <c r="AE24" s="32" t="s">
        <v>327</v>
      </c>
      <c r="AF24" s="436">
        <v>56</v>
      </c>
      <c r="AG24" s="215">
        <v>1065</v>
      </c>
      <c r="AH24" s="215">
        <v>1076</v>
      </c>
      <c r="AI24" s="438">
        <v>26.492537313432834</v>
      </c>
      <c r="AJ24" s="438">
        <v>27.7319587628866</v>
      </c>
      <c r="AK24" s="215">
        <v>30</v>
      </c>
      <c r="AL24" s="32" t="s">
        <v>327</v>
      </c>
      <c r="AM24" s="436">
        <v>30</v>
      </c>
      <c r="AN24" s="215">
        <v>3028</v>
      </c>
      <c r="AO24" s="215">
        <v>3155</v>
      </c>
      <c r="AP24" s="438">
        <v>69.5292766934558</v>
      </c>
      <c r="AQ24" s="438">
        <v>72.44546498277842</v>
      </c>
      <c r="AZ24" s="215" t="s">
        <v>202</v>
      </c>
      <c r="BA24" s="32" t="s">
        <v>327</v>
      </c>
      <c r="BB24" s="436" t="s">
        <v>202</v>
      </c>
      <c r="BC24" s="215" t="s">
        <v>202</v>
      </c>
      <c r="BD24" s="215" t="s">
        <v>202</v>
      </c>
      <c r="BE24" s="438" t="s">
        <v>202</v>
      </c>
      <c r="BF24" s="438" t="s">
        <v>202</v>
      </c>
    </row>
    <row r="25" spans="1:58" s="48" customFormat="1" ht="26.25" customHeight="1">
      <c r="A25" s="49" t="s">
        <v>53</v>
      </c>
      <c r="B25" s="215">
        <v>699</v>
      </c>
      <c r="C25" s="32" t="s">
        <v>327</v>
      </c>
      <c r="D25" s="540">
        <v>703</v>
      </c>
      <c r="E25" s="215">
        <v>69988</v>
      </c>
      <c r="F25" s="215">
        <v>70103</v>
      </c>
      <c r="G25" s="543">
        <v>64.7286527193445</v>
      </c>
      <c r="H25" s="543">
        <v>63.18679496107019</v>
      </c>
      <c r="I25" s="215">
        <v>342</v>
      </c>
      <c r="J25" s="32" t="s">
        <v>327</v>
      </c>
      <c r="K25" s="436">
        <v>342</v>
      </c>
      <c r="L25" s="215">
        <v>43855</v>
      </c>
      <c r="M25" s="545">
        <v>43469</v>
      </c>
      <c r="N25" s="438">
        <v>68.53200400050005</v>
      </c>
      <c r="O25" s="543">
        <v>68.16100605262334</v>
      </c>
      <c r="P25" s="215">
        <v>26</v>
      </c>
      <c r="Q25" s="32" t="s">
        <v>327</v>
      </c>
      <c r="R25" s="436">
        <v>27</v>
      </c>
      <c r="S25" s="215">
        <v>2421</v>
      </c>
      <c r="T25" s="215">
        <v>2505</v>
      </c>
      <c r="U25" s="438">
        <v>56.09360518999074</v>
      </c>
      <c r="V25" s="438">
        <v>53.41151385927505</v>
      </c>
      <c r="W25" s="215">
        <v>112</v>
      </c>
      <c r="X25" s="32" t="s">
        <v>327</v>
      </c>
      <c r="Y25" s="436">
        <v>114</v>
      </c>
      <c r="Z25" s="215">
        <v>6640</v>
      </c>
      <c r="AA25" s="215">
        <v>6756</v>
      </c>
      <c r="AB25" s="438">
        <v>70.27942421676545</v>
      </c>
      <c r="AC25" s="438">
        <v>70.05391953546246</v>
      </c>
      <c r="AD25" s="215">
        <v>54</v>
      </c>
      <c r="AE25" s="32" t="s">
        <v>327</v>
      </c>
      <c r="AF25" s="436">
        <v>56</v>
      </c>
      <c r="AG25" s="215">
        <v>1150</v>
      </c>
      <c r="AH25" s="215">
        <v>1253</v>
      </c>
      <c r="AI25" s="438">
        <v>30.74866310160428</v>
      </c>
      <c r="AJ25" s="438">
        <v>32.29381443298969</v>
      </c>
      <c r="AK25" s="215">
        <v>29</v>
      </c>
      <c r="AL25" s="32" t="s">
        <v>327</v>
      </c>
      <c r="AM25" s="436">
        <v>29</v>
      </c>
      <c r="AN25" s="215">
        <v>2881</v>
      </c>
      <c r="AO25" s="215">
        <v>2676</v>
      </c>
      <c r="AP25" s="438">
        <v>68.51367419738406</v>
      </c>
      <c r="AQ25" s="438">
        <v>63.63852556480381</v>
      </c>
      <c r="AZ25" s="215" t="s">
        <v>202</v>
      </c>
      <c r="BA25" s="32" t="s">
        <v>327</v>
      </c>
      <c r="BB25" s="436" t="s">
        <v>202</v>
      </c>
      <c r="BC25" s="215" t="s">
        <v>202</v>
      </c>
      <c r="BD25" s="215" t="s">
        <v>202</v>
      </c>
      <c r="BE25" s="438" t="s">
        <v>202</v>
      </c>
      <c r="BF25" s="438" t="s">
        <v>202</v>
      </c>
    </row>
    <row r="26" spans="1:58" s="48" customFormat="1" ht="26.25" customHeight="1">
      <c r="A26" s="50" t="s">
        <v>54</v>
      </c>
      <c r="B26" s="539">
        <v>746</v>
      </c>
      <c r="C26" s="116" t="s">
        <v>327</v>
      </c>
      <c r="D26" s="541">
        <v>743</v>
      </c>
      <c r="E26" s="542">
        <v>77266</v>
      </c>
      <c r="F26" s="542">
        <v>78646</v>
      </c>
      <c r="G26" s="544">
        <v>65.39592501226993</v>
      </c>
      <c r="H26" s="544">
        <v>68.98722084700128</v>
      </c>
      <c r="I26" s="542">
        <v>357</v>
      </c>
      <c r="J26" s="51" t="s">
        <v>327</v>
      </c>
      <c r="K26" s="439">
        <v>356</v>
      </c>
      <c r="L26" s="542">
        <v>48131</v>
      </c>
      <c r="M26" s="546">
        <v>48896</v>
      </c>
      <c r="N26" s="547">
        <v>72.7010452540632</v>
      </c>
      <c r="O26" s="548">
        <v>73.92691371463994</v>
      </c>
      <c r="P26" s="542">
        <v>29</v>
      </c>
      <c r="Q26" s="51" t="s">
        <v>327</v>
      </c>
      <c r="R26" s="439">
        <v>29</v>
      </c>
      <c r="S26" s="542">
        <v>2878</v>
      </c>
      <c r="T26" s="542">
        <v>2962</v>
      </c>
      <c r="U26" s="547">
        <v>59.78396343996676</v>
      </c>
      <c r="V26" s="547">
        <v>61.52887411715828</v>
      </c>
      <c r="W26" s="542">
        <v>123</v>
      </c>
      <c r="X26" s="51" t="s">
        <v>327</v>
      </c>
      <c r="Y26" s="439">
        <v>123</v>
      </c>
      <c r="Z26" s="542">
        <v>7097</v>
      </c>
      <c r="AA26" s="542">
        <v>7041</v>
      </c>
      <c r="AB26" s="547">
        <v>69.48306246328568</v>
      </c>
      <c r="AC26" s="547">
        <v>68.66588648332358</v>
      </c>
      <c r="AD26" s="542">
        <v>60</v>
      </c>
      <c r="AE26" s="51" t="s">
        <v>327</v>
      </c>
      <c r="AF26" s="439">
        <v>61</v>
      </c>
      <c r="AG26" s="542">
        <v>1646</v>
      </c>
      <c r="AH26" s="542">
        <v>1710</v>
      </c>
      <c r="AI26" s="547">
        <v>40.94527363184079</v>
      </c>
      <c r="AJ26" s="547">
        <v>42.01474201474201</v>
      </c>
      <c r="AK26" s="542">
        <v>31</v>
      </c>
      <c r="AL26" s="51" t="s">
        <v>327</v>
      </c>
      <c r="AM26" s="439">
        <v>31</v>
      </c>
      <c r="AN26" s="542">
        <v>3663</v>
      </c>
      <c r="AO26" s="542">
        <v>3383</v>
      </c>
      <c r="AP26" s="547">
        <v>81.6540347748551</v>
      </c>
      <c r="AQ26" s="547">
        <v>75.41239411502451</v>
      </c>
      <c r="AZ26" s="499" t="s">
        <v>202</v>
      </c>
      <c r="BA26" s="500" t="s">
        <v>327</v>
      </c>
      <c r="BB26" s="439" t="s">
        <v>202</v>
      </c>
      <c r="BC26" s="499" t="s">
        <v>202</v>
      </c>
      <c r="BD26" s="499" t="s">
        <v>202</v>
      </c>
      <c r="BE26" s="501" t="s">
        <v>202</v>
      </c>
      <c r="BF26" s="501" t="s">
        <v>202</v>
      </c>
    </row>
    <row r="27" spans="1:58" ht="15" customHeight="1">
      <c r="A27" s="53"/>
      <c r="B27" s="34"/>
      <c r="C27" s="34"/>
      <c r="D27" s="54"/>
      <c r="E27" s="435" t="s">
        <v>393</v>
      </c>
      <c r="F27" s="34"/>
      <c r="G27" s="55"/>
      <c r="H27" s="55"/>
      <c r="I27" s="34"/>
      <c r="J27" s="56"/>
      <c r="K27" s="57"/>
      <c r="L27" s="56"/>
      <c r="M27" s="56"/>
      <c r="N27" s="58"/>
      <c r="O27" s="58"/>
      <c r="P27" s="34"/>
      <c r="Q27" s="34"/>
      <c r="R27" s="54"/>
      <c r="S27" s="34"/>
      <c r="T27" s="34"/>
      <c r="U27" s="55"/>
      <c r="V27" s="55"/>
      <c r="W27" s="435" t="s">
        <v>423</v>
      </c>
      <c r="X27" s="56"/>
      <c r="Y27" s="57"/>
      <c r="Z27" s="56"/>
      <c r="AA27" s="56"/>
      <c r="AB27" s="55"/>
      <c r="AC27" s="509" t="s">
        <v>393</v>
      </c>
      <c r="AD27" s="435" t="s">
        <v>421</v>
      </c>
      <c r="AE27" s="59"/>
      <c r="AF27" s="60"/>
      <c r="AG27" s="59"/>
      <c r="AH27" s="59"/>
      <c r="AI27" s="61"/>
      <c r="AJ27" s="61"/>
      <c r="AK27" s="34"/>
      <c r="AL27" s="59"/>
      <c r="AM27" s="60"/>
      <c r="AN27" s="59"/>
      <c r="AO27" s="59"/>
      <c r="AP27" s="62"/>
      <c r="AQ27" s="62"/>
      <c r="AZ27" s="435" t="s">
        <v>395</v>
      </c>
      <c r="BA27" s="59"/>
      <c r="BB27" s="60"/>
      <c r="BC27" s="59"/>
      <c r="BD27" s="59"/>
      <c r="BE27" s="62"/>
      <c r="BF27" s="62"/>
    </row>
    <row r="28" spans="1:58" ht="15" customHeight="1">
      <c r="A28" s="53"/>
      <c r="B28" s="34"/>
      <c r="C28" s="34"/>
      <c r="D28" s="54"/>
      <c r="E28" s="34"/>
      <c r="F28" s="34"/>
      <c r="G28" s="55"/>
      <c r="H28" s="55"/>
      <c r="I28" s="34"/>
      <c r="J28" s="34"/>
      <c r="K28" s="54"/>
      <c r="L28" s="34"/>
      <c r="M28" s="34"/>
      <c r="N28" s="55"/>
      <c r="O28" s="55"/>
      <c r="P28" s="34"/>
      <c r="Q28" s="34"/>
      <c r="R28" s="54"/>
      <c r="S28" s="34"/>
      <c r="T28" s="34"/>
      <c r="U28" s="55"/>
      <c r="V28" s="55"/>
      <c r="W28" s="435" t="s">
        <v>441</v>
      </c>
      <c r="X28" s="34"/>
      <c r="Y28" s="54"/>
      <c r="Z28" s="34"/>
      <c r="AA28" s="34"/>
      <c r="AB28" s="55"/>
      <c r="AC28" s="55"/>
      <c r="AD28" s="435" t="s">
        <v>442</v>
      </c>
      <c r="AE28" s="59"/>
      <c r="AF28" s="60"/>
      <c r="AG28" s="59"/>
      <c r="AH28" s="59"/>
      <c r="AI28" s="61"/>
      <c r="AJ28" s="61"/>
      <c r="AK28" s="34"/>
      <c r="AL28" s="59"/>
      <c r="AM28" s="60"/>
      <c r="AN28" s="59"/>
      <c r="AO28" s="59"/>
      <c r="AP28" s="62"/>
      <c r="AQ28" s="62"/>
      <c r="AZ28" s="435" t="s">
        <v>422</v>
      </c>
      <c r="BA28" s="59"/>
      <c r="BB28" s="60"/>
      <c r="BC28" s="59"/>
      <c r="BD28" s="59"/>
      <c r="BE28" s="62"/>
      <c r="BF28" s="62"/>
    </row>
    <row r="29" spans="1:58" ht="15" customHeight="1">
      <c r="A29" s="53"/>
      <c r="B29" s="34"/>
      <c r="C29" s="34"/>
      <c r="D29" s="54"/>
      <c r="E29" s="34"/>
      <c r="F29" s="34"/>
      <c r="G29" s="55"/>
      <c r="H29" s="55"/>
      <c r="I29" s="34"/>
      <c r="J29" s="34"/>
      <c r="K29" s="54"/>
      <c r="L29" s="34"/>
      <c r="M29" s="34"/>
      <c r="N29" s="55"/>
      <c r="O29" s="55"/>
      <c r="P29" s="34"/>
      <c r="Q29" s="34"/>
      <c r="R29" s="54"/>
      <c r="S29" s="34"/>
      <c r="T29" s="34"/>
      <c r="U29" s="55"/>
      <c r="V29" s="55"/>
      <c r="W29" s="34"/>
      <c r="X29" s="34"/>
      <c r="Y29" s="54"/>
      <c r="Z29" s="34"/>
      <c r="AA29" s="34"/>
      <c r="AB29" s="55"/>
      <c r="AC29" s="55"/>
      <c r="AD29" s="34"/>
      <c r="AE29" s="59"/>
      <c r="AF29" s="60"/>
      <c r="AG29" s="59"/>
      <c r="AH29" s="59"/>
      <c r="AI29" s="61"/>
      <c r="AJ29" s="61"/>
      <c r="AK29" s="34"/>
      <c r="AL29" s="59"/>
      <c r="AM29" s="60"/>
      <c r="AN29" s="59"/>
      <c r="AO29" s="59"/>
      <c r="AP29" s="62"/>
      <c r="AQ29" s="62"/>
      <c r="AZ29" s="34"/>
      <c r="BA29" s="59"/>
      <c r="BB29" s="60"/>
      <c r="BC29" s="59"/>
      <c r="BD29" s="59"/>
      <c r="BE29" s="62"/>
      <c r="BF29" s="62"/>
    </row>
    <row r="30" spans="3:58" ht="15" customHeight="1">
      <c r="C30" s="63"/>
      <c r="J30" s="34"/>
      <c r="K30" s="54"/>
      <c r="L30" s="34"/>
      <c r="M30" s="34"/>
      <c r="N30" s="55"/>
      <c r="O30" s="55"/>
      <c r="P30" s="63"/>
      <c r="Q30" s="63"/>
      <c r="R30" s="64"/>
      <c r="S30" s="63"/>
      <c r="T30" s="63"/>
      <c r="U30" s="65"/>
      <c r="V30" s="65"/>
      <c r="W30" s="34"/>
      <c r="X30" s="63"/>
      <c r="Y30" s="64"/>
      <c r="Z30" s="63"/>
      <c r="AA30" s="63"/>
      <c r="AB30" s="65"/>
      <c r="AC30" s="65"/>
      <c r="AD30" s="34"/>
      <c r="AE30" s="48"/>
      <c r="AF30" s="66"/>
      <c r="AG30" s="48"/>
      <c r="AH30" s="48"/>
      <c r="AI30" s="67"/>
      <c r="AJ30" s="67"/>
      <c r="AK30" s="48"/>
      <c r="AL30" s="48"/>
      <c r="AM30" s="66"/>
      <c r="AN30" s="48"/>
      <c r="AO30" s="48"/>
      <c r="AP30" s="68"/>
      <c r="AQ30" s="68"/>
      <c r="AZ30" s="48"/>
      <c r="BA30" s="48"/>
      <c r="BB30" s="66"/>
      <c r="BC30" s="48"/>
      <c r="BD30" s="48"/>
      <c r="BE30" s="68"/>
      <c r="BF30" s="68"/>
    </row>
    <row r="31" spans="3:58" ht="15" customHeight="1">
      <c r="C31" s="63"/>
      <c r="I31" s="34"/>
      <c r="J31" s="34"/>
      <c r="K31" s="54"/>
      <c r="L31" s="34"/>
      <c r="M31" s="34"/>
      <c r="N31" s="55"/>
      <c r="O31" s="55"/>
      <c r="P31" s="63"/>
      <c r="Q31" s="63"/>
      <c r="R31" s="64"/>
      <c r="S31" s="63"/>
      <c r="T31" s="63"/>
      <c r="U31" s="65"/>
      <c r="V31" s="65"/>
      <c r="W31" s="34"/>
      <c r="X31" s="63"/>
      <c r="Y31" s="64"/>
      <c r="Z31" s="63"/>
      <c r="AA31" s="63"/>
      <c r="AB31" s="65"/>
      <c r="AC31" s="65"/>
      <c r="AD31" s="48"/>
      <c r="AE31" s="48"/>
      <c r="AF31" s="66"/>
      <c r="AG31" s="48"/>
      <c r="AH31" s="48"/>
      <c r="AI31" s="67"/>
      <c r="AJ31" s="67"/>
      <c r="AK31" s="34"/>
      <c r="AL31" s="48"/>
      <c r="AM31" s="66"/>
      <c r="AN31" s="48"/>
      <c r="AO31" s="48"/>
      <c r="AP31" s="68"/>
      <c r="AQ31" s="68"/>
      <c r="AZ31" s="34"/>
      <c r="BA31" s="48"/>
      <c r="BB31" s="66"/>
      <c r="BC31" s="48"/>
      <c r="BD31" s="48"/>
      <c r="BE31" s="68"/>
      <c r="BF31" s="68"/>
    </row>
    <row r="32" ht="14.25" customHeight="1" thickBot="1">
      <c r="AR32" s="1" t="s">
        <v>328</v>
      </c>
    </row>
    <row r="33" spans="1:58" ht="24.75" customHeight="1">
      <c r="A33" s="681" t="s">
        <v>339</v>
      </c>
      <c r="B33" s="642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690" t="s">
        <v>329</v>
      </c>
      <c r="AL33" s="691"/>
      <c r="AM33" s="691"/>
      <c r="AN33" s="691"/>
      <c r="AO33" s="691"/>
      <c r="AP33" s="691"/>
      <c r="AQ33" s="692"/>
      <c r="AR33" s="690" t="s">
        <v>329</v>
      </c>
      <c r="AS33" s="691"/>
      <c r="AT33" s="691"/>
      <c r="AU33" s="692"/>
      <c r="AV33" s="690" t="s">
        <v>329</v>
      </c>
      <c r="AW33" s="691"/>
      <c r="AX33" s="691"/>
      <c r="AY33" s="692"/>
      <c r="AZ33" s="714"/>
      <c r="BA33" s="715"/>
      <c r="BB33" s="715"/>
      <c r="BC33" s="715"/>
      <c r="BD33" s="715"/>
      <c r="BE33" s="715"/>
      <c r="BF33" s="715"/>
    </row>
    <row r="34" spans="1:58" ht="24.75" customHeight="1">
      <c r="A34" s="682"/>
      <c r="B34" s="666" t="s">
        <v>330</v>
      </c>
      <c r="C34" s="667"/>
      <c r="D34" s="667"/>
      <c r="E34" s="667"/>
      <c r="F34" s="667"/>
      <c r="G34" s="667"/>
      <c r="H34" s="668"/>
      <c r="I34" s="696" t="s">
        <v>331</v>
      </c>
      <c r="J34" s="675"/>
      <c r="K34" s="675"/>
      <c r="L34" s="675"/>
      <c r="M34" s="675"/>
      <c r="N34" s="675"/>
      <c r="O34" s="676"/>
      <c r="P34" s="674" t="s">
        <v>332</v>
      </c>
      <c r="Q34" s="675"/>
      <c r="R34" s="675"/>
      <c r="S34" s="675"/>
      <c r="T34" s="675"/>
      <c r="U34" s="675"/>
      <c r="V34" s="676"/>
      <c r="W34" s="674" t="s">
        <v>333</v>
      </c>
      <c r="X34" s="677"/>
      <c r="Y34" s="677"/>
      <c r="Z34" s="677"/>
      <c r="AA34" s="677"/>
      <c r="AB34" s="677"/>
      <c r="AC34" s="678"/>
      <c r="AD34" s="674" t="s">
        <v>334</v>
      </c>
      <c r="AE34" s="677"/>
      <c r="AF34" s="677"/>
      <c r="AG34" s="677"/>
      <c r="AH34" s="677"/>
      <c r="AI34" s="677"/>
      <c r="AJ34" s="678"/>
      <c r="AK34" s="672" t="s">
        <v>335</v>
      </c>
      <c r="AL34" s="693"/>
      <c r="AM34" s="693"/>
      <c r="AN34" s="693"/>
      <c r="AO34" s="672" t="s">
        <v>336</v>
      </c>
      <c r="AP34" s="693"/>
      <c r="AQ34" s="673"/>
      <c r="AR34" s="676" t="s">
        <v>335</v>
      </c>
      <c r="AS34" s="693"/>
      <c r="AT34" s="672" t="s">
        <v>336</v>
      </c>
      <c r="AU34" s="673"/>
      <c r="AV34" s="672" t="s">
        <v>335</v>
      </c>
      <c r="AW34" s="693"/>
      <c r="AX34" s="672" t="s">
        <v>336</v>
      </c>
      <c r="AY34" s="673"/>
      <c r="AZ34" s="714"/>
      <c r="BA34" s="715"/>
      <c r="BB34" s="715"/>
      <c r="BC34" s="715"/>
      <c r="BD34" s="714"/>
      <c r="BE34" s="715"/>
      <c r="BF34" s="715"/>
    </row>
    <row r="35" spans="1:58" ht="24.75" customHeight="1">
      <c r="A35" s="682"/>
      <c r="B35" s="684" t="s">
        <v>337</v>
      </c>
      <c r="C35" s="685"/>
      <c r="D35" s="686"/>
      <c r="E35" s="69" t="s">
        <v>362</v>
      </c>
      <c r="F35" s="69" t="s">
        <v>363</v>
      </c>
      <c r="G35" s="707" t="s">
        <v>364</v>
      </c>
      <c r="H35" s="708"/>
      <c r="I35" s="711" t="s">
        <v>337</v>
      </c>
      <c r="J35" s="701"/>
      <c r="K35" s="702"/>
      <c r="L35" s="70" t="s">
        <v>362</v>
      </c>
      <c r="M35" s="71" t="s">
        <v>363</v>
      </c>
      <c r="N35" s="703" t="s">
        <v>364</v>
      </c>
      <c r="O35" s="704"/>
      <c r="P35" s="700" t="s">
        <v>337</v>
      </c>
      <c r="Q35" s="701"/>
      <c r="R35" s="702"/>
      <c r="S35" s="70" t="s">
        <v>362</v>
      </c>
      <c r="T35" s="71" t="s">
        <v>363</v>
      </c>
      <c r="U35" s="703" t="s">
        <v>364</v>
      </c>
      <c r="V35" s="704"/>
      <c r="W35" s="700" t="s">
        <v>337</v>
      </c>
      <c r="X35" s="701"/>
      <c r="Y35" s="702"/>
      <c r="Z35" s="70" t="s">
        <v>362</v>
      </c>
      <c r="AA35" s="71" t="s">
        <v>363</v>
      </c>
      <c r="AB35" s="703" t="s">
        <v>364</v>
      </c>
      <c r="AC35" s="704"/>
      <c r="AD35" s="700" t="s">
        <v>337</v>
      </c>
      <c r="AE35" s="701"/>
      <c r="AF35" s="702"/>
      <c r="AG35" s="70" t="s">
        <v>362</v>
      </c>
      <c r="AH35" s="71" t="s">
        <v>363</v>
      </c>
      <c r="AI35" s="703" t="s">
        <v>364</v>
      </c>
      <c r="AJ35" s="704"/>
      <c r="AK35" s="700" t="s">
        <v>365</v>
      </c>
      <c r="AL35" s="705"/>
      <c r="AM35" s="705"/>
      <c r="AN35" s="706"/>
      <c r="AO35" s="700" t="s">
        <v>365</v>
      </c>
      <c r="AP35" s="705"/>
      <c r="AQ35" s="705"/>
      <c r="AR35" s="701" t="s">
        <v>365</v>
      </c>
      <c r="AS35" s="706"/>
      <c r="AT35" s="700" t="s">
        <v>365</v>
      </c>
      <c r="AU35" s="705"/>
      <c r="AV35" s="700" t="s">
        <v>365</v>
      </c>
      <c r="AW35" s="706"/>
      <c r="AX35" s="700" t="s">
        <v>365</v>
      </c>
      <c r="AY35" s="705"/>
      <c r="AZ35" s="722"/>
      <c r="BA35" s="723"/>
      <c r="BB35" s="723"/>
      <c r="BC35" s="723"/>
      <c r="BD35" s="722"/>
      <c r="BE35" s="723"/>
      <c r="BF35" s="723"/>
    </row>
    <row r="36" spans="1:58" ht="24.75" customHeight="1">
      <c r="A36" s="683"/>
      <c r="B36" s="669" t="s">
        <v>325</v>
      </c>
      <c r="C36" s="670"/>
      <c r="D36" s="671"/>
      <c r="E36" s="72" t="s">
        <v>326</v>
      </c>
      <c r="F36" s="72" t="s">
        <v>326</v>
      </c>
      <c r="G36" s="432" t="s">
        <v>366</v>
      </c>
      <c r="H36" s="432" t="s">
        <v>367</v>
      </c>
      <c r="I36" s="712" t="s">
        <v>325</v>
      </c>
      <c r="J36" s="709"/>
      <c r="K36" s="710"/>
      <c r="L36" s="26" t="s">
        <v>326</v>
      </c>
      <c r="M36" s="73" t="s">
        <v>326</v>
      </c>
      <c r="N36" s="74" t="s">
        <v>366</v>
      </c>
      <c r="O36" s="74" t="s">
        <v>367</v>
      </c>
      <c r="P36" s="687" t="s">
        <v>325</v>
      </c>
      <c r="Q36" s="709"/>
      <c r="R36" s="710"/>
      <c r="S36" s="26" t="s">
        <v>326</v>
      </c>
      <c r="T36" s="73" t="s">
        <v>326</v>
      </c>
      <c r="U36" s="74" t="s">
        <v>366</v>
      </c>
      <c r="V36" s="74" t="s">
        <v>367</v>
      </c>
      <c r="W36" s="687" t="s">
        <v>325</v>
      </c>
      <c r="X36" s="688"/>
      <c r="Y36" s="689"/>
      <c r="Z36" s="26" t="s">
        <v>326</v>
      </c>
      <c r="AA36" s="73" t="s">
        <v>326</v>
      </c>
      <c r="AB36" s="74" t="s">
        <v>366</v>
      </c>
      <c r="AC36" s="74" t="s">
        <v>367</v>
      </c>
      <c r="AD36" s="687" t="s">
        <v>325</v>
      </c>
      <c r="AE36" s="688"/>
      <c r="AF36" s="689"/>
      <c r="AG36" s="26" t="s">
        <v>326</v>
      </c>
      <c r="AH36" s="73" t="s">
        <v>326</v>
      </c>
      <c r="AI36" s="74" t="s">
        <v>366</v>
      </c>
      <c r="AJ36" s="74" t="s">
        <v>367</v>
      </c>
      <c r="AK36" s="687" t="s">
        <v>368</v>
      </c>
      <c r="AL36" s="688"/>
      <c r="AM36" s="688"/>
      <c r="AN36" s="689"/>
      <c r="AO36" s="687" t="s">
        <v>368</v>
      </c>
      <c r="AP36" s="688"/>
      <c r="AQ36" s="688"/>
      <c r="AR36" s="709" t="s">
        <v>368</v>
      </c>
      <c r="AS36" s="689"/>
      <c r="AT36" s="687" t="s">
        <v>368</v>
      </c>
      <c r="AU36" s="688"/>
      <c r="AV36" s="687" t="s">
        <v>368</v>
      </c>
      <c r="AW36" s="689"/>
      <c r="AX36" s="687" t="s">
        <v>368</v>
      </c>
      <c r="AY36" s="688"/>
      <c r="AZ36" s="714"/>
      <c r="BA36" s="715"/>
      <c r="BB36" s="715"/>
      <c r="BC36" s="715"/>
      <c r="BD36" s="714"/>
      <c r="BE36" s="715"/>
      <c r="BF36" s="715"/>
    </row>
    <row r="37" spans="1:58" ht="24.75" customHeight="1">
      <c r="A37" s="417" t="s">
        <v>508</v>
      </c>
      <c r="B37" s="75">
        <v>728</v>
      </c>
      <c r="C37" s="76" t="s">
        <v>327</v>
      </c>
      <c r="D37" s="77">
        <v>729</v>
      </c>
      <c r="E37" s="75">
        <v>68012</v>
      </c>
      <c r="F37" s="75">
        <v>71078</v>
      </c>
      <c r="G37" s="78">
        <v>57.12317951991399</v>
      </c>
      <c r="H37" s="78">
        <v>59.61419105929716</v>
      </c>
      <c r="I37" s="75">
        <v>725</v>
      </c>
      <c r="J37" s="76" t="s">
        <v>327</v>
      </c>
      <c r="K37" s="77">
        <v>720</v>
      </c>
      <c r="L37" s="75">
        <v>20977</v>
      </c>
      <c r="M37" s="75">
        <v>20066</v>
      </c>
      <c r="N37" s="78">
        <v>55.68622245818954</v>
      </c>
      <c r="O37" s="78">
        <v>53.652406417112296</v>
      </c>
      <c r="P37" s="79">
        <v>206</v>
      </c>
      <c r="Q37" s="80" t="s">
        <v>327</v>
      </c>
      <c r="R37" s="81">
        <v>206</v>
      </c>
      <c r="S37" s="75">
        <v>21656</v>
      </c>
      <c r="T37" s="75">
        <v>21799</v>
      </c>
      <c r="U37" s="78">
        <v>68.46664558963009</v>
      </c>
      <c r="V37" s="78">
        <v>68.91656918845437</v>
      </c>
      <c r="W37" s="79">
        <v>204</v>
      </c>
      <c r="X37" s="82" t="s">
        <v>327</v>
      </c>
      <c r="Y37" s="81">
        <v>204</v>
      </c>
      <c r="Z37" s="75">
        <v>17787</v>
      </c>
      <c r="AA37" s="75">
        <v>17791</v>
      </c>
      <c r="AB37" s="78">
        <v>62.949462061155145</v>
      </c>
      <c r="AC37" s="78">
        <v>62.96361834654587</v>
      </c>
      <c r="AD37" s="75">
        <v>152</v>
      </c>
      <c r="AE37" s="76" t="s">
        <v>327</v>
      </c>
      <c r="AF37" s="77">
        <v>152</v>
      </c>
      <c r="AG37" s="75">
        <v>18004</v>
      </c>
      <c r="AH37" s="75">
        <v>17509</v>
      </c>
      <c r="AI37" s="587">
        <v>75.46948356807512</v>
      </c>
      <c r="AJ37" s="588">
        <v>73.39453386988598</v>
      </c>
      <c r="AK37" s="75"/>
      <c r="AL37" s="75"/>
      <c r="AM37" s="77"/>
      <c r="AN37" s="75">
        <v>7821</v>
      </c>
      <c r="AO37" s="75"/>
      <c r="AP37" s="75"/>
      <c r="AQ37" s="75">
        <v>11806</v>
      </c>
      <c r="AR37" s="83"/>
      <c r="AS37" s="83">
        <v>14174</v>
      </c>
      <c r="AT37" s="83"/>
      <c r="AU37" s="83">
        <v>13027</v>
      </c>
      <c r="AV37" s="83"/>
      <c r="AW37" s="83"/>
      <c r="AX37" s="83"/>
      <c r="AY37" s="83"/>
      <c r="AZ37" s="32"/>
      <c r="BA37" s="32"/>
      <c r="BB37" s="31"/>
      <c r="BC37" s="32"/>
      <c r="BD37" s="33"/>
      <c r="BE37" s="720"/>
      <c r="BF37" s="720"/>
    </row>
    <row r="38" spans="1:58" ht="24.75" customHeight="1">
      <c r="A38" s="418" t="s">
        <v>433</v>
      </c>
      <c r="B38" s="75">
        <v>725</v>
      </c>
      <c r="C38" s="76" t="s">
        <v>327</v>
      </c>
      <c r="D38" s="77">
        <v>726</v>
      </c>
      <c r="E38" s="75">
        <v>73125</v>
      </c>
      <c r="F38" s="75">
        <v>78348</v>
      </c>
      <c r="G38" s="78">
        <v>61.514713057523096</v>
      </c>
      <c r="H38" s="78">
        <v>65.81321505972481</v>
      </c>
      <c r="I38" s="75">
        <v>714</v>
      </c>
      <c r="J38" s="76" t="s">
        <v>327</v>
      </c>
      <c r="K38" s="77">
        <v>714</v>
      </c>
      <c r="L38" s="75">
        <v>24558</v>
      </c>
      <c r="M38" s="75">
        <v>22914</v>
      </c>
      <c r="N38" s="78">
        <v>67.99003322259136</v>
      </c>
      <c r="O38" s="78">
        <v>63.40343110127282</v>
      </c>
      <c r="P38" s="79">
        <v>209</v>
      </c>
      <c r="Q38" s="80" t="s">
        <v>327</v>
      </c>
      <c r="R38" s="81">
        <v>209</v>
      </c>
      <c r="S38" s="75">
        <v>21654</v>
      </c>
      <c r="T38" s="75">
        <v>22272</v>
      </c>
      <c r="U38" s="84">
        <v>68.83901322482198</v>
      </c>
      <c r="V38" s="84">
        <v>70.80366225839268</v>
      </c>
      <c r="W38" s="79">
        <v>209</v>
      </c>
      <c r="X38" s="82" t="s">
        <v>327</v>
      </c>
      <c r="Y38" s="81">
        <v>209</v>
      </c>
      <c r="Z38" s="75">
        <v>18014</v>
      </c>
      <c r="AA38" s="75">
        <v>17922</v>
      </c>
      <c r="AB38" s="78">
        <v>63.26473273863876</v>
      </c>
      <c r="AC38" s="78">
        <v>62.94163096157899</v>
      </c>
      <c r="AD38" s="75">
        <v>270</v>
      </c>
      <c r="AE38" s="76" t="s">
        <v>327</v>
      </c>
      <c r="AF38" s="77">
        <v>270</v>
      </c>
      <c r="AG38" s="75">
        <v>32103</v>
      </c>
      <c r="AH38" s="75">
        <v>32109</v>
      </c>
      <c r="AI38" s="587">
        <v>72.8950953678474</v>
      </c>
      <c r="AJ38" s="587">
        <v>72.90871934604904</v>
      </c>
      <c r="AK38" s="75"/>
      <c r="AL38" s="75"/>
      <c r="AM38" s="77"/>
      <c r="AN38" s="75">
        <v>5581</v>
      </c>
      <c r="AO38" s="75"/>
      <c r="AP38" s="75"/>
      <c r="AQ38" s="75">
        <v>9907</v>
      </c>
      <c r="AR38" s="83"/>
      <c r="AS38" s="83">
        <v>12119</v>
      </c>
      <c r="AT38" s="83"/>
      <c r="AU38" s="83">
        <v>15573</v>
      </c>
      <c r="AV38" s="83"/>
      <c r="AW38" s="83"/>
      <c r="AX38" s="83"/>
      <c r="AY38" s="83"/>
      <c r="AZ38" s="32"/>
      <c r="BA38" s="32"/>
      <c r="BB38" s="31"/>
      <c r="BC38" s="32"/>
      <c r="BD38" s="33"/>
      <c r="BE38" s="720"/>
      <c r="BF38" s="720"/>
    </row>
    <row r="39" spans="1:58" ht="24.75" customHeight="1">
      <c r="A39" s="418" t="s">
        <v>456</v>
      </c>
      <c r="B39" s="75">
        <v>722</v>
      </c>
      <c r="C39" s="76" t="s">
        <v>327</v>
      </c>
      <c r="D39" s="77">
        <v>720</v>
      </c>
      <c r="E39" s="75">
        <v>72049</v>
      </c>
      <c r="F39" s="75">
        <v>77607</v>
      </c>
      <c r="G39" s="78">
        <v>66.1</v>
      </c>
      <c r="H39" s="78">
        <v>61.1</v>
      </c>
      <c r="I39" s="75">
        <v>718</v>
      </c>
      <c r="J39" s="76" t="s">
        <v>327</v>
      </c>
      <c r="K39" s="77">
        <v>720</v>
      </c>
      <c r="L39" s="75">
        <v>28802</v>
      </c>
      <c r="M39" s="75">
        <v>27818</v>
      </c>
      <c r="N39" s="78">
        <v>57.5</v>
      </c>
      <c r="O39" s="78">
        <v>55.4</v>
      </c>
      <c r="P39" s="79">
        <v>189</v>
      </c>
      <c r="Q39" s="80" t="s">
        <v>327</v>
      </c>
      <c r="R39" s="81">
        <v>189</v>
      </c>
      <c r="S39" s="75">
        <v>17282</v>
      </c>
      <c r="T39" s="75">
        <v>17993</v>
      </c>
      <c r="U39" s="84">
        <v>62.7</v>
      </c>
      <c r="V39" s="84">
        <v>65.2</v>
      </c>
      <c r="W39" s="79">
        <v>208</v>
      </c>
      <c r="X39" s="82" t="s">
        <v>327</v>
      </c>
      <c r="Y39" s="81">
        <v>208</v>
      </c>
      <c r="Z39" s="75">
        <v>15201</v>
      </c>
      <c r="AA39" s="75">
        <v>14508</v>
      </c>
      <c r="AB39" s="78">
        <v>60.1</v>
      </c>
      <c r="AC39" s="78">
        <v>57.4</v>
      </c>
      <c r="AD39" s="75">
        <v>364</v>
      </c>
      <c r="AE39" s="76" t="s">
        <v>327</v>
      </c>
      <c r="AF39" s="77">
        <v>364</v>
      </c>
      <c r="AG39" s="75">
        <v>46411</v>
      </c>
      <c r="AH39" s="75">
        <v>46748</v>
      </c>
      <c r="AI39" s="433">
        <v>79.7</v>
      </c>
      <c r="AJ39" s="433">
        <v>80.3</v>
      </c>
      <c r="AK39" s="75"/>
      <c r="AL39" s="75"/>
      <c r="AM39" s="77"/>
      <c r="AN39" s="75">
        <v>5346</v>
      </c>
      <c r="AO39" s="75"/>
      <c r="AP39" s="75"/>
      <c r="AQ39" s="75">
        <v>8250</v>
      </c>
      <c r="AR39" s="83"/>
      <c r="AS39" s="83">
        <v>13032</v>
      </c>
      <c r="AT39" s="83"/>
      <c r="AU39" s="83">
        <v>13340</v>
      </c>
      <c r="AV39" s="83"/>
      <c r="AW39" s="83"/>
      <c r="AX39" s="83"/>
      <c r="AY39" s="83"/>
      <c r="AZ39" s="32"/>
      <c r="BA39" s="32"/>
      <c r="BB39" s="31"/>
      <c r="BC39" s="32"/>
      <c r="BD39" s="33"/>
      <c r="BE39" s="720"/>
      <c r="BF39" s="720"/>
    </row>
    <row r="40" spans="1:58" ht="24.75" customHeight="1">
      <c r="A40" s="418" t="s">
        <v>462</v>
      </c>
      <c r="B40" s="85">
        <v>727</v>
      </c>
      <c r="C40" s="76" t="s">
        <v>327</v>
      </c>
      <c r="D40" s="86">
        <v>727</v>
      </c>
      <c r="E40" s="87">
        <v>69227</v>
      </c>
      <c r="F40" s="87">
        <v>75195</v>
      </c>
      <c r="G40" s="61">
        <v>58.7</v>
      </c>
      <c r="H40" s="61">
        <v>63.8</v>
      </c>
      <c r="I40" s="476">
        <v>362</v>
      </c>
      <c r="J40" s="76" t="s">
        <v>327</v>
      </c>
      <c r="K40" s="233">
        <v>356</v>
      </c>
      <c r="L40" s="87">
        <v>13924</v>
      </c>
      <c r="M40" s="87">
        <v>14696</v>
      </c>
      <c r="N40" s="61">
        <v>61.50176678445229</v>
      </c>
      <c r="O40" s="61">
        <v>59.861507128309576</v>
      </c>
      <c r="P40" s="88">
        <v>198</v>
      </c>
      <c r="Q40" s="82" t="s">
        <v>327</v>
      </c>
      <c r="R40" s="89">
        <v>198</v>
      </c>
      <c r="S40" s="87">
        <v>16270</v>
      </c>
      <c r="T40" s="87">
        <v>17307</v>
      </c>
      <c r="U40" s="61">
        <v>56.38146723498632</v>
      </c>
      <c r="V40" s="61">
        <v>59.97504938143258</v>
      </c>
      <c r="W40" s="88">
        <v>198</v>
      </c>
      <c r="X40" s="82" t="s">
        <v>327</v>
      </c>
      <c r="Y40" s="89">
        <v>198</v>
      </c>
      <c r="Z40" s="87">
        <v>15095</v>
      </c>
      <c r="AA40" s="87">
        <v>14913</v>
      </c>
      <c r="AB40" s="61">
        <v>56.04232411360683</v>
      </c>
      <c r="AC40" s="61">
        <v>55.36662335251531</v>
      </c>
      <c r="AD40" s="87">
        <v>364.8787878787879</v>
      </c>
      <c r="AE40" s="90" t="s">
        <v>327</v>
      </c>
      <c r="AF40" s="38">
        <v>364.8787878787879</v>
      </c>
      <c r="AG40" s="87">
        <v>56022</v>
      </c>
      <c r="AH40" s="87">
        <v>56471</v>
      </c>
      <c r="AI40" s="61">
        <v>79.16961080806082</v>
      </c>
      <c r="AJ40" s="61">
        <v>79.80413216132952</v>
      </c>
      <c r="AK40" s="85"/>
      <c r="AL40" s="85"/>
      <c r="AM40" s="86"/>
      <c r="AN40" s="87">
        <v>6676</v>
      </c>
      <c r="AO40" s="85"/>
      <c r="AP40" s="85"/>
      <c r="AQ40" s="87">
        <v>8371</v>
      </c>
      <c r="AR40" s="83"/>
      <c r="AS40" s="83">
        <v>13729</v>
      </c>
      <c r="AT40" s="83"/>
      <c r="AU40" s="83">
        <v>11544</v>
      </c>
      <c r="AV40" s="83"/>
      <c r="AW40" s="83">
        <v>3</v>
      </c>
      <c r="AX40" s="83"/>
      <c r="AY40" s="83">
        <v>4</v>
      </c>
      <c r="AZ40" s="87"/>
      <c r="BA40" s="87"/>
      <c r="BB40" s="38"/>
      <c r="BC40" s="87"/>
      <c r="BD40" s="52"/>
      <c r="BE40" s="721"/>
      <c r="BF40" s="721"/>
    </row>
    <row r="41" spans="1:58" s="101" customFormat="1" ht="24.75" customHeight="1">
      <c r="A41" s="537" t="s">
        <v>509</v>
      </c>
      <c r="B41" s="91">
        <v>724</v>
      </c>
      <c r="C41" s="92" t="s">
        <v>327</v>
      </c>
      <c r="D41" s="93">
        <v>725</v>
      </c>
      <c r="E41" s="94">
        <v>74008</v>
      </c>
      <c r="F41" s="94">
        <v>78664</v>
      </c>
      <c r="G41" s="95">
        <v>61.621468597264</v>
      </c>
      <c r="H41" s="95">
        <v>65.4072571257525</v>
      </c>
      <c r="I41" s="91">
        <v>360</v>
      </c>
      <c r="J41" s="92" t="s">
        <v>327</v>
      </c>
      <c r="K41" s="93">
        <v>354</v>
      </c>
      <c r="L41" s="94">
        <v>13225</v>
      </c>
      <c r="M41" s="94">
        <v>13451</v>
      </c>
      <c r="N41" s="95">
        <v>52.6</v>
      </c>
      <c r="O41" s="95">
        <v>55.4</v>
      </c>
      <c r="P41" s="96">
        <v>145</v>
      </c>
      <c r="Q41" s="97" t="s">
        <v>327</v>
      </c>
      <c r="R41" s="98">
        <v>145</v>
      </c>
      <c r="S41" s="94">
        <v>13401</v>
      </c>
      <c r="T41" s="94">
        <v>14467</v>
      </c>
      <c r="U41" s="95">
        <v>60.2</v>
      </c>
      <c r="V41" s="95">
        <v>64.9</v>
      </c>
      <c r="W41" s="96">
        <v>205</v>
      </c>
      <c r="X41" s="97" t="s">
        <v>327</v>
      </c>
      <c r="Y41" s="98">
        <v>205</v>
      </c>
      <c r="Z41" s="94">
        <v>16893</v>
      </c>
      <c r="AA41" s="94">
        <v>17492</v>
      </c>
      <c r="AB41" s="95">
        <v>58.8</v>
      </c>
      <c r="AC41" s="95">
        <v>61</v>
      </c>
      <c r="AD41" s="94">
        <v>332</v>
      </c>
      <c r="AE41" s="92" t="s">
        <v>327</v>
      </c>
      <c r="AF41" s="43">
        <v>332</v>
      </c>
      <c r="AG41" s="94">
        <v>55009</v>
      </c>
      <c r="AH41" s="94">
        <v>55193</v>
      </c>
      <c r="AI41" s="95">
        <v>83.4</v>
      </c>
      <c r="AJ41" s="95">
        <v>83.7</v>
      </c>
      <c r="AK41" s="91"/>
      <c r="AL41" s="91"/>
      <c r="AM41" s="93"/>
      <c r="AN41" s="94">
        <v>6035</v>
      </c>
      <c r="AO41" s="91"/>
      <c r="AP41" s="91"/>
      <c r="AQ41" s="94">
        <v>8311</v>
      </c>
      <c r="AR41" s="99"/>
      <c r="AS41" s="99">
        <v>16490</v>
      </c>
      <c r="AT41" s="99"/>
      <c r="AU41" s="99">
        <v>12782</v>
      </c>
      <c r="AV41" s="99"/>
      <c r="AW41" s="99">
        <v>0</v>
      </c>
      <c r="AX41" s="99"/>
      <c r="AY41" s="99">
        <v>8</v>
      </c>
      <c r="AZ41" s="94"/>
      <c r="BA41" s="94"/>
      <c r="BB41" s="43"/>
      <c r="BC41" s="94"/>
      <c r="BD41" s="100"/>
      <c r="BE41" s="718"/>
      <c r="BF41" s="718"/>
    </row>
    <row r="42" spans="1:58" ht="24.75" customHeight="1">
      <c r="A42" s="47"/>
      <c r="B42" s="102"/>
      <c r="C42" s="102"/>
      <c r="D42" s="103"/>
      <c r="E42" s="102"/>
      <c r="F42" s="102"/>
      <c r="G42" s="104"/>
      <c r="H42" s="104"/>
      <c r="I42" s="102"/>
      <c r="J42" s="102"/>
      <c r="K42" s="103"/>
      <c r="L42" s="105"/>
      <c r="M42" s="105"/>
      <c r="N42" s="104"/>
      <c r="O42" s="104"/>
      <c r="P42" s="106"/>
      <c r="Q42" s="106"/>
      <c r="R42" s="81"/>
      <c r="S42" s="107"/>
      <c r="T42" s="107"/>
      <c r="U42" s="104"/>
      <c r="V42" s="104"/>
      <c r="W42" s="106"/>
      <c r="X42" s="106"/>
      <c r="Y42" s="81"/>
      <c r="Z42" s="102"/>
      <c r="AA42" s="102"/>
      <c r="AB42" s="104"/>
      <c r="AC42" s="104"/>
      <c r="AD42" s="108"/>
      <c r="AE42" s="108"/>
      <c r="AF42" s="31"/>
      <c r="AG42" s="108"/>
      <c r="AH42" s="108"/>
      <c r="AI42" s="104"/>
      <c r="AJ42" s="104"/>
      <c r="AK42" s="76"/>
      <c r="AL42" s="76"/>
      <c r="AM42" s="77"/>
      <c r="AN42" s="76"/>
      <c r="AO42" s="76"/>
      <c r="AP42" s="76"/>
      <c r="AQ42" s="76"/>
      <c r="AR42" s="713"/>
      <c r="AS42" s="713"/>
      <c r="AT42" s="713"/>
      <c r="AU42" s="713"/>
      <c r="AV42" s="713"/>
      <c r="AW42" s="713"/>
      <c r="AX42" s="713"/>
      <c r="AY42" s="713"/>
      <c r="AZ42" s="90"/>
      <c r="BA42" s="90"/>
      <c r="BB42" s="90"/>
      <c r="BC42" s="90"/>
      <c r="BD42" s="719"/>
      <c r="BE42" s="719"/>
      <c r="BF42" s="719"/>
    </row>
    <row r="43" spans="1:58" ht="24.75" customHeight="1">
      <c r="A43" s="419" t="s">
        <v>510</v>
      </c>
      <c r="B43" s="244">
        <v>60</v>
      </c>
      <c r="C43" s="110" t="s">
        <v>327</v>
      </c>
      <c r="D43" s="441">
        <v>60</v>
      </c>
      <c r="E43" s="443">
        <v>5000</v>
      </c>
      <c r="F43" s="443">
        <v>6068</v>
      </c>
      <c r="G43" s="445">
        <v>50.2008032128514</v>
      </c>
      <c r="H43" s="445">
        <v>60.9236947791165</v>
      </c>
      <c r="I43" s="447">
        <v>30</v>
      </c>
      <c r="J43" s="111" t="s">
        <v>327</v>
      </c>
      <c r="K43" s="449">
        <v>29</v>
      </c>
      <c r="L43" s="443">
        <v>928</v>
      </c>
      <c r="M43" s="443">
        <v>924</v>
      </c>
      <c r="N43" s="445">
        <v>45.04854368932038</v>
      </c>
      <c r="O43" s="445">
        <v>45.97014925373134</v>
      </c>
      <c r="P43" s="453">
        <v>14</v>
      </c>
      <c r="Q43" s="80" t="s">
        <v>327</v>
      </c>
      <c r="R43" s="455">
        <v>14</v>
      </c>
      <c r="S43" s="434">
        <v>1274</v>
      </c>
      <c r="T43" s="434">
        <v>1403</v>
      </c>
      <c r="U43" s="458">
        <v>65.23297491039428</v>
      </c>
      <c r="V43" s="458">
        <v>71.83819764464926</v>
      </c>
      <c r="W43" s="453">
        <v>17</v>
      </c>
      <c r="X43" s="82" t="s">
        <v>327</v>
      </c>
      <c r="Y43" s="455">
        <v>17</v>
      </c>
      <c r="Z43" s="443">
        <v>1560</v>
      </c>
      <c r="AA43" s="443">
        <v>1486</v>
      </c>
      <c r="AB43" s="445">
        <v>65.46370121695342</v>
      </c>
      <c r="AC43" s="445">
        <v>62.35837180025179</v>
      </c>
      <c r="AD43" s="215">
        <v>30</v>
      </c>
      <c r="AE43" s="90" t="s">
        <v>327</v>
      </c>
      <c r="AF43" s="436">
        <v>30</v>
      </c>
      <c r="AG43" s="215">
        <v>5690</v>
      </c>
      <c r="AH43" s="215">
        <v>5890</v>
      </c>
      <c r="AI43" s="445">
        <v>87.00305810397553</v>
      </c>
      <c r="AJ43" s="445">
        <v>90.06116207951071</v>
      </c>
      <c r="AK43" s="76"/>
      <c r="AL43" s="85"/>
      <c r="AM43" s="86"/>
      <c r="AN43" s="244">
        <v>479</v>
      </c>
      <c r="AO43" s="76"/>
      <c r="AP43" s="85"/>
      <c r="AQ43" s="244">
        <v>635</v>
      </c>
      <c r="AR43" s="34"/>
      <c r="AS43" s="83">
        <v>1189</v>
      </c>
      <c r="AT43" s="34"/>
      <c r="AU43" s="83">
        <v>909</v>
      </c>
      <c r="AV43" s="34"/>
      <c r="AW43" s="83">
        <v>0</v>
      </c>
      <c r="AX43" s="34"/>
      <c r="AY43" s="83">
        <v>1</v>
      </c>
      <c r="AZ43" s="90"/>
      <c r="BA43" s="87"/>
      <c r="BB43" s="38"/>
      <c r="BC43" s="32"/>
      <c r="BD43" s="109"/>
      <c r="BE43" s="721"/>
      <c r="BF43" s="721"/>
    </row>
    <row r="44" spans="1:58" ht="24.75" customHeight="1">
      <c r="A44" s="49" t="s">
        <v>183</v>
      </c>
      <c r="B44" s="244">
        <v>62</v>
      </c>
      <c r="C44" s="110" t="s">
        <v>327</v>
      </c>
      <c r="D44" s="441">
        <v>62</v>
      </c>
      <c r="E44" s="443">
        <v>6726</v>
      </c>
      <c r="F44" s="443">
        <v>7085</v>
      </c>
      <c r="G44" s="445">
        <v>65.7028426296767</v>
      </c>
      <c r="H44" s="445">
        <v>69.2097294129139</v>
      </c>
      <c r="I44" s="447">
        <v>30</v>
      </c>
      <c r="J44" s="111" t="s">
        <v>327</v>
      </c>
      <c r="K44" s="449">
        <v>29</v>
      </c>
      <c r="L44" s="443">
        <v>1106</v>
      </c>
      <c r="M44" s="443">
        <v>1114</v>
      </c>
      <c r="N44" s="445">
        <v>53.17307692307692</v>
      </c>
      <c r="O44" s="445">
        <v>55.4228855721393</v>
      </c>
      <c r="P44" s="453">
        <v>15</v>
      </c>
      <c r="Q44" s="80" t="s">
        <v>327</v>
      </c>
      <c r="R44" s="455">
        <v>15</v>
      </c>
      <c r="S44" s="434">
        <v>1361</v>
      </c>
      <c r="T44" s="434">
        <v>1518</v>
      </c>
      <c r="U44" s="458">
        <v>64.44128787878788</v>
      </c>
      <c r="V44" s="458">
        <v>71.875</v>
      </c>
      <c r="W44" s="453">
        <v>18</v>
      </c>
      <c r="X44" s="82" t="s">
        <v>327</v>
      </c>
      <c r="Y44" s="455">
        <v>18</v>
      </c>
      <c r="Z44" s="443">
        <v>1254</v>
      </c>
      <c r="AA44" s="443">
        <v>1439</v>
      </c>
      <c r="AB44" s="445">
        <v>49.6437054631829</v>
      </c>
      <c r="AC44" s="445">
        <v>56.96753760886778</v>
      </c>
      <c r="AD44" s="215">
        <v>31</v>
      </c>
      <c r="AE44" s="90" t="s">
        <v>327</v>
      </c>
      <c r="AF44" s="436">
        <v>31</v>
      </c>
      <c r="AG44" s="215">
        <v>6987</v>
      </c>
      <c r="AH44" s="215">
        <v>6802</v>
      </c>
      <c r="AI44" s="445">
        <v>89.43932411674346</v>
      </c>
      <c r="AJ44" s="445">
        <v>87.07117255504352</v>
      </c>
      <c r="AK44" s="76"/>
      <c r="AL44" s="85"/>
      <c r="AM44" s="86"/>
      <c r="AN44" s="244">
        <v>424</v>
      </c>
      <c r="AO44" s="76"/>
      <c r="AP44" s="85"/>
      <c r="AQ44" s="244">
        <v>541</v>
      </c>
      <c r="AR44" s="34"/>
      <c r="AS44" s="83">
        <v>1295</v>
      </c>
      <c r="AT44" s="34"/>
      <c r="AU44" s="83">
        <v>888</v>
      </c>
      <c r="AV44" s="34"/>
      <c r="AW44" s="83">
        <v>0</v>
      </c>
      <c r="AX44" s="34"/>
      <c r="AY44" s="83">
        <v>0</v>
      </c>
      <c r="AZ44" s="90"/>
      <c r="BA44" s="87"/>
      <c r="BB44" s="38"/>
      <c r="BC44" s="32"/>
      <c r="BD44" s="109"/>
      <c r="BE44" s="721"/>
      <c r="BF44" s="721"/>
    </row>
    <row r="45" spans="1:58" ht="24.75" customHeight="1">
      <c r="A45" s="49" t="s">
        <v>184</v>
      </c>
      <c r="B45" s="244">
        <v>60</v>
      </c>
      <c r="C45" s="110" t="s">
        <v>327</v>
      </c>
      <c r="D45" s="441">
        <v>60</v>
      </c>
      <c r="E45" s="443">
        <v>7240</v>
      </c>
      <c r="F45" s="443">
        <v>8179</v>
      </c>
      <c r="G45" s="445">
        <v>72.6907630522088</v>
      </c>
      <c r="H45" s="445">
        <v>82.1184738955823</v>
      </c>
      <c r="I45" s="447">
        <v>30</v>
      </c>
      <c r="J45" s="111" t="s">
        <v>327</v>
      </c>
      <c r="K45" s="449">
        <v>30</v>
      </c>
      <c r="L45" s="443">
        <v>1080</v>
      </c>
      <c r="M45" s="443">
        <v>1175</v>
      </c>
      <c r="N45" s="445">
        <v>51.42857142857142</v>
      </c>
      <c r="O45" s="445">
        <v>57.03883495145631</v>
      </c>
      <c r="P45" s="453">
        <v>12</v>
      </c>
      <c r="Q45" s="80" t="s">
        <v>327</v>
      </c>
      <c r="R45" s="455">
        <v>12</v>
      </c>
      <c r="S45" s="434">
        <v>965</v>
      </c>
      <c r="T45" s="434">
        <v>922</v>
      </c>
      <c r="U45" s="458">
        <v>56.83156654888104</v>
      </c>
      <c r="V45" s="458">
        <v>54.29917550058892</v>
      </c>
      <c r="W45" s="453">
        <v>17</v>
      </c>
      <c r="X45" s="82" t="s">
        <v>327</v>
      </c>
      <c r="Y45" s="455">
        <v>17</v>
      </c>
      <c r="Z45" s="443">
        <v>1172</v>
      </c>
      <c r="AA45" s="443">
        <v>1340</v>
      </c>
      <c r="AB45" s="445">
        <v>52.34479678427869</v>
      </c>
      <c r="AC45" s="445">
        <v>59.848146493970525</v>
      </c>
      <c r="AD45" s="215">
        <v>30</v>
      </c>
      <c r="AE45" s="90" t="s">
        <v>327</v>
      </c>
      <c r="AF45" s="436">
        <v>30</v>
      </c>
      <c r="AG45" s="215">
        <v>5040</v>
      </c>
      <c r="AH45" s="215">
        <v>4977</v>
      </c>
      <c r="AI45" s="445">
        <v>91.30434782608695</v>
      </c>
      <c r="AJ45" s="445">
        <v>90.16304347826087</v>
      </c>
      <c r="AK45" s="76"/>
      <c r="AL45" s="85"/>
      <c r="AM45" s="86"/>
      <c r="AN45" s="244">
        <v>468</v>
      </c>
      <c r="AO45" s="76"/>
      <c r="AP45" s="85"/>
      <c r="AQ45" s="244">
        <v>626</v>
      </c>
      <c r="AR45" s="34"/>
      <c r="AS45" s="83">
        <v>1358</v>
      </c>
      <c r="AT45" s="34"/>
      <c r="AU45" s="83">
        <v>952</v>
      </c>
      <c r="AV45" s="34"/>
      <c r="AW45" s="83">
        <v>0</v>
      </c>
      <c r="AX45" s="34"/>
      <c r="AY45" s="83">
        <v>1</v>
      </c>
      <c r="AZ45" s="90"/>
      <c r="BA45" s="87"/>
      <c r="BB45" s="38"/>
      <c r="BC45" s="32"/>
      <c r="BD45" s="109"/>
      <c r="BE45" s="721"/>
      <c r="BF45" s="721"/>
    </row>
    <row r="46" spans="1:58" ht="24.75" customHeight="1">
      <c r="A46" s="49" t="s">
        <v>185</v>
      </c>
      <c r="B46" s="244">
        <v>62</v>
      </c>
      <c r="C46" s="110" t="s">
        <v>327</v>
      </c>
      <c r="D46" s="441">
        <v>62</v>
      </c>
      <c r="E46" s="443">
        <v>6283</v>
      </c>
      <c r="F46" s="443">
        <v>6343</v>
      </c>
      <c r="G46" s="445">
        <v>61.1543702550127</v>
      </c>
      <c r="H46" s="445">
        <v>61.7263526664072</v>
      </c>
      <c r="I46" s="447">
        <v>31</v>
      </c>
      <c r="J46" s="111" t="s">
        <v>327</v>
      </c>
      <c r="K46" s="449">
        <v>31</v>
      </c>
      <c r="L46" s="443">
        <v>1026</v>
      </c>
      <c r="M46" s="443">
        <v>1078</v>
      </c>
      <c r="N46" s="445">
        <v>47.28110599078341</v>
      </c>
      <c r="O46" s="445">
        <v>49.67741935483871</v>
      </c>
      <c r="P46" s="453" t="s">
        <v>528</v>
      </c>
      <c r="Q46" s="80" t="s">
        <v>327</v>
      </c>
      <c r="R46" s="455" t="s">
        <v>49</v>
      </c>
      <c r="S46" s="510" t="s">
        <v>49</v>
      </c>
      <c r="T46" s="510" t="s">
        <v>529</v>
      </c>
      <c r="U46" s="458" t="s">
        <v>49</v>
      </c>
      <c r="V46" s="458" t="s">
        <v>530</v>
      </c>
      <c r="W46" s="453">
        <v>18</v>
      </c>
      <c r="X46" s="82" t="s">
        <v>327</v>
      </c>
      <c r="Y46" s="455">
        <v>18</v>
      </c>
      <c r="Z46" s="443">
        <v>1631</v>
      </c>
      <c r="AA46" s="443">
        <v>1789</v>
      </c>
      <c r="AB46" s="445">
        <v>63.364413364413366</v>
      </c>
      <c r="AC46" s="445">
        <v>69.5027195027195</v>
      </c>
      <c r="AD46" s="215">
        <v>31</v>
      </c>
      <c r="AE46" s="90" t="s">
        <v>327</v>
      </c>
      <c r="AF46" s="436">
        <v>31</v>
      </c>
      <c r="AG46" s="215">
        <v>4751</v>
      </c>
      <c r="AH46" s="215">
        <v>4803</v>
      </c>
      <c r="AI46" s="445">
        <v>83.29242636746143</v>
      </c>
      <c r="AJ46" s="445">
        <v>84.20406732117812</v>
      </c>
      <c r="AK46" s="76"/>
      <c r="AL46" s="85"/>
      <c r="AM46" s="86"/>
      <c r="AN46" s="244">
        <v>448</v>
      </c>
      <c r="AO46" s="76"/>
      <c r="AP46" s="85"/>
      <c r="AQ46" s="244">
        <v>701</v>
      </c>
      <c r="AR46" s="34"/>
      <c r="AS46" s="83">
        <v>1469</v>
      </c>
      <c r="AT46" s="34"/>
      <c r="AU46" s="83">
        <v>1292</v>
      </c>
      <c r="AV46" s="34"/>
      <c r="AW46" s="83">
        <v>0</v>
      </c>
      <c r="AX46" s="34"/>
      <c r="AY46" s="83">
        <v>0</v>
      </c>
      <c r="AZ46" s="90"/>
      <c r="BA46" s="87"/>
      <c r="BB46" s="38"/>
      <c r="BC46" s="32"/>
      <c r="BD46" s="109"/>
      <c r="BE46" s="721"/>
      <c r="BF46" s="721"/>
    </row>
    <row r="47" spans="1:58" ht="24.75" customHeight="1">
      <c r="A47" s="49" t="s">
        <v>187</v>
      </c>
      <c r="B47" s="244">
        <v>61</v>
      </c>
      <c r="C47" s="110" t="s">
        <v>327</v>
      </c>
      <c r="D47" s="441">
        <v>61</v>
      </c>
      <c r="E47" s="443">
        <v>7507</v>
      </c>
      <c r="F47" s="443">
        <v>7736</v>
      </c>
      <c r="G47" s="445">
        <v>74.2018384896708</v>
      </c>
      <c r="H47" s="445">
        <v>76.4577979837913</v>
      </c>
      <c r="I47" s="447">
        <v>31</v>
      </c>
      <c r="J47" s="111" t="s">
        <v>327</v>
      </c>
      <c r="K47" s="449">
        <v>31</v>
      </c>
      <c r="L47" s="443">
        <v>1166</v>
      </c>
      <c r="M47" s="443">
        <v>1134</v>
      </c>
      <c r="N47" s="445">
        <v>53.73271889400921</v>
      </c>
      <c r="O47" s="445">
        <v>52.74418604651163</v>
      </c>
      <c r="P47" s="453">
        <v>13</v>
      </c>
      <c r="Q47" s="80" t="s">
        <v>327</v>
      </c>
      <c r="R47" s="455">
        <v>13</v>
      </c>
      <c r="S47" s="434">
        <v>1472</v>
      </c>
      <c r="T47" s="434">
        <v>1286</v>
      </c>
      <c r="U47" s="458">
        <v>80.17429193899783</v>
      </c>
      <c r="V47" s="458">
        <v>70.04357298474946</v>
      </c>
      <c r="W47" s="453">
        <v>18</v>
      </c>
      <c r="X47" s="82" t="s">
        <v>327</v>
      </c>
      <c r="Y47" s="455">
        <v>18</v>
      </c>
      <c r="Z47" s="443">
        <v>2026</v>
      </c>
      <c r="AA47" s="443">
        <v>1673</v>
      </c>
      <c r="AB47" s="445">
        <v>80.97521982414068</v>
      </c>
      <c r="AC47" s="445">
        <v>66.86650679456434</v>
      </c>
      <c r="AD47" s="215">
        <v>31</v>
      </c>
      <c r="AE47" s="90" t="s">
        <v>327</v>
      </c>
      <c r="AF47" s="436">
        <v>31</v>
      </c>
      <c r="AG47" s="215">
        <v>4711</v>
      </c>
      <c r="AH47" s="215">
        <v>4693</v>
      </c>
      <c r="AI47" s="445">
        <v>82.59116409537167</v>
      </c>
      <c r="AJ47" s="445">
        <v>82.27559607293128</v>
      </c>
      <c r="AK47" s="76"/>
      <c r="AL47" s="85"/>
      <c r="AM47" s="86"/>
      <c r="AN47" s="244">
        <v>385</v>
      </c>
      <c r="AO47" s="76"/>
      <c r="AP47" s="85"/>
      <c r="AQ47" s="244">
        <v>589</v>
      </c>
      <c r="AR47" s="34"/>
      <c r="AS47" s="83">
        <v>1148</v>
      </c>
      <c r="AT47" s="34"/>
      <c r="AU47" s="83">
        <v>1189</v>
      </c>
      <c r="AV47" s="34"/>
      <c r="AW47" s="83">
        <v>0</v>
      </c>
      <c r="AX47" s="34"/>
      <c r="AY47" s="83">
        <v>0</v>
      </c>
      <c r="AZ47" s="90"/>
      <c r="BA47" s="87"/>
      <c r="BB47" s="38"/>
      <c r="BC47" s="32"/>
      <c r="BD47" s="109"/>
      <c r="BE47" s="721"/>
      <c r="BF47" s="721"/>
    </row>
    <row r="48" spans="1:58" ht="24.75" customHeight="1">
      <c r="A48" s="49" t="s">
        <v>188</v>
      </c>
      <c r="B48" s="244">
        <v>59</v>
      </c>
      <c r="C48" s="110" t="s">
        <v>327</v>
      </c>
      <c r="D48" s="441">
        <v>60</v>
      </c>
      <c r="E48" s="443">
        <v>6453</v>
      </c>
      <c r="F48" s="443">
        <v>6960</v>
      </c>
      <c r="G48" s="445">
        <v>65.8872779252604</v>
      </c>
      <c r="H48" s="445">
        <v>69.8795180722892</v>
      </c>
      <c r="I48" s="447">
        <v>30</v>
      </c>
      <c r="J48" s="111" t="s">
        <v>327</v>
      </c>
      <c r="K48" s="449">
        <v>30</v>
      </c>
      <c r="L48" s="443">
        <v>1212</v>
      </c>
      <c r="M48" s="443">
        <v>1275</v>
      </c>
      <c r="N48" s="445">
        <v>57.714285714285715</v>
      </c>
      <c r="O48" s="445">
        <v>60.71428571428571</v>
      </c>
      <c r="P48" s="453">
        <v>13</v>
      </c>
      <c r="Q48" s="80" t="s">
        <v>327</v>
      </c>
      <c r="R48" s="455">
        <v>13</v>
      </c>
      <c r="S48" s="434">
        <v>1020</v>
      </c>
      <c r="T48" s="434">
        <v>1252</v>
      </c>
      <c r="U48" s="458">
        <v>56.85618729096989</v>
      </c>
      <c r="V48" s="458">
        <v>69.78818283166109</v>
      </c>
      <c r="W48" s="453">
        <v>16</v>
      </c>
      <c r="X48" s="82" t="s">
        <v>327</v>
      </c>
      <c r="Y48" s="455">
        <v>16</v>
      </c>
      <c r="Z48" s="443">
        <v>1077</v>
      </c>
      <c r="AA48" s="443">
        <v>1325</v>
      </c>
      <c r="AB48" s="445">
        <v>47.930574098798395</v>
      </c>
      <c r="AC48" s="445">
        <v>58.96751223854027</v>
      </c>
      <c r="AD48" s="215">
        <v>30</v>
      </c>
      <c r="AE48" s="90" t="s">
        <v>327</v>
      </c>
      <c r="AF48" s="436">
        <v>30</v>
      </c>
      <c r="AG48" s="215">
        <v>4138</v>
      </c>
      <c r="AH48" s="215">
        <v>4382</v>
      </c>
      <c r="AI48" s="445">
        <v>74.96376811594203</v>
      </c>
      <c r="AJ48" s="445">
        <v>79.38405797101449</v>
      </c>
      <c r="AK48" s="76"/>
      <c r="AL48" s="85"/>
      <c r="AM48" s="86"/>
      <c r="AN48" s="244">
        <v>461</v>
      </c>
      <c r="AO48" s="76"/>
      <c r="AP48" s="85"/>
      <c r="AQ48" s="244">
        <v>710</v>
      </c>
      <c r="AR48" s="34"/>
      <c r="AS48" s="83">
        <v>1402</v>
      </c>
      <c r="AT48" s="34"/>
      <c r="AU48" s="83">
        <v>1074</v>
      </c>
      <c r="AV48" s="34"/>
      <c r="AW48" s="83">
        <v>0</v>
      </c>
      <c r="AX48" s="34"/>
      <c r="AY48" s="83">
        <v>1</v>
      </c>
      <c r="AZ48" s="90"/>
      <c r="BA48" s="87"/>
      <c r="BB48" s="38"/>
      <c r="BC48" s="32"/>
      <c r="BD48" s="109"/>
      <c r="BE48" s="721"/>
      <c r="BF48" s="721"/>
    </row>
    <row r="49" spans="1:58" ht="24.75" customHeight="1">
      <c r="A49" s="49" t="s">
        <v>189</v>
      </c>
      <c r="B49" s="244">
        <v>62</v>
      </c>
      <c r="C49" s="110" t="s">
        <v>327</v>
      </c>
      <c r="D49" s="441">
        <v>62</v>
      </c>
      <c r="E49" s="443">
        <v>7128</v>
      </c>
      <c r="F49" s="443">
        <v>6611</v>
      </c>
      <c r="G49" s="445">
        <v>69.2576758647493</v>
      </c>
      <c r="H49" s="445">
        <v>64.2530858198076</v>
      </c>
      <c r="I49" s="447">
        <v>31</v>
      </c>
      <c r="J49" s="111" t="s">
        <v>327</v>
      </c>
      <c r="K49" s="449">
        <v>31</v>
      </c>
      <c r="L49" s="443">
        <v>1287</v>
      </c>
      <c r="M49" s="443">
        <v>1279</v>
      </c>
      <c r="N49" s="445">
        <v>59.30875576036866</v>
      </c>
      <c r="O49" s="445">
        <v>58.94009216589862</v>
      </c>
      <c r="P49" s="453">
        <v>13</v>
      </c>
      <c r="Q49" s="80" t="s">
        <v>327</v>
      </c>
      <c r="R49" s="455">
        <v>13</v>
      </c>
      <c r="S49" s="434">
        <v>1376</v>
      </c>
      <c r="T49" s="434">
        <v>1459</v>
      </c>
      <c r="U49" s="458">
        <v>74.94553376906318</v>
      </c>
      <c r="V49" s="458">
        <v>79.46623093681917</v>
      </c>
      <c r="W49" s="453">
        <v>18</v>
      </c>
      <c r="X49" s="82" t="s">
        <v>327</v>
      </c>
      <c r="Y49" s="455">
        <v>18</v>
      </c>
      <c r="Z49" s="443">
        <v>1517</v>
      </c>
      <c r="AA49" s="443">
        <v>1285</v>
      </c>
      <c r="AB49" s="445">
        <v>58.93550893550894</v>
      </c>
      <c r="AC49" s="445">
        <v>49.92229992229992</v>
      </c>
      <c r="AD49" s="215">
        <v>31</v>
      </c>
      <c r="AE49" s="90" t="s">
        <v>327</v>
      </c>
      <c r="AF49" s="436">
        <v>31</v>
      </c>
      <c r="AG49" s="215">
        <v>5241</v>
      </c>
      <c r="AH49" s="215">
        <v>5252</v>
      </c>
      <c r="AI49" s="445">
        <v>77.09620476610768</v>
      </c>
      <c r="AJ49" s="445">
        <v>77.25801706384232</v>
      </c>
      <c r="AK49" s="76"/>
      <c r="AL49" s="85"/>
      <c r="AM49" s="86"/>
      <c r="AN49" s="244">
        <v>590</v>
      </c>
      <c r="AO49" s="76"/>
      <c r="AP49" s="85"/>
      <c r="AQ49" s="244">
        <v>903</v>
      </c>
      <c r="AR49" s="34"/>
      <c r="AS49" s="83">
        <v>1568</v>
      </c>
      <c r="AT49" s="34"/>
      <c r="AU49" s="83">
        <v>1193</v>
      </c>
      <c r="AV49" s="34"/>
      <c r="AW49" s="83">
        <v>0</v>
      </c>
      <c r="AX49" s="34"/>
      <c r="AY49" s="83">
        <v>1</v>
      </c>
      <c r="AZ49" s="90"/>
      <c r="BA49" s="87"/>
      <c r="BB49" s="38"/>
      <c r="BC49" s="32"/>
      <c r="BD49" s="109"/>
      <c r="BE49" s="721"/>
      <c r="BF49" s="721"/>
    </row>
    <row r="50" spans="1:58" ht="24.75" customHeight="1">
      <c r="A50" s="49" t="s">
        <v>50</v>
      </c>
      <c r="B50" s="244">
        <v>59</v>
      </c>
      <c r="C50" s="110" t="s">
        <v>327</v>
      </c>
      <c r="D50" s="441">
        <v>59</v>
      </c>
      <c r="E50" s="443">
        <v>6372</v>
      </c>
      <c r="F50" s="443">
        <v>6371</v>
      </c>
      <c r="G50" s="445">
        <v>65.0668845093434</v>
      </c>
      <c r="H50" s="445">
        <v>65.0500306309986</v>
      </c>
      <c r="I50" s="447">
        <v>29</v>
      </c>
      <c r="J50" s="111" t="s">
        <v>327</v>
      </c>
      <c r="K50" s="449">
        <v>30</v>
      </c>
      <c r="L50" s="443">
        <v>1173</v>
      </c>
      <c r="M50" s="443">
        <v>1286</v>
      </c>
      <c r="N50" s="445">
        <v>57.78325123152709</v>
      </c>
      <c r="O50" s="445">
        <v>67.6842105263158</v>
      </c>
      <c r="P50" s="453">
        <v>13</v>
      </c>
      <c r="Q50" s="80" t="s">
        <v>327</v>
      </c>
      <c r="R50" s="455">
        <v>13</v>
      </c>
      <c r="S50" s="434">
        <v>1144</v>
      </c>
      <c r="T50" s="434">
        <v>1205</v>
      </c>
      <c r="U50" s="458">
        <v>61.604738826063546</v>
      </c>
      <c r="V50" s="458">
        <v>64.88960689283792</v>
      </c>
      <c r="W50" s="453">
        <v>17</v>
      </c>
      <c r="X50" s="82" t="s">
        <v>327</v>
      </c>
      <c r="Y50" s="455">
        <v>17</v>
      </c>
      <c r="Z50" s="443">
        <v>1101</v>
      </c>
      <c r="AA50" s="443">
        <v>1301</v>
      </c>
      <c r="AB50" s="445">
        <v>44.84725050916497</v>
      </c>
      <c r="AC50" s="445">
        <v>52.9938900203666</v>
      </c>
      <c r="AD50" s="215">
        <v>30</v>
      </c>
      <c r="AE50" s="90" t="s">
        <v>327</v>
      </c>
      <c r="AF50" s="436">
        <v>30</v>
      </c>
      <c r="AG50" s="215">
        <v>4788</v>
      </c>
      <c r="AH50" s="215">
        <v>4680</v>
      </c>
      <c r="AI50" s="445">
        <v>86.73913043478261</v>
      </c>
      <c r="AJ50" s="445">
        <v>84.78260869565217</v>
      </c>
      <c r="AK50" s="76"/>
      <c r="AL50" s="85"/>
      <c r="AM50" s="86"/>
      <c r="AN50" s="244">
        <v>564</v>
      </c>
      <c r="AO50" s="76"/>
      <c r="AP50" s="85"/>
      <c r="AQ50" s="244">
        <v>797</v>
      </c>
      <c r="AR50" s="34"/>
      <c r="AS50" s="83">
        <v>1419</v>
      </c>
      <c r="AT50" s="34"/>
      <c r="AU50" s="83">
        <v>1250</v>
      </c>
      <c r="AV50" s="34"/>
      <c r="AW50" s="83">
        <v>0</v>
      </c>
      <c r="AX50" s="34"/>
      <c r="AY50" s="83">
        <v>1</v>
      </c>
      <c r="AZ50" s="90"/>
      <c r="BA50" s="87"/>
      <c r="BB50" s="38"/>
      <c r="BC50" s="32"/>
      <c r="BD50" s="109"/>
      <c r="BE50" s="721"/>
      <c r="BF50" s="721"/>
    </row>
    <row r="51" spans="1:58" ht="24.75" customHeight="1">
      <c r="A51" s="49" t="s">
        <v>52</v>
      </c>
      <c r="B51" s="244">
        <v>61</v>
      </c>
      <c r="C51" s="110" t="s">
        <v>327</v>
      </c>
      <c r="D51" s="441">
        <v>62</v>
      </c>
      <c r="E51" s="443">
        <v>4458</v>
      </c>
      <c r="F51" s="443">
        <v>5513</v>
      </c>
      <c r="G51" s="445">
        <v>44.0252814536836</v>
      </c>
      <c r="H51" s="445">
        <v>53.5658764088612</v>
      </c>
      <c r="I51" s="447">
        <v>28</v>
      </c>
      <c r="J51" s="111" t="s">
        <v>327</v>
      </c>
      <c r="K51" s="449">
        <v>26</v>
      </c>
      <c r="L51" s="443">
        <v>961</v>
      </c>
      <c r="M51" s="443">
        <v>1009</v>
      </c>
      <c r="N51" s="445">
        <v>49.03061224489796</v>
      </c>
      <c r="O51" s="445">
        <v>59.35294117647059</v>
      </c>
      <c r="P51" s="453">
        <v>13</v>
      </c>
      <c r="Q51" s="80" t="s">
        <v>327</v>
      </c>
      <c r="R51" s="455">
        <v>13</v>
      </c>
      <c r="S51" s="434">
        <v>930</v>
      </c>
      <c r="T51" s="434">
        <v>1063</v>
      </c>
      <c r="U51" s="458">
        <v>49.3368700265252</v>
      </c>
      <c r="V51" s="458">
        <v>56.39257294429708</v>
      </c>
      <c r="W51" s="453">
        <v>15</v>
      </c>
      <c r="X51" s="82" t="s">
        <v>327</v>
      </c>
      <c r="Y51" s="455">
        <v>15</v>
      </c>
      <c r="Z51" s="443">
        <v>1138</v>
      </c>
      <c r="AA51" s="443">
        <v>1012</v>
      </c>
      <c r="AB51" s="445">
        <v>55.86647029945999</v>
      </c>
      <c r="AC51" s="445">
        <v>49.68090328915071</v>
      </c>
      <c r="AD51" s="215">
        <v>22</v>
      </c>
      <c r="AE51" s="90" t="s">
        <v>327</v>
      </c>
      <c r="AF51" s="436">
        <v>22</v>
      </c>
      <c r="AG51" s="215">
        <v>3374</v>
      </c>
      <c r="AH51" s="215">
        <v>3309</v>
      </c>
      <c r="AI51" s="445">
        <v>78.50162866449512</v>
      </c>
      <c r="AJ51" s="445">
        <v>76.98929734760354</v>
      </c>
      <c r="AK51" s="76"/>
      <c r="AL51" s="85"/>
      <c r="AM51" s="86"/>
      <c r="AN51" s="244">
        <v>580</v>
      </c>
      <c r="AO51" s="76"/>
      <c r="AP51" s="85"/>
      <c r="AQ51" s="244">
        <v>642</v>
      </c>
      <c r="AR51" s="34"/>
      <c r="AS51" s="83">
        <v>1506</v>
      </c>
      <c r="AT51" s="34"/>
      <c r="AU51" s="83">
        <v>1251</v>
      </c>
      <c r="AV51" s="34"/>
      <c r="AW51" s="83">
        <v>0</v>
      </c>
      <c r="AX51" s="34"/>
      <c r="AY51" s="83">
        <v>1</v>
      </c>
      <c r="AZ51" s="90"/>
      <c r="BA51" s="87"/>
      <c r="BB51" s="38"/>
      <c r="BC51" s="32"/>
      <c r="BD51" s="109"/>
      <c r="BE51" s="721"/>
      <c r="BF51" s="721"/>
    </row>
    <row r="52" spans="1:58" ht="24.75" customHeight="1">
      <c r="A52" s="419" t="s">
        <v>511</v>
      </c>
      <c r="B52" s="244">
        <v>59</v>
      </c>
      <c r="C52" s="110" t="s">
        <v>327</v>
      </c>
      <c r="D52" s="441">
        <v>59</v>
      </c>
      <c r="E52" s="443">
        <v>5063</v>
      </c>
      <c r="F52" s="443">
        <v>4966</v>
      </c>
      <c r="G52" s="445">
        <v>51.6949152542373</v>
      </c>
      <c r="H52" s="445">
        <v>50.7045129671227</v>
      </c>
      <c r="I52" s="447">
        <v>30</v>
      </c>
      <c r="J52" s="111" t="s">
        <v>327</v>
      </c>
      <c r="K52" s="449">
        <v>30</v>
      </c>
      <c r="L52" s="443">
        <v>985</v>
      </c>
      <c r="M52" s="443">
        <v>1024</v>
      </c>
      <c r="N52" s="445">
        <v>46.904761904761905</v>
      </c>
      <c r="O52" s="445">
        <v>49.23076923076923</v>
      </c>
      <c r="P52" s="453">
        <v>14</v>
      </c>
      <c r="Q52" s="80" t="s">
        <v>327</v>
      </c>
      <c r="R52" s="455">
        <v>14</v>
      </c>
      <c r="S52" s="434">
        <v>1155</v>
      </c>
      <c r="T52" s="434">
        <v>1360</v>
      </c>
      <c r="U52" s="458">
        <v>56.896551724137936</v>
      </c>
      <c r="V52" s="458">
        <v>66.99507389162561</v>
      </c>
      <c r="W52" s="453">
        <v>17</v>
      </c>
      <c r="X52" s="82" t="s">
        <v>327</v>
      </c>
      <c r="Y52" s="455">
        <v>17</v>
      </c>
      <c r="Z52" s="443">
        <v>1295</v>
      </c>
      <c r="AA52" s="443">
        <v>1560</v>
      </c>
      <c r="AB52" s="445">
        <v>56.03634790134141</v>
      </c>
      <c r="AC52" s="445">
        <v>67.50324534833405</v>
      </c>
      <c r="AD52" s="215">
        <v>22</v>
      </c>
      <c r="AE52" s="90" t="s">
        <v>327</v>
      </c>
      <c r="AF52" s="436">
        <v>22</v>
      </c>
      <c r="AG52" s="215">
        <v>3302</v>
      </c>
      <c r="AH52" s="215">
        <v>3573</v>
      </c>
      <c r="AI52" s="445">
        <v>81.5711462450593</v>
      </c>
      <c r="AJ52" s="445">
        <v>88.26581027667984</v>
      </c>
      <c r="AK52" s="76"/>
      <c r="AL52" s="85"/>
      <c r="AM52" s="86"/>
      <c r="AN52" s="244">
        <v>548</v>
      </c>
      <c r="AO52" s="76"/>
      <c r="AP52" s="85"/>
      <c r="AQ52" s="244">
        <v>582</v>
      </c>
      <c r="AR52" s="34"/>
      <c r="AS52" s="83">
        <v>1278</v>
      </c>
      <c r="AT52" s="34"/>
      <c r="AU52" s="83">
        <v>917</v>
      </c>
      <c r="AV52" s="34"/>
      <c r="AW52" s="83">
        <v>0</v>
      </c>
      <c r="AX52" s="34"/>
      <c r="AY52" s="83">
        <v>0</v>
      </c>
      <c r="AZ52" s="90"/>
      <c r="BA52" s="87"/>
      <c r="BB52" s="38"/>
      <c r="BC52" s="32"/>
      <c r="BD52" s="109"/>
      <c r="BE52" s="721"/>
      <c r="BF52" s="721"/>
    </row>
    <row r="53" spans="1:58" ht="24.75" customHeight="1">
      <c r="A53" s="49" t="s">
        <v>53</v>
      </c>
      <c r="B53" s="244">
        <v>57</v>
      </c>
      <c r="C53" s="110" t="s">
        <v>327</v>
      </c>
      <c r="D53" s="441">
        <v>57</v>
      </c>
      <c r="E53" s="443">
        <v>5389</v>
      </c>
      <c r="F53" s="443">
        <v>6423</v>
      </c>
      <c r="G53" s="445">
        <v>56.9541323187487</v>
      </c>
      <c r="H53" s="445">
        <v>67.8820545339252</v>
      </c>
      <c r="I53" s="447">
        <v>29</v>
      </c>
      <c r="J53" s="111" t="s">
        <v>327</v>
      </c>
      <c r="K53" s="449">
        <v>28</v>
      </c>
      <c r="L53" s="443">
        <v>1076</v>
      </c>
      <c r="M53" s="443">
        <v>888</v>
      </c>
      <c r="N53" s="445">
        <v>53.004926108374384</v>
      </c>
      <c r="O53" s="445">
        <v>45.30612244897959</v>
      </c>
      <c r="P53" s="453">
        <v>12</v>
      </c>
      <c r="Q53" s="80" t="s">
        <v>327</v>
      </c>
      <c r="R53" s="455">
        <v>12</v>
      </c>
      <c r="S53" s="434">
        <v>1392</v>
      </c>
      <c r="T53" s="434">
        <v>1452</v>
      </c>
      <c r="U53" s="458">
        <v>83.00536672629696</v>
      </c>
      <c r="V53" s="458">
        <v>86.58318425760287</v>
      </c>
      <c r="W53" s="453">
        <v>17</v>
      </c>
      <c r="X53" s="82" t="s">
        <v>327</v>
      </c>
      <c r="Y53" s="455">
        <v>17</v>
      </c>
      <c r="Z53" s="443">
        <v>1750</v>
      </c>
      <c r="AA53" s="443">
        <v>1575</v>
      </c>
      <c r="AB53" s="445">
        <v>71.28309572301426</v>
      </c>
      <c r="AC53" s="445">
        <v>64.15478615071282</v>
      </c>
      <c r="AD53" s="215">
        <v>21</v>
      </c>
      <c r="AE53" s="90" t="s">
        <v>327</v>
      </c>
      <c r="AF53" s="436">
        <v>21</v>
      </c>
      <c r="AG53" s="215">
        <v>3434</v>
      </c>
      <c r="AH53" s="215">
        <v>3106</v>
      </c>
      <c r="AI53" s="445">
        <v>88.87163561076605</v>
      </c>
      <c r="AJ53" s="445">
        <v>80.38302277432712</v>
      </c>
      <c r="AK53" s="76"/>
      <c r="AL53" s="85"/>
      <c r="AM53" s="86"/>
      <c r="AN53" s="244">
        <v>517</v>
      </c>
      <c r="AO53" s="76"/>
      <c r="AP53" s="85"/>
      <c r="AQ53" s="244">
        <v>702</v>
      </c>
      <c r="AR53" s="34"/>
      <c r="AS53" s="83">
        <v>1368</v>
      </c>
      <c r="AT53" s="34"/>
      <c r="AU53" s="83">
        <v>901</v>
      </c>
      <c r="AV53" s="34"/>
      <c r="AW53" s="83">
        <v>0</v>
      </c>
      <c r="AX53" s="34"/>
      <c r="AY53" s="83">
        <v>1</v>
      </c>
      <c r="AZ53" s="90"/>
      <c r="BA53" s="87"/>
      <c r="BB53" s="38"/>
      <c r="BC53" s="32"/>
      <c r="BD53" s="109"/>
      <c r="BE53" s="721"/>
      <c r="BF53" s="721"/>
    </row>
    <row r="54" spans="1:58" ht="24.75" customHeight="1">
      <c r="A54" s="50" t="s">
        <v>54</v>
      </c>
      <c r="B54" s="248">
        <v>62</v>
      </c>
      <c r="C54" s="112" t="s">
        <v>327</v>
      </c>
      <c r="D54" s="442">
        <v>61</v>
      </c>
      <c r="E54" s="444">
        <v>6389</v>
      </c>
      <c r="F54" s="444">
        <v>6409</v>
      </c>
      <c r="G54" s="446">
        <v>62.0773416245628</v>
      </c>
      <c r="H54" s="446">
        <v>63.2925143195734</v>
      </c>
      <c r="I54" s="448">
        <v>31</v>
      </c>
      <c r="J54" s="113" t="s">
        <v>327</v>
      </c>
      <c r="K54" s="450">
        <v>29</v>
      </c>
      <c r="L54" s="451">
        <v>1225</v>
      </c>
      <c r="M54" s="451">
        <v>1265</v>
      </c>
      <c r="N54" s="452">
        <v>56.451612903225815</v>
      </c>
      <c r="O54" s="452">
        <v>62.93532338308457</v>
      </c>
      <c r="P54" s="454">
        <v>13</v>
      </c>
      <c r="Q54" s="114" t="s">
        <v>327</v>
      </c>
      <c r="R54" s="456">
        <v>13</v>
      </c>
      <c r="S54" s="457">
        <v>1312</v>
      </c>
      <c r="T54" s="457">
        <v>1547</v>
      </c>
      <c r="U54" s="459">
        <v>73.13266443701227</v>
      </c>
      <c r="V54" s="459">
        <v>86.23188405797102</v>
      </c>
      <c r="W54" s="454">
        <v>17</v>
      </c>
      <c r="X54" s="115" t="s">
        <v>327</v>
      </c>
      <c r="Y54" s="456">
        <v>17</v>
      </c>
      <c r="Z54" s="451">
        <v>1372</v>
      </c>
      <c r="AA54" s="451">
        <v>1707</v>
      </c>
      <c r="AB54" s="452">
        <v>58.45760545377077</v>
      </c>
      <c r="AC54" s="452">
        <v>72.73114614401364</v>
      </c>
      <c r="AD54" s="460">
        <v>23</v>
      </c>
      <c r="AE54" s="116" t="s">
        <v>327</v>
      </c>
      <c r="AF54" s="437">
        <v>23</v>
      </c>
      <c r="AG54" s="460">
        <v>3553</v>
      </c>
      <c r="AH54" s="460">
        <v>3726</v>
      </c>
      <c r="AI54" s="452">
        <v>79.27264614011602</v>
      </c>
      <c r="AJ54" s="452">
        <v>83.13253012048193</v>
      </c>
      <c r="AK54" s="117"/>
      <c r="AL54" s="118"/>
      <c r="AM54" s="119"/>
      <c r="AN54" s="248">
        <v>571</v>
      </c>
      <c r="AO54" s="120"/>
      <c r="AP54" s="121"/>
      <c r="AQ54" s="248">
        <v>883</v>
      </c>
      <c r="AR54" s="122"/>
      <c r="AS54" s="123">
        <v>1490</v>
      </c>
      <c r="AT54" s="122"/>
      <c r="AU54" s="123">
        <v>966</v>
      </c>
      <c r="AV54" s="122"/>
      <c r="AW54" s="123">
        <v>0</v>
      </c>
      <c r="AX54" s="122"/>
      <c r="AY54" s="123">
        <v>1</v>
      </c>
      <c r="AZ54" s="90"/>
      <c r="BA54" s="87"/>
      <c r="BB54" s="38"/>
      <c r="BC54" s="32"/>
      <c r="BD54" s="109"/>
      <c r="BE54" s="721"/>
      <c r="BF54" s="721"/>
    </row>
    <row r="55" spans="1:58" ht="15" customHeight="1">
      <c r="A55" s="59"/>
      <c r="B55" s="124"/>
      <c r="C55" s="125"/>
      <c r="D55" s="126"/>
      <c r="E55" s="125"/>
      <c r="F55" s="125"/>
      <c r="G55" s="125"/>
      <c r="H55" s="125"/>
      <c r="I55" s="167" t="s">
        <v>390</v>
      </c>
      <c r="J55" s="124"/>
      <c r="K55" s="103"/>
      <c r="L55" s="124"/>
      <c r="M55" s="124"/>
      <c r="N55" s="124"/>
      <c r="O55" s="125"/>
      <c r="P55" s="167" t="s">
        <v>461</v>
      </c>
      <c r="Q55" s="124"/>
      <c r="R55" s="126"/>
      <c r="S55" s="125"/>
      <c r="T55" s="125"/>
      <c r="U55" s="125"/>
      <c r="V55" s="125"/>
      <c r="W55" s="167" t="s">
        <v>391</v>
      </c>
      <c r="X55" s="125"/>
      <c r="Y55" s="126"/>
      <c r="Z55" s="125"/>
      <c r="AA55" s="125"/>
      <c r="AB55" s="125"/>
      <c r="AC55" s="125"/>
      <c r="AD55" s="167" t="s">
        <v>392</v>
      </c>
      <c r="AE55" s="125"/>
      <c r="AF55" s="126"/>
      <c r="AG55" s="125"/>
      <c r="AH55" s="125"/>
      <c r="AI55" s="125"/>
      <c r="AJ55" s="125"/>
      <c r="AK55" s="124"/>
      <c r="AL55" s="125"/>
      <c r="AM55" s="126"/>
      <c r="AN55" s="125"/>
      <c r="AO55" s="125"/>
      <c r="AP55" s="125"/>
      <c r="AQ55" s="244" t="s">
        <v>393</v>
      </c>
      <c r="AZ55" s="34"/>
      <c r="BA55" s="127"/>
      <c r="BB55" s="128"/>
      <c r="BC55" s="127"/>
      <c r="BD55" s="127"/>
      <c r="BE55" s="129"/>
      <c r="BF55" s="129"/>
    </row>
    <row r="56" spans="1:30" ht="15" customHeight="1">
      <c r="A56" s="48"/>
      <c r="B56" s="48" t="s">
        <v>369</v>
      </c>
      <c r="C56" s="48"/>
      <c r="D56" s="66"/>
      <c r="E56" s="48"/>
      <c r="F56" s="48"/>
      <c r="G56" s="67"/>
      <c r="H56" s="67"/>
      <c r="I56" s="167" t="s">
        <v>460</v>
      </c>
      <c r="J56" s="48"/>
      <c r="K56" s="66"/>
      <c r="L56" s="48"/>
      <c r="M56" s="48"/>
      <c r="N56" s="67"/>
      <c r="O56" s="67"/>
      <c r="P56" s="48" t="s">
        <v>504</v>
      </c>
      <c r="Q56" s="48"/>
      <c r="AD56" s="167" t="s">
        <v>443</v>
      </c>
    </row>
    <row r="57" spans="1:31" ht="15" customHeight="1">
      <c r="A57" s="34" t="s">
        <v>266</v>
      </c>
      <c r="B57" s="34"/>
      <c r="C57" s="34"/>
      <c r="D57" s="54"/>
      <c r="E57" s="34"/>
      <c r="F57" s="63"/>
      <c r="G57" s="65"/>
      <c r="H57" s="65"/>
      <c r="I57" s="63"/>
      <c r="J57" s="63"/>
      <c r="K57" s="64"/>
      <c r="L57" s="63"/>
      <c r="M57" s="63"/>
      <c r="N57" s="65"/>
      <c r="O57" s="65"/>
      <c r="P57" s="48" t="s">
        <v>505</v>
      </c>
      <c r="Q57" s="48"/>
      <c r="R57" s="66"/>
      <c r="S57" s="48"/>
      <c r="T57" s="48"/>
      <c r="U57" s="67"/>
      <c r="V57" s="67"/>
      <c r="W57" s="48"/>
      <c r="X57" s="48"/>
      <c r="Y57" s="66"/>
      <c r="Z57" s="48"/>
      <c r="AA57" s="48"/>
      <c r="AB57" s="67"/>
      <c r="AC57" s="67"/>
      <c r="AD57" s="167" t="s">
        <v>444</v>
      </c>
      <c r="AE57" s="48"/>
    </row>
    <row r="58" spans="1:31" ht="15" customHeight="1">
      <c r="A58" s="34" t="s">
        <v>338</v>
      </c>
      <c r="B58" s="34"/>
      <c r="C58" s="34"/>
      <c r="D58" s="54"/>
      <c r="E58" s="34"/>
      <c r="F58" s="63"/>
      <c r="G58" s="65"/>
      <c r="H58" s="65"/>
      <c r="I58" s="63"/>
      <c r="J58" s="63"/>
      <c r="K58" s="64"/>
      <c r="L58" s="63"/>
      <c r="M58" s="63"/>
      <c r="N58" s="65"/>
      <c r="O58" s="65"/>
      <c r="P58" s="48"/>
      <c r="Q58" s="48"/>
      <c r="R58" s="66"/>
      <c r="S58" s="48"/>
      <c r="T58" s="48"/>
      <c r="U58" s="67"/>
      <c r="V58" s="67"/>
      <c r="W58" s="48"/>
      <c r="X58" s="48"/>
      <c r="Y58" s="66"/>
      <c r="Z58" s="48"/>
      <c r="AA58" s="48"/>
      <c r="AB58" s="67"/>
      <c r="AC58" s="67"/>
      <c r="AD58" s="167" t="s">
        <v>445</v>
      </c>
      <c r="AE58" s="48"/>
    </row>
    <row r="59" spans="2:30" ht="15" customHeight="1">
      <c r="B59" s="63"/>
      <c r="C59" s="63"/>
      <c r="D59" s="64"/>
      <c r="E59" s="63"/>
      <c r="F59" s="63"/>
      <c r="G59" s="65"/>
      <c r="H59" s="65"/>
      <c r="I59" s="63"/>
      <c r="J59" s="63"/>
      <c r="K59" s="64"/>
      <c r="L59" s="63"/>
      <c r="M59" s="63"/>
      <c r="N59" s="65"/>
      <c r="O59" s="67"/>
      <c r="P59" s="48"/>
      <c r="Q59" s="48"/>
      <c r="R59" s="66"/>
      <c r="S59" s="48"/>
      <c r="T59" s="48"/>
      <c r="U59" s="67"/>
      <c r="V59" s="67"/>
      <c r="W59" s="48"/>
      <c r="X59" s="48"/>
      <c r="Y59" s="66"/>
      <c r="Z59" s="48"/>
      <c r="AA59" s="48"/>
      <c r="AB59" s="67"/>
      <c r="AC59" s="67"/>
      <c r="AD59" s="48"/>
    </row>
    <row r="60" spans="1:31" ht="15" customHeight="1">
      <c r="A60" s="34"/>
      <c r="B60" s="34"/>
      <c r="C60" s="34"/>
      <c r="D60" s="54"/>
      <c r="E60" s="34"/>
      <c r="F60" s="34"/>
      <c r="G60" s="65"/>
      <c r="H60" s="65"/>
      <c r="I60" s="63"/>
      <c r="J60" s="63"/>
      <c r="K60" s="64"/>
      <c r="L60" s="63"/>
      <c r="M60" s="63"/>
      <c r="N60" s="65"/>
      <c r="O60" s="65"/>
      <c r="P60" s="48"/>
      <c r="Q60" s="48"/>
      <c r="R60" s="66"/>
      <c r="S60" s="48"/>
      <c r="T60" s="48"/>
      <c r="U60" s="67"/>
      <c r="V60" s="67"/>
      <c r="W60" s="48"/>
      <c r="X60" s="48"/>
      <c r="Y60" s="66"/>
      <c r="Z60" s="48"/>
      <c r="AA60" s="48"/>
      <c r="AB60" s="67"/>
      <c r="AC60" s="67"/>
      <c r="AD60" s="48"/>
      <c r="AE60" s="48"/>
    </row>
    <row r="61" spans="1:16" ht="14.25">
      <c r="A61" s="34"/>
      <c r="B61" s="34"/>
      <c r="C61" s="34"/>
      <c r="D61" s="54"/>
      <c r="E61" s="34"/>
      <c r="P61" s="48"/>
    </row>
    <row r="62" ht="17.25" customHeight="1"/>
  </sheetData>
  <sheetProtection/>
  <mergeCells count="104"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  <mergeCell ref="BE54:BF54"/>
    <mergeCell ref="BE47:BF47"/>
    <mergeCell ref="BE48:BF48"/>
    <mergeCell ref="BE49:BF49"/>
    <mergeCell ref="BE50:BF50"/>
    <mergeCell ref="BE51:BF51"/>
    <mergeCell ref="BE41:BF41"/>
    <mergeCell ref="BD42:BF42"/>
    <mergeCell ref="AZ36:BC36"/>
    <mergeCell ref="BD36:BF36"/>
    <mergeCell ref="BE37:BF37"/>
    <mergeCell ref="BE38:BF38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G35:H35"/>
    <mergeCell ref="P36:R36"/>
    <mergeCell ref="U35:V35"/>
    <mergeCell ref="P35:R35"/>
    <mergeCell ref="I35:K35"/>
    <mergeCell ref="I36:K36"/>
    <mergeCell ref="N35:O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AB35:AC35"/>
    <mergeCell ref="AD35:AF35"/>
    <mergeCell ref="AI35:AJ35"/>
    <mergeCell ref="AK35:AN35"/>
    <mergeCell ref="AK36:AN36"/>
    <mergeCell ref="AO36:AQ36"/>
    <mergeCell ref="AO35:AQ35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PageLayoutView="0" workbookViewId="0" topLeftCell="A18">
      <selection activeCell="J35" sqref="J35"/>
    </sheetView>
  </sheetViews>
  <sheetFormatPr defaultColWidth="10.59765625" defaultRowHeight="15"/>
  <cols>
    <col min="1" max="1" width="2.59765625" style="137" customWidth="1"/>
    <col min="2" max="2" width="11.09765625" style="137" customWidth="1"/>
    <col min="3" max="3" width="6.09765625" style="137" customWidth="1"/>
    <col min="4" max="4" width="9.59765625" style="137" customWidth="1"/>
    <col min="5" max="5" width="8.69921875" style="137" customWidth="1"/>
    <col min="6" max="6" width="10.09765625" style="137" customWidth="1"/>
    <col min="7" max="7" width="8.59765625" style="137" customWidth="1"/>
    <col min="8" max="8" width="9.59765625" style="137" customWidth="1"/>
    <col min="9" max="9" width="2.59765625" style="137" customWidth="1"/>
    <col min="10" max="10" width="11.09765625" style="137" customWidth="1"/>
    <col min="11" max="11" width="9.09765625" style="137" customWidth="1"/>
    <col min="12" max="12" width="8.59765625" style="137" customWidth="1"/>
    <col min="13" max="13" width="9.5" style="137" customWidth="1"/>
    <col min="14" max="14" width="8.59765625" style="137" customWidth="1"/>
    <col min="15" max="15" width="9.5" style="137" customWidth="1"/>
    <col min="16" max="16" width="8.59765625" style="137" customWidth="1"/>
    <col min="17" max="17" width="10.59765625" style="137" customWidth="1"/>
    <col min="18" max="19" width="3.59765625" style="137" customWidth="1"/>
    <col min="20" max="20" width="15.59765625" style="137" customWidth="1"/>
    <col min="21" max="21" width="9.59765625" style="137" customWidth="1"/>
    <col min="22" max="24" width="8.59765625" style="137" customWidth="1"/>
    <col min="25" max="25" width="9.09765625" style="137" customWidth="1"/>
    <col min="26" max="26" width="9.59765625" style="137" customWidth="1"/>
    <col min="27" max="27" width="9.09765625" style="137" customWidth="1"/>
    <col min="28" max="31" width="8.59765625" style="137" customWidth="1"/>
    <col min="32" max="16384" width="10.59765625" style="137" customWidth="1"/>
  </cols>
  <sheetData>
    <row r="1" spans="1:31" s="132" customFormat="1" ht="19.5" customHeight="1">
      <c r="A1" s="130" t="s">
        <v>496</v>
      </c>
      <c r="AE1" s="133" t="s">
        <v>453</v>
      </c>
    </row>
    <row r="2" spans="1:31" ht="19.5" customHeight="1">
      <c r="A2" s="725" t="s">
        <v>409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6"/>
      <c r="P2" s="726"/>
      <c r="R2" s="741" t="s">
        <v>411</v>
      </c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</row>
    <row r="3" spans="1:31" ht="19.5" customHeight="1">
      <c r="A3" s="728" t="s">
        <v>173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R3" s="771" t="s">
        <v>361</v>
      </c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</row>
    <row r="4" spans="2:31" ht="18" customHeight="1" thickBo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P4" s="336" t="s">
        <v>174</v>
      </c>
      <c r="R4" s="335"/>
      <c r="S4" s="335"/>
      <c r="T4" s="335"/>
      <c r="U4" s="335"/>
      <c r="V4" s="335"/>
      <c r="W4" s="335"/>
      <c r="X4" s="335"/>
      <c r="Y4" s="335"/>
      <c r="Z4" s="335"/>
      <c r="AE4" s="336" t="s">
        <v>371</v>
      </c>
    </row>
    <row r="5" spans="1:31" ht="19.5" customHeight="1">
      <c r="A5" s="769" t="s">
        <v>175</v>
      </c>
      <c r="B5" s="769"/>
      <c r="C5" s="770"/>
      <c r="D5" s="751" t="s">
        <v>304</v>
      </c>
      <c r="E5" s="752"/>
      <c r="F5" s="752"/>
      <c r="G5" s="751" t="s">
        <v>305</v>
      </c>
      <c r="H5" s="791"/>
      <c r="I5" s="804" t="s">
        <v>175</v>
      </c>
      <c r="J5" s="769"/>
      <c r="K5" s="770"/>
      <c r="L5" s="751" t="s">
        <v>304</v>
      </c>
      <c r="M5" s="752"/>
      <c r="N5" s="752"/>
      <c r="O5" s="751" t="s">
        <v>305</v>
      </c>
      <c r="P5" s="752"/>
      <c r="R5" s="794" t="s">
        <v>306</v>
      </c>
      <c r="S5" s="794"/>
      <c r="T5" s="795"/>
      <c r="U5" s="802" t="s">
        <v>307</v>
      </c>
      <c r="V5" s="751" t="s">
        <v>308</v>
      </c>
      <c r="W5" s="752"/>
      <c r="X5" s="798"/>
      <c r="Y5" s="751" t="s">
        <v>267</v>
      </c>
      <c r="Z5" s="752"/>
      <c r="AA5" s="752"/>
      <c r="AB5" s="751" t="s">
        <v>309</v>
      </c>
      <c r="AC5" s="769"/>
      <c r="AD5" s="752"/>
      <c r="AE5" s="752"/>
    </row>
    <row r="6" spans="1:31" s="319" customFormat="1" ht="19.5" customHeight="1">
      <c r="A6" s="771"/>
      <c r="B6" s="771"/>
      <c r="C6" s="772"/>
      <c r="D6" s="782" t="s">
        <v>190</v>
      </c>
      <c r="E6" s="783"/>
      <c r="F6" s="783"/>
      <c r="G6" s="784" t="s">
        <v>68</v>
      </c>
      <c r="H6" s="792" t="s">
        <v>69</v>
      </c>
      <c r="I6" s="805"/>
      <c r="J6" s="771"/>
      <c r="K6" s="772"/>
      <c r="L6" s="782" t="s">
        <v>190</v>
      </c>
      <c r="M6" s="783"/>
      <c r="N6" s="783"/>
      <c r="O6" s="784" t="s">
        <v>70</v>
      </c>
      <c r="P6" s="786" t="s">
        <v>69</v>
      </c>
      <c r="Q6" s="137"/>
      <c r="R6" s="796"/>
      <c r="S6" s="796"/>
      <c r="T6" s="797"/>
      <c r="U6" s="803"/>
      <c r="V6" s="338" t="s">
        <v>15</v>
      </c>
      <c r="W6" s="289" t="s">
        <v>71</v>
      </c>
      <c r="X6" s="338" t="s">
        <v>72</v>
      </c>
      <c r="Y6" s="289" t="s">
        <v>15</v>
      </c>
      <c r="Z6" s="338" t="s">
        <v>73</v>
      </c>
      <c r="AA6" s="338" t="s">
        <v>74</v>
      </c>
      <c r="AB6" s="338" t="s">
        <v>15</v>
      </c>
      <c r="AC6" s="338" t="s">
        <v>195</v>
      </c>
      <c r="AD6" s="339" t="s">
        <v>196</v>
      </c>
      <c r="AE6" s="340" t="s">
        <v>197</v>
      </c>
    </row>
    <row r="7" spans="1:31" ht="19.5" customHeight="1">
      <c r="A7" s="773"/>
      <c r="B7" s="773"/>
      <c r="C7" s="774"/>
      <c r="D7" s="341" t="s">
        <v>198</v>
      </c>
      <c r="E7" s="341" t="s">
        <v>268</v>
      </c>
      <c r="F7" s="341" t="s">
        <v>199</v>
      </c>
      <c r="G7" s="785"/>
      <c r="H7" s="793"/>
      <c r="I7" s="806"/>
      <c r="J7" s="807"/>
      <c r="K7" s="808"/>
      <c r="L7" s="342" t="s">
        <v>198</v>
      </c>
      <c r="M7" s="342" t="s">
        <v>268</v>
      </c>
      <c r="N7" s="342" t="s">
        <v>199</v>
      </c>
      <c r="O7" s="785"/>
      <c r="P7" s="787"/>
      <c r="Q7" s="319"/>
      <c r="R7" s="799" t="s">
        <v>269</v>
      </c>
      <c r="S7" s="800"/>
      <c r="T7" s="801"/>
      <c r="U7" s="240"/>
      <c r="V7" s="343"/>
      <c r="W7" s="343"/>
      <c r="X7" s="343"/>
      <c r="Y7" s="343"/>
      <c r="Z7" s="343"/>
      <c r="AA7" s="343"/>
      <c r="AB7" s="343"/>
      <c r="AC7" s="343"/>
      <c r="AD7" s="343"/>
      <c r="AE7" s="343"/>
    </row>
    <row r="8" spans="1:31" ht="19.5" customHeight="1">
      <c r="A8" s="775" t="s">
        <v>513</v>
      </c>
      <c r="B8" s="776"/>
      <c r="C8" s="777"/>
      <c r="D8" s="344">
        <v>55974</v>
      </c>
      <c r="E8" s="345">
        <v>36464</v>
      </c>
      <c r="F8" s="345">
        <v>19506</v>
      </c>
      <c r="G8" s="345">
        <v>224</v>
      </c>
      <c r="H8" s="345">
        <v>375</v>
      </c>
      <c r="I8" s="788" t="s">
        <v>200</v>
      </c>
      <c r="J8" s="789"/>
      <c r="K8" s="790"/>
      <c r="L8" s="346">
        <f>SUM(L9:L18)</f>
        <v>9304</v>
      </c>
      <c r="M8" s="347">
        <f>SUM(M9:M18)</f>
        <v>7054</v>
      </c>
      <c r="N8" s="347">
        <f>SUM(N9:N18)</f>
        <v>2250</v>
      </c>
      <c r="O8" s="348" t="s">
        <v>201</v>
      </c>
      <c r="P8" s="348" t="s">
        <v>202</v>
      </c>
      <c r="R8" s="742" t="s">
        <v>513</v>
      </c>
      <c r="S8" s="743"/>
      <c r="T8" s="744"/>
      <c r="U8" s="599">
        <v>2980.6</v>
      </c>
      <c r="V8" s="599">
        <v>740.2</v>
      </c>
      <c r="W8" s="350">
        <v>279.7</v>
      </c>
      <c r="X8" s="599">
        <v>460.5</v>
      </c>
      <c r="Y8" s="599">
        <v>2081.4</v>
      </c>
      <c r="Z8" s="599">
        <v>1072.6</v>
      </c>
      <c r="AA8" s="599">
        <v>1008.8</v>
      </c>
      <c r="AB8" s="350">
        <v>159</v>
      </c>
      <c r="AC8" s="350">
        <v>67</v>
      </c>
      <c r="AD8" s="350">
        <v>6.3</v>
      </c>
      <c r="AE8" s="350">
        <v>85.7</v>
      </c>
    </row>
    <row r="9" spans="1:31" ht="19.5" customHeight="1">
      <c r="A9" s="745" t="s">
        <v>433</v>
      </c>
      <c r="B9" s="746"/>
      <c r="C9" s="747"/>
      <c r="D9" s="344">
        <v>56487</v>
      </c>
      <c r="E9" s="345">
        <v>36641</v>
      </c>
      <c r="F9" s="345">
        <v>19853</v>
      </c>
      <c r="G9" s="345">
        <v>215</v>
      </c>
      <c r="H9" s="345">
        <v>394</v>
      </c>
      <c r="I9" s="351"/>
      <c r="J9" s="352" t="s">
        <v>203</v>
      </c>
      <c r="K9" s="277" t="s">
        <v>204</v>
      </c>
      <c r="L9" s="467">
        <v>453</v>
      </c>
      <c r="M9" s="278">
        <v>380</v>
      </c>
      <c r="N9" s="468">
        <v>73</v>
      </c>
      <c r="O9" s="336" t="s">
        <v>202</v>
      </c>
      <c r="P9" s="336" t="s">
        <v>202</v>
      </c>
      <c r="R9" s="745" t="s">
        <v>433</v>
      </c>
      <c r="S9" s="746"/>
      <c r="T9" s="747"/>
      <c r="U9" s="600">
        <v>2977.3</v>
      </c>
      <c r="V9" s="473">
        <v>740.2</v>
      </c>
      <c r="W9" s="353">
        <v>195.5</v>
      </c>
      <c r="X9" s="473">
        <v>544.7</v>
      </c>
      <c r="Y9" s="473">
        <v>2078.1</v>
      </c>
      <c r="Z9" s="473">
        <v>1072.3</v>
      </c>
      <c r="AA9" s="353">
        <v>1005.8</v>
      </c>
      <c r="AB9" s="353">
        <v>159</v>
      </c>
      <c r="AC9" s="294">
        <v>67</v>
      </c>
      <c r="AD9" s="354">
        <v>6.3</v>
      </c>
      <c r="AE9" s="353">
        <v>85.7</v>
      </c>
    </row>
    <row r="10" spans="1:31" ht="19.5" customHeight="1">
      <c r="A10" s="745" t="s">
        <v>456</v>
      </c>
      <c r="B10" s="746"/>
      <c r="C10" s="747"/>
      <c r="D10" s="344">
        <v>57982</v>
      </c>
      <c r="E10" s="345">
        <v>37785</v>
      </c>
      <c r="F10" s="345">
        <v>20194</v>
      </c>
      <c r="G10" s="345">
        <v>242</v>
      </c>
      <c r="H10" s="345">
        <v>413</v>
      </c>
      <c r="I10" s="355"/>
      <c r="J10" s="352" t="s">
        <v>205</v>
      </c>
      <c r="K10" s="277" t="s">
        <v>206</v>
      </c>
      <c r="L10" s="467">
        <v>1338</v>
      </c>
      <c r="M10" s="278">
        <v>1081</v>
      </c>
      <c r="N10" s="468">
        <v>257</v>
      </c>
      <c r="O10" s="336" t="s">
        <v>202</v>
      </c>
      <c r="P10" s="336" t="s">
        <v>202</v>
      </c>
      <c r="R10" s="745" t="s">
        <v>456</v>
      </c>
      <c r="S10" s="746"/>
      <c r="T10" s="747"/>
      <c r="U10" s="600">
        <v>2836.1</v>
      </c>
      <c r="V10" s="473">
        <v>665.2</v>
      </c>
      <c r="W10" s="473">
        <v>204.7</v>
      </c>
      <c r="X10" s="473">
        <v>460.5</v>
      </c>
      <c r="Y10" s="473">
        <v>2103.9</v>
      </c>
      <c r="Z10" s="473">
        <v>1102.5</v>
      </c>
      <c r="AA10" s="473">
        <v>1001.4</v>
      </c>
      <c r="AB10" s="353">
        <v>67</v>
      </c>
      <c r="AC10" s="294">
        <v>67</v>
      </c>
      <c r="AD10" s="395" t="s">
        <v>202</v>
      </c>
      <c r="AE10" s="353" t="s">
        <v>202</v>
      </c>
    </row>
    <row r="11" spans="1:31" ht="19.5" customHeight="1">
      <c r="A11" s="745" t="s">
        <v>462</v>
      </c>
      <c r="B11" s="746"/>
      <c r="C11" s="747"/>
      <c r="D11" s="602" t="s">
        <v>275</v>
      </c>
      <c r="E11" s="279" t="s">
        <v>275</v>
      </c>
      <c r="F11" s="279" t="s">
        <v>275</v>
      </c>
      <c r="G11" s="345">
        <v>274</v>
      </c>
      <c r="H11" s="345">
        <v>406</v>
      </c>
      <c r="I11" s="337"/>
      <c r="J11" s="352" t="s">
        <v>207</v>
      </c>
      <c r="K11" s="277" t="s">
        <v>206</v>
      </c>
      <c r="L11" s="467">
        <v>565</v>
      </c>
      <c r="M11" s="278">
        <v>450</v>
      </c>
      <c r="N11" s="468">
        <v>116</v>
      </c>
      <c r="O11" s="336" t="s">
        <v>202</v>
      </c>
      <c r="P11" s="336" t="s">
        <v>202</v>
      </c>
      <c r="R11" s="745" t="s">
        <v>462</v>
      </c>
      <c r="S11" s="746"/>
      <c r="T11" s="747"/>
      <c r="U11" s="600">
        <v>2848.1000000000004</v>
      </c>
      <c r="V11" s="473">
        <v>705.2</v>
      </c>
      <c r="W11" s="473">
        <v>204.7</v>
      </c>
      <c r="X11" s="473">
        <v>500.5</v>
      </c>
      <c r="Y11" s="353">
        <v>2075.9</v>
      </c>
      <c r="Z11" s="353">
        <v>1073.8</v>
      </c>
      <c r="AA11" s="353">
        <v>1002.1</v>
      </c>
      <c r="AB11" s="353">
        <v>67</v>
      </c>
      <c r="AC11" s="294">
        <v>67</v>
      </c>
      <c r="AD11" s="395" t="s">
        <v>202</v>
      </c>
      <c r="AE11" s="353" t="s">
        <v>202</v>
      </c>
    </row>
    <row r="12" spans="1:31" ht="19.5" customHeight="1">
      <c r="A12" s="767" t="s">
        <v>509</v>
      </c>
      <c r="B12" s="767"/>
      <c r="C12" s="768"/>
      <c r="D12" s="598" t="s">
        <v>533</v>
      </c>
      <c r="E12" s="598" t="s">
        <v>534</v>
      </c>
      <c r="F12" s="598" t="s">
        <v>534</v>
      </c>
      <c r="G12" s="356">
        <f>SUM(G18)</f>
        <v>294</v>
      </c>
      <c r="H12" s="356">
        <f>SUM(H18)</f>
        <v>441</v>
      </c>
      <c r="I12" s="337"/>
      <c r="J12" s="352" t="s">
        <v>208</v>
      </c>
      <c r="K12" s="277" t="s">
        <v>204</v>
      </c>
      <c r="L12" s="467">
        <v>388</v>
      </c>
      <c r="M12" s="468">
        <v>317</v>
      </c>
      <c r="N12" s="468">
        <v>71</v>
      </c>
      <c r="O12" s="336" t="s">
        <v>202</v>
      </c>
      <c r="P12" s="336" t="s">
        <v>202</v>
      </c>
      <c r="R12" s="767" t="s">
        <v>509</v>
      </c>
      <c r="S12" s="767"/>
      <c r="T12" s="768"/>
      <c r="U12" s="357">
        <f>+V12+Y12+AB12</f>
        <v>2918</v>
      </c>
      <c r="V12" s="218">
        <v>774.5</v>
      </c>
      <c r="W12" s="218">
        <v>209.3</v>
      </c>
      <c r="X12" s="218">
        <v>565.2</v>
      </c>
      <c r="Y12" s="358">
        <v>2076.5</v>
      </c>
      <c r="Z12" s="358">
        <v>1074.8</v>
      </c>
      <c r="AA12" s="358">
        <v>1001.7</v>
      </c>
      <c r="AB12" s="359">
        <v>67</v>
      </c>
      <c r="AC12" s="297">
        <v>67</v>
      </c>
      <c r="AD12" s="572" t="s">
        <v>49</v>
      </c>
      <c r="AE12" s="359" t="s">
        <v>49</v>
      </c>
    </row>
    <row r="13" spans="3:31" ht="19.5" customHeight="1">
      <c r="C13" s="594"/>
      <c r="I13" s="337"/>
      <c r="J13" s="352" t="s">
        <v>210</v>
      </c>
      <c r="K13" s="277"/>
      <c r="L13" s="467">
        <v>1289</v>
      </c>
      <c r="M13" s="278">
        <v>980</v>
      </c>
      <c r="N13" s="468">
        <v>309</v>
      </c>
      <c r="O13" s="336" t="s">
        <v>202</v>
      </c>
      <c r="P13" s="336" t="s">
        <v>202</v>
      </c>
      <c r="R13" s="778"/>
      <c r="S13" s="779"/>
      <c r="T13" s="780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9.5" customHeight="1">
      <c r="A14" s="592" t="s">
        <v>209</v>
      </c>
      <c r="B14" s="593"/>
      <c r="C14" s="781" t="s">
        <v>198</v>
      </c>
      <c r="D14" s="810">
        <f>SUM(D18,L8)</f>
        <v>58695</v>
      </c>
      <c r="E14" s="757">
        <f>SUM(E18,M8)</f>
        <v>32446</v>
      </c>
      <c r="F14" s="757">
        <f>SUM(F18,N8)</f>
        <v>26249</v>
      </c>
      <c r="G14" s="757">
        <f>SUM(G18)</f>
        <v>294</v>
      </c>
      <c r="H14" s="758">
        <f>SUM(H18)</f>
        <v>441</v>
      </c>
      <c r="I14" s="355"/>
      <c r="J14" s="352" t="s">
        <v>213</v>
      </c>
      <c r="K14" s="277" t="s">
        <v>204</v>
      </c>
      <c r="L14" s="467">
        <v>578</v>
      </c>
      <c r="M14" s="278">
        <v>512</v>
      </c>
      <c r="N14" s="468">
        <v>66</v>
      </c>
      <c r="O14" s="336" t="s">
        <v>202</v>
      </c>
      <c r="P14" s="336" t="s">
        <v>202</v>
      </c>
      <c r="R14" s="85"/>
      <c r="S14" s="731" t="s">
        <v>211</v>
      </c>
      <c r="T14" s="731"/>
      <c r="U14" s="586">
        <f>+V14+Y14</f>
        <v>331.1</v>
      </c>
      <c r="V14" s="469">
        <v>157.7</v>
      </c>
      <c r="W14" s="469">
        <v>7.5</v>
      </c>
      <c r="X14" s="477">
        <v>150.2</v>
      </c>
      <c r="Y14" s="469">
        <v>173.4</v>
      </c>
      <c r="Z14" s="574">
        <v>99.1</v>
      </c>
      <c r="AA14" s="472">
        <v>74.3</v>
      </c>
      <c r="AB14" s="474" t="s">
        <v>49</v>
      </c>
      <c r="AC14" s="474" t="s">
        <v>49</v>
      </c>
      <c r="AD14" s="474" t="s">
        <v>49</v>
      </c>
      <c r="AE14" s="474" t="s">
        <v>49</v>
      </c>
    </row>
    <row r="15" spans="1:31" ht="19.5" customHeight="1">
      <c r="A15" s="361" t="s">
        <v>212</v>
      </c>
      <c r="B15" s="361"/>
      <c r="C15" s="781"/>
      <c r="D15" s="810"/>
      <c r="E15" s="757"/>
      <c r="F15" s="757"/>
      <c r="G15" s="757"/>
      <c r="H15" s="758"/>
      <c r="I15" s="337"/>
      <c r="J15" s="352" t="s">
        <v>214</v>
      </c>
      <c r="K15" s="277" t="s">
        <v>204</v>
      </c>
      <c r="L15" s="467">
        <v>306</v>
      </c>
      <c r="M15" s="468">
        <v>235</v>
      </c>
      <c r="N15" s="468">
        <v>71</v>
      </c>
      <c r="O15" s="336" t="s">
        <v>202</v>
      </c>
      <c r="P15" s="336" t="s">
        <v>202</v>
      </c>
      <c r="R15" s="292"/>
      <c r="S15" s="292"/>
      <c r="T15" s="292"/>
      <c r="U15" s="362"/>
      <c r="V15" s="292"/>
      <c r="W15" s="292"/>
      <c r="X15" s="292"/>
      <c r="Y15" s="363"/>
      <c r="Z15" s="292"/>
      <c r="AA15" s="292"/>
      <c r="AB15" s="363"/>
      <c r="AC15" s="85"/>
      <c r="AD15" s="292"/>
      <c r="AE15" s="292"/>
    </row>
    <row r="16" spans="1:31" ht="19.5" customHeight="1">
      <c r="A16" s="361"/>
      <c r="B16" s="269" t="s">
        <v>51</v>
      </c>
      <c r="C16" s="364"/>
      <c r="D16" s="365"/>
      <c r="E16" s="365"/>
      <c r="F16" s="365"/>
      <c r="G16" s="76"/>
      <c r="H16" s="76"/>
      <c r="I16" s="337"/>
      <c r="J16" s="352" t="s">
        <v>216</v>
      </c>
      <c r="K16" s="277"/>
      <c r="L16" s="467">
        <v>1138</v>
      </c>
      <c r="M16" s="468">
        <v>728</v>
      </c>
      <c r="N16" s="468">
        <v>410</v>
      </c>
      <c r="O16" s="336" t="s">
        <v>202</v>
      </c>
      <c r="P16" s="336" t="s">
        <v>202</v>
      </c>
      <c r="R16" s="731" t="s">
        <v>215</v>
      </c>
      <c r="S16" s="731"/>
      <c r="T16" s="731"/>
      <c r="U16" s="586">
        <f>+V16+Y16+AB16</f>
        <v>2584.8</v>
      </c>
      <c r="V16" s="469">
        <v>616.6</v>
      </c>
      <c r="W16" s="472">
        <v>201.7</v>
      </c>
      <c r="X16" s="472">
        <v>414.9</v>
      </c>
      <c r="Y16" s="469">
        <v>1901.2</v>
      </c>
      <c r="Z16" s="472">
        <v>975.7</v>
      </c>
      <c r="AA16" s="472">
        <v>925.5</v>
      </c>
      <c r="AB16" s="477">
        <v>67</v>
      </c>
      <c r="AC16" s="472">
        <v>67</v>
      </c>
      <c r="AD16" s="573" t="s">
        <v>49</v>
      </c>
      <c r="AE16" s="479" t="s">
        <v>49</v>
      </c>
    </row>
    <row r="17" spans="1:31" ht="19.5" customHeight="1">
      <c r="A17" s="198"/>
      <c r="C17" s="594"/>
      <c r="I17" s="355"/>
      <c r="J17" s="352" t="s">
        <v>218</v>
      </c>
      <c r="K17" s="277"/>
      <c r="L17" s="467">
        <v>626</v>
      </c>
      <c r="M17" s="468">
        <v>168</v>
      </c>
      <c r="N17" s="468">
        <v>457</v>
      </c>
      <c r="O17" s="336" t="s">
        <v>202</v>
      </c>
      <c r="P17" s="336" t="s">
        <v>202</v>
      </c>
      <c r="R17" s="748" t="s">
        <v>217</v>
      </c>
      <c r="S17" s="366"/>
      <c r="T17" s="292"/>
      <c r="U17" s="367"/>
      <c r="V17" s="292"/>
      <c r="W17" s="292"/>
      <c r="X17" s="292"/>
      <c r="Y17" s="292"/>
      <c r="Z17" s="292"/>
      <c r="AA17" s="292"/>
      <c r="AB17" s="292"/>
      <c r="AC17" s="292"/>
      <c r="AD17" s="363"/>
      <c r="AE17" s="363"/>
    </row>
    <row r="18" spans="1:31" ht="19.5" customHeight="1">
      <c r="A18" s="85"/>
      <c r="B18" s="765" t="s">
        <v>493</v>
      </c>
      <c r="C18" s="812"/>
      <c r="D18" s="360">
        <f>SUM(D19:D33)</f>
        <v>49391</v>
      </c>
      <c r="E18" s="360">
        <f>SUM(E19:E33)</f>
        <v>25392</v>
      </c>
      <c r="F18" s="360">
        <f>SUM(F19:F33)</f>
        <v>23999</v>
      </c>
      <c r="G18" s="360">
        <f>SUM(G29)</f>
        <v>294</v>
      </c>
      <c r="H18" s="360">
        <f>SUM(H29)</f>
        <v>441</v>
      </c>
      <c r="I18" s="337"/>
      <c r="J18" s="352" t="s">
        <v>221</v>
      </c>
      <c r="K18" s="277"/>
      <c r="L18" s="467">
        <v>2623</v>
      </c>
      <c r="M18" s="468">
        <v>2203</v>
      </c>
      <c r="N18" s="468">
        <v>420</v>
      </c>
      <c r="O18" s="336" t="s">
        <v>202</v>
      </c>
      <c r="P18" s="336" t="s">
        <v>202</v>
      </c>
      <c r="R18" s="749"/>
      <c r="S18" s="730" t="s">
        <v>219</v>
      </c>
      <c r="T18" s="731"/>
      <c r="U18" s="586">
        <f>+V18+Y18+AB18</f>
        <v>2155.2</v>
      </c>
      <c r="V18" s="470">
        <v>596.5</v>
      </c>
      <c r="W18" s="473">
        <v>201.7</v>
      </c>
      <c r="X18" s="473">
        <v>394.8</v>
      </c>
      <c r="Y18" s="470">
        <v>1491.7</v>
      </c>
      <c r="Z18" s="473">
        <v>806.2</v>
      </c>
      <c r="AA18" s="473">
        <v>685.5</v>
      </c>
      <c r="AB18" s="470">
        <v>67</v>
      </c>
      <c r="AC18" s="480">
        <v>67</v>
      </c>
      <c r="AD18" s="481" t="s">
        <v>49</v>
      </c>
      <c r="AE18" s="481" t="s">
        <v>49</v>
      </c>
    </row>
    <row r="19" spans="1:31" ht="19.5" customHeight="1">
      <c r="A19" s="85"/>
      <c r="B19" s="352" t="s">
        <v>220</v>
      </c>
      <c r="C19" s="369" t="s">
        <v>206</v>
      </c>
      <c r="D19" s="603">
        <v>902</v>
      </c>
      <c r="E19" s="603">
        <v>711</v>
      </c>
      <c r="F19" s="603">
        <v>191</v>
      </c>
      <c r="G19" s="336" t="s">
        <v>202</v>
      </c>
      <c r="H19" s="336" t="s">
        <v>202</v>
      </c>
      <c r="I19" s="337"/>
      <c r="J19" s="352"/>
      <c r="K19" s="277"/>
      <c r="L19" s="344"/>
      <c r="M19" s="345"/>
      <c r="N19" s="345"/>
      <c r="O19" s="336"/>
      <c r="P19" s="336"/>
      <c r="R19" s="749"/>
      <c r="S19" s="370"/>
      <c r="T19" s="85"/>
      <c r="U19" s="371"/>
      <c r="V19" s="85"/>
      <c r="W19" s="85"/>
      <c r="X19" s="85"/>
      <c r="Y19" s="85" t="s">
        <v>406</v>
      </c>
      <c r="Z19" s="85"/>
      <c r="AA19" s="85"/>
      <c r="AB19" s="85" t="s">
        <v>406</v>
      </c>
      <c r="AC19" s="85"/>
      <c r="AD19" s="354"/>
      <c r="AE19" s="354"/>
    </row>
    <row r="20" spans="1:31" ht="19.5" customHeight="1">
      <c r="A20" s="85"/>
      <c r="B20" s="352" t="s">
        <v>222</v>
      </c>
      <c r="C20" s="369"/>
      <c r="D20" s="549">
        <v>2229</v>
      </c>
      <c r="E20" s="550">
        <v>778</v>
      </c>
      <c r="F20" s="550">
        <v>1452</v>
      </c>
      <c r="G20" s="336" t="s">
        <v>202</v>
      </c>
      <c r="H20" s="336" t="s">
        <v>202</v>
      </c>
      <c r="I20" s="764" t="s">
        <v>224</v>
      </c>
      <c r="J20" s="765"/>
      <c r="K20" s="766"/>
      <c r="L20" s="374">
        <f>SUM(L21:L26)</f>
        <v>1305</v>
      </c>
      <c r="M20" s="375">
        <f>SUM(M21:M26)</f>
        <v>946</v>
      </c>
      <c r="N20" s="375">
        <f>SUM(N21:N26)</f>
        <v>359</v>
      </c>
      <c r="O20" s="348" t="s">
        <v>201</v>
      </c>
      <c r="P20" s="348" t="s">
        <v>202</v>
      </c>
      <c r="Q20" s="373"/>
      <c r="R20" s="750"/>
      <c r="S20" s="730" t="s">
        <v>223</v>
      </c>
      <c r="T20" s="731"/>
      <c r="U20" s="586">
        <f>+V20+Y20</f>
        <v>429.7</v>
      </c>
      <c r="V20" s="469">
        <v>20.2</v>
      </c>
      <c r="W20" s="474" t="s">
        <v>49</v>
      </c>
      <c r="X20" s="469">
        <v>20.2</v>
      </c>
      <c r="Y20" s="469">
        <v>409.5</v>
      </c>
      <c r="Z20" s="469">
        <v>169.5</v>
      </c>
      <c r="AA20" s="469">
        <v>240</v>
      </c>
      <c r="AB20" s="474" t="s">
        <v>49</v>
      </c>
      <c r="AC20" s="474" t="s">
        <v>49</v>
      </c>
      <c r="AD20" s="474" t="s">
        <v>49</v>
      </c>
      <c r="AE20" s="474" t="s">
        <v>49</v>
      </c>
    </row>
    <row r="21" spans="1:31" ht="19.5" customHeight="1">
      <c r="A21" s="85"/>
      <c r="B21" s="352" t="s">
        <v>225</v>
      </c>
      <c r="C21" s="369" t="s">
        <v>206</v>
      </c>
      <c r="D21" s="551">
        <v>1300</v>
      </c>
      <c r="E21" s="552">
        <v>1013</v>
      </c>
      <c r="F21" s="552">
        <v>287</v>
      </c>
      <c r="G21" s="336" t="s">
        <v>202</v>
      </c>
      <c r="H21" s="336" t="s">
        <v>202</v>
      </c>
      <c r="I21" s="351"/>
      <c r="J21" s="352" t="s">
        <v>216</v>
      </c>
      <c r="K21" s="277" t="s">
        <v>226</v>
      </c>
      <c r="L21" s="467">
        <v>476</v>
      </c>
      <c r="M21" s="468">
        <v>342</v>
      </c>
      <c r="N21" s="468">
        <v>134</v>
      </c>
      <c r="O21" s="336" t="s">
        <v>202</v>
      </c>
      <c r="P21" s="336" t="s">
        <v>202</v>
      </c>
      <c r="Q21" s="373"/>
      <c r="R21" s="759" t="s">
        <v>465</v>
      </c>
      <c r="S21" s="85"/>
      <c r="T21" s="85"/>
      <c r="U21" s="376"/>
      <c r="V21" s="377"/>
      <c r="W21" s="377"/>
      <c r="X21" s="377"/>
      <c r="Y21" s="377"/>
      <c r="Z21" s="377"/>
      <c r="AA21" s="377"/>
      <c r="AB21" s="292"/>
      <c r="AC21" s="292"/>
      <c r="AD21" s="363"/>
      <c r="AE21" s="363"/>
    </row>
    <row r="22" spans="1:31" ht="19.5" customHeight="1">
      <c r="A22" s="85"/>
      <c r="B22" s="352" t="s">
        <v>227</v>
      </c>
      <c r="C22" s="369"/>
      <c r="D22" s="553">
        <v>4002</v>
      </c>
      <c r="E22" s="552">
        <v>2272</v>
      </c>
      <c r="F22" s="552">
        <v>1730</v>
      </c>
      <c r="G22" s="336" t="s">
        <v>202</v>
      </c>
      <c r="H22" s="336" t="s">
        <v>202</v>
      </c>
      <c r="I22" s="351"/>
      <c r="J22" s="352" t="s">
        <v>218</v>
      </c>
      <c r="K22" s="277" t="s">
        <v>226</v>
      </c>
      <c r="L22" s="467">
        <v>263</v>
      </c>
      <c r="M22" s="468">
        <v>176</v>
      </c>
      <c r="N22" s="468">
        <v>87</v>
      </c>
      <c r="O22" s="336" t="s">
        <v>202</v>
      </c>
      <c r="P22" s="336" t="s">
        <v>202</v>
      </c>
      <c r="Q22" s="373"/>
      <c r="R22" s="749"/>
      <c r="S22" s="762" t="s">
        <v>270</v>
      </c>
      <c r="T22" s="763"/>
      <c r="U22" s="586">
        <f>+V22+Y22+AB22</f>
        <v>2469.1</v>
      </c>
      <c r="V22" s="470">
        <v>565.4</v>
      </c>
      <c r="W22" s="473">
        <v>178.2</v>
      </c>
      <c r="X22" s="473">
        <v>387.2</v>
      </c>
      <c r="Y22" s="470">
        <v>1850</v>
      </c>
      <c r="Z22" s="473">
        <v>942.2</v>
      </c>
      <c r="AA22" s="473">
        <v>907.8</v>
      </c>
      <c r="AB22" s="470">
        <v>53.7</v>
      </c>
      <c r="AC22" s="480">
        <v>53.7</v>
      </c>
      <c r="AD22" s="481" t="s">
        <v>49</v>
      </c>
      <c r="AE22" s="481" t="s">
        <v>49</v>
      </c>
    </row>
    <row r="23" spans="1:31" ht="19.5" customHeight="1">
      <c r="A23" s="85"/>
      <c r="B23" s="269" t="s">
        <v>531</v>
      </c>
      <c r="C23" s="369" t="s">
        <v>206</v>
      </c>
      <c r="D23" s="553">
        <v>1217</v>
      </c>
      <c r="E23" s="550">
        <v>880</v>
      </c>
      <c r="F23" s="552">
        <v>337</v>
      </c>
      <c r="G23" s="336" t="s">
        <v>202</v>
      </c>
      <c r="H23" s="336" t="s">
        <v>202</v>
      </c>
      <c r="I23" s="351"/>
      <c r="J23" s="352" t="s">
        <v>229</v>
      </c>
      <c r="K23" s="277" t="s">
        <v>230</v>
      </c>
      <c r="L23" s="467">
        <v>210</v>
      </c>
      <c r="M23" s="278">
        <v>190</v>
      </c>
      <c r="N23" s="468">
        <v>20</v>
      </c>
      <c r="O23" s="336" t="s">
        <v>202</v>
      </c>
      <c r="P23" s="336" t="s">
        <v>202</v>
      </c>
      <c r="Q23" s="373"/>
      <c r="R23" s="749"/>
      <c r="S23" s="753" t="s">
        <v>228</v>
      </c>
      <c r="T23" s="366"/>
      <c r="U23" s="371"/>
      <c r="V23" s="85" t="s">
        <v>406</v>
      </c>
      <c r="W23" s="85"/>
      <c r="X23" s="85"/>
      <c r="Y23" s="85" t="s">
        <v>406</v>
      </c>
      <c r="Z23" s="85"/>
      <c r="AA23" s="85"/>
      <c r="AB23" s="85"/>
      <c r="AC23" s="85"/>
      <c r="AD23" s="354"/>
      <c r="AE23" s="354"/>
    </row>
    <row r="24" spans="1:31" ht="19.5" customHeight="1">
      <c r="A24" s="85"/>
      <c r="B24" s="352" t="s">
        <v>232</v>
      </c>
      <c r="C24" s="369" t="s">
        <v>206</v>
      </c>
      <c r="D24" s="553">
        <v>840</v>
      </c>
      <c r="E24" s="550">
        <v>584</v>
      </c>
      <c r="F24" s="552">
        <v>256</v>
      </c>
      <c r="G24" s="336" t="s">
        <v>202</v>
      </c>
      <c r="H24" s="336" t="s">
        <v>202</v>
      </c>
      <c r="I24" s="351"/>
      <c r="J24" s="352" t="s">
        <v>233</v>
      </c>
      <c r="K24" s="277" t="s">
        <v>230</v>
      </c>
      <c r="L24" s="467">
        <v>145</v>
      </c>
      <c r="M24" s="278">
        <v>122</v>
      </c>
      <c r="N24" s="468">
        <v>23</v>
      </c>
      <c r="O24" s="336" t="s">
        <v>202</v>
      </c>
      <c r="P24" s="336" t="s">
        <v>202</v>
      </c>
      <c r="Q24" s="373"/>
      <c r="R24" s="749"/>
      <c r="S24" s="736"/>
      <c r="T24" s="368" t="s">
        <v>231</v>
      </c>
      <c r="U24" s="551">
        <f>+V24+Y24+AB24</f>
        <v>2228</v>
      </c>
      <c r="V24" s="468">
        <v>622</v>
      </c>
      <c r="W24" s="475">
        <v>235</v>
      </c>
      <c r="X24" s="475">
        <v>387</v>
      </c>
      <c r="Y24" s="468">
        <v>1558</v>
      </c>
      <c r="Z24" s="475">
        <v>831</v>
      </c>
      <c r="AA24" s="475">
        <v>745</v>
      </c>
      <c r="AB24" s="468">
        <v>48</v>
      </c>
      <c r="AC24" s="468">
        <v>48</v>
      </c>
      <c r="AD24" s="278" t="s">
        <v>49</v>
      </c>
      <c r="AE24" s="278" t="s">
        <v>49</v>
      </c>
    </row>
    <row r="25" spans="1:31" ht="19.5" customHeight="1">
      <c r="A25" s="85"/>
      <c r="B25" s="352" t="s">
        <v>234</v>
      </c>
      <c r="C25" s="369" t="s">
        <v>204</v>
      </c>
      <c r="D25" s="553">
        <v>1552</v>
      </c>
      <c r="E25" s="550">
        <v>1251</v>
      </c>
      <c r="F25" s="552">
        <v>301</v>
      </c>
      <c r="G25" s="336" t="s">
        <v>202</v>
      </c>
      <c r="H25" s="336" t="s">
        <v>202</v>
      </c>
      <c r="I25" s="351"/>
      <c r="J25" s="352" t="s">
        <v>235</v>
      </c>
      <c r="K25" s="349"/>
      <c r="L25" s="467">
        <v>135</v>
      </c>
      <c r="M25" s="468">
        <v>58</v>
      </c>
      <c r="N25" s="468">
        <v>77</v>
      </c>
      <c r="O25" s="336" t="s">
        <v>202</v>
      </c>
      <c r="P25" s="336" t="s">
        <v>202</v>
      </c>
      <c r="Q25" s="373"/>
      <c r="R25" s="749"/>
      <c r="S25" s="736"/>
      <c r="T25" s="370"/>
      <c r="U25" s="371"/>
      <c r="V25" s="85" t="s">
        <v>406</v>
      </c>
      <c r="W25" s="85"/>
      <c r="X25" s="85"/>
      <c r="Y25" s="85" t="s">
        <v>406</v>
      </c>
      <c r="Z25" s="85"/>
      <c r="AA25" s="85"/>
      <c r="AB25" s="85" t="s">
        <v>406</v>
      </c>
      <c r="AC25" s="85"/>
      <c r="AD25" s="395"/>
      <c r="AE25" s="395"/>
    </row>
    <row r="26" spans="1:31" ht="19.5" customHeight="1">
      <c r="A26" s="85"/>
      <c r="B26" s="352" t="s">
        <v>237</v>
      </c>
      <c r="C26" s="369"/>
      <c r="D26" s="553">
        <v>3493</v>
      </c>
      <c r="E26" s="550">
        <v>2337</v>
      </c>
      <c r="F26" s="552">
        <v>1156</v>
      </c>
      <c r="G26" s="336" t="s">
        <v>202</v>
      </c>
      <c r="H26" s="336" t="s">
        <v>202</v>
      </c>
      <c r="I26" s="351"/>
      <c r="J26" s="352" t="s">
        <v>238</v>
      </c>
      <c r="K26" s="349"/>
      <c r="L26" s="467">
        <v>76</v>
      </c>
      <c r="M26" s="468">
        <v>58</v>
      </c>
      <c r="N26" s="468">
        <v>18</v>
      </c>
      <c r="O26" s="336" t="s">
        <v>202</v>
      </c>
      <c r="P26" s="336" t="s">
        <v>202</v>
      </c>
      <c r="Q26" s="373"/>
      <c r="R26" s="749"/>
      <c r="S26" s="737"/>
      <c r="T26" s="372" t="s">
        <v>236</v>
      </c>
      <c r="U26" s="586">
        <f>+V26+Y26+AB26</f>
        <v>76.89999999999999</v>
      </c>
      <c r="V26" s="470">
        <v>27.7</v>
      </c>
      <c r="W26" s="473">
        <v>15.5</v>
      </c>
      <c r="X26" s="473">
        <v>12.2</v>
      </c>
      <c r="Y26" s="470">
        <v>36.9</v>
      </c>
      <c r="Z26" s="473">
        <v>24.7</v>
      </c>
      <c r="AA26" s="473">
        <v>12.2</v>
      </c>
      <c r="AB26" s="470">
        <v>12.3</v>
      </c>
      <c r="AC26" s="480">
        <v>12.3</v>
      </c>
      <c r="AD26" s="481" t="s">
        <v>49</v>
      </c>
      <c r="AE26" s="481" t="s">
        <v>49</v>
      </c>
    </row>
    <row r="27" spans="1:31" ht="19.5" customHeight="1">
      <c r="A27" s="85"/>
      <c r="B27" s="352" t="s">
        <v>240</v>
      </c>
      <c r="C27" s="369" t="s">
        <v>204</v>
      </c>
      <c r="D27" s="553">
        <v>1758</v>
      </c>
      <c r="E27" s="550">
        <v>1094</v>
      </c>
      <c r="F27" s="552">
        <v>664</v>
      </c>
      <c r="G27" s="336" t="s">
        <v>202</v>
      </c>
      <c r="H27" s="336" t="s">
        <v>202</v>
      </c>
      <c r="I27" s="351"/>
      <c r="J27" s="269" t="s">
        <v>186</v>
      </c>
      <c r="K27" s="349"/>
      <c r="L27" s="467" t="s">
        <v>393</v>
      </c>
      <c r="M27" s="468" t="s">
        <v>393</v>
      </c>
      <c r="N27" s="468" t="s">
        <v>393</v>
      </c>
      <c r="O27" s="538" t="s">
        <v>51</v>
      </c>
      <c r="P27" s="538" t="s">
        <v>51</v>
      </c>
      <c r="Q27" s="373"/>
      <c r="R27" s="749"/>
      <c r="S27" s="753" t="s">
        <v>239</v>
      </c>
      <c r="T27" s="366"/>
      <c r="U27" s="371"/>
      <c r="V27" s="85" t="s">
        <v>406</v>
      </c>
      <c r="W27" s="85"/>
      <c r="X27" s="85"/>
      <c r="Y27" s="85" t="s">
        <v>406</v>
      </c>
      <c r="Z27" s="85"/>
      <c r="AA27" s="85"/>
      <c r="AB27" s="85"/>
      <c r="AC27" s="85"/>
      <c r="AD27" s="336"/>
      <c r="AE27" s="336"/>
    </row>
    <row r="28" spans="1:31" s="319" customFormat="1" ht="19.5" customHeight="1">
      <c r="A28" s="85"/>
      <c r="B28" s="383" t="s">
        <v>241</v>
      </c>
      <c r="C28" s="384" t="s">
        <v>206</v>
      </c>
      <c r="D28" s="553">
        <v>2628</v>
      </c>
      <c r="E28" s="550">
        <v>1944</v>
      </c>
      <c r="F28" s="552">
        <v>684</v>
      </c>
      <c r="G28" s="379" t="s">
        <v>202</v>
      </c>
      <c r="H28" s="379" t="s">
        <v>202</v>
      </c>
      <c r="I28" s="764" t="s">
        <v>487</v>
      </c>
      <c r="J28" s="765"/>
      <c r="K28" s="766"/>
      <c r="L28" s="374" t="s">
        <v>534</v>
      </c>
      <c r="M28" s="375" t="s">
        <v>534</v>
      </c>
      <c r="N28" s="375" t="s">
        <v>534</v>
      </c>
      <c r="O28" s="348" t="s">
        <v>49</v>
      </c>
      <c r="P28" s="348" t="s">
        <v>49</v>
      </c>
      <c r="Q28" s="380"/>
      <c r="R28" s="760"/>
      <c r="S28" s="733"/>
      <c r="T28" s="381"/>
      <c r="U28" s="371"/>
      <c r="V28" s="85" t="s">
        <v>406</v>
      </c>
      <c r="W28" s="85"/>
      <c r="X28" s="85"/>
      <c r="Y28" s="85" t="s">
        <v>406</v>
      </c>
      <c r="Z28" s="85"/>
      <c r="AA28" s="85"/>
      <c r="AB28" s="85"/>
      <c r="AC28" s="382"/>
      <c r="AD28" s="336"/>
      <c r="AE28" s="336"/>
    </row>
    <row r="29" spans="1:31" s="319" customFormat="1" ht="19.5" customHeight="1">
      <c r="A29" s="382"/>
      <c r="B29" s="383" t="s">
        <v>242</v>
      </c>
      <c r="C29" s="384"/>
      <c r="D29" s="553">
        <v>22999</v>
      </c>
      <c r="E29" s="550">
        <v>7942</v>
      </c>
      <c r="F29" s="552">
        <v>15057</v>
      </c>
      <c r="G29" s="466">
        <v>294</v>
      </c>
      <c r="H29" s="466">
        <v>441</v>
      </c>
      <c r="I29" s="385"/>
      <c r="J29" s="269" t="s">
        <v>535</v>
      </c>
      <c r="K29" s="378"/>
      <c r="L29" s="596" t="s">
        <v>534</v>
      </c>
      <c r="M29" s="296" t="s">
        <v>534</v>
      </c>
      <c r="N29" s="296" t="s">
        <v>534</v>
      </c>
      <c r="O29" s="538" t="s">
        <v>49</v>
      </c>
      <c r="P29" s="538" t="s">
        <v>49</v>
      </c>
      <c r="Q29" s="380"/>
      <c r="R29" s="760"/>
      <c r="S29" s="733"/>
      <c r="T29" s="386" t="s">
        <v>231</v>
      </c>
      <c r="U29" s="551">
        <f>+V29+Y29+AB29</f>
        <v>106</v>
      </c>
      <c r="V29" s="468">
        <v>57</v>
      </c>
      <c r="W29" s="475">
        <v>16</v>
      </c>
      <c r="X29" s="475">
        <v>41</v>
      </c>
      <c r="Y29" s="468">
        <v>46</v>
      </c>
      <c r="Z29" s="475">
        <v>29</v>
      </c>
      <c r="AA29" s="475">
        <v>17</v>
      </c>
      <c r="AB29" s="468">
        <v>3</v>
      </c>
      <c r="AC29" s="468">
        <v>3</v>
      </c>
      <c r="AD29" s="278" t="s">
        <v>49</v>
      </c>
      <c r="AE29" s="278" t="s">
        <v>49</v>
      </c>
    </row>
    <row r="30" spans="1:31" s="319" customFormat="1" ht="19.5" customHeight="1">
      <c r="A30" s="382"/>
      <c r="B30" s="269" t="s">
        <v>490</v>
      </c>
      <c r="C30" s="604" t="s">
        <v>393</v>
      </c>
      <c r="D30" s="553">
        <v>5130</v>
      </c>
      <c r="E30" s="550">
        <v>3511</v>
      </c>
      <c r="F30" s="552">
        <v>1619</v>
      </c>
      <c r="G30" s="538" t="s">
        <v>49</v>
      </c>
      <c r="H30" s="538" t="s">
        <v>49</v>
      </c>
      <c r="I30" s="385"/>
      <c r="J30" s="269" t="s">
        <v>488</v>
      </c>
      <c r="K30" s="378"/>
      <c r="L30" s="596">
        <v>2849</v>
      </c>
      <c r="M30" s="296">
        <v>2294</v>
      </c>
      <c r="N30" s="296">
        <v>555</v>
      </c>
      <c r="O30" s="538" t="s">
        <v>49</v>
      </c>
      <c r="P30" s="538" t="s">
        <v>49</v>
      </c>
      <c r="Q30" s="380"/>
      <c r="R30" s="760"/>
      <c r="S30" s="733"/>
      <c r="T30" s="387"/>
      <c r="U30" s="371"/>
      <c r="V30" s="388" t="s">
        <v>406</v>
      </c>
      <c r="W30" s="388"/>
      <c r="X30" s="388"/>
      <c r="Y30" s="388" t="s">
        <v>406</v>
      </c>
      <c r="Z30" s="388"/>
      <c r="AA30" s="388"/>
      <c r="AB30" s="388" t="s">
        <v>406</v>
      </c>
      <c r="AC30" s="382"/>
      <c r="AD30" s="336"/>
      <c r="AE30" s="336"/>
    </row>
    <row r="31" spans="1:31" s="319" customFormat="1" ht="19.5" customHeight="1">
      <c r="A31" s="382"/>
      <c r="B31" s="269" t="s">
        <v>221</v>
      </c>
      <c r="C31" s="604" t="s">
        <v>393</v>
      </c>
      <c r="D31" s="553">
        <v>1341</v>
      </c>
      <c r="E31" s="550">
        <v>1075</v>
      </c>
      <c r="F31" s="552">
        <v>265</v>
      </c>
      <c r="G31" s="538" t="s">
        <v>49</v>
      </c>
      <c r="H31" s="538" t="s">
        <v>49</v>
      </c>
      <c r="I31" s="385"/>
      <c r="J31" s="269" t="s">
        <v>489</v>
      </c>
      <c r="K31" s="389"/>
      <c r="L31" s="596">
        <v>1648</v>
      </c>
      <c r="M31" s="296">
        <v>1230</v>
      </c>
      <c r="N31" s="296">
        <v>418</v>
      </c>
      <c r="O31" s="538" t="s">
        <v>49</v>
      </c>
      <c r="P31" s="538" t="s">
        <v>49</v>
      </c>
      <c r="Q31" s="380"/>
      <c r="R31" s="761"/>
      <c r="S31" s="734"/>
      <c r="T31" s="390" t="s">
        <v>236</v>
      </c>
      <c r="U31" s="586">
        <f>+V31+Y31+AB31</f>
        <v>38.6</v>
      </c>
      <c r="V31" s="470">
        <v>23.5</v>
      </c>
      <c r="W31" s="473">
        <v>8</v>
      </c>
      <c r="X31" s="473">
        <v>15.5</v>
      </c>
      <c r="Y31" s="470">
        <v>14.2</v>
      </c>
      <c r="Z31" s="473">
        <v>8.8</v>
      </c>
      <c r="AA31" s="473">
        <v>5.4</v>
      </c>
      <c r="AB31" s="470">
        <v>0.9</v>
      </c>
      <c r="AC31" s="480">
        <v>0.9</v>
      </c>
      <c r="AD31" s="481" t="s">
        <v>49</v>
      </c>
      <c r="AE31" s="481" t="s">
        <v>49</v>
      </c>
    </row>
    <row r="32" spans="1:31" s="319" customFormat="1" ht="19.5" customHeight="1">
      <c r="A32" s="382"/>
      <c r="B32" s="269" t="s">
        <v>393</v>
      </c>
      <c r="C32" s="384"/>
      <c r="D32" s="553" t="s">
        <v>393</v>
      </c>
      <c r="E32" s="550" t="s">
        <v>512</v>
      </c>
      <c r="F32" s="552" t="s">
        <v>393</v>
      </c>
      <c r="G32" s="538" t="s">
        <v>393</v>
      </c>
      <c r="H32" s="538" t="s">
        <v>393</v>
      </c>
      <c r="I32" s="385"/>
      <c r="J32" s="269" t="s">
        <v>490</v>
      </c>
      <c r="K32" s="389"/>
      <c r="L32" s="596" t="s">
        <v>536</v>
      </c>
      <c r="M32" s="296" t="s">
        <v>534</v>
      </c>
      <c r="N32" s="296" t="s">
        <v>534</v>
      </c>
      <c r="O32" s="538" t="s">
        <v>49</v>
      </c>
      <c r="P32" s="538" t="s">
        <v>49</v>
      </c>
      <c r="Q32" s="380"/>
      <c r="R32" s="754" t="s">
        <v>466</v>
      </c>
      <c r="S32" s="732" t="s">
        <v>271</v>
      </c>
      <c r="T32" s="391"/>
      <c r="U32" s="362"/>
      <c r="V32" s="292"/>
      <c r="W32" s="292"/>
      <c r="X32" s="292"/>
      <c r="Y32" s="363"/>
      <c r="Z32" s="292"/>
      <c r="AA32" s="292"/>
      <c r="AB32" s="292"/>
      <c r="AC32" s="392"/>
      <c r="AD32" s="292"/>
      <c r="AE32" s="292"/>
    </row>
    <row r="33" spans="1:31" s="319" customFormat="1" ht="19.5" customHeight="1">
      <c r="A33" s="393"/>
      <c r="B33" s="606" t="s">
        <v>51</v>
      </c>
      <c r="C33" s="394"/>
      <c r="D33" s="554" t="s">
        <v>393</v>
      </c>
      <c r="E33" s="554" t="s">
        <v>393</v>
      </c>
      <c r="F33" s="554" t="s">
        <v>393</v>
      </c>
      <c r="G33" s="591" t="s">
        <v>393</v>
      </c>
      <c r="H33" s="607" t="s">
        <v>393</v>
      </c>
      <c r="I33" s="420"/>
      <c r="J33" s="352" t="s">
        <v>238</v>
      </c>
      <c r="K33" s="421"/>
      <c r="L33" s="591" t="s">
        <v>534</v>
      </c>
      <c r="M33" s="591" t="s">
        <v>534</v>
      </c>
      <c r="N33" s="591" t="s">
        <v>534</v>
      </c>
      <c r="O33" s="591" t="s">
        <v>537</v>
      </c>
      <c r="P33" s="591" t="s">
        <v>49</v>
      </c>
      <c r="Q33" s="380"/>
      <c r="R33" s="755"/>
      <c r="S33" s="733"/>
      <c r="T33" s="383" t="s">
        <v>198</v>
      </c>
      <c r="U33" s="597">
        <f>+V33+Y33+AB33</f>
        <v>2155.2</v>
      </c>
      <c r="V33" s="470">
        <v>596.5</v>
      </c>
      <c r="W33" s="473">
        <v>201.7</v>
      </c>
      <c r="X33" s="473">
        <v>394.8</v>
      </c>
      <c r="Y33" s="470">
        <v>1491.7</v>
      </c>
      <c r="Z33" s="473">
        <v>806.2</v>
      </c>
      <c r="AA33" s="473">
        <v>685.5</v>
      </c>
      <c r="AB33" s="470">
        <v>67</v>
      </c>
      <c r="AC33" s="473">
        <v>67</v>
      </c>
      <c r="AD33" s="473" t="s">
        <v>49</v>
      </c>
      <c r="AE33" s="481" t="s">
        <v>49</v>
      </c>
    </row>
    <row r="34" spans="1:31" s="319" customFormat="1" ht="19.5" customHeight="1">
      <c r="A34" s="565" t="s">
        <v>492</v>
      </c>
      <c r="B34" s="423"/>
      <c r="C34" s="422"/>
      <c r="D34" s="424"/>
      <c r="E34" s="424"/>
      <c r="F34" s="424"/>
      <c r="G34" s="425"/>
      <c r="H34" s="425"/>
      <c r="I34" s="426"/>
      <c r="J34" s="422"/>
      <c r="K34" s="422"/>
      <c r="L34" s="422"/>
      <c r="M34" s="422"/>
      <c r="N34" s="422"/>
      <c r="O34" s="422"/>
      <c r="P34" s="422"/>
      <c r="Q34" s="380"/>
      <c r="R34" s="755"/>
      <c r="S34" s="733"/>
      <c r="T34" s="382" t="s">
        <v>243</v>
      </c>
      <c r="U34" s="597">
        <f>+V34+Y34</f>
        <v>26.200000000000003</v>
      </c>
      <c r="V34" s="470">
        <v>5.1</v>
      </c>
      <c r="W34" s="473">
        <v>2.6</v>
      </c>
      <c r="X34" s="473">
        <v>2.5</v>
      </c>
      <c r="Y34" s="470">
        <v>21.1</v>
      </c>
      <c r="Z34" s="473">
        <v>16.9</v>
      </c>
      <c r="AA34" s="473">
        <v>4.3</v>
      </c>
      <c r="AB34" s="481" t="s">
        <v>49</v>
      </c>
      <c r="AC34" s="476" t="s">
        <v>49</v>
      </c>
      <c r="AD34" s="481" t="s">
        <v>49</v>
      </c>
      <c r="AE34" s="481" t="s">
        <v>49</v>
      </c>
    </row>
    <row r="35" spans="1:31" s="319" customFormat="1" ht="19.5" customHeight="1">
      <c r="A35" s="382" t="s">
        <v>244</v>
      </c>
      <c r="B35" s="382"/>
      <c r="C35" s="382"/>
      <c r="D35" s="382"/>
      <c r="E35" s="382"/>
      <c r="F35" s="382"/>
      <c r="G35" s="382"/>
      <c r="R35" s="755"/>
      <c r="S35" s="733"/>
      <c r="T35" s="382" t="s">
        <v>372</v>
      </c>
      <c r="U35" s="597">
        <f>+V35+Y35+AB35</f>
        <v>258.8</v>
      </c>
      <c r="V35" s="470">
        <v>67.1</v>
      </c>
      <c r="W35" s="473">
        <v>52.9</v>
      </c>
      <c r="X35" s="473">
        <v>14.2</v>
      </c>
      <c r="Y35" s="470">
        <v>124.7</v>
      </c>
      <c r="Z35" s="473">
        <v>99.5</v>
      </c>
      <c r="AA35" s="473">
        <v>25.1</v>
      </c>
      <c r="AB35" s="470">
        <v>67</v>
      </c>
      <c r="AC35" s="481">
        <v>67</v>
      </c>
      <c r="AD35" s="481" t="s">
        <v>49</v>
      </c>
      <c r="AE35" s="481" t="s">
        <v>49</v>
      </c>
    </row>
    <row r="36" spans="1:31" s="319" customFormat="1" ht="19.5" customHeight="1">
      <c r="A36" s="382" t="s">
        <v>245</v>
      </c>
      <c r="B36" s="382"/>
      <c r="C36" s="382"/>
      <c r="D36" s="382"/>
      <c r="E36" s="382"/>
      <c r="F36" s="382"/>
      <c r="G36" s="382"/>
      <c r="R36" s="755"/>
      <c r="S36" s="733"/>
      <c r="T36" s="382" t="s">
        <v>373</v>
      </c>
      <c r="U36" s="597">
        <f>+V36+Y36</f>
        <v>1757.4</v>
      </c>
      <c r="V36" s="470">
        <v>520.4</v>
      </c>
      <c r="W36" s="473">
        <v>146.5</v>
      </c>
      <c r="X36" s="473">
        <v>373.9</v>
      </c>
      <c r="Y36" s="470">
        <v>1237</v>
      </c>
      <c r="Z36" s="473">
        <v>647.2</v>
      </c>
      <c r="AA36" s="473">
        <v>589.8</v>
      </c>
      <c r="AB36" s="481" t="s">
        <v>49</v>
      </c>
      <c r="AC36" s="476" t="s">
        <v>49</v>
      </c>
      <c r="AD36" s="481" t="s">
        <v>49</v>
      </c>
      <c r="AE36" s="481" t="s">
        <v>49</v>
      </c>
    </row>
    <row r="37" spans="1:31" s="319" customFormat="1" ht="19.5" customHeight="1">
      <c r="A37" s="139" t="s">
        <v>517</v>
      </c>
      <c r="R37" s="755"/>
      <c r="S37" s="734"/>
      <c r="T37" s="382" t="s">
        <v>374</v>
      </c>
      <c r="U37" s="597">
        <f>+V37+Y37</f>
        <v>113.6</v>
      </c>
      <c r="V37" s="470">
        <v>4.6</v>
      </c>
      <c r="W37" s="473">
        <v>0.4</v>
      </c>
      <c r="X37" s="473">
        <v>4.2</v>
      </c>
      <c r="Y37" s="470">
        <v>109</v>
      </c>
      <c r="Z37" s="473">
        <v>42.6</v>
      </c>
      <c r="AA37" s="473">
        <v>66.3</v>
      </c>
      <c r="AB37" s="498" t="s">
        <v>49</v>
      </c>
      <c r="AC37" s="476" t="s">
        <v>49</v>
      </c>
      <c r="AD37" s="476" t="s">
        <v>49</v>
      </c>
      <c r="AE37" s="476" t="s">
        <v>49</v>
      </c>
    </row>
    <row r="38" spans="1:31" s="319" customFormat="1" ht="19.5" customHeight="1">
      <c r="A38" s="182" t="s">
        <v>491</v>
      </c>
      <c r="R38" s="755"/>
      <c r="S38" s="735" t="s">
        <v>467</v>
      </c>
      <c r="T38" s="387"/>
      <c r="U38" s="371"/>
      <c r="V38" s="85" t="s">
        <v>406</v>
      </c>
      <c r="W38" s="354"/>
      <c r="X38" s="85"/>
      <c r="Y38" s="85"/>
      <c r="Z38" s="182"/>
      <c r="AA38" s="85"/>
      <c r="AB38" s="470" t="s">
        <v>393</v>
      </c>
      <c r="AC38" s="481" t="s">
        <v>393</v>
      </c>
      <c r="AD38" s="395" t="s">
        <v>406</v>
      </c>
      <c r="AE38" s="470" t="s">
        <v>393</v>
      </c>
    </row>
    <row r="39" spans="18:31" s="319" customFormat="1" ht="19.5" customHeight="1">
      <c r="R39" s="755"/>
      <c r="S39" s="733"/>
      <c r="T39" s="383" t="s">
        <v>198</v>
      </c>
      <c r="U39" s="597">
        <f>+V39+Y39</f>
        <v>429.7</v>
      </c>
      <c r="V39" s="470">
        <v>20.2</v>
      </c>
      <c r="W39" s="476" t="s">
        <v>49</v>
      </c>
      <c r="X39" s="473">
        <v>20.2</v>
      </c>
      <c r="Y39" s="470">
        <v>409.5</v>
      </c>
      <c r="Z39" s="473">
        <v>169.5</v>
      </c>
      <c r="AA39" s="473">
        <v>240</v>
      </c>
      <c r="AB39" s="476" t="s">
        <v>49</v>
      </c>
      <c r="AC39" s="476" t="s">
        <v>49</v>
      </c>
      <c r="AD39" s="476" t="s">
        <v>49</v>
      </c>
      <c r="AE39" s="476" t="s">
        <v>49</v>
      </c>
    </row>
    <row r="40" spans="18:31" ht="19.5" customHeight="1">
      <c r="R40" s="728"/>
      <c r="S40" s="736"/>
      <c r="T40" s="85" t="s">
        <v>246</v>
      </c>
      <c r="U40" s="597">
        <f>+V40+Y40</f>
        <v>40.300000000000004</v>
      </c>
      <c r="V40" s="470">
        <v>1.1</v>
      </c>
      <c r="W40" s="476" t="s">
        <v>532</v>
      </c>
      <c r="X40" s="473">
        <v>1.1</v>
      </c>
      <c r="Y40" s="470">
        <v>39.2</v>
      </c>
      <c r="Z40" s="473">
        <v>17.2</v>
      </c>
      <c r="AA40" s="473">
        <v>22</v>
      </c>
      <c r="AB40" s="476" t="s">
        <v>49</v>
      </c>
      <c r="AC40" s="476" t="s">
        <v>49</v>
      </c>
      <c r="AD40" s="476" t="s">
        <v>49</v>
      </c>
      <c r="AE40" s="476" t="s">
        <v>49</v>
      </c>
    </row>
    <row r="41" spans="18:31" ht="19.5" customHeight="1">
      <c r="R41" s="728"/>
      <c r="S41" s="736"/>
      <c r="T41" s="85" t="s">
        <v>341</v>
      </c>
      <c r="U41" s="597">
        <f>+V41+Y41</f>
        <v>266.1</v>
      </c>
      <c r="V41" s="470">
        <v>6.8</v>
      </c>
      <c r="W41" s="476" t="s">
        <v>532</v>
      </c>
      <c r="X41" s="473">
        <v>6.8</v>
      </c>
      <c r="Y41" s="470">
        <v>259.3</v>
      </c>
      <c r="Z41" s="473">
        <v>114.6</v>
      </c>
      <c r="AA41" s="473">
        <v>144.7</v>
      </c>
      <c r="AB41" s="476" t="s">
        <v>49</v>
      </c>
      <c r="AC41" s="476" t="s">
        <v>49</v>
      </c>
      <c r="AD41" s="476" t="s">
        <v>49</v>
      </c>
      <c r="AE41" s="476" t="s">
        <v>49</v>
      </c>
    </row>
    <row r="42" spans="1:31" ht="19.5" customHeight="1">
      <c r="A42" s="725" t="s">
        <v>410</v>
      </c>
      <c r="B42" s="726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R42" s="756"/>
      <c r="S42" s="737"/>
      <c r="T42" s="85" t="s">
        <v>343</v>
      </c>
      <c r="U42" s="597">
        <f>+V42+Y42</f>
        <v>123.2</v>
      </c>
      <c r="V42" s="470">
        <v>12.3</v>
      </c>
      <c r="W42" s="474" t="s">
        <v>532</v>
      </c>
      <c r="X42" s="473">
        <v>12.3</v>
      </c>
      <c r="Y42" s="470">
        <v>110.9</v>
      </c>
      <c r="Z42" s="473">
        <v>37.7</v>
      </c>
      <c r="AA42" s="473">
        <v>73.2</v>
      </c>
      <c r="AB42" s="474" t="s">
        <v>49</v>
      </c>
      <c r="AC42" s="474" t="s">
        <v>49</v>
      </c>
      <c r="AD42" s="474" t="s">
        <v>49</v>
      </c>
      <c r="AE42" s="474" t="s">
        <v>49</v>
      </c>
    </row>
    <row r="43" spans="1:31" ht="19.5" customHeight="1">
      <c r="A43" s="727" t="s">
        <v>446</v>
      </c>
      <c r="B43" s="728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R43" s="748" t="s">
        <v>252</v>
      </c>
      <c r="S43" s="735" t="s">
        <v>468</v>
      </c>
      <c r="T43" s="292"/>
      <c r="U43" s="362"/>
      <c r="V43" s="363"/>
      <c r="W43" s="85"/>
      <c r="X43" s="292"/>
      <c r="Y43" s="363"/>
      <c r="Z43" s="292"/>
      <c r="AA43" s="292"/>
      <c r="AB43" s="85"/>
      <c r="AC43" s="354"/>
      <c r="AD43" s="85"/>
      <c r="AE43" s="85" t="s">
        <v>406</v>
      </c>
    </row>
    <row r="44" spans="2:31" ht="19.5" customHeight="1" thickBot="1">
      <c r="B44" s="201"/>
      <c r="C44" s="201"/>
      <c r="D44" s="608"/>
      <c r="E44" s="201"/>
      <c r="F44" s="201"/>
      <c r="G44" s="201"/>
      <c r="H44" s="201"/>
      <c r="N44" s="85"/>
      <c r="O44" s="336" t="s">
        <v>342</v>
      </c>
      <c r="R44" s="749"/>
      <c r="S44" s="736"/>
      <c r="T44" s="352" t="s">
        <v>375</v>
      </c>
      <c r="U44" s="586">
        <f>+V44+Y44+AB44</f>
        <v>2584.8</v>
      </c>
      <c r="V44" s="470">
        <v>616.6</v>
      </c>
      <c r="W44" s="473">
        <v>201.7</v>
      </c>
      <c r="X44" s="473">
        <v>414.9</v>
      </c>
      <c r="Y44" s="470">
        <v>1901.2</v>
      </c>
      <c r="Z44" s="473">
        <v>975.7</v>
      </c>
      <c r="AA44" s="473">
        <v>925.5</v>
      </c>
      <c r="AB44" s="470">
        <v>67</v>
      </c>
      <c r="AC44" s="473">
        <v>67</v>
      </c>
      <c r="AD44" s="473" t="s">
        <v>49</v>
      </c>
      <c r="AE44" s="481" t="s">
        <v>49</v>
      </c>
    </row>
    <row r="45" spans="1:31" ht="19.5" customHeight="1">
      <c r="A45" s="752" t="s">
        <v>251</v>
      </c>
      <c r="B45" s="752"/>
      <c r="C45" s="752"/>
      <c r="D45" s="798"/>
      <c r="E45" s="739" t="s">
        <v>514</v>
      </c>
      <c r="F45" s="740"/>
      <c r="G45" s="739" t="s">
        <v>457</v>
      </c>
      <c r="H45" s="811"/>
      <c r="I45" s="740"/>
      <c r="J45" s="739" t="s">
        <v>464</v>
      </c>
      <c r="K45" s="740"/>
      <c r="L45" s="739" t="s">
        <v>515</v>
      </c>
      <c r="M45" s="740"/>
      <c r="N45" s="739" t="s">
        <v>516</v>
      </c>
      <c r="O45" s="811"/>
      <c r="R45" s="749"/>
      <c r="S45" s="736"/>
      <c r="T45" s="352" t="s">
        <v>345</v>
      </c>
      <c r="U45" s="586">
        <f>+V45+Y45</f>
        <v>47.5</v>
      </c>
      <c r="V45" s="470">
        <v>23.6</v>
      </c>
      <c r="W45" s="473">
        <v>6.1</v>
      </c>
      <c r="X45" s="473">
        <v>17.5</v>
      </c>
      <c r="Y45" s="470">
        <v>23.9</v>
      </c>
      <c r="Z45" s="473">
        <v>13.7</v>
      </c>
      <c r="AA45" s="473">
        <v>10.2</v>
      </c>
      <c r="AB45" s="481" t="s">
        <v>49</v>
      </c>
      <c r="AC45" s="476" t="s">
        <v>49</v>
      </c>
      <c r="AD45" s="481" t="s">
        <v>49</v>
      </c>
      <c r="AE45" s="481" t="s">
        <v>49</v>
      </c>
    </row>
    <row r="46" spans="1:31" ht="19.5" customHeight="1">
      <c r="A46" s="814" t="s">
        <v>253</v>
      </c>
      <c r="B46" s="814"/>
      <c r="C46" s="814"/>
      <c r="D46" s="815"/>
      <c r="F46" s="94">
        <v>2599</v>
      </c>
      <c r="G46" s="360"/>
      <c r="H46" s="809">
        <v>2630</v>
      </c>
      <c r="I46" s="809"/>
      <c r="J46" s="218"/>
      <c r="K46" s="94">
        <v>2738</v>
      </c>
      <c r="L46" s="85"/>
      <c r="M46" s="94">
        <v>2697</v>
      </c>
      <c r="N46" s="85"/>
      <c r="O46" s="94">
        <v>2857</v>
      </c>
      <c r="R46" s="749"/>
      <c r="S46" s="736"/>
      <c r="T46" s="352" t="s">
        <v>347</v>
      </c>
      <c r="U46" s="586">
        <f>+V46+Y46+AB46</f>
        <v>2071.5</v>
      </c>
      <c r="V46" s="470">
        <v>573.8</v>
      </c>
      <c r="W46" s="470">
        <v>195.7</v>
      </c>
      <c r="X46" s="473">
        <v>378.1</v>
      </c>
      <c r="Y46" s="470">
        <v>1430.7</v>
      </c>
      <c r="Z46" s="473">
        <v>779.9</v>
      </c>
      <c r="AA46" s="473">
        <v>650.7</v>
      </c>
      <c r="AB46" s="470">
        <v>67</v>
      </c>
      <c r="AC46" s="470">
        <v>67</v>
      </c>
      <c r="AD46" s="481" t="s">
        <v>49</v>
      </c>
      <c r="AE46" s="481" t="s">
        <v>49</v>
      </c>
    </row>
    <row r="47" spans="1:31" ht="19.5" customHeight="1">
      <c r="A47" s="85"/>
      <c r="B47" s="763" t="s">
        <v>344</v>
      </c>
      <c r="C47" s="816"/>
      <c r="D47" s="817"/>
      <c r="F47" s="434">
        <v>1400</v>
      </c>
      <c r="H47" s="738">
        <v>1454</v>
      </c>
      <c r="I47" s="738"/>
      <c r="K47" s="434">
        <v>1520</v>
      </c>
      <c r="L47" s="85"/>
      <c r="M47" s="434">
        <v>1502</v>
      </c>
      <c r="N47" s="85"/>
      <c r="O47" s="434">
        <v>1552</v>
      </c>
      <c r="R47" s="749"/>
      <c r="S47" s="737"/>
      <c r="T47" s="86" t="s">
        <v>348</v>
      </c>
      <c r="U47" s="586">
        <f>+V47+Y47</f>
        <v>435</v>
      </c>
      <c r="V47" s="470">
        <v>15.3</v>
      </c>
      <c r="W47" s="476" t="s">
        <v>532</v>
      </c>
      <c r="X47" s="473">
        <v>15.3</v>
      </c>
      <c r="Y47" s="470">
        <v>419.7</v>
      </c>
      <c r="Z47" s="473">
        <v>174.1</v>
      </c>
      <c r="AA47" s="473">
        <v>245.6</v>
      </c>
      <c r="AB47" s="476" t="s">
        <v>49</v>
      </c>
      <c r="AC47" s="476" t="s">
        <v>49</v>
      </c>
      <c r="AD47" s="476" t="s">
        <v>49</v>
      </c>
      <c r="AE47" s="476" t="s">
        <v>49</v>
      </c>
    </row>
    <row r="48" spans="1:31" ht="19.5" customHeight="1">
      <c r="A48" s="85"/>
      <c r="B48" s="763" t="s">
        <v>346</v>
      </c>
      <c r="C48" s="816"/>
      <c r="D48" s="817"/>
      <c r="F48" s="434">
        <v>1199</v>
      </c>
      <c r="H48" s="738">
        <v>1176</v>
      </c>
      <c r="I48" s="738"/>
      <c r="K48" s="434">
        <v>1218</v>
      </c>
      <c r="L48" s="85"/>
      <c r="M48" s="434">
        <v>1195</v>
      </c>
      <c r="N48" s="85"/>
      <c r="O48" s="434">
        <v>1305</v>
      </c>
      <c r="R48" s="750"/>
      <c r="S48" s="730" t="s">
        <v>350</v>
      </c>
      <c r="T48" s="731"/>
      <c r="U48" s="589">
        <f>+V48+Y48</f>
        <v>30.9</v>
      </c>
      <c r="V48" s="471">
        <v>4</v>
      </c>
      <c r="W48" s="474" t="s">
        <v>532</v>
      </c>
      <c r="X48" s="478">
        <v>4</v>
      </c>
      <c r="Y48" s="471">
        <v>26.9</v>
      </c>
      <c r="Z48" s="478">
        <v>8</v>
      </c>
      <c r="AA48" s="478">
        <v>18.9</v>
      </c>
      <c r="AB48" s="474" t="s">
        <v>49</v>
      </c>
      <c r="AC48" s="474" t="s">
        <v>49</v>
      </c>
      <c r="AD48" s="474" t="s">
        <v>49</v>
      </c>
      <c r="AE48" s="474" t="s">
        <v>49</v>
      </c>
    </row>
    <row r="49" spans="1:26" ht="19.5" customHeight="1">
      <c r="A49" s="85"/>
      <c r="B49" s="85"/>
      <c r="C49" s="85"/>
      <c r="D49" s="349"/>
      <c r="F49" s="87"/>
      <c r="G49" s="85"/>
      <c r="H49" s="87"/>
      <c r="K49" s="87"/>
      <c r="L49" s="85"/>
      <c r="M49" s="87"/>
      <c r="N49" s="85"/>
      <c r="O49" s="87"/>
      <c r="R49" s="85" t="s">
        <v>258</v>
      </c>
      <c r="S49" s="85"/>
      <c r="T49" s="85"/>
      <c r="U49" s="85"/>
      <c r="V49" s="85"/>
      <c r="W49" s="85"/>
      <c r="X49" s="85"/>
      <c r="Z49" s="165" t="s">
        <v>393</v>
      </c>
    </row>
    <row r="50" spans="1:25" ht="15" customHeight="1">
      <c r="A50" s="765" t="s">
        <v>349</v>
      </c>
      <c r="B50" s="816"/>
      <c r="C50" s="816"/>
      <c r="D50" s="817"/>
      <c r="F50" s="94">
        <v>499435</v>
      </c>
      <c r="G50" s="360"/>
      <c r="H50" s="729">
        <v>493524</v>
      </c>
      <c r="I50" s="729"/>
      <c r="J50" s="91"/>
      <c r="K50" s="94">
        <v>504824</v>
      </c>
      <c r="L50" s="85"/>
      <c r="M50" s="94">
        <v>493599</v>
      </c>
      <c r="N50" s="85"/>
      <c r="O50" s="94">
        <v>529037</v>
      </c>
      <c r="R50" s="724" t="s">
        <v>353</v>
      </c>
      <c r="S50" s="724"/>
      <c r="T50" s="724"/>
      <c r="U50" s="724"/>
      <c r="V50" s="724"/>
      <c r="W50" s="724"/>
      <c r="X50" s="724"/>
      <c r="Y50" s="724"/>
    </row>
    <row r="51" spans="1:18" ht="15" customHeight="1">
      <c r="A51" s="85"/>
      <c r="B51" s="763" t="s">
        <v>351</v>
      </c>
      <c r="C51" s="816"/>
      <c r="D51" s="817"/>
      <c r="F51" s="434">
        <v>483012</v>
      </c>
      <c r="H51" s="738">
        <v>481162</v>
      </c>
      <c r="I51" s="738"/>
      <c r="K51" s="434">
        <v>490795</v>
      </c>
      <c r="L51" s="85"/>
      <c r="M51" s="434">
        <v>479186</v>
      </c>
      <c r="N51" s="85"/>
      <c r="O51" s="434">
        <v>512077</v>
      </c>
      <c r="R51" s="183" t="s">
        <v>506</v>
      </c>
    </row>
    <row r="52" spans="1:15" ht="15" customHeight="1">
      <c r="A52" s="118"/>
      <c r="B52" s="731" t="s">
        <v>352</v>
      </c>
      <c r="C52" s="818"/>
      <c r="D52" s="819"/>
      <c r="F52" s="434">
        <v>16423</v>
      </c>
      <c r="H52" s="813">
        <v>12362</v>
      </c>
      <c r="I52" s="813"/>
      <c r="K52" s="434">
        <v>14029</v>
      </c>
      <c r="L52" s="85"/>
      <c r="M52" s="434">
        <v>14413</v>
      </c>
      <c r="N52" s="85"/>
      <c r="O52" s="434">
        <v>16960</v>
      </c>
    </row>
    <row r="53" spans="1:15" ht="15.75" customHeight="1">
      <c r="A53" s="292" t="s">
        <v>354</v>
      </c>
      <c r="B53" s="292"/>
      <c r="C53" s="292"/>
      <c r="D53" s="343"/>
      <c r="E53" s="343"/>
      <c r="F53" s="343"/>
      <c r="G53" s="343"/>
      <c r="H53" s="396"/>
      <c r="I53" s="396"/>
      <c r="J53" s="397"/>
      <c r="K53" s="397"/>
      <c r="L53" s="397"/>
      <c r="M53" s="397"/>
      <c r="N53" s="397"/>
      <c r="O53" s="397"/>
    </row>
    <row r="54" spans="1:15" ht="14.25">
      <c r="A54" s="85" t="s">
        <v>265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7" ht="14.25">
      <c r="A55" s="85" t="s">
        <v>125</v>
      </c>
      <c r="B55" s="85"/>
      <c r="C55" s="85"/>
      <c r="D55" s="85"/>
      <c r="E55" s="85"/>
      <c r="F55" s="85"/>
      <c r="G55" s="85"/>
    </row>
  </sheetData>
  <sheetProtection/>
  <mergeCells count="79">
    <mergeCell ref="H47:I47"/>
    <mergeCell ref="N45:O45"/>
    <mergeCell ref="H51:I51"/>
    <mergeCell ref="H52:I52"/>
    <mergeCell ref="A46:D46"/>
    <mergeCell ref="B47:D47"/>
    <mergeCell ref="B48:D48"/>
    <mergeCell ref="A50:D50"/>
    <mergeCell ref="B51:D51"/>
    <mergeCell ref="B52:D52"/>
    <mergeCell ref="H46:I46"/>
    <mergeCell ref="D14:D15"/>
    <mergeCell ref="E14:E15"/>
    <mergeCell ref="F14:F15"/>
    <mergeCell ref="A45:D45"/>
    <mergeCell ref="E45:F45"/>
    <mergeCell ref="G45:I45"/>
    <mergeCell ref="B18:C18"/>
    <mergeCell ref="I28:K28"/>
    <mergeCell ref="L5:N5"/>
    <mergeCell ref="R5:T6"/>
    <mergeCell ref="A3:P3"/>
    <mergeCell ref="V5:X5"/>
    <mergeCell ref="R7:T7"/>
    <mergeCell ref="U5:U6"/>
    <mergeCell ref="I5:K7"/>
    <mergeCell ref="D6:F6"/>
    <mergeCell ref="R3:AE3"/>
    <mergeCell ref="AB5:AE5"/>
    <mergeCell ref="A2:P2"/>
    <mergeCell ref="L6:N6"/>
    <mergeCell ref="O6:O7"/>
    <mergeCell ref="P6:P7"/>
    <mergeCell ref="A9:C9"/>
    <mergeCell ref="I8:K8"/>
    <mergeCell ref="O5:P5"/>
    <mergeCell ref="G5:H5"/>
    <mergeCell ref="G6:G7"/>
    <mergeCell ref="H6:H7"/>
    <mergeCell ref="R12:T12"/>
    <mergeCell ref="S14:T14"/>
    <mergeCell ref="A5:C7"/>
    <mergeCell ref="D5:F5"/>
    <mergeCell ref="A11:C11"/>
    <mergeCell ref="A12:C12"/>
    <mergeCell ref="A10:C10"/>
    <mergeCell ref="A8:C8"/>
    <mergeCell ref="R13:T13"/>
    <mergeCell ref="C14:C15"/>
    <mergeCell ref="S23:S26"/>
    <mergeCell ref="S18:T18"/>
    <mergeCell ref="S20:T20"/>
    <mergeCell ref="R16:T16"/>
    <mergeCell ref="R10:T10"/>
    <mergeCell ref="G14:G15"/>
    <mergeCell ref="H14:H15"/>
    <mergeCell ref="R21:R31"/>
    <mergeCell ref="S22:T22"/>
    <mergeCell ref="I20:K20"/>
    <mergeCell ref="R2:AE2"/>
    <mergeCell ref="R8:T8"/>
    <mergeCell ref="R9:T9"/>
    <mergeCell ref="R11:T11"/>
    <mergeCell ref="R17:R20"/>
    <mergeCell ref="S43:S47"/>
    <mergeCell ref="R43:R48"/>
    <mergeCell ref="Y5:AA5"/>
    <mergeCell ref="S27:S31"/>
    <mergeCell ref="R32:R42"/>
    <mergeCell ref="R50:Y50"/>
    <mergeCell ref="A42:O42"/>
    <mergeCell ref="A43:O43"/>
    <mergeCell ref="H50:I50"/>
    <mergeCell ref="S48:T48"/>
    <mergeCell ref="S32:S37"/>
    <mergeCell ref="S38:S42"/>
    <mergeCell ref="H48:I48"/>
    <mergeCell ref="J45:K45"/>
    <mergeCell ref="L45:M45"/>
  </mergeCells>
  <conditionalFormatting sqref="V14:W14 W44:W46 AB44:AE46 V44:V48">
    <cfRule type="cellIs" priority="3" dxfId="0" operator="equal" stopIfTrue="1">
      <formula>0</formula>
    </cfRule>
  </conditionalFormatting>
  <conditionalFormatting sqref="X14:AA14 X44:AA48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37" customWidth="1"/>
    <col min="2" max="2" width="11.59765625" style="137" customWidth="1"/>
    <col min="3" max="26" width="12.59765625" style="334" customWidth="1"/>
    <col min="27" max="16384" width="10.59765625" style="137" customWidth="1"/>
  </cols>
  <sheetData>
    <row r="1" spans="1:26" s="132" customFormat="1" ht="19.5" customHeight="1">
      <c r="A1" s="130" t="s">
        <v>497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8" t="s">
        <v>498</v>
      </c>
    </row>
    <row r="2" spans="1:26" s="319" customFormat="1" ht="19.5" customHeight="1">
      <c r="A2" s="840" t="s">
        <v>412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</row>
    <row r="3" spans="1:26" s="319" customFormat="1" ht="19.5" customHeight="1">
      <c r="A3" s="858" t="s">
        <v>518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</row>
    <row r="4" spans="2:26" s="319" customFormat="1" ht="18" customHeight="1" thickBot="1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 t="s">
        <v>105</v>
      </c>
    </row>
    <row r="5" spans="1:26" s="319" customFormat="1" ht="15" customHeight="1">
      <c r="A5" s="841" t="s">
        <v>149</v>
      </c>
      <c r="B5" s="842"/>
      <c r="C5" s="843" t="s">
        <v>150</v>
      </c>
      <c r="D5" s="843" t="s">
        <v>151</v>
      </c>
      <c r="E5" s="843" t="s">
        <v>152</v>
      </c>
      <c r="F5" s="843" t="s">
        <v>153</v>
      </c>
      <c r="G5" s="845" t="s">
        <v>154</v>
      </c>
      <c r="H5" s="846"/>
      <c r="I5" s="822" t="s">
        <v>155</v>
      </c>
      <c r="J5" s="823"/>
      <c r="K5" s="823"/>
      <c r="L5" s="823"/>
      <c r="M5" s="824"/>
      <c r="N5" s="820" t="s">
        <v>134</v>
      </c>
      <c r="O5" s="821"/>
      <c r="P5" s="821"/>
      <c r="Q5" s="821"/>
      <c r="R5" s="821"/>
      <c r="S5" s="821"/>
      <c r="T5" s="821"/>
      <c r="U5" s="828"/>
      <c r="V5" s="820" t="s">
        <v>135</v>
      </c>
      <c r="W5" s="821"/>
      <c r="X5" s="821"/>
      <c r="Y5" s="821"/>
      <c r="Z5" s="821"/>
    </row>
    <row r="6" spans="1:26" s="319" customFormat="1" ht="15" customHeight="1">
      <c r="A6" s="807"/>
      <c r="B6" s="808"/>
      <c r="C6" s="844"/>
      <c r="D6" s="844"/>
      <c r="E6" s="844"/>
      <c r="F6" s="844"/>
      <c r="G6" s="847"/>
      <c r="H6" s="848"/>
      <c r="I6" s="825"/>
      <c r="J6" s="826"/>
      <c r="K6" s="826"/>
      <c r="L6" s="826"/>
      <c r="M6" s="827"/>
      <c r="N6" s="836" t="s">
        <v>136</v>
      </c>
      <c r="O6" s="837"/>
      <c r="P6" s="837"/>
      <c r="Q6" s="838"/>
      <c r="R6" s="836" t="s">
        <v>137</v>
      </c>
      <c r="S6" s="837"/>
      <c r="T6" s="837"/>
      <c r="U6" s="838"/>
      <c r="V6" s="832" t="s">
        <v>138</v>
      </c>
      <c r="W6" s="836" t="s">
        <v>376</v>
      </c>
      <c r="X6" s="837"/>
      <c r="Y6" s="837"/>
      <c r="Z6" s="837"/>
    </row>
    <row r="7" spans="1:26" s="319" customFormat="1" ht="15" customHeight="1">
      <c r="A7" s="807"/>
      <c r="B7" s="808"/>
      <c r="C7" s="844"/>
      <c r="D7" s="844"/>
      <c r="E7" s="844"/>
      <c r="F7" s="844"/>
      <c r="G7" s="849"/>
      <c r="H7" s="850"/>
      <c r="I7" s="832" t="s">
        <v>139</v>
      </c>
      <c r="J7" s="834" t="s">
        <v>140</v>
      </c>
      <c r="K7" s="835"/>
      <c r="L7" s="834" t="s">
        <v>377</v>
      </c>
      <c r="M7" s="835"/>
      <c r="N7" s="829" t="s">
        <v>156</v>
      </c>
      <c r="O7" s="829" t="s">
        <v>157</v>
      </c>
      <c r="P7" s="829" t="s">
        <v>158</v>
      </c>
      <c r="Q7" s="829" t="s">
        <v>159</v>
      </c>
      <c r="R7" s="829" t="s">
        <v>158</v>
      </c>
      <c r="S7" s="829" t="s">
        <v>160</v>
      </c>
      <c r="T7" s="831" t="s">
        <v>161</v>
      </c>
      <c r="U7" s="323"/>
      <c r="V7" s="833"/>
      <c r="W7" s="832" t="s">
        <v>15</v>
      </c>
      <c r="X7" s="855" t="s">
        <v>397</v>
      </c>
      <c r="Y7" s="834" t="s">
        <v>141</v>
      </c>
      <c r="Z7" s="857"/>
    </row>
    <row r="8" spans="1:26" s="319" customFormat="1" ht="15" customHeight="1">
      <c r="A8" s="807"/>
      <c r="B8" s="808"/>
      <c r="C8" s="844"/>
      <c r="D8" s="844"/>
      <c r="E8" s="844"/>
      <c r="F8" s="844"/>
      <c r="G8" s="829" t="s">
        <v>162</v>
      </c>
      <c r="H8" s="829" t="s">
        <v>163</v>
      </c>
      <c r="I8" s="833"/>
      <c r="J8" s="825"/>
      <c r="K8" s="827"/>
      <c r="L8" s="825"/>
      <c r="M8" s="827"/>
      <c r="N8" s="830"/>
      <c r="O8" s="830"/>
      <c r="P8" s="830"/>
      <c r="Q8" s="830"/>
      <c r="R8" s="830"/>
      <c r="S8" s="830"/>
      <c r="T8" s="830"/>
      <c r="U8" s="829" t="s">
        <v>298</v>
      </c>
      <c r="V8" s="833"/>
      <c r="W8" s="833"/>
      <c r="X8" s="830"/>
      <c r="Y8" s="825"/>
      <c r="Z8" s="826"/>
    </row>
    <row r="9" spans="1:26" s="319" customFormat="1" ht="15" customHeight="1">
      <c r="A9" s="807"/>
      <c r="B9" s="808"/>
      <c r="C9" s="844"/>
      <c r="D9" s="844"/>
      <c r="E9" s="844"/>
      <c r="F9" s="844"/>
      <c r="G9" s="830"/>
      <c r="H9" s="830"/>
      <c r="I9" s="833"/>
      <c r="J9" s="832" t="s">
        <v>142</v>
      </c>
      <c r="K9" s="832" t="s">
        <v>143</v>
      </c>
      <c r="L9" s="832" t="s">
        <v>142</v>
      </c>
      <c r="M9" s="832" t="s">
        <v>143</v>
      </c>
      <c r="N9" s="830"/>
      <c r="O9" s="830"/>
      <c r="P9" s="830"/>
      <c r="Q9" s="830"/>
      <c r="R9" s="830"/>
      <c r="S9" s="830"/>
      <c r="T9" s="830"/>
      <c r="U9" s="830"/>
      <c r="V9" s="833"/>
      <c r="W9" s="833"/>
      <c r="X9" s="830"/>
      <c r="Y9" s="832" t="s">
        <v>144</v>
      </c>
      <c r="Z9" s="834" t="s">
        <v>145</v>
      </c>
    </row>
    <row r="10" spans="1:26" s="319" customFormat="1" ht="15" customHeight="1">
      <c r="A10" s="773"/>
      <c r="B10" s="774"/>
      <c r="C10" s="844"/>
      <c r="D10" s="844"/>
      <c r="E10" s="844"/>
      <c r="F10" s="844"/>
      <c r="G10" s="830"/>
      <c r="H10" s="830"/>
      <c r="I10" s="833"/>
      <c r="J10" s="833"/>
      <c r="K10" s="833"/>
      <c r="L10" s="833"/>
      <c r="M10" s="833"/>
      <c r="N10" s="830"/>
      <c r="O10" s="830"/>
      <c r="P10" s="830"/>
      <c r="Q10" s="830"/>
      <c r="R10" s="830"/>
      <c r="S10" s="830"/>
      <c r="T10" s="830"/>
      <c r="U10" s="830"/>
      <c r="V10" s="839"/>
      <c r="W10" s="839"/>
      <c r="X10" s="856"/>
      <c r="Y10" s="839"/>
      <c r="Z10" s="825"/>
    </row>
    <row r="11" spans="1:32" s="313" customFormat="1" ht="15" customHeight="1">
      <c r="A11" s="851" t="s">
        <v>146</v>
      </c>
      <c r="B11" s="852"/>
      <c r="C11" s="609">
        <v>10684.4</v>
      </c>
      <c r="D11" s="610">
        <v>129.6</v>
      </c>
      <c r="E11" s="610">
        <v>33.7</v>
      </c>
      <c r="F11" s="610">
        <v>10521.2</v>
      </c>
      <c r="G11" s="610">
        <v>7888.2</v>
      </c>
      <c r="H11" s="610">
        <v>2633.1</v>
      </c>
      <c r="I11" s="610">
        <v>10449.3</v>
      </c>
      <c r="J11" s="534">
        <v>6136</v>
      </c>
      <c r="K11" s="610">
        <v>65.7</v>
      </c>
      <c r="L11" s="534">
        <v>34</v>
      </c>
      <c r="M11" s="610">
        <v>6.3</v>
      </c>
      <c r="N11" s="610">
        <v>16.9</v>
      </c>
      <c r="O11" s="610">
        <v>110.7</v>
      </c>
      <c r="P11" s="610">
        <v>2964.4</v>
      </c>
      <c r="Q11" s="610">
        <v>4796.1</v>
      </c>
      <c r="R11" s="610">
        <v>39.2</v>
      </c>
      <c r="S11" s="610">
        <v>360</v>
      </c>
      <c r="T11" s="610">
        <v>2233.9</v>
      </c>
      <c r="U11" s="610">
        <v>438.6</v>
      </c>
      <c r="V11" s="610">
        <v>1047.7</v>
      </c>
      <c r="W11" s="610">
        <v>9473.5</v>
      </c>
      <c r="X11" s="610">
        <v>308.3</v>
      </c>
      <c r="Y11" s="610">
        <v>1163.5</v>
      </c>
      <c r="Z11" s="610">
        <v>8001.8</v>
      </c>
      <c r="AA11" s="324"/>
      <c r="AB11" s="325"/>
      <c r="AC11" s="325"/>
      <c r="AD11" s="196"/>
      <c r="AE11" s="196"/>
      <c r="AF11" s="196"/>
    </row>
    <row r="12" spans="1:27" s="313" customFormat="1" ht="15" customHeight="1">
      <c r="A12" s="853"/>
      <c r="B12" s="854"/>
      <c r="C12" s="611"/>
      <c r="D12" s="612"/>
      <c r="E12" s="612"/>
      <c r="F12" s="612"/>
      <c r="G12" s="612"/>
      <c r="H12" s="612"/>
      <c r="I12" s="612"/>
      <c r="J12" s="535"/>
      <c r="K12" s="612"/>
      <c r="L12" s="535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326"/>
    </row>
    <row r="13" spans="1:27" s="313" customFormat="1" ht="15" customHeight="1">
      <c r="A13" s="860" t="s">
        <v>16</v>
      </c>
      <c r="B13" s="861"/>
      <c r="C13" s="613">
        <v>2164.3</v>
      </c>
      <c r="D13" s="613">
        <v>19.8</v>
      </c>
      <c r="E13" s="613">
        <v>1.6</v>
      </c>
      <c r="F13" s="613">
        <v>2142.9</v>
      </c>
      <c r="G13" s="613">
        <v>1786.7</v>
      </c>
      <c r="H13" s="613">
        <v>356.2</v>
      </c>
      <c r="I13" s="613">
        <v>2126.8</v>
      </c>
      <c r="J13" s="580">
        <v>1384</v>
      </c>
      <c r="K13" s="613">
        <v>15.1</v>
      </c>
      <c r="L13" s="581">
        <v>4</v>
      </c>
      <c r="M13" s="601">
        <v>1</v>
      </c>
      <c r="N13" s="613">
        <v>6.2</v>
      </c>
      <c r="O13" s="613">
        <v>41.7</v>
      </c>
      <c r="P13" s="613">
        <v>598.3</v>
      </c>
      <c r="Q13" s="613">
        <v>1140.5</v>
      </c>
      <c r="R13" s="613">
        <v>1.2</v>
      </c>
      <c r="S13" s="613">
        <v>10.9</v>
      </c>
      <c r="T13" s="613">
        <v>344.1</v>
      </c>
      <c r="U13" s="613">
        <v>66.3</v>
      </c>
      <c r="V13" s="613">
        <v>26.5</v>
      </c>
      <c r="W13" s="614">
        <v>2116.4</v>
      </c>
      <c r="X13" s="613">
        <v>158.2</v>
      </c>
      <c r="Y13" s="613">
        <v>358.6</v>
      </c>
      <c r="Z13" s="613">
        <v>1599.7</v>
      </c>
      <c r="AA13" s="326"/>
    </row>
    <row r="14" spans="1:27" s="313" customFormat="1" ht="15" customHeight="1">
      <c r="A14" s="860" t="s">
        <v>17</v>
      </c>
      <c r="B14" s="861"/>
      <c r="C14" s="614">
        <v>980.7</v>
      </c>
      <c r="D14" s="614">
        <v>8.3</v>
      </c>
      <c r="E14" s="614">
        <v>3.7</v>
      </c>
      <c r="F14" s="614">
        <v>968.7</v>
      </c>
      <c r="G14" s="613">
        <v>610.3</v>
      </c>
      <c r="H14" s="613">
        <v>358.4</v>
      </c>
      <c r="I14" s="614">
        <v>964.9</v>
      </c>
      <c r="J14" s="580">
        <v>469</v>
      </c>
      <c r="K14" s="614">
        <v>3.6</v>
      </c>
      <c r="L14" s="580">
        <v>2</v>
      </c>
      <c r="M14" s="631">
        <v>0.1</v>
      </c>
      <c r="N14" s="614">
        <v>1</v>
      </c>
      <c r="O14" s="614">
        <v>3.9</v>
      </c>
      <c r="P14" s="614">
        <v>192.3</v>
      </c>
      <c r="Q14" s="614">
        <v>413</v>
      </c>
      <c r="R14" s="614">
        <v>2.3</v>
      </c>
      <c r="S14" s="614">
        <v>29.8</v>
      </c>
      <c r="T14" s="614">
        <v>326.3</v>
      </c>
      <c r="U14" s="614">
        <v>30.1</v>
      </c>
      <c r="V14" s="614">
        <v>242.5</v>
      </c>
      <c r="W14" s="614">
        <v>726.2</v>
      </c>
      <c r="X14" s="614">
        <v>13.4</v>
      </c>
      <c r="Y14" s="614">
        <v>80.6</v>
      </c>
      <c r="Z14" s="614">
        <v>632.2</v>
      </c>
      <c r="AA14" s="326"/>
    </row>
    <row r="15" spans="1:27" s="313" customFormat="1" ht="15" customHeight="1">
      <c r="A15" s="860" t="s">
        <v>18</v>
      </c>
      <c r="B15" s="861"/>
      <c r="C15" s="613">
        <v>742.3</v>
      </c>
      <c r="D15" s="614">
        <v>8.5</v>
      </c>
      <c r="E15" s="613">
        <v>2.4</v>
      </c>
      <c r="F15" s="613">
        <v>731.4</v>
      </c>
      <c r="G15" s="613">
        <v>658.6</v>
      </c>
      <c r="H15" s="613">
        <v>72.8</v>
      </c>
      <c r="I15" s="613">
        <v>725.4</v>
      </c>
      <c r="J15" s="580">
        <v>469</v>
      </c>
      <c r="K15" s="613">
        <v>5.1</v>
      </c>
      <c r="L15" s="580">
        <v>2</v>
      </c>
      <c r="M15" s="601">
        <v>0.8</v>
      </c>
      <c r="N15" s="613">
        <v>1.1</v>
      </c>
      <c r="O15" s="613">
        <v>5.9</v>
      </c>
      <c r="P15" s="613">
        <v>310.4</v>
      </c>
      <c r="Q15" s="613">
        <v>341.2</v>
      </c>
      <c r="R15" s="613">
        <v>0.3</v>
      </c>
      <c r="S15" s="613">
        <v>2.7</v>
      </c>
      <c r="T15" s="613">
        <v>69.9</v>
      </c>
      <c r="U15" s="613">
        <v>14.5</v>
      </c>
      <c r="V15" s="613">
        <v>45.8</v>
      </c>
      <c r="W15" s="614">
        <v>685.6</v>
      </c>
      <c r="X15" s="613">
        <v>7.8</v>
      </c>
      <c r="Y15" s="613">
        <v>13.8</v>
      </c>
      <c r="Z15" s="613">
        <v>664</v>
      </c>
      <c r="AA15" s="326"/>
    </row>
    <row r="16" spans="1:27" s="313" customFormat="1" ht="15" customHeight="1">
      <c r="A16" s="860" t="s">
        <v>19</v>
      </c>
      <c r="B16" s="861"/>
      <c r="C16" s="614">
        <v>676.8</v>
      </c>
      <c r="D16" s="614">
        <v>9.4</v>
      </c>
      <c r="E16" s="614">
        <v>0.8</v>
      </c>
      <c r="F16" s="614">
        <v>666.6</v>
      </c>
      <c r="G16" s="613">
        <v>462.2</v>
      </c>
      <c r="H16" s="613">
        <v>204.4</v>
      </c>
      <c r="I16" s="614">
        <v>661</v>
      </c>
      <c r="J16" s="580">
        <v>445</v>
      </c>
      <c r="K16" s="614">
        <v>5.4</v>
      </c>
      <c r="L16" s="580">
        <v>2</v>
      </c>
      <c r="M16" s="631">
        <v>0.2</v>
      </c>
      <c r="N16" s="614">
        <v>0.2</v>
      </c>
      <c r="O16" s="614">
        <v>2.1</v>
      </c>
      <c r="P16" s="614">
        <v>112.2</v>
      </c>
      <c r="Q16" s="614">
        <v>347.6</v>
      </c>
      <c r="R16" s="614">
        <v>2.4</v>
      </c>
      <c r="S16" s="614">
        <v>16.9</v>
      </c>
      <c r="T16" s="614">
        <v>185.1</v>
      </c>
      <c r="U16" s="614">
        <v>59.1</v>
      </c>
      <c r="V16" s="614">
        <v>83.9</v>
      </c>
      <c r="W16" s="614">
        <v>582.7</v>
      </c>
      <c r="X16" s="614">
        <v>26.5</v>
      </c>
      <c r="Y16" s="614">
        <v>17.6</v>
      </c>
      <c r="Z16" s="614">
        <v>538.6</v>
      </c>
      <c r="AA16" s="326"/>
    </row>
    <row r="17" spans="1:27" s="313" customFormat="1" ht="15" customHeight="1">
      <c r="A17" s="860" t="s">
        <v>20</v>
      </c>
      <c r="B17" s="861"/>
      <c r="C17" s="613">
        <v>442.9</v>
      </c>
      <c r="D17" s="613">
        <v>2.4</v>
      </c>
      <c r="E17" s="601" t="s">
        <v>49</v>
      </c>
      <c r="F17" s="613">
        <v>440.5</v>
      </c>
      <c r="G17" s="613">
        <v>299.9</v>
      </c>
      <c r="H17" s="613">
        <v>140.6</v>
      </c>
      <c r="I17" s="613">
        <v>437.7</v>
      </c>
      <c r="J17" s="580">
        <v>171</v>
      </c>
      <c r="K17" s="613">
        <v>2.3</v>
      </c>
      <c r="L17" s="580">
        <v>3</v>
      </c>
      <c r="M17" s="601">
        <v>0.5</v>
      </c>
      <c r="N17" s="613">
        <v>0.3</v>
      </c>
      <c r="O17" s="613">
        <v>3.8</v>
      </c>
      <c r="P17" s="613">
        <v>117</v>
      </c>
      <c r="Q17" s="613">
        <v>178.8</v>
      </c>
      <c r="R17" s="601" t="s">
        <v>49</v>
      </c>
      <c r="S17" s="601" t="s">
        <v>49</v>
      </c>
      <c r="T17" s="613">
        <v>140.6</v>
      </c>
      <c r="U17" s="613">
        <v>6.1</v>
      </c>
      <c r="V17" s="613">
        <v>63.7</v>
      </c>
      <c r="W17" s="614">
        <v>376.8</v>
      </c>
      <c r="X17" s="613">
        <v>4.5</v>
      </c>
      <c r="Y17" s="613">
        <v>9.8</v>
      </c>
      <c r="Z17" s="613">
        <v>362.5</v>
      </c>
      <c r="AA17" s="326"/>
    </row>
    <row r="18" spans="1:27" s="313" customFormat="1" ht="15" customHeight="1">
      <c r="A18" s="860" t="s">
        <v>21</v>
      </c>
      <c r="B18" s="861"/>
      <c r="C18" s="613">
        <v>692.7</v>
      </c>
      <c r="D18" s="613">
        <v>9.6</v>
      </c>
      <c r="E18" s="613">
        <v>11.2</v>
      </c>
      <c r="F18" s="613">
        <v>671.9</v>
      </c>
      <c r="G18" s="613">
        <v>431.8</v>
      </c>
      <c r="H18" s="613">
        <v>240.1</v>
      </c>
      <c r="I18" s="613">
        <v>665.8</v>
      </c>
      <c r="J18" s="580">
        <v>356</v>
      </c>
      <c r="K18" s="613">
        <v>5.8</v>
      </c>
      <c r="L18" s="580">
        <v>2</v>
      </c>
      <c r="M18" s="601">
        <v>0.2</v>
      </c>
      <c r="N18" s="613">
        <v>2</v>
      </c>
      <c r="O18" s="613">
        <v>20</v>
      </c>
      <c r="P18" s="613">
        <v>278.2</v>
      </c>
      <c r="Q18" s="613">
        <v>131.7</v>
      </c>
      <c r="R18" s="613">
        <v>17.2</v>
      </c>
      <c r="S18" s="613">
        <v>130.8</v>
      </c>
      <c r="T18" s="613">
        <v>92</v>
      </c>
      <c r="U18" s="613">
        <v>28</v>
      </c>
      <c r="V18" s="613">
        <v>98.3</v>
      </c>
      <c r="W18" s="614">
        <v>573.6</v>
      </c>
      <c r="X18" s="613">
        <v>10.2</v>
      </c>
      <c r="Y18" s="613">
        <v>78.7</v>
      </c>
      <c r="Z18" s="613">
        <v>484.7</v>
      </c>
      <c r="AA18" s="326"/>
    </row>
    <row r="19" spans="1:27" s="313" customFormat="1" ht="15" customHeight="1">
      <c r="A19" s="860" t="s">
        <v>299</v>
      </c>
      <c r="B19" s="861"/>
      <c r="C19" s="613">
        <v>332.9</v>
      </c>
      <c r="D19" s="613">
        <v>2.7</v>
      </c>
      <c r="E19" s="601" t="s">
        <v>49</v>
      </c>
      <c r="F19" s="613">
        <v>330.2</v>
      </c>
      <c r="G19" s="613">
        <v>290.4</v>
      </c>
      <c r="H19" s="613">
        <v>39.8</v>
      </c>
      <c r="I19" s="613">
        <v>326.5</v>
      </c>
      <c r="J19" s="580">
        <v>160</v>
      </c>
      <c r="K19" s="613">
        <v>2.9</v>
      </c>
      <c r="L19" s="580">
        <v>2</v>
      </c>
      <c r="M19" s="601">
        <v>0.8</v>
      </c>
      <c r="N19" s="613">
        <v>0.1</v>
      </c>
      <c r="O19" s="613">
        <v>0.6</v>
      </c>
      <c r="P19" s="613">
        <v>81</v>
      </c>
      <c r="Q19" s="613">
        <v>208.7</v>
      </c>
      <c r="R19" s="601" t="s">
        <v>49</v>
      </c>
      <c r="S19" s="601" t="s">
        <v>49</v>
      </c>
      <c r="T19" s="613">
        <v>39.8</v>
      </c>
      <c r="U19" s="613">
        <v>39.5</v>
      </c>
      <c r="V19" s="613">
        <v>32.8</v>
      </c>
      <c r="W19" s="614">
        <v>297.4</v>
      </c>
      <c r="X19" s="613">
        <v>3.7</v>
      </c>
      <c r="Y19" s="613">
        <v>23.5</v>
      </c>
      <c r="Z19" s="613">
        <v>270.2</v>
      </c>
      <c r="AA19" s="326"/>
    </row>
    <row r="20" spans="1:27" s="313" customFormat="1" ht="15" customHeight="1">
      <c r="A20" s="860" t="s">
        <v>300</v>
      </c>
      <c r="B20" s="861"/>
      <c r="C20" s="614">
        <v>300.8</v>
      </c>
      <c r="D20" s="614">
        <v>3.9</v>
      </c>
      <c r="E20" s="601">
        <v>0.2</v>
      </c>
      <c r="F20" s="614">
        <v>296.7</v>
      </c>
      <c r="G20" s="613">
        <v>198.4</v>
      </c>
      <c r="H20" s="613">
        <v>98.4</v>
      </c>
      <c r="I20" s="614">
        <v>295.8</v>
      </c>
      <c r="J20" s="580">
        <v>91</v>
      </c>
      <c r="K20" s="614">
        <v>1</v>
      </c>
      <c r="L20" s="584" t="s">
        <v>49</v>
      </c>
      <c r="M20" s="631" t="s">
        <v>49</v>
      </c>
      <c r="N20" s="614">
        <v>0.1</v>
      </c>
      <c r="O20" s="614">
        <v>0.9</v>
      </c>
      <c r="P20" s="614">
        <v>86.8</v>
      </c>
      <c r="Q20" s="614">
        <v>110.6</v>
      </c>
      <c r="R20" s="614">
        <v>1.2</v>
      </c>
      <c r="S20" s="614">
        <v>32.1</v>
      </c>
      <c r="T20" s="614">
        <v>65.1</v>
      </c>
      <c r="U20" s="614">
        <v>8.8</v>
      </c>
      <c r="V20" s="614">
        <v>17.7</v>
      </c>
      <c r="W20" s="614">
        <v>279</v>
      </c>
      <c r="X20" s="614">
        <v>3.7</v>
      </c>
      <c r="Y20" s="614">
        <v>9.2</v>
      </c>
      <c r="Z20" s="614">
        <v>266</v>
      </c>
      <c r="AA20" s="326"/>
    </row>
    <row r="21" spans="1:27" s="313" customFormat="1" ht="15" customHeight="1">
      <c r="A21" s="860" t="s">
        <v>37</v>
      </c>
      <c r="B21" s="861"/>
      <c r="C21" s="614">
        <v>947.7</v>
      </c>
      <c r="D21" s="614">
        <v>16.5</v>
      </c>
      <c r="E21" s="614">
        <v>4</v>
      </c>
      <c r="F21" s="614">
        <v>927.2</v>
      </c>
      <c r="G21" s="613">
        <v>701.2</v>
      </c>
      <c r="H21" s="613">
        <v>225.9</v>
      </c>
      <c r="I21" s="614">
        <v>918.4</v>
      </c>
      <c r="J21" s="580">
        <v>831</v>
      </c>
      <c r="K21" s="614">
        <v>7.3</v>
      </c>
      <c r="L21" s="580">
        <v>7</v>
      </c>
      <c r="M21" s="631">
        <v>1.5</v>
      </c>
      <c r="N21" s="614">
        <v>3</v>
      </c>
      <c r="O21" s="614">
        <v>14</v>
      </c>
      <c r="P21" s="614">
        <v>307.4</v>
      </c>
      <c r="Q21" s="614">
        <v>376.9</v>
      </c>
      <c r="R21" s="631" t="s">
        <v>49</v>
      </c>
      <c r="S21" s="614">
        <v>4.7</v>
      </c>
      <c r="T21" s="614">
        <v>221.2</v>
      </c>
      <c r="U21" s="614">
        <v>24.8</v>
      </c>
      <c r="V21" s="614">
        <v>34.4</v>
      </c>
      <c r="W21" s="614">
        <v>892.7</v>
      </c>
      <c r="X21" s="614">
        <v>15.3</v>
      </c>
      <c r="Y21" s="614">
        <v>132.3</v>
      </c>
      <c r="Z21" s="614">
        <v>745.1</v>
      </c>
      <c r="AA21" s="326"/>
    </row>
    <row r="22" spans="1:27" s="313" customFormat="1" ht="15" customHeight="1">
      <c r="A22" s="860" t="s">
        <v>301</v>
      </c>
      <c r="B22" s="861"/>
      <c r="C22" s="615">
        <v>485.1</v>
      </c>
      <c r="D22" s="615">
        <v>5.4</v>
      </c>
      <c r="E22" s="615">
        <v>1.7</v>
      </c>
      <c r="F22" s="615">
        <v>478</v>
      </c>
      <c r="G22" s="613">
        <v>414.9</v>
      </c>
      <c r="H22" s="613">
        <v>63.1</v>
      </c>
      <c r="I22" s="615">
        <v>475.9</v>
      </c>
      <c r="J22" s="580">
        <v>252</v>
      </c>
      <c r="K22" s="615">
        <v>2</v>
      </c>
      <c r="L22" s="584" t="s">
        <v>49</v>
      </c>
      <c r="M22" s="632" t="s">
        <v>49</v>
      </c>
      <c r="N22" s="615">
        <v>1</v>
      </c>
      <c r="O22" s="615">
        <v>7.1</v>
      </c>
      <c r="P22" s="615">
        <v>158.2</v>
      </c>
      <c r="Q22" s="615">
        <v>248.5</v>
      </c>
      <c r="R22" s="632" t="s">
        <v>49</v>
      </c>
      <c r="S22" s="615">
        <v>0.2</v>
      </c>
      <c r="T22" s="615">
        <v>62.9</v>
      </c>
      <c r="U22" s="615">
        <v>11.5</v>
      </c>
      <c r="V22" s="615">
        <v>42.1</v>
      </c>
      <c r="W22" s="614">
        <v>435.9</v>
      </c>
      <c r="X22" s="615">
        <v>5</v>
      </c>
      <c r="Y22" s="615">
        <v>84.3</v>
      </c>
      <c r="Z22" s="615">
        <v>346.7</v>
      </c>
      <c r="AA22" s="326"/>
    </row>
    <row r="23" spans="1:27" s="313" customFormat="1" ht="15" customHeight="1">
      <c r="A23" s="860" t="s">
        <v>398</v>
      </c>
      <c r="B23" s="861"/>
      <c r="C23" s="615">
        <v>261.8</v>
      </c>
      <c r="D23" s="615">
        <v>8.7</v>
      </c>
      <c r="E23" s="615">
        <v>0.4</v>
      </c>
      <c r="F23" s="615">
        <v>252.7</v>
      </c>
      <c r="G23" s="613">
        <v>239.3</v>
      </c>
      <c r="H23" s="613">
        <v>13.3</v>
      </c>
      <c r="I23" s="615">
        <v>251.3</v>
      </c>
      <c r="J23" s="580">
        <v>222</v>
      </c>
      <c r="K23" s="615">
        <v>1.3</v>
      </c>
      <c r="L23" s="584" t="s">
        <v>49</v>
      </c>
      <c r="M23" s="632" t="s">
        <v>49</v>
      </c>
      <c r="N23" s="615">
        <v>0.4</v>
      </c>
      <c r="O23" s="615">
        <v>2.9</v>
      </c>
      <c r="P23" s="615">
        <v>80.4</v>
      </c>
      <c r="Q23" s="615">
        <v>155.6</v>
      </c>
      <c r="R23" s="615">
        <v>0.1</v>
      </c>
      <c r="S23" s="615">
        <v>0.8</v>
      </c>
      <c r="T23" s="615">
        <v>12.4</v>
      </c>
      <c r="U23" s="615">
        <v>1.3</v>
      </c>
      <c r="V23" s="615">
        <v>1.1</v>
      </c>
      <c r="W23" s="614">
        <v>251.6</v>
      </c>
      <c r="X23" s="615">
        <v>2.3</v>
      </c>
      <c r="Y23" s="615">
        <v>22.7</v>
      </c>
      <c r="Z23" s="615">
        <v>226.6</v>
      </c>
      <c r="AA23" s="326"/>
    </row>
    <row r="24" spans="1:27" s="313" customFormat="1" ht="15" customHeight="1">
      <c r="A24" s="853"/>
      <c r="B24" s="854"/>
      <c r="C24" s="616"/>
      <c r="D24" s="617" t="s">
        <v>507</v>
      </c>
      <c r="E24" s="617" t="s">
        <v>406</v>
      </c>
      <c r="F24" s="617" t="s">
        <v>406</v>
      </c>
      <c r="G24" s="617" t="s">
        <v>406</v>
      </c>
      <c r="H24" s="617"/>
      <c r="I24" s="617" t="s">
        <v>393</v>
      </c>
      <c r="J24" s="579"/>
      <c r="K24" s="617"/>
      <c r="L24" s="579" t="s">
        <v>406</v>
      </c>
      <c r="M24" s="617" t="s">
        <v>406</v>
      </c>
      <c r="N24" s="617" t="s">
        <v>406</v>
      </c>
      <c r="O24" s="617"/>
      <c r="P24" s="617"/>
      <c r="Q24" s="617"/>
      <c r="R24" s="617"/>
      <c r="S24" s="617"/>
      <c r="T24" s="617"/>
      <c r="U24" s="617"/>
      <c r="V24" s="617"/>
      <c r="W24" s="633"/>
      <c r="X24" s="617"/>
      <c r="Y24" s="617"/>
      <c r="Z24" s="617"/>
      <c r="AA24" s="326"/>
    </row>
    <row r="25" spans="1:27" s="313" customFormat="1" ht="15" customHeight="1">
      <c r="A25" s="860" t="s">
        <v>23</v>
      </c>
      <c r="B25" s="861"/>
      <c r="C25" s="618">
        <v>45.6</v>
      </c>
      <c r="D25" s="619">
        <v>1.2</v>
      </c>
      <c r="E25" s="619" t="s">
        <v>49</v>
      </c>
      <c r="F25" s="619">
        <v>44.3</v>
      </c>
      <c r="G25" s="619">
        <v>44.3</v>
      </c>
      <c r="H25" s="619" t="s">
        <v>49</v>
      </c>
      <c r="I25" s="619">
        <v>44.2</v>
      </c>
      <c r="J25" s="582">
        <v>40</v>
      </c>
      <c r="K25" s="619">
        <v>0.2</v>
      </c>
      <c r="L25" s="582" t="s">
        <v>49</v>
      </c>
      <c r="M25" s="619" t="s">
        <v>49</v>
      </c>
      <c r="N25" s="619">
        <v>0.1</v>
      </c>
      <c r="O25" s="619">
        <v>0.2</v>
      </c>
      <c r="P25" s="619">
        <v>29.2</v>
      </c>
      <c r="Q25" s="619">
        <v>14.8</v>
      </c>
      <c r="R25" s="619" t="s">
        <v>49</v>
      </c>
      <c r="S25" s="619" t="s">
        <v>49</v>
      </c>
      <c r="T25" s="619" t="s">
        <v>49</v>
      </c>
      <c r="U25" s="619" t="s">
        <v>49</v>
      </c>
      <c r="V25" s="619" t="s">
        <v>49</v>
      </c>
      <c r="W25" s="619">
        <v>44.3</v>
      </c>
      <c r="X25" s="619">
        <v>0.2</v>
      </c>
      <c r="Y25" s="619">
        <v>44.1</v>
      </c>
      <c r="Z25" s="619" t="s">
        <v>49</v>
      </c>
      <c r="AA25" s="326"/>
    </row>
    <row r="26" spans="1:27" ht="15" customHeight="1">
      <c r="A26" s="103"/>
      <c r="B26" s="314" t="s">
        <v>24</v>
      </c>
      <c r="C26" s="620">
        <v>45.6</v>
      </c>
      <c r="D26" s="620">
        <v>1.2</v>
      </c>
      <c r="E26" s="620" t="s">
        <v>49</v>
      </c>
      <c r="F26" s="620">
        <v>44.3</v>
      </c>
      <c r="G26" s="621">
        <v>44.3</v>
      </c>
      <c r="H26" s="621" t="s">
        <v>49</v>
      </c>
      <c r="I26" s="620">
        <v>44.2</v>
      </c>
      <c r="J26" s="583">
        <v>40</v>
      </c>
      <c r="K26" s="620">
        <v>0.2</v>
      </c>
      <c r="L26" s="583" t="s">
        <v>49</v>
      </c>
      <c r="M26" s="620" t="s">
        <v>49</v>
      </c>
      <c r="N26" s="620">
        <v>0.1</v>
      </c>
      <c r="O26" s="620">
        <v>0.2</v>
      </c>
      <c r="P26" s="620">
        <v>29.2</v>
      </c>
      <c r="Q26" s="620">
        <v>14.8</v>
      </c>
      <c r="R26" s="620" t="s">
        <v>49</v>
      </c>
      <c r="S26" s="620" t="s">
        <v>49</v>
      </c>
      <c r="T26" s="620" t="s">
        <v>49</v>
      </c>
      <c r="U26" s="620" t="s">
        <v>49</v>
      </c>
      <c r="V26" s="620" t="s">
        <v>49</v>
      </c>
      <c r="W26" s="620">
        <v>44.3</v>
      </c>
      <c r="X26" s="620">
        <v>0.2</v>
      </c>
      <c r="Y26" s="620">
        <v>44.1</v>
      </c>
      <c r="Z26" s="620" t="s">
        <v>49</v>
      </c>
      <c r="AA26" s="328"/>
    </row>
    <row r="27" spans="1:27" ht="15" customHeight="1">
      <c r="A27" s="103"/>
      <c r="B27" s="314"/>
      <c r="C27" s="622" t="s">
        <v>406</v>
      </c>
      <c r="D27" s="623"/>
      <c r="E27" s="623"/>
      <c r="F27" s="623" t="s">
        <v>406</v>
      </c>
      <c r="G27" s="623" t="s">
        <v>406</v>
      </c>
      <c r="H27" s="623" t="s">
        <v>406</v>
      </c>
      <c r="I27" s="623" t="s">
        <v>406</v>
      </c>
      <c r="J27" s="576" t="s">
        <v>406</v>
      </c>
      <c r="K27" s="623" t="s">
        <v>406</v>
      </c>
      <c r="L27" s="576" t="s">
        <v>406</v>
      </c>
      <c r="M27" s="623" t="s">
        <v>406</v>
      </c>
      <c r="N27" s="623" t="s">
        <v>406</v>
      </c>
      <c r="O27" s="623"/>
      <c r="P27" s="623"/>
      <c r="Q27" s="623"/>
      <c r="R27" s="623"/>
      <c r="S27" s="623"/>
      <c r="T27" s="623"/>
      <c r="U27" s="623"/>
      <c r="V27" s="623"/>
      <c r="W27" s="633"/>
      <c r="X27" s="623"/>
      <c r="Y27" s="623"/>
      <c r="Z27" s="623"/>
      <c r="AA27" s="328"/>
    </row>
    <row r="28" spans="1:40" s="313" customFormat="1" ht="15" customHeight="1">
      <c r="A28" s="860" t="s">
        <v>25</v>
      </c>
      <c r="B28" s="861"/>
      <c r="C28" s="624">
        <v>492.85</v>
      </c>
      <c r="D28" s="625">
        <v>5.8</v>
      </c>
      <c r="E28" s="625">
        <v>0.7</v>
      </c>
      <c r="F28" s="625">
        <v>486.3</v>
      </c>
      <c r="G28" s="625">
        <v>347.6</v>
      </c>
      <c r="H28" s="626">
        <v>138.7</v>
      </c>
      <c r="I28" s="625">
        <v>483.1</v>
      </c>
      <c r="J28" s="575">
        <v>198</v>
      </c>
      <c r="K28" s="625">
        <v>3</v>
      </c>
      <c r="L28" s="575">
        <v>1</v>
      </c>
      <c r="M28" s="625">
        <v>0.2</v>
      </c>
      <c r="N28" s="625">
        <v>0.6</v>
      </c>
      <c r="O28" s="625">
        <v>2.8</v>
      </c>
      <c r="P28" s="625">
        <v>151.3</v>
      </c>
      <c r="Q28" s="625">
        <v>192.9</v>
      </c>
      <c r="R28" s="625">
        <v>2.4</v>
      </c>
      <c r="S28" s="625">
        <v>30.9</v>
      </c>
      <c r="T28" s="625">
        <v>105.4</v>
      </c>
      <c r="U28" s="625">
        <v>52.4</v>
      </c>
      <c r="V28" s="625">
        <v>69.2</v>
      </c>
      <c r="W28" s="626">
        <v>417.1</v>
      </c>
      <c r="X28" s="625">
        <v>26.4</v>
      </c>
      <c r="Y28" s="625">
        <v>151.3</v>
      </c>
      <c r="Z28" s="625">
        <v>239.4</v>
      </c>
      <c r="AA28" s="324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</row>
    <row r="29" spans="1:40" ht="15" customHeight="1">
      <c r="A29" s="103"/>
      <c r="B29" s="314" t="s">
        <v>26</v>
      </c>
      <c r="C29" s="627">
        <v>339.6</v>
      </c>
      <c r="D29" s="627">
        <v>4</v>
      </c>
      <c r="E29" s="627" t="s">
        <v>49</v>
      </c>
      <c r="F29" s="627">
        <v>335.6</v>
      </c>
      <c r="G29" s="621">
        <v>207.5</v>
      </c>
      <c r="H29" s="621">
        <v>128.1</v>
      </c>
      <c r="I29" s="627">
        <v>332.6</v>
      </c>
      <c r="J29" s="583">
        <v>192</v>
      </c>
      <c r="K29" s="627">
        <v>2.8</v>
      </c>
      <c r="L29" s="583">
        <v>1</v>
      </c>
      <c r="M29" s="627">
        <v>0.2</v>
      </c>
      <c r="N29" s="627">
        <v>0.1</v>
      </c>
      <c r="O29" s="627">
        <v>0.5</v>
      </c>
      <c r="P29" s="627">
        <v>103.5</v>
      </c>
      <c r="Q29" s="627">
        <v>103.4</v>
      </c>
      <c r="R29" s="627">
        <v>2.4</v>
      </c>
      <c r="S29" s="627">
        <v>30.7</v>
      </c>
      <c r="T29" s="627">
        <v>94.9</v>
      </c>
      <c r="U29" s="627">
        <v>47.9</v>
      </c>
      <c r="V29" s="627">
        <v>67.4</v>
      </c>
      <c r="W29" s="620">
        <v>268.2</v>
      </c>
      <c r="X29" s="627">
        <v>24</v>
      </c>
      <c r="Y29" s="627">
        <v>148.2</v>
      </c>
      <c r="Z29" s="627">
        <v>96.1</v>
      </c>
      <c r="AA29" s="329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</row>
    <row r="30" spans="1:27" ht="15" customHeight="1">
      <c r="A30" s="103"/>
      <c r="B30" s="314" t="s">
        <v>27</v>
      </c>
      <c r="C30" s="621">
        <v>153.3</v>
      </c>
      <c r="D30" s="621">
        <v>1.8</v>
      </c>
      <c r="E30" s="621">
        <v>0.7</v>
      </c>
      <c r="F30" s="621">
        <v>150.8</v>
      </c>
      <c r="G30" s="621">
        <v>140.1</v>
      </c>
      <c r="H30" s="621">
        <v>10.7</v>
      </c>
      <c r="I30" s="621">
        <v>150.5</v>
      </c>
      <c r="J30" s="583">
        <v>6</v>
      </c>
      <c r="K30" s="621">
        <v>0.2</v>
      </c>
      <c r="L30" s="583" t="s">
        <v>49</v>
      </c>
      <c r="M30" s="621" t="s">
        <v>49</v>
      </c>
      <c r="N30" s="621">
        <v>0.4</v>
      </c>
      <c r="O30" s="621">
        <v>2.3</v>
      </c>
      <c r="P30" s="621">
        <v>47.8</v>
      </c>
      <c r="Q30" s="621">
        <v>89.5</v>
      </c>
      <c r="R30" s="621" t="s">
        <v>49</v>
      </c>
      <c r="S30" s="621">
        <v>0.2</v>
      </c>
      <c r="T30" s="621">
        <v>10.5</v>
      </c>
      <c r="U30" s="621">
        <v>4.4</v>
      </c>
      <c r="V30" s="621">
        <v>1.9</v>
      </c>
      <c r="W30" s="620">
        <v>148.9</v>
      </c>
      <c r="X30" s="621">
        <v>2.4</v>
      </c>
      <c r="Y30" s="621">
        <v>3.2</v>
      </c>
      <c r="Z30" s="621">
        <v>143.3</v>
      </c>
      <c r="AA30" s="328"/>
    </row>
    <row r="31" spans="1:32" ht="15" customHeight="1">
      <c r="A31" s="103"/>
      <c r="B31" s="314"/>
      <c r="C31" s="622" t="s">
        <v>406</v>
      </c>
      <c r="D31" s="623" t="s">
        <v>406</v>
      </c>
      <c r="E31" s="623" t="s">
        <v>406</v>
      </c>
      <c r="F31" s="623" t="s">
        <v>406</v>
      </c>
      <c r="G31" s="623" t="s">
        <v>507</v>
      </c>
      <c r="H31" s="623" t="s">
        <v>406</v>
      </c>
      <c r="I31" s="623" t="s">
        <v>406</v>
      </c>
      <c r="J31" s="576" t="s">
        <v>406</v>
      </c>
      <c r="K31" s="623" t="s">
        <v>406</v>
      </c>
      <c r="L31" s="576" t="s">
        <v>406</v>
      </c>
      <c r="M31" s="623" t="s">
        <v>406</v>
      </c>
      <c r="N31" s="623" t="s">
        <v>406</v>
      </c>
      <c r="O31" s="623" t="s">
        <v>393</v>
      </c>
      <c r="P31" s="623"/>
      <c r="Q31" s="623" t="s">
        <v>406</v>
      </c>
      <c r="R31" s="623" t="s">
        <v>393</v>
      </c>
      <c r="S31" s="623"/>
      <c r="T31" s="623" t="s">
        <v>406</v>
      </c>
      <c r="U31" s="623"/>
      <c r="V31" s="623"/>
      <c r="W31" s="633"/>
      <c r="X31" s="623"/>
      <c r="Y31" s="623"/>
      <c r="Z31" s="623" t="s">
        <v>393</v>
      </c>
      <c r="AA31" s="329"/>
      <c r="AB31" s="85"/>
      <c r="AC31" s="85"/>
      <c r="AD31" s="85"/>
      <c r="AE31" s="85"/>
      <c r="AF31" s="85"/>
    </row>
    <row r="32" spans="1:32" s="313" customFormat="1" ht="15" customHeight="1">
      <c r="A32" s="860" t="s">
        <v>28</v>
      </c>
      <c r="B32" s="861"/>
      <c r="C32" s="624">
        <v>882.5</v>
      </c>
      <c r="D32" s="625">
        <v>10.5</v>
      </c>
      <c r="E32" s="625">
        <v>0.9</v>
      </c>
      <c r="F32" s="625">
        <v>871.1</v>
      </c>
      <c r="G32" s="625">
        <v>484.5</v>
      </c>
      <c r="H32" s="626">
        <v>386.7</v>
      </c>
      <c r="I32" s="625">
        <v>866.4</v>
      </c>
      <c r="J32" s="575">
        <v>404</v>
      </c>
      <c r="K32" s="625">
        <v>4.6</v>
      </c>
      <c r="L32" s="575">
        <v>1</v>
      </c>
      <c r="M32" s="625">
        <v>0.1</v>
      </c>
      <c r="N32" s="625">
        <v>0.3</v>
      </c>
      <c r="O32" s="625">
        <v>2</v>
      </c>
      <c r="P32" s="625">
        <v>199.9</v>
      </c>
      <c r="Q32" s="625">
        <v>282.3</v>
      </c>
      <c r="R32" s="625">
        <v>10.3</v>
      </c>
      <c r="S32" s="625">
        <v>86.1</v>
      </c>
      <c r="T32" s="625">
        <v>290.3</v>
      </c>
      <c r="U32" s="625">
        <v>60.9</v>
      </c>
      <c r="V32" s="625">
        <v>109.9</v>
      </c>
      <c r="W32" s="626">
        <v>761.2</v>
      </c>
      <c r="X32" s="625">
        <v>12.2</v>
      </c>
      <c r="Y32" s="625">
        <v>23</v>
      </c>
      <c r="Z32" s="625">
        <v>726</v>
      </c>
      <c r="AA32" s="324"/>
      <c r="AB32" s="196"/>
      <c r="AC32" s="196"/>
      <c r="AD32" s="196"/>
      <c r="AE32" s="196"/>
      <c r="AF32" s="196"/>
    </row>
    <row r="33" spans="1:32" ht="15" customHeight="1">
      <c r="A33" s="330"/>
      <c r="B33" s="314" t="s">
        <v>44</v>
      </c>
      <c r="C33" s="620">
        <v>620.9</v>
      </c>
      <c r="D33" s="620">
        <v>6.4</v>
      </c>
      <c r="E33" s="620">
        <v>0.6</v>
      </c>
      <c r="F33" s="620">
        <v>613.8</v>
      </c>
      <c r="G33" s="621">
        <v>272.2</v>
      </c>
      <c r="H33" s="621">
        <v>341.6</v>
      </c>
      <c r="I33" s="620">
        <v>610.6</v>
      </c>
      <c r="J33" s="583">
        <v>271</v>
      </c>
      <c r="K33" s="620">
        <v>3.2</v>
      </c>
      <c r="L33" s="583">
        <v>1</v>
      </c>
      <c r="M33" s="620">
        <v>0.1</v>
      </c>
      <c r="N33" s="620">
        <v>0.3</v>
      </c>
      <c r="O33" s="620">
        <v>1.5</v>
      </c>
      <c r="P33" s="620">
        <v>146.8</v>
      </c>
      <c r="Q33" s="620">
        <v>123.6</v>
      </c>
      <c r="R33" s="620">
        <v>10.2</v>
      </c>
      <c r="S33" s="620">
        <v>81.1</v>
      </c>
      <c r="T33" s="620">
        <v>250.3</v>
      </c>
      <c r="U33" s="620">
        <v>60.9</v>
      </c>
      <c r="V33" s="620">
        <v>85.5</v>
      </c>
      <c r="W33" s="620">
        <v>528.4</v>
      </c>
      <c r="X33" s="620">
        <v>10.2</v>
      </c>
      <c r="Y33" s="620">
        <v>22.5</v>
      </c>
      <c r="Z33" s="620">
        <v>495.7</v>
      </c>
      <c r="AA33" s="329"/>
      <c r="AB33" s="85"/>
      <c r="AC33" s="85"/>
      <c r="AD33" s="85"/>
      <c r="AE33" s="85"/>
      <c r="AF33" s="85"/>
    </row>
    <row r="34" spans="1:32" ht="15" customHeight="1">
      <c r="A34" s="103"/>
      <c r="B34" s="314" t="s">
        <v>166</v>
      </c>
      <c r="C34" s="620">
        <v>261.6</v>
      </c>
      <c r="D34" s="620">
        <v>4</v>
      </c>
      <c r="E34" s="620">
        <v>0.3</v>
      </c>
      <c r="F34" s="620">
        <v>257.3</v>
      </c>
      <c r="G34" s="621">
        <v>212.3</v>
      </c>
      <c r="H34" s="621">
        <v>45</v>
      </c>
      <c r="I34" s="620">
        <v>255.9</v>
      </c>
      <c r="J34" s="583">
        <v>133</v>
      </c>
      <c r="K34" s="620">
        <v>1.4</v>
      </c>
      <c r="L34" s="583" t="s">
        <v>49</v>
      </c>
      <c r="M34" s="620" t="s">
        <v>49</v>
      </c>
      <c r="N34" s="620" t="s">
        <v>49</v>
      </c>
      <c r="O34" s="620">
        <v>0.5</v>
      </c>
      <c r="P34" s="620">
        <v>53.1</v>
      </c>
      <c r="Q34" s="620">
        <v>158.6</v>
      </c>
      <c r="R34" s="620">
        <v>0.1</v>
      </c>
      <c r="S34" s="620">
        <v>5</v>
      </c>
      <c r="T34" s="620">
        <v>40</v>
      </c>
      <c r="U34" s="620" t="s">
        <v>49</v>
      </c>
      <c r="V34" s="620">
        <v>24.5</v>
      </c>
      <c r="W34" s="620">
        <v>232.8</v>
      </c>
      <c r="X34" s="620">
        <v>1.9</v>
      </c>
      <c r="Y34" s="620">
        <v>0.5</v>
      </c>
      <c r="Z34" s="620">
        <v>230.4</v>
      </c>
      <c r="AA34" s="329"/>
      <c r="AB34" s="85"/>
      <c r="AC34" s="85"/>
      <c r="AD34" s="85"/>
      <c r="AE34" s="85"/>
      <c r="AF34" s="85"/>
    </row>
    <row r="35" spans="1:32" ht="15" customHeight="1">
      <c r="A35" s="103"/>
      <c r="B35" s="314"/>
      <c r="C35" s="622" t="s">
        <v>406</v>
      </c>
      <c r="D35" s="623" t="s">
        <v>507</v>
      </c>
      <c r="E35" s="623" t="s">
        <v>406</v>
      </c>
      <c r="F35" s="623" t="s">
        <v>406</v>
      </c>
      <c r="G35" s="623" t="s">
        <v>507</v>
      </c>
      <c r="H35" s="623" t="s">
        <v>406</v>
      </c>
      <c r="I35" s="623" t="s">
        <v>406</v>
      </c>
      <c r="J35" s="576" t="s">
        <v>406</v>
      </c>
      <c r="K35" s="623" t="s">
        <v>406</v>
      </c>
      <c r="L35" s="576" t="s">
        <v>406</v>
      </c>
      <c r="M35" s="623" t="s">
        <v>406</v>
      </c>
      <c r="N35" s="623" t="s">
        <v>406</v>
      </c>
      <c r="O35" s="623" t="s">
        <v>406</v>
      </c>
      <c r="P35" s="623" t="s">
        <v>406</v>
      </c>
      <c r="Q35" s="623" t="s">
        <v>406</v>
      </c>
      <c r="R35" s="623" t="s">
        <v>406</v>
      </c>
      <c r="S35" s="623" t="s">
        <v>406</v>
      </c>
      <c r="T35" s="623" t="s">
        <v>406</v>
      </c>
      <c r="U35" s="623"/>
      <c r="V35" s="623" t="s">
        <v>406</v>
      </c>
      <c r="W35" s="633" t="s">
        <v>393</v>
      </c>
      <c r="X35" s="623"/>
      <c r="Y35" s="623"/>
      <c r="Z35" s="623"/>
      <c r="AA35" s="329"/>
      <c r="AB35" s="85"/>
      <c r="AC35" s="85"/>
      <c r="AD35" s="85"/>
      <c r="AE35" s="85"/>
      <c r="AF35" s="85"/>
    </row>
    <row r="36" spans="1:32" s="313" customFormat="1" ht="15" customHeight="1">
      <c r="A36" s="860" t="s">
        <v>29</v>
      </c>
      <c r="B36" s="861"/>
      <c r="C36" s="624">
        <v>408.6</v>
      </c>
      <c r="D36" s="625">
        <v>8.4</v>
      </c>
      <c r="E36" s="625">
        <v>0.1</v>
      </c>
      <c r="F36" s="625">
        <v>400.1</v>
      </c>
      <c r="G36" s="625">
        <v>284.3</v>
      </c>
      <c r="H36" s="626">
        <v>115.8</v>
      </c>
      <c r="I36" s="625">
        <v>398.4</v>
      </c>
      <c r="J36" s="577">
        <v>254</v>
      </c>
      <c r="K36" s="625">
        <v>1.7</v>
      </c>
      <c r="L36" s="578" t="s">
        <v>49</v>
      </c>
      <c r="M36" s="634" t="s">
        <v>49</v>
      </c>
      <c r="N36" s="625">
        <v>0.1</v>
      </c>
      <c r="O36" s="625">
        <v>0.6</v>
      </c>
      <c r="P36" s="625">
        <v>66.3</v>
      </c>
      <c r="Q36" s="625">
        <v>217.4</v>
      </c>
      <c r="R36" s="625">
        <v>0.3</v>
      </c>
      <c r="S36" s="625">
        <v>2.6</v>
      </c>
      <c r="T36" s="625">
        <v>112.8</v>
      </c>
      <c r="U36" s="625">
        <v>9.3</v>
      </c>
      <c r="V36" s="625">
        <v>74.3</v>
      </c>
      <c r="W36" s="626">
        <v>325.8</v>
      </c>
      <c r="X36" s="625">
        <v>3.1</v>
      </c>
      <c r="Y36" s="625">
        <v>4.4</v>
      </c>
      <c r="Z36" s="625">
        <v>318.3</v>
      </c>
      <c r="AA36" s="324"/>
      <c r="AB36" s="196"/>
      <c r="AC36" s="196"/>
      <c r="AD36" s="196"/>
      <c r="AE36" s="196"/>
      <c r="AF36" s="196"/>
    </row>
    <row r="37" spans="1:32" ht="15" customHeight="1">
      <c r="A37" s="103"/>
      <c r="B37" s="314" t="s">
        <v>167</v>
      </c>
      <c r="C37" s="621">
        <v>408.6</v>
      </c>
      <c r="D37" s="621">
        <v>8.4</v>
      </c>
      <c r="E37" s="621">
        <v>0.1</v>
      </c>
      <c r="F37" s="621">
        <v>400.1</v>
      </c>
      <c r="G37" s="621">
        <v>284.3</v>
      </c>
      <c r="H37" s="621">
        <v>115.8</v>
      </c>
      <c r="I37" s="621">
        <v>398.4</v>
      </c>
      <c r="J37" s="583">
        <v>254</v>
      </c>
      <c r="K37" s="621">
        <v>1.7</v>
      </c>
      <c r="L37" s="583" t="s">
        <v>49</v>
      </c>
      <c r="M37" s="621" t="s">
        <v>49</v>
      </c>
      <c r="N37" s="621">
        <v>0.1</v>
      </c>
      <c r="O37" s="621">
        <v>0.6</v>
      </c>
      <c r="P37" s="621">
        <v>66.3</v>
      </c>
      <c r="Q37" s="621">
        <v>217.4</v>
      </c>
      <c r="R37" s="621">
        <v>0.3</v>
      </c>
      <c r="S37" s="621">
        <v>2.6</v>
      </c>
      <c r="T37" s="621">
        <v>112.8</v>
      </c>
      <c r="U37" s="621">
        <v>9.3</v>
      </c>
      <c r="V37" s="621">
        <v>74.3</v>
      </c>
      <c r="W37" s="620">
        <v>325.8</v>
      </c>
      <c r="X37" s="621">
        <v>3.1</v>
      </c>
      <c r="Y37" s="621">
        <v>4.4</v>
      </c>
      <c r="Z37" s="621">
        <v>318.3</v>
      </c>
      <c r="AA37" s="329"/>
      <c r="AB37" s="85"/>
      <c r="AC37" s="85"/>
      <c r="AD37" s="85"/>
      <c r="AE37" s="85"/>
      <c r="AF37" s="85"/>
    </row>
    <row r="38" spans="1:32" ht="15" customHeight="1">
      <c r="A38" s="103"/>
      <c r="B38" s="314"/>
      <c r="C38" s="622" t="s">
        <v>406</v>
      </c>
      <c r="D38" s="623" t="s">
        <v>406</v>
      </c>
      <c r="E38" s="623" t="s">
        <v>507</v>
      </c>
      <c r="F38" s="623" t="s">
        <v>406</v>
      </c>
      <c r="G38" s="623" t="s">
        <v>406</v>
      </c>
      <c r="H38" s="623" t="s">
        <v>393</v>
      </c>
      <c r="I38" s="623" t="s">
        <v>507</v>
      </c>
      <c r="J38" s="576" t="s">
        <v>406</v>
      </c>
      <c r="K38" s="623" t="s">
        <v>406</v>
      </c>
      <c r="L38" s="576" t="s">
        <v>406</v>
      </c>
      <c r="M38" s="623" t="s">
        <v>406</v>
      </c>
      <c r="N38" s="623" t="s">
        <v>406</v>
      </c>
      <c r="O38" s="623" t="s">
        <v>406</v>
      </c>
      <c r="P38" s="623" t="s">
        <v>393</v>
      </c>
      <c r="Q38" s="623" t="s">
        <v>406</v>
      </c>
      <c r="R38" s="623" t="s">
        <v>406</v>
      </c>
      <c r="S38" s="623" t="s">
        <v>406</v>
      </c>
      <c r="T38" s="623" t="s">
        <v>393</v>
      </c>
      <c r="U38" s="623" t="s">
        <v>406</v>
      </c>
      <c r="V38" s="623" t="s">
        <v>406</v>
      </c>
      <c r="W38" s="633"/>
      <c r="X38" s="623" t="s">
        <v>393</v>
      </c>
      <c r="Y38" s="623"/>
      <c r="Z38" s="623"/>
      <c r="AA38" s="329"/>
      <c r="AB38" s="85"/>
      <c r="AC38" s="85"/>
      <c r="AD38" s="85"/>
      <c r="AE38" s="85"/>
      <c r="AF38" s="85"/>
    </row>
    <row r="39" spans="1:33" s="313" customFormat="1" ht="15" customHeight="1">
      <c r="A39" s="860" t="s">
        <v>302</v>
      </c>
      <c r="B39" s="861"/>
      <c r="C39" s="624">
        <v>826.8</v>
      </c>
      <c r="D39" s="625">
        <v>8.4</v>
      </c>
      <c r="E39" s="625">
        <v>5.8</v>
      </c>
      <c r="F39" s="625">
        <v>812.6</v>
      </c>
      <c r="G39" s="625">
        <v>633.8</v>
      </c>
      <c r="H39" s="626">
        <v>178.8</v>
      </c>
      <c r="I39" s="625">
        <v>807.4</v>
      </c>
      <c r="J39" s="575">
        <v>390</v>
      </c>
      <c r="K39" s="625">
        <v>4.2</v>
      </c>
      <c r="L39" s="575">
        <v>8</v>
      </c>
      <c r="M39" s="625">
        <v>1</v>
      </c>
      <c r="N39" s="625">
        <v>0.5</v>
      </c>
      <c r="O39" s="625">
        <v>2.1</v>
      </c>
      <c r="P39" s="625">
        <v>195.6</v>
      </c>
      <c r="Q39" s="625">
        <v>435.6</v>
      </c>
      <c r="R39" s="625">
        <v>1.5</v>
      </c>
      <c r="S39" s="625">
        <v>11.5</v>
      </c>
      <c r="T39" s="625">
        <v>165.9</v>
      </c>
      <c r="U39" s="625">
        <v>25.9</v>
      </c>
      <c r="V39" s="625">
        <v>105.5</v>
      </c>
      <c r="W39" s="626">
        <v>707.1</v>
      </c>
      <c r="X39" s="625">
        <v>15.8</v>
      </c>
      <c r="Y39" s="625">
        <v>109.5</v>
      </c>
      <c r="Z39" s="625">
        <v>581.8</v>
      </c>
      <c r="AA39" s="327"/>
      <c r="AB39" s="327"/>
      <c r="AC39" s="327"/>
      <c r="AD39" s="327"/>
      <c r="AE39" s="327"/>
      <c r="AF39" s="327"/>
      <c r="AG39" s="327"/>
    </row>
    <row r="40" spans="1:27" ht="15" customHeight="1">
      <c r="A40" s="103"/>
      <c r="B40" s="314" t="s">
        <v>30</v>
      </c>
      <c r="C40" s="621">
        <v>248.2</v>
      </c>
      <c r="D40" s="621">
        <v>1.2</v>
      </c>
      <c r="E40" s="621">
        <v>3.1</v>
      </c>
      <c r="F40" s="621">
        <v>243.9</v>
      </c>
      <c r="G40" s="621">
        <v>209.1</v>
      </c>
      <c r="H40" s="621">
        <v>34.8</v>
      </c>
      <c r="I40" s="621">
        <v>242.9</v>
      </c>
      <c r="J40" s="583">
        <v>91</v>
      </c>
      <c r="K40" s="621">
        <v>1</v>
      </c>
      <c r="L40" s="583" t="s">
        <v>49</v>
      </c>
      <c r="M40" s="621" t="s">
        <v>49</v>
      </c>
      <c r="N40" s="621">
        <v>0.2</v>
      </c>
      <c r="O40" s="621">
        <v>0.3</v>
      </c>
      <c r="P40" s="621">
        <v>53.8</v>
      </c>
      <c r="Q40" s="621">
        <v>154.9</v>
      </c>
      <c r="R40" s="621">
        <v>1.1</v>
      </c>
      <c r="S40" s="621">
        <v>7.8</v>
      </c>
      <c r="T40" s="621">
        <v>25.9</v>
      </c>
      <c r="U40" s="621">
        <v>5.6</v>
      </c>
      <c r="V40" s="621">
        <v>22.3</v>
      </c>
      <c r="W40" s="620">
        <v>221.7</v>
      </c>
      <c r="X40" s="621">
        <v>1.4</v>
      </c>
      <c r="Y40" s="621">
        <v>47.1</v>
      </c>
      <c r="Z40" s="621">
        <v>173.2</v>
      </c>
      <c r="AA40" s="328"/>
    </row>
    <row r="41" spans="1:27" ht="15" customHeight="1">
      <c r="A41" s="103"/>
      <c r="B41" s="314" t="s">
        <v>42</v>
      </c>
      <c r="C41" s="628">
        <v>578.6</v>
      </c>
      <c r="D41" s="629">
        <v>7.2</v>
      </c>
      <c r="E41" s="629">
        <v>2.7</v>
      </c>
      <c r="F41" s="629">
        <v>568.6</v>
      </c>
      <c r="G41" s="630">
        <v>424.6</v>
      </c>
      <c r="H41" s="630">
        <v>144</v>
      </c>
      <c r="I41" s="629">
        <v>564.5</v>
      </c>
      <c r="J41" s="585">
        <v>299</v>
      </c>
      <c r="K41" s="629">
        <v>3.2</v>
      </c>
      <c r="L41" s="585">
        <v>8</v>
      </c>
      <c r="M41" s="629">
        <v>1</v>
      </c>
      <c r="N41" s="629">
        <v>0.3</v>
      </c>
      <c r="O41" s="629">
        <v>1.8</v>
      </c>
      <c r="P41" s="629">
        <v>141.8</v>
      </c>
      <c r="Q41" s="629">
        <v>280.7</v>
      </c>
      <c r="R41" s="629">
        <v>0.4</v>
      </c>
      <c r="S41" s="629">
        <v>3.6</v>
      </c>
      <c r="T41" s="629">
        <v>140</v>
      </c>
      <c r="U41" s="629">
        <v>20.3</v>
      </c>
      <c r="V41" s="629">
        <v>83.2</v>
      </c>
      <c r="W41" s="635">
        <v>485.4</v>
      </c>
      <c r="X41" s="629">
        <v>14.4</v>
      </c>
      <c r="Y41" s="629">
        <v>62.4</v>
      </c>
      <c r="Z41" s="629">
        <v>408.6</v>
      </c>
      <c r="AA41" s="328"/>
    </row>
    <row r="42" spans="1:26" ht="15" customHeight="1">
      <c r="A42" s="331" t="s">
        <v>147</v>
      </c>
      <c r="B42" s="331"/>
      <c r="C42" s="332"/>
      <c r="D42" s="332"/>
      <c r="E42" s="332"/>
      <c r="F42" s="332"/>
      <c r="G42" s="332"/>
      <c r="H42" s="332"/>
      <c r="I42" s="332"/>
      <c r="J42" s="332"/>
      <c r="K42" s="332"/>
      <c r="L42" s="462" t="s">
        <v>393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462" t="s">
        <v>393</v>
      </c>
      <c r="Z42" s="332"/>
    </row>
    <row r="43" spans="1:6" ht="15" customHeight="1">
      <c r="A43" s="85" t="s">
        <v>148</v>
      </c>
      <c r="B43" s="85"/>
      <c r="C43" s="333"/>
      <c r="D43" s="333"/>
      <c r="E43" s="333"/>
      <c r="F43" s="333"/>
    </row>
    <row r="44" ht="16.5" customHeight="1"/>
  </sheetData>
  <sheetProtection/>
  <mergeCells count="56">
    <mergeCell ref="A19:B19"/>
    <mergeCell ref="A22:B22"/>
    <mergeCell ref="A24:B24"/>
    <mergeCell ref="A13:B13"/>
    <mergeCell ref="A14:B14"/>
    <mergeCell ref="A39:B39"/>
    <mergeCell ref="A25:B25"/>
    <mergeCell ref="A23:B23"/>
    <mergeCell ref="A28:B28"/>
    <mergeCell ref="A32:B32"/>
    <mergeCell ref="A3:Z3"/>
    <mergeCell ref="A36:B36"/>
    <mergeCell ref="A21:B21"/>
    <mergeCell ref="A20:B20"/>
    <mergeCell ref="A15:B15"/>
    <mergeCell ref="A16:B16"/>
    <mergeCell ref="A17:B17"/>
    <mergeCell ref="A18:B18"/>
    <mergeCell ref="G8:G10"/>
    <mergeCell ref="H8:H10"/>
    <mergeCell ref="U8:U10"/>
    <mergeCell ref="J9:J10"/>
    <mergeCell ref="K9:K10"/>
    <mergeCell ref="L9:L10"/>
    <mergeCell ref="M9:M10"/>
    <mergeCell ref="N7:N10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L3">
      <selection activeCell="AA24" sqref="AA24"/>
    </sheetView>
  </sheetViews>
  <sheetFormatPr defaultColWidth="10.59765625" defaultRowHeight="15"/>
  <cols>
    <col min="1" max="1" width="2.59765625" style="137" customWidth="1"/>
    <col min="2" max="2" width="11.09765625" style="137" customWidth="1"/>
    <col min="3" max="3" width="10.09765625" style="137" customWidth="1"/>
    <col min="4" max="14" width="9.09765625" style="137" customWidth="1"/>
    <col min="15" max="15" width="9.3984375" style="137" customWidth="1"/>
    <col min="16" max="16" width="9" style="137" customWidth="1"/>
    <col min="17" max="17" width="10.09765625" style="137" customWidth="1"/>
    <col min="18" max="18" width="9.8984375" style="137" customWidth="1"/>
    <col min="19" max="19" width="9.09765625" style="137" customWidth="1"/>
    <col min="20" max="21" width="9.59765625" style="137" customWidth="1"/>
    <col min="22" max="27" width="9.09765625" style="137" customWidth="1"/>
    <col min="28" max="16384" width="10.59765625" style="137" customWidth="1"/>
  </cols>
  <sheetData>
    <row r="1" spans="1:27" s="132" customFormat="1" ht="19.5" customHeight="1">
      <c r="A1" s="130" t="s">
        <v>499</v>
      </c>
      <c r="G1" s="299"/>
      <c r="AA1" s="133" t="s">
        <v>500</v>
      </c>
    </row>
    <row r="2" spans="1:27" s="300" customFormat="1" ht="19.5" customHeight="1">
      <c r="A2" s="879" t="s">
        <v>413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</row>
    <row r="3" spans="1:27" s="300" customFormat="1" ht="19.5" customHeight="1">
      <c r="A3" s="880" t="s">
        <v>164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</row>
    <row r="4" spans="2:27" s="300" customFormat="1" ht="18" customHeight="1" thickBo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2" t="s">
        <v>378</v>
      </c>
    </row>
    <row r="5" spans="1:27" s="300" customFormat="1" ht="15" customHeight="1">
      <c r="A5" s="881" t="s">
        <v>46</v>
      </c>
      <c r="B5" s="882"/>
      <c r="C5" s="887" t="s">
        <v>6</v>
      </c>
      <c r="D5" s="872" t="s">
        <v>7</v>
      </c>
      <c r="E5" s="873"/>
      <c r="F5" s="873"/>
      <c r="G5" s="873"/>
      <c r="H5" s="873"/>
      <c r="I5" s="873"/>
      <c r="J5" s="873"/>
      <c r="K5" s="874"/>
      <c r="L5" s="872" t="s">
        <v>8</v>
      </c>
      <c r="M5" s="873"/>
      <c r="N5" s="874"/>
      <c r="O5" s="872" t="s">
        <v>379</v>
      </c>
      <c r="P5" s="873"/>
      <c r="Q5" s="873"/>
      <c r="R5" s="873"/>
      <c r="S5" s="873"/>
      <c r="T5" s="873"/>
      <c r="U5" s="874"/>
      <c r="V5" s="872" t="s">
        <v>9</v>
      </c>
      <c r="W5" s="873"/>
      <c r="X5" s="873"/>
      <c r="Y5" s="873"/>
      <c r="Z5" s="874"/>
      <c r="AA5" s="303" t="s">
        <v>380</v>
      </c>
    </row>
    <row r="6" spans="1:27" s="300" customFormat="1" ht="15" customHeight="1">
      <c r="A6" s="883"/>
      <c r="B6" s="884"/>
      <c r="C6" s="888"/>
      <c r="D6" s="866" t="s">
        <v>10</v>
      </c>
      <c r="E6" s="867"/>
      <c r="F6" s="868"/>
      <c r="G6" s="866" t="s">
        <v>11</v>
      </c>
      <c r="H6" s="867"/>
      <c r="I6" s="868"/>
      <c r="J6" s="862" t="s">
        <v>31</v>
      </c>
      <c r="K6" s="862" t="s">
        <v>32</v>
      </c>
      <c r="L6" s="866" t="s">
        <v>12</v>
      </c>
      <c r="M6" s="867"/>
      <c r="N6" s="868"/>
      <c r="O6" s="866" t="s">
        <v>10</v>
      </c>
      <c r="P6" s="867"/>
      <c r="Q6" s="868"/>
      <c r="R6" s="866" t="s">
        <v>11</v>
      </c>
      <c r="S6" s="867"/>
      <c r="T6" s="868"/>
      <c r="U6" s="862" t="s">
        <v>33</v>
      </c>
      <c r="V6" s="866" t="s">
        <v>13</v>
      </c>
      <c r="W6" s="867"/>
      <c r="X6" s="868"/>
      <c r="Y6" s="862" t="s">
        <v>165</v>
      </c>
      <c r="Z6" s="862" t="s">
        <v>32</v>
      </c>
      <c r="AA6" s="876" t="s">
        <v>34</v>
      </c>
    </row>
    <row r="7" spans="1:27" s="300" customFormat="1" ht="15" customHeight="1">
      <c r="A7" s="883"/>
      <c r="B7" s="884"/>
      <c r="C7" s="888"/>
      <c r="D7" s="869"/>
      <c r="E7" s="870"/>
      <c r="F7" s="871"/>
      <c r="G7" s="869"/>
      <c r="H7" s="870"/>
      <c r="I7" s="871"/>
      <c r="J7" s="863"/>
      <c r="K7" s="863"/>
      <c r="L7" s="869"/>
      <c r="M7" s="870"/>
      <c r="N7" s="871"/>
      <c r="O7" s="869"/>
      <c r="P7" s="870"/>
      <c r="Q7" s="871"/>
      <c r="R7" s="869"/>
      <c r="S7" s="870"/>
      <c r="T7" s="871"/>
      <c r="U7" s="863"/>
      <c r="V7" s="869"/>
      <c r="W7" s="870"/>
      <c r="X7" s="871"/>
      <c r="Y7" s="863"/>
      <c r="Z7" s="863"/>
      <c r="AA7" s="877"/>
    </row>
    <row r="8" spans="1:27" s="300" customFormat="1" ht="15" customHeight="1">
      <c r="A8" s="885"/>
      <c r="B8" s="886"/>
      <c r="C8" s="889"/>
      <c r="D8" s="304" t="s">
        <v>14</v>
      </c>
      <c r="E8" s="304" t="s">
        <v>35</v>
      </c>
      <c r="F8" s="305" t="s">
        <v>15</v>
      </c>
      <c r="G8" s="304" t="s">
        <v>14</v>
      </c>
      <c r="H8" s="304" t="s">
        <v>35</v>
      </c>
      <c r="I8" s="306" t="s">
        <v>15</v>
      </c>
      <c r="J8" s="864"/>
      <c r="K8" s="864"/>
      <c r="L8" s="304" t="s">
        <v>14</v>
      </c>
      <c r="M8" s="304" t="s">
        <v>35</v>
      </c>
      <c r="N8" s="305" t="s">
        <v>15</v>
      </c>
      <c r="O8" s="304" t="s">
        <v>14</v>
      </c>
      <c r="P8" s="304" t="s">
        <v>35</v>
      </c>
      <c r="Q8" s="305" t="s">
        <v>15</v>
      </c>
      <c r="R8" s="304" t="s">
        <v>14</v>
      </c>
      <c r="S8" s="304" t="s">
        <v>35</v>
      </c>
      <c r="T8" s="306" t="s">
        <v>15</v>
      </c>
      <c r="U8" s="864"/>
      <c r="V8" s="304" t="s">
        <v>14</v>
      </c>
      <c r="W8" s="304" t="s">
        <v>35</v>
      </c>
      <c r="X8" s="306" t="s">
        <v>15</v>
      </c>
      <c r="Y8" s="864"/>
      <c r="Z8" s="864"/>
      <c r="AA8" s="878"/>
    </row>
    <row r="9" spans="1:27" s="300" customFormat="1" ht="15" customHeight="1">
      <c r="A9" s="742" t="s">
        <v>514</v>
      </c>
      <c r="B9" s="865"/>
      <c r="C9" s="307">
        <v>877489</v>
      </c>
      <c r="D9" s="308">
        <v>14196</v>
      </c>
      <c r="E9" s="308">
        <v>9038</v>
      </c>
      <c r="F9" s="308">
        <v>23234</v>
      </c>
      <c r="G9" s="308">
        <v>40782</v>
      </c>
      <c r="H9" s="308">
        <v>775</v>
      </c>
      <c r="I9" s="308">
        <v>41557</v>
      </c>
      <c r="J9" s="308">
        <v>548</v>
      </c>
      <c r="K9" s="308">
        <v>89468</v>
      </c>
      <c r="L9" s="308">
        <v>1553</v>
      </c>
      <c r="M9" s="308">
        <v>1198</v>
      </c>
      <c r="N9" s="308">
        <v>2751</v>
      </c>
      <c r="O9" s="308">
        <v>172847</v>
      </c>
      <c r="P9" s="308">
        <v>232</v>
      </c>
      <c r="Q9" s="308">
        <v>173079</v>
      </c>
      <c r="R9" s="308">
        <v>277007</v>
      </c>
      <c r="S9" s="308">
        <v>2022</v>
      </c>
      <c r="T9" s="308">
        <v>279029</v>
      </c>
      <c r="U9" s="308">
        <v>229211</v>
      </c>
      <c r="V9" s="308">
        <v>8749</v>
      </c>
      <c r="W9" s="308">
        <v>3261</v>
      </c>
      <c r="X9" s="308">
        <v>12010</v>
      </c>
      <c r="Y9" s="308">
        <v>4474</v>
      </c>
      <c r="Z9" s="308">
        <v>1623</v>
      </c>
      <c r="AA9" s="308">
        <v>20505</v>
      </c>
    </row>
    <row r="10" spans="1:27" s="300" customFormat="1" ht="15" customHeight="1">
      <c r="A10" s="745" t="s">
        <v>433</v>
      </c>
      <c r="B10" s="875"/>
      <c r="C10" s="307">
        <v>882678</v>
      </c>
      <c r="D10" s="308">
        <v>13930</v>
      </c>
      <c r="E10" s="308">
        <v>8889</v>
      </c>
      <c r="F10" s="308">
        <v>22819</v>
      </c>
      <c r="G10" s="308">
        <v>39855</v>
      </c>
      <c r="H10" s="308">
        <v>775</v>
      </c>
      <c r="I10" s="308">
        <v>40630</v>
      </c>
      <c r="J10" s="308">
        <v>556</v>
      </c>
      <c r="K10" s="308">
        <v>88138</v>
      </c>
      <c r="L10" s="308">
        <v>1528</v>
      </c>
      <c r="M10" s="308">
        <v>1213</v>
      </c>
      <c r="N10" s="308">
        <v>2741</v>
      </c>
      <c r="O10" s="308">
        <v>175932</v>
      </c>
      <c r="P10" s="308">
        <v>277</v>
      </c>
      <c r="Q10" s="308">
        <v>176209</v>
      </c>
      <c r="R10" s="308">
        <v>272920</v>
      </c>
      <c r="S10" s="308">
        <v>1931</v>
      </c>
      <c r="T10" s="308">
        <v>274851</v>
      </c>
      <c r="U10" s="308">
        <v>237944</v>
      </c>
      <c r="V10" s="308">
        <v>8683</v>
      </c>
      <c r="W10" s="308">
        <v>3238</v>
      </c>
      <c r="X10" s="308">
        <v>11921</v>
      </c>
      <c r="Y10" s="308">
        <v>4542</v>
      </c>
      <c r="Z10" s="308">
        <v>1663</v>
      </c>
      <c r="AA10" s="308">
        <v>20664</v>
      </c>
    </row>
    <row r="11" spans="1:27" s="300" customFormat="1" ht="15" customHeight="1">
      <c r="A11" s="745" t="s">
        <v>456</v>
      </c>
      <c r="B11" s="875"/>
      <c r="C11" s="307">
        <v>890292</v>
      </c>
      <c r="D11" s="308">
        <v>13817</v>
      </c>
      <c r="E11" s="308">
        <v>8921</v>
      </c>
      <c r="F11" s="308">
        <v>22738</v>
      </c>
      <c r="G11" s="308">
        <v>39404</v>
      </c>
      <c r="H11" s="308">
        <v>771</v>
      </c>
      <c r="I11" s="308">
        <v>40175</v>
      </c>
      <c r="J11" s="308">
        <v>592</v>
      </c>
      <c r="K11" s="308">
        <v>87273</v>
      </c>
      <c r="L11" s="308">
        <v>1502</v>
      </c>
      <c r="M11" s="308">
        <v>1213</v>
      </c>
      <c r="N11" s="308">
        <v>2715</v>
      </c>
      <c r="O11" s="308">
        <v>180010</v>
      </c>
      <c r="P11" s="308">
        <v>335</v>
      </c>
      <c r="Q11" s="308">
        <v>180345</v>
      </c>
      <c r="R11" s="308">
        <v>267595</v>
      </c>
      <c r="S11" s="308">
        <v>1831</v>
      </c>
      <c r="T11" s="308">
        <v>269426</v>
      </c>
      <c r="U11" s="308">
        <v>247822</v>
      </c>
      <c r="V11" s="308">
        <v>8644</v>
      </c>
      <c r="W11" s="308">
        <v>3305</v>
      </c>
      <c r="X11" s="308">
        <v>11949</v>
      </c>
      <c r="Y11" s="308">
        <v>4580</v>
      </c>
      <c r="Z11" s="308">
        <v>1674</v>
      </c>
      <c r="AA11" s="308">
        <v>21003</v>
      </c>
    </row>
    <row r="12" spans="1:27" s="300" customFormat="1" ht="15" customHeight="1">
      <c r="A12" s="745" t="s">
        <v>462</v>
      </c>
      <c r="B12" s="875"/>
      <c r="C12" s="307">
        <v>895282</v>
      </c>
      <c r="D12" s="308">
        <v>13917</v>
      </c>
      <c r="E12" s="308">
        <v>8928</v>
      </c>
      <c r="F12" s="308">
        <v>22845</v>
      </c>
      <c r="G12" s="308">
        <v>39033</v>
      </c>
      <c r="H12" s="308">
        <v>749</v>
      </c>
      <c r="I12" s="308">
        <v>39782</v>
      </c>
      <c r="J12" s="308">
        <v>595</v>
      </c>
      <c r="K12" s="308">
        <v>85632</v>
      </c>
      <c r="L12" s="308">
        <v>1508</v>
      </c>
      <c r="M12" s="308">
        <v>1221</v>
      </c>
      <c r="N12" s="309">
        <v>2729</v>
      </c>
      <c r="O12" s="308">
        <v>183081</v>
      </c>
      <c r="P12" s="308">
        <v>379</v>
      </c>
      <c r="Q12" s="308">
        <v>183460</v>
      </c>
      <c r="R12" s="308">
        <v>262822</v>
      </c>
      <c r="S12" s="308">
        <v>1764</v>
      </c>
      <c r="T12" s="309">
        <v>264586</v>
      </c>
      <c r="U12" s="308">
        <v>256261</v>
      </c>
      <c r="V12" s="308">
        <v>8640</v>
      </c>
      <c r="W12" s="308">
        <v>3331</v>
      </c>
      <c r="X12" s="308">
        <v>11971</v>
      </c>
      <c r="Y12" s="308">
        <v>4635</v>
      </c>
      <c r="Z12" s="308">
        <v>1652</v>
      </c>
      <c r="AA12" s="308">
        <v>21134</v>
      </c>
    </row>
    <row r="13" spans="1:27" s="218" customFormat="1" ht="15" customHeight="1">
      <c r="A13" s="767" t="s">
        <v>509</v>
      </c>
      <c r="B13" s="768"/>
      <c r="C13" s="217">
        <v>898965</v>
      </c>
      <c r="D13" s="205">
        <v>13897</v>
      </c>
      <c r="E13" s="205">
        <v>9024</v>
      </c>
      <c r="F13" s="205">
        <v>22921</v>
      </c>
      <c r="G13" s="205">
        <v>38712</v>
      </c>
      <c r="H13" s="205">
        <v>754</v>
      </c>
      <c r="I13" s="205">
        <v>39466</v>
      </c>
      <c r="J13" s="205">
        <v>602</v>
      </c>
      <c r="K13" s="205">
        <v>84450</v>
      </c>
      <c r="L13" s="205">
        <v>1520</v>
      </c>
      <c r="M13" s="205">
        <v>1243</v>
      </c>
      <c r="N13" s="205">
        <v>2763</v>
      </c>
      <c r="O13" s="205">
        <v>187530</v>
      </c>
      <c r="P13" s="205">
        <v>450</v>
      </c>
      <c r="Q13" s="205">
        <v>187980</v>
      </c>
      <c r="R13" s="205">
        <v>258538</v>
      </c>
      <c r="S13" s="205">
        <v>1657</v>
      </c>
      <c r="T13" s="205">
        <v>260195</v>
      </c>
      <c r="U13" s="205">
        <v>261014</v>
      </c>
      <c r="V13" s="205">
        <v>8658</v>
      </c>
      <c r="W13" s="205">
        <v>3430</v>
      </c>
      <c r="X13" s="205">
        <v>12088</v>
      </c>
      <c r="Y13" s="205">
        <v>4646</v>
      </c>
      <c r="Z13" s="205">
        <v>1607</v>
      </c>
      <c r="AA13" s="205">
        <v>21233</v>
      </c>
    </row>
    <row r="14" spans="1:27" ht="15" customHeight="1">
      <c r="A14" s="310"/>
      <c r="B14" s="311"/>
      <c r="C14" s="217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92"/>
      <c r="O14" s="312"/>
      <c r="P14" s="312"/>
      <c r="Q14" s="205"/>
      <c r="R14" s="312"/>
      <c r="S14" s="312"/>
      <c r="T14" s="92"/>
      <c r="U14" s="312"/>
      <c r="V14" s="312"/>
      <c r="W14" s="312"/>
      <c r="X14" s="205"/>
      <c r="Y14" s="312"/>
      <c r="Z14" s="312"/>
      <c r="AA14" s="312"/>
    </row>
    <row r="15" spans="1:43" s="313" customFormat="1" ht="15" customHeight="1">
      <c r="A15" s="860" t="s">
        <v>16</v>
      </c>
      <c r="B15" s="861"/>
      <c r="C15" s="217">
        <v>340526</v>
      </c>
      <c r="D15" s="205">
        <v>5051</v>
      </c>
      <c r="E15" s="205">
        <v>3657</v>
      </c>
      <c r="F15" s="205">
        <v>8708</v>
      </c>
      <c r="G15" s="205">
        <v>18605</v>
      </c>
      <c r="H15" s="205">
        <v>352</v>
      </c>
      <c r="I15" s="205">
        <v>18957</v>
      </c>
      <c r="J15" s="205">
        <v>270</v>
      </c>
      <c r="K15" s="205">
        <v>21699</v>
      </c>
      <c r="L15" s="205">
        <v>447</v>
      </c>
      <c r="M15" s="205">
        <v>542</v>
      </c>
      <c r="N15" s="205">
        <v>989</v>
      </c>
      <c r="O15" s="205">
        <v>78728</v>
      </c>
      <c r="P15" s="205">
        <v>300</v>
      </c>
      <c r="Q15" s="205">
        <v>79028</v>
      </c>
      <c r="R15" s="205">
        <v>103535</v>
      </c>
      <c r="S15" s="205">
        <v>1019</v>
      </c>
      <c r="T15" s="205">
        <v>104554</v>
      </c>
      <c r="U15" s="205">
        <v>91431</v>
      </c>
      <c r="V15" s="205">
        <v>3398</v>
      </c>
      <c r="W15" s="205">
        <v>1463</v>
      </c>
      <c r="X15" s="205">
        <v>4861</v>
      </c>
      <c r="Y15" s="205">
        <v>1429</v>
      </c>
      <c r="Z15" s="205">
        <v>666</v>
      </c>
      <c r="AA15" s="205">
        <v>7934</v>
      </c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</row>
    <row r="16" spans="1:43" s="313" customFormat="1" ht="15" customHeight="1">
      <c r="A16" s="860" t="s">
        <v>17</v>
      </c>
      <c r="B16" s="861"/>
      <c r="C16" s="217">
        <v>44799</v>
      </c>
      <c r="D16" s="205">
        <v>896</v>
      </c>
      <c r="E16" s="205">
        <v>346</v>
      </c>
      <c r="F16" s="205">
        <v>1242</v>
      </c>
      <c r="G16" s="205">
        <v>1796</v>
      </c>
      <c r="H16" s="205">
        <v>55</v>
      </c>
      <c r="I16" s="205">
        <v>1851</v>
      </c>
      <c r="J16" s="205">
        <v>40</v>
      </c>
      <c r="K16" s="205">
        <v>6690</v>
      </c>
      <c r="L16" s="205">
        <v>126</v>
      </c>
      <c r="M16" s="205">
        <v>127</v>
      </c>
      <c r="N16" s="205">
        <v>253</v>
      </c>
      <c r="O16" s="205">
        <v>7522</v>
      </c>
      <c r="P16" s="205">
        <v>12</v>
      </c>
      <c r="Q16" s="205">
        <v>7534</v>
      </c>
      <c r="R16" s="205">
        <v>11813</v>
      </c>
      <c r="S16" s="205">
        <v>80</v>
      </c>
      <c r="T16" s="205">
        <v>11893</v>
      </c>
      <c r="U16" s="205">
        <v>13273</v>
      </c>
      <c r="V16" s="205">
        <v>559</v>
      </c>
      <c r="W16" s="205">
        <v>237</v>
      </c>
      <c r="X16" s="205">
        <v>796</v>
      </c>
      <c r="Y16" s="205">
        <v>363</v>
      </c>
      <c r="Z16" s="205">
        <v>77</v>
      </c>
      <c r="AA16" s="205">
        <v>787</v>
      </c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</row>
    <row r="17" spans="1:43" s="313" customFormat="1" ht="15" customHeight="1">
      <c r="A17" s="860" t="s">
        <v>18</v>
      </c>
      <c r="B17" s="861"/>
      <c r="C17" s="217">
        <v>87914</v>
      </c>
      <c r="D17" s="205">
        <v>1498</v>
      </c>
      <c r="E17" s="205">
        <v>946</v>
      </c>
      <c r="F17" s="205">
        <v>2444</v>
      </c>
      <c r="G17" s="205">
        <v>3348</v>
      </c>
      <c r="H17" s="205">
        <v>41</v>
      </c>
      <c r="I17" s="205">
        <v>3389</v>
      </c>
      <c r="J17" s="205">
        <v>64</v>
      </c>
      <c r="K17" s="205">
        <v>7747</v>
      </c>
      <c r="L17" s="205">
        <v>173</v>
      </c>
      <c r="M17" s="205">
        <v>65</v>
      </c>
      <c r="N17" s="205">
        <v>238</v>
      </c>
      <c r="O17" s="205">
        <v>18634</v>
      </c>
      <c r="P17" s="205">
        <v>21</v>
      </c>
      <c r="Q17" s="205">
        <v>18655</v>
      </c>
      <c r="R17" s="205">
        <v>25730</v>
      </c>
      <c r="S17" s="205">
        <v>127</v>
      </c>
      <c r="T17" s="205">
        <v>25857</v>
      </c>
      <c r="U17" s="205">
        <v>25729</v>
      </c>
      <c r="V17" s="205">
        <v>805</v>
      </c>
      <c r="W17" s="205">
        <v>157</v>
      </c>
      <c r="X17" s="205">
        <v>962</v>
      </c>
      <c r="Y17" s="205">
        <v>455</v>
      </c>
      <c r="Z17" s="205">
        <v>98</v>
      </c>
      <c r="AA17" s="205">
        <v>2276</v>
      </c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</row>
    <row r="18" spans="1:43" s="313" customFormat="1" ht="15" customHeight="1">
      <c r="A18" s="860" t="s">
        <v>19</v>
      </c>
      <c r="B18" s="861"/>
      <c r="C18" s="217">
        <v>21171</v>
      </c>
      <c r="D18" s="205">
        <v>287</v>
      </c>
      <c r="E18" s="205">
        <v>110</v>
      </c>
      <c r="F18" s="205">
        <v>397</v>
      </c>
      <c r="G18" s="205">
        <v>730</v>
      </c>
      <c r="H18" s="205">
        <v>18</v>
      </c>
      <c r="I18" s="205">
        <v>748</v>
      </c>
      <c r="J18" s="205">
        <v>15</v>
      </c>
      <c r="K18" s="205">
        <v>4278</v>
      </c>
      <c r="L18" s="205">
        <v>63</v>
      </c>
      <c r="M18" s="205">
        <v>55</v>
      </c>
      <c r="N18" s="205">
        <v>118</v>
      </c>
      <c r="O18" s="205">
        <v>3094</v>
      </c>
      <c r="P18" s="205">
        <v>13</v>
      </c>
      <c r="Q18" s="205">
        <v>3107</v>
      </c>
      <c r="R18" s="205">
        <v>5260</v>
      </c>
      <c r="S18" s="205">
        <v>30</v>
      </c>
      <c r="T18" s="205">
        <v>5290</v>
      </c>
      <c r="U18" s="205">
        <v>6275</v>
      </c>
      <c r="V18" s="205">
        <v>263</v>
      </c>
      <c r="W18" s="205">
        <v>59</v>
      </c>
      <c r="X18" s="205">
        <v>322</v>
      </c>
      <c r="Y18" s="205">
        <v>176</v>
      </c>
      <c r="Z18" s="205">
        <v>42</v>
      </c>
      <c r="AA18" s="205">
        <v>403</v>
      </c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</row>
    <row r="19" spans="1:43" s="313" customFormat="1" ht="15" customHeight="1">
      <c r="A19" s="860" t="s">
        <v>20</v>
      </c>
      <c r="B19" s="861"/>
      <c r="C19" s="217">
        <v>12524</v>
      </c>
      <c r="D19" s="205">
        <v>217</v>
      </c>
      <c r="E19" s="205">
        <v>110</v>
      </c>
      <c r="F19" s="205">
        <v>327</v>
      </c>
      <c r="G19" s="205">
        <v>459</v>
      </c>
      <c r="H19" s="205">
        <v>10</v>
      </c>
      <c r="I19" s="205">
        <v>469</v>
      </c>
      <c r="J19" s="205">
        <v>1</v>
      </c>
      <c r="K19" s="205">
        <v>3043</v>
      </c>
      <c r="L19" s="205">
        <v>36</v>
      </c>
      <c r="M19" s="205">
        <v>24</v>
      </c>
      <c r="N19" s="205">
        <v>60</v>
      </c>
      <c r="O19" s="205">
        <v>1773</v>
      </c>
      <c r="P19" s="205">
        <v>3</v>
      </c>
      <c r="Q19" s="205">
        <v>1776</v>
      </c>
      <c r="R19" s="205">
        <v>2754</v>
      </c>
      <c r="S19" s="205">
        <v>13</v>
      </c>
      <c r="T19" s="205">
        <v>2767</v>
      </c>
      <c r="U19" s="205">
        <v>3492</v>
      </c>
      <c r="V19" s="205">
        <v>148</v>
      </c>
      <c r="W19" s="205">
        <v>45</v>
      </c>
      <c r="X19" s="205">
        <v>193</v>
      </c>
      <c r="Y19" s="205">
        <v>144</v>
      </c>
      <c r="Z19" s="205">
        <v>20</v>
      </c>
      <c r="AA19" s="205">
        <v>232</v>
      </c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1:43" s="313" customFormat="1" ht="15" customHeight="1">
      <c r="A20" s="860" t="s">
        <v>21</v>
      </c>
      <c r="B20" s="861"/>
      <c r="C20" s="217">
        <v>56924</v>
      </c>
      <c r="D20" s="205">
        <v>756</v>
      </c>
      <c r="E20" s="205">
        <v>389</v>
      </c>
      <c r="F20" s="205">
        <v>1145</v>
      </c>
      <c r="G20" s="205">
        <v>1767</v>
      </c>
      <c r="H20" s="205">
        <v>20</v>
      </c>
      <c r="I20" s="205">
        <v>1787</v>
      </c>
      <c r="J20" s="205">
        <v>24</v>
      </c>
      <c r="K20" s="205">
        <v>6634</v>
      </c>
      <c r="L20" s="205">
        <v>117</v>
      </c>
      <c r="M20" s="205">
        <v>79</v>
      </c>
      <c r="N20" s="205">
        <v>196</v>
      </c>
      <c r="O20" s="205">
        <v>10972</v>
      </c>
      <c r="P20" s="205">
        <v>17</v>
      </c>
      <c r="Q20" s="205">
        <v>10989</v>
      </c>
      <c r="R20" s="205">
        <v>15882</v>
      </c>
      <c r="S20" s="205">
        <v>100</v>
      </c>
      <c r="T20" s="205">
        <v>15982</v>
      </c>
      <c r="U20" s="205">
        <v>17748</v>
      </c>
      <c r="V20" s="205">
        <v>502</v>
      </c>
      <c r="W20" s="205">
        <v>50</v>
      </c>
      <c r="X20" s="205">
        <v>552</v>
      </c>
      <c r="Y20" s="205">
        <v>247</v>
      </c>
      <c r="Z20" s="205">
        <v>87</v>
      </c>
      <c r="AA20" s="205">
        <v>1533</v>
      </c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</row>
    <row r="21" spans="1:43" s="313" customFormat="1" ht="15" customHeight="1">
      <c r="A21" s="860" t="s">
        <v>22</v>
      </c>
      <c r="B21" s="861"/>
      <c r="C21" s="217">
        <v>18453</v>
      </c>
      <c r="D21" s="205">
        <v>304</v>
      </c>
      <c r="E21" s="205">
        <v>214</v>
      </c>
      <c r="F21" s="205">
        <v>518</v>
      </c>
      <c r="G21" s="205">
        <v>713</v>
      </c>
      <c r="H21" s="205">
        <v>19</v>
      </c>
      <c r="I21" s="205">
        <v>732</v>
      </c>
      <c r="J21" s="205">
        <v>3</v>
      </c>
      <c r="K21" s="205">
        <v>2601</v>
      </c>
      <c r="L21" s="205">
        <v>38</v>
      </c>
      <c r="M21" s="205">
        <v>25</v>
      </c>
      <c r="N21" s="205">
        <v>63</v>
      </c>
      <c r="O21" s="205">
        <v>3255</v>
      </c>
      <c r="P21" s="205">
        <v>3</v>
      </c>
      <c r="Q21" s="205">
        <v>3258</v>
      </c>
      <c r="R21" s="205">
        <v>5231</v>
      </c>
      <c r="S21" s="205">
        <v>17</v>
      </c>
      <c r="T21" s="205">
        <v>5248</v>
      </c>
      <c r="U21" s="205">
        <v>5173</v>
      </c>
      <c r="V21" s="205">
        <v>237</v>
      </c>
      <c r="W21" s="205">
        <v>70</v>
      </c>
      <c r="X21" s="205">
        <v>307</v>
      </c>
      <c r="Y21" s="205">
        <v>140</v>
      </c>
      <c r="Z21" s="205">
        <v>37</v>
      </c>
      <c r="AA21" s="205">
        <v>373</v>
      </c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</row>
    <row r="22" spans="1:43" s="313" customFormat="1" ht="15" customHeight="1">
      <c r="A22" s="860" t="s">
        <v>381</v>
      </c>
      <c r="B22" s="861"/>
      <c r="C22" s="217">
        <v>26592</v>
      </c>
      <c r="D22" s="205">
        <v>417</v>
      </c>
      <c r="E22" s="205">
        <v>236</v>
      </c>
      <c r="F22" s="205">
        <v>653</v>
      </c>
      <c r="G22" s="205">
        <v>818</v>
      </c>
      <c r="H22" s="205">
        <v>19</v>
      </c>
      <c r="I22" s="205">
        <v>837</v>
      </c>
      <c r="J22" s="205">
        <v>8</v>
      </c>
      <c r="K22" s="205">
        <v>2385</v>
      </c>
      <c r="L22" s="205">
        <v>55</v>
      </c>
      <c r="M22" s="205">
        <v>6</v>
      </c>
      <c r="N22" s="205">
        <v>61</v>
      </c>
      <c r="O22" s="205">
        <v>5338</v>
      </c>
      <c r="P22" s="205">
        <v>4</v>
      </c>
      <c r="Q22" s="205">
        <v>5342</v>
      </c>
      <c r="R22" s="205">
        <v>7551</v>
      </c>
      <c r="S22" s="205">
        <v>15</v>
      </c>
      <c r="T22" s="205">
        <v>7566</v>
      </c>
      <c r="U22" s="205">
        <v>8758</v>
      </c>
      <c r="V22" s="205">
        <v>205</v>
      </c>
      <c r="W22" s="205">
        <v>67</v>
      </c>
      <c r="X22" s="205">
        <v>272</v>
      </c>
      <c r="Y22" s="205">
        <v>89</v>
      </c>
      <c r="Z22" s="205">
        <v>55</v>
      </c>
      <c r="AA22" s="205">
        <v>566</v>
      </c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</row>
    <row r="23" spans="1:43" s="313" customFormat="1" ht="15" customHeight="1">
      <c r="A23" s="860" t="s">
        <v>37</v>
      </c>
      <c r="B23" s="861"/>
      <c r="C23" s="217">
        <v>92658</v>
      </c>
      <c r="D23" s="205">
        <v>1580</v>
      </c>
      <c r="E23" s="205">
        <v>1504</v>
      </c>
      <c r="F23" s="205">
        <v>3084</v>
      </c>
      <c r="G23" s="205">
        <v>3787</v>
      </c>
      <c r="H23" s="205">
        <v>85</v>
      </c>
      <c r="I23" s="205">
        <v>3872</v>
      </c>
      <c r="J23" s="205">
        <v>101</v>
      </c>
      <c r="K23" s="205">
        <v>7343</v>
      </c>
      <c r="L23" s="205">
        <v>157</v>
      </c>
      <c r="M23" s="205">
        <v>128</v>
      </c>
      <c r="N23" s="205">
        <v>285</v>
      </c>
      <c r="O23" s="205">
        <v>18750</v>
      </c>
      <c r="P23" s="205">
        <v>30</v>
      </c>
      <c r="Q23" s="205">
        <v>18780</v>
      </c>
      <c r="R23" s="205">
        <v>25877</v>
      </c>
      <c r="S23" s="205">
        <v>98</v>
      </c>
      <c r="T23" s="205">
        <v>25975</v>
      </c>
      <c r="U23" s="205">
        <v>28583</v>
      </c>
      <c r="V23" s="205">
        <v>874</v>
      </c>
      <c r="W23" s="205">
        <v>849</v>
      </c>
      <c r="X23" s="205">
        <v>1723</v>
      </c>
      <c r="Y23" s="205">
        <v>551</v>
      </c>
      <c r="Z23" s="205">
        <v>174</v>
      </c>
      <c r="AA23" s="205">
        <v>2187</v>
      </c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</row>
    <row r="24" spans="1:43" s="313" customFormat="1" ht="15" customHeight="1">
      <c r="A24" s="860" t="s">
        <v>38</v>
      </c>
      <c r="B24" s="861"/>
      <c r="C24" s="217">
        <v>38198</v>
      </c>
      <c r="D24" s="205">
        <v>492</v>
      </c>
      <c r="E24" s="205">
        <v>433</v>
      </c>
      <c r="F24" s="205">
        <v>925</v>
      </c>
      <c r="G24" s="205">
        <v>1113</v>
      </c>
      <c r="H24" s="205">
        <v>24</v>
      </c>
      <c r="I24" s="205">
        <v>1137</v>
      </c>
      <c r="J24" s="205">
        <v>14</v>
      </c>
      <c r="K24" s="205">
        <v>3280</v>
      </c>
      <c r="L24" s="205">
        <v>55</v>
      </c>
      <c r="M24" s="197">
        <v>3</v>
      </c>
      <c r="N24" s="205">
        <v>58</v>
      </c>
      <c r="O24" s="205">
        <v>8041</v>
      </c>
      <c r="P24" s="197" t="s">
        <v>49</v>
      </c>
      <c r="Q24" s="205">
        <v>8041</v>
      </c>
      <c r="R24" s="205">
        <v>11175</v>
      </c>
      <c r="S24" s="205">
        <v>6</v>
      </c>
      <c r="T24" s="205">
        <v>11181</v>
      </c>
      <c r="U24" s="205">
        <v>12103</v>
      </c>
      <c r="V24" s="205">
        <v>226</v>
      </c>
      <c r="W24" s="205">
        <v>31</v>
      </c>
      <c r="X24" s="205">
        <v>257</v>
      </c>
      <c r="Y24" s="205">
        <v>118</v>
      </c>
      <c r="Z24" s="205">
        <v>60</v>
      </c>
      <c r="AA24" s="205">
        <v>1010</v>
      </c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</row>
    <row r="25" spans="1:47" ht="15" customHeight="1">
      <c r="A25" s="860" t="s">
        <v>398</v>
      </c>
      <c r="B25" s="861"/>
      <c r="C25" s="217">
        <v>38456</v>
      </c>
      <c r="D25" s="205">
        <v>591</v>
      </c>
      <c r="E25" s="205">
        <v>238</v>
      </c>
      <c r="F25" s="205">
        <v>829</v>
      </c>
      <c r="G25" s="205">
        <v>1524</v>
      </c>
      <c r="H25" s="205">
        <v>18</v>
      </c>
      <c r="I25" s="205">
        <v>1542</v>
      </c>
      <c r="J25" s="205">
        <v>18</v>
      </c>
      <c r="K25" s="205">
        <v>2234</v>
      </c>
      <c r="L25" s="205">
        <v>41</v>
      </c>
      <c r="M25" s="205">
        <v>107</v>
      </c>
      <c r="N25" s="205">
        <v>148</v>
      </c>
      <c r="O25" s="205">
        <v>8775</v>
      </c>
      <c r="P25" s="205">
        <v>9</v>
      </c>
      <c r="Q25" s="205">
        <v>8784</v>
      </c>
      <c r="R25" s="205">
        <v>10981</v>
      </c>
      <c r="S25" s="205">
        <v>64</v>
      </c>
      <c r="T25" s="205">
        <v>11045</v>
      </c>
      <c r="U25" s="205">
        <v>12169</v>
      </c>
      <c r="V25" s="205">
        <v>322</v>
      </c>
      <c r="W25" s="205">
        <v>171</v>
      </c>
      <c r="X25" s="205">
        <v>493</v>
      </c>
      <c r="Y25" s="205">
        <v>99</v>
      </c>
      <c r="Z25" s="205">
        <v>79</v>
      </c>
      <c r="AA25" s="205">
        <v>1016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</row>
    <row r="26" spans="1:43" s="313" customFormat="1" ht="15" customHeight="1">
      <c r="A26" s="853"/>
      <c r="B26" s="854"/>
      <c r="C26" s="217" t="s">
        <v>393</v>
      </c>
      <c r="D26" s="205" t="s">
        <v>393</v>
      </c>
      <c r="E26" s="205" t="s">
        <v>393</v>
      </c>
      <c r="F26" s="205" t="s">
        <v>393</v>
      </c>
      <c r="G26" s="205" t="s">
        <v>393</v>
      </c>
      <c r="H26" s="205" t="s">
        <v>393</v>
      </c>
      <c r="I26" s="205" t="s">
        <v>393</v>
      </c>
      <c r="J26" s="205" t="s">
        <v>393</v>
      </c>
      <c r="K26" s="205" t="s">
        <v>393</v>
      </c>
      <c r="L26" s="205" t="s">
        <v>393</v>
      </c>
      <c r="M26" s="205" t="s">
        <v>393</v>
      </c>
      <c r="N26" s="205" t="s">
        <v>393</v>
      </c>
      <c r="O26" s="205" t="s">
        <v>393</v>
      </c>
      <c r="P26" s="205" t="s">
        <v>393</v>
      </c>
      <c r="Q26" s="205" t="s">
        <v>469</v>
      </c>
      <c r="R26" s="205" t="s">
        <v>393</v>
      </c>
      <c r="S26" s="205" t="s">
        <v>434</v>
      </c>
      <c r="T26" s="205" t="s">
        <v>393</v>
      </c>
      <c r="U26" s="205" t="s">
        <v>393</v>
      </c>
      <c r="V26" s="205" t="s">
        <v>393</v>
      </c>
      <c r="W26" s="205" t="s">
        <v>393</v>
      </c>
      <c r="X26" s="205" t="s">
        <v>393</v>
      </c>
      <c r="Y26" s="205" t="s">
        <v>393</v>
      </c>
      <c r="Z26" s="205" t="s">
        <v>434</v>
      </c>
      <c r="AA26" s="205" t="s">
        <v>393</v>
      </c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</row>
    <row r="27" spans="1:35" s="313" customFormat="1" ht="15" customHeight="1">
      <c r="A27" s="860" t="s">
        <v>23</v>
      </c>
      <c r="B27" s="861"/>
      <c r="C27" s="217">
        <v>5236</v>
      </c>
      <c r="D27" s="205">
        <v>112</v>
      </c>
      <c r="E27" s="205">
        <v>114</v>
      </c>
      <c r="F27" s="205">
        <v>226</v>
      </c>
      <c r="G27" s="205">
        <v>194</v>
      </c>
      <c r="H27" s="205">
        <v>14</v>
      </c>
      <c r="I27" s="205">
        <v>208</v>
      </c>
      <c r="J27" s="205">
        <v>5</v>
      </c>
      <c r="K27" s="205">
        <v>625</v>
      </c>
      <c r="L27" s="205">
        <v>9</v>
      </c>
      <c r="M27" s="197" t="s">
        <v>525</v>
      </c>
      <c r="N27" s="205">
        <v>9</v>
      </c>
      <c r="O27" s="205">
        <v>1055</v>
      </c>
      <c r="P27" s="197" t="s">
        <v>49</v>
      </c>
      <c r="Q27" s="205">
        <v>1055</v>
      </c>
      <c r="R27" s="205">
        <v>1328</v>
      </c>
      <c r="S27" s="205">
        <v>2</v>
      </c>
      <c r="T27" s="205">
        <v>1330</v>
      </c>
      <c r="U27" s="205">
        <v>1501</v>
      </c>
      <c r="V27" s="205">
        <v>56</v>
      </c>
      <c r="W27" s="205">
        <v>42</v>
      </c>
      <c r="X27" s="205">
        <v>98</v>
      </c>
      <c r="Y27" s="205">
        <v>78</v>
      </c>
      <c r="Z27" s="205">
        <v>9</v>
      </c>
      <c r="AA27" s="205">
        <v>92</v>
      </c>
      <c r="AB27" s="218"/>
      <c r="AC27" s="218"/>
      <c r="AD27" s="218"/>
      <c r="AE27" s="218"/>
      <c r="AF27" s="218"/>
      <c r="AG27" s="218"/>
      <c r="AH27" s="218"/>
      <c r="AI27" s="218"/>
    </row>
    <row r="28" spans="1:27" ht="15" customHeight="1">
      <c r="A28" s="124"/>
      <c r="B28" s="314" t="s">
        <v>24</v>
      </c>
      <c r="C28" s="212">
        <v>5236</v>
      </c>
      <c r="D28" s="466">
        <v>112</v>
      </c>
      <c r="E28" s="466">
        <v>114</v>
      </c>
      <c r="F28" s="466">
        <v>226</v>
      </c>
      <c r="G28" s="466">
        <v>194</v>
      </c>
      <c r="H28" s="466">
        <v>14</v>
      </c>
      <c r="I28" s="466">
        <v>208</v>
      </c>
      <c r="J28" s="466">
        <v>5</v>
      </c>
      <c r="K28" s="466">
        <v>625</v>
      </c>
      <c r="L28" s="466">
        <v>9</v>
      </c>
      <c r="M28" s="244" t="s">
        <v>49</v>
      </c>
      <c r="N28" s="466">
        <v>9</v>
      </c>
      <c r="O28" s="466">
        <v>1055</v>
      </c>
      <c r="P28" s="244" t="s">
        <v>49</v>
      </c>
      <c r="Q28" s="466">
        <v>1055</v>
      </c>
      <c r="R28" s="466">
        <v>1328</v>
      </c>
      <c r="S28" s="466">
        <v>2</v>
      </c>
      <c r="T28" s="466">
        <v>1330</v>
      </c>
      <c r="U28" s="466">
        <v>1501</v>
      </c>
      <c r="V28" s="466">
        <v>56</v>
      </c>
      <c r="W28" s="466">
        <v>42</v>
      </c>
      <c r="X28" s="466">
        <v>98</v>
      </c>
      <c r="Y28" s="466">
        <v>78</v>
      </c>
      <c r="Z28" s="466">
        <v>9</v>
      </c>
      <c r="AA28" s="466">
        <v>92</v>
      </c>
    </row>
    <row r="29" spans="1:27" ht="15" customHeight="1">
      <c r="A29" s="140"/>
      <c r="B29" s="314"/>
      <c r="C29" s="217" t="s">
        <v>393</v>
      </c>
      <c r="D29" s="205" t="s">
        <v>393</v>
      </c>
      <c r="E29" s="205" t="s">
        <v>393</v>
      </c>
      <c r="F29" s="205" t="s">
        <v>393</v>
      </c>
      <c r="G29" s="205" t="s">
        <v>393</v>
      </c>
      <c r="H29" s="205" t="s">
        <v>393</v>
      </c>
      <c r="I29" s="205" t="s">
        <v>393</v>
      </c>
      <c r="J29" s="205" t="s">
        <v>393</v>
      </c>
      <c r="K29" s="205" t="s">
        <v>393</v>
      </c>
      <c r="L29" s="205" t="s">
        <v>393</v>
      </c>
      <c r="M29" s="205" t="s">
        <v>393</v>
      </c>
      <c r="N29" s="205" t="s">
        <v>393</v>
      </c>
      <c r="O29" s="205" t="s">
        <v>393</v>
      </c>
      <c r="P29" s="205" t="s">
        <v>393</v>
      </c>
      <c r="Q29" s="205" t="s">
        <v>393</v>
      </c>
      <c r="R29" s="205" t="s">
        <v>393</v>
      </c>
      <c r="S29" s="205" t="s">
        <v>434</v>
      </c>
      <c r="T29" s="205" t="s">
        <v>393</v>
      </c>
      <c r="U29" s="205" t="s">
        <v>393</v>
      </c>
      <c r="V29" s="205" t="s">
        <v>393</v>
      </c>
      <c r="W29" s="205" t="s">
        <v>393</v>
      </c>
      <c r="X29" s="205" t="s">
        <v>393</v>
      </c>
      <c r="Y29" s="205" t="s">
        <v>393</v>
      </c>
      <c r="Z29" s="205" t="s">
        <v>434</v>
      </c>
      <c r="AA29" s="205" t="s">
        <v>393</v>
      </c>
    </row>
    <row r="30" spans="1:29" s="85" customFormat="1" ht="15" customHeight="1">
      <c r="A30" s="860" t="s">
        <v>25</v>
      </c>
      <c r="B30" s="860"/>
      <c r="C30" s="217">
        <v>47705</v>
      </c>
      <c r="D30" s="205">
        <v>515</v>
      </c>
      <c r="E30" s="205">
        <v>151</v>
      </c>
      <c r="F30" s="205">
        <v>666</v>
      </c>
      <c r="G30" s="205">
        <v>1446</v>
      </c>
      <c r="H30" s="205">
        <v>27</v>
      </c>
      <c r="I30" s="205">
        <v>1473</v>
      </c>
      <c r="J30" s="205">
        <v>9</v>
      </c>
      <c r="K30" s="205">
        <v>3653</v>
      </c>
      <c r="L30" s="205">
        <v>44</v>
      </c>
      <c r="M30" s="197">
        <v>2</v>
      </c>
      <c r="N30" s="205">
        <v>46</v>
      </c>
      <c r="O30" s="205">
        <v>10003</v>
      </c>
      <c r="P30" s="205">
        <v>11</v>
      </c>
      <c r="Q30" s="205">
        <v>10014</v>
      </c>
      <c r="R30" s="205">
        <v>13826</v>
      </c>
      <c r="S30" s="205">
        <v>32</v>
      </c>
      <c r="T30" s="205">
        <v>13858</v>
      </c>
      <c r="U30" s="205">
        <v>16036</v>
      </c>
      <c r="V30" s="205">
        <v>299</v>
      </c>
      <c r="W30" s="205">
        <v>58</v>
      </c>
      <c r="X30" s="205">
        <v>357</v>
      </c>
      <c r="Y30" s="205">
        <v>170</v>
      </c>
      <c r="Z30" s="205">
        <v>84</v>
      </c>
      <c r="AA30" s="205">
        <v>1339</v>
      </c>
      <c r="AB30" s="198"/>
      <c r="AC30" s="198"/>
    </row>
    <row r="31" spans="1:27" ht="15" customHeight="1">
      <c r="A31" s="140"/>
      <c r="B31" s="314" t="s">
        <v>26</v>
      </c>
      <c r="C31" s="212">
        <v>28521</v>
      </c>
      <c r="D31" s="466">
        <v>328</v>
      </c>
      <c r="E31" s="466">
        <v>69</v>
      </c>
      <c r="F31" s="466">
        <v>397</v>
      </c>
      <c r="G31" s="466">
        <v>877</v>
      </c>
      <c r="H31" s="466">
        <v>19</v>
      </c>
      <c r="I31" s="466">
        <v>896</v>
      </c>
      <c r="J31" s="466">
        <v>3</v>
      </c>
      <c r="K31" s="466">
        <v>2643</v>
      </c>
      <c r="L31" s="466">
        <v>31</v>
      </c>
      <c r="M31" s="244" t="s">
        <v>49</v>
      </c>
      <c r="N31" s="466">
        <v>31</v>
      </c>
      <c r="O31" s="466">
        <v>5702</v>
      </c>
      <c r="P31" s="466">
        <v>5</v>
      </c>
      <c r="Q31" s="466">
        <v>5707</v>
      </c>
      <c r="R31" s="466">
        <v>8154</v>
      </c>
      <c r="S31" s="466">
        <v>23</v>
      </c>
      <c r="T31" s="466">
        <v>8177</v>
      </c>
      <c r="U31" s="466">
        <v>9477</v>
      </c>
      <c r="V31" s="466">
        <v>196</v>
      </c>
      <c r="W31" s="466">
        <v>45</v>
      </c>
      <c r="X31" s="466">
        <v>241</v>
      </c>
      <c r="Y31" s="466">
        <v>112</v>
      </c>
      <c r="Z31" s="466">
        <v>43</v>
      </c>
      <c r="AA31" s="466">
        <v>794</v>
      </c>
    </row>
    <row r="32" spans="1:27" ht="15" customHeight="1">
      <c r="A32" s="140"/>
      <c r="B32" s="314" t="s">
        <v>27</v>
      </c>
      <c r="C32" s="212">
        <v>19165</v>
      </c>
      <c r="D32" s="466">
        <v>187</v>
      </c>
      <c r="E32" s="466">
        <v>82</v>
      </c>
      <c r="F32" s="466">
        <v>269</v>
      </c>
      <c r="G32" s="466">
        <v>569</v>
      </c>
      <c r="H32" s="466">
        <v>8</v>
      </c>
      <c r="I32" s="466">
        <v>577</v>
      </c>
      <c r="J32" s="466">
        <v>6</v>
      </c>
      <c r="K32" s="466">
        <v>1010</v>
      </c>
      <c r="L32" s="466">
        <v>13</v>
      </c>
      <c r="M32" s="244">
        <v>2</v>
      </c>
      <c r="N32" s="466">
        <v>15</v>
      </c>
      <c r="O32" s="466">
        <v>4297</v>
      </c>
      <c r="P32" s="466">
        <v>6</v>
      </c>
      <c r="Q32" s="466">
        <v>4303</v>
      </c>
      <c r="R32" s="466">
        <v>5668</v>
      </c>
      <c r="S32" s="466">
        <v>9</v>
      </c>
      <c r="T32" s="466">
        <v>5677</v>
      </c>
      <c r="U32" s="466">
        <v>6559</v>
      </c>
      <c r="V32" s="466">
        <v>103</v>
      </c>
      <c r="W32" s="466">
        <v>13</v>
      </c>
      <c r="X32" s="466">
        <v>116</v>
      </c>
      <c r="Y32" s="466">
        <v>48</v>
      </c>
      <c r="Z32" s="466">
        <v>41</v>
      </c>
      <c r="AA32" s="466">
        <v>544</v>
      </c>
    </row>
    <row r="33" spans="1:27" ht="15" customHeight="1">
      <c r="A33" s="140"/>
      <c r="B33" s="314"/>
      <c r="C33" s="217" t="s">
        <v>393</v>
      </c>
      <c r="D33" s="205" t="s">
        <v>393</v>
      </c>
      <c r="E33" s="205" t="s">
        <v>393</v>
      </c>
      <c r="F33" s="205" t="s">
        <v>393</v>
      </c>
      <c r="G33" s="205" t="s">
        <v>393</v>
      </c>
      <c r="H33" s="205" t="s">
        <v>393</v>
      </c>
      <c r="I33" s="205" t="s">
        <v>393</v>
      </c>
      <c r="J33" s="205" t="s">
        <v>393</v>
      </c>
      <c r="K33" s="205" t="s">
        <v>393</v>
      </c>
      <c r="L33" s="205" t="s">
        <v>393</v>
      </c>
      <c r="M33" s="205" t="s">
        <v>393</v>
      </c>
      <c r="N33" s="205" t="s">
        <v>393</v>
      </c>
      <c r="O33" s="205" t="s">
        <v>393</v>
      </c>
      <c r="P33" s="205"/>
      <c r="Q33" s="205" t="s">
        <v>393</v>
      </c>
      <c r="R33" s="205" t="s">
        <v>393</v>
      </c>
      <c r="S33" s="205" t="s">
        <v>434</v>
      </c>
      <c r="T33" s="205" t="s">
        <v>393</v>
      </c>
      <c r="U33" s="205" t="s">
        <v>393</v>
      </c>
      <c r="V33" s="205" t="s">
        <v>393</v>
      </c>
      <c r="W33" s="205" t="s">
        <v>393</v>
      </c>
      <c r="X33" s="205" t="s">
        <v>393</v>
      </c>
      <c r="Y33" s="205" t="s">
        <v>393</v>
      </c>
      <c r="Z33" s="205" t="s">
        <v>434</v>
      </c>
      <c r="AA33" s="205" t="s">
        <v>393</v>
      </c>
    </row>
    <row r="34" spans="1:57" ht="15" customHeight="1">
      <c r="A34" s="860" t="s">
        <v>28</v>
      </c>
      <c r="B34" s="861"/>
      <c r="C34" s="217">
        <v>31632</v>
      </c>
      <c r="D34" s="205">
        <v>584</v>
      </c>
      <c r="E34" s="205">
        <v>285</v>
      </c>
      <c r="F34" s="205">
        <v>869</v>
      </c>
      <c r="G34" s="205">
        <v>1205</v>
      </c>
      <c r="H34" s="205">
        <v>21</v>
      </c>
      <c r="I34" s="205">
        <v>1226</v>
      </c>
      <c r="J34" s="205">
        <v>20</v>
      </c>
      <c r="K34" s="205">
        <v>5708</v>
      </c>
      <c r="L34" s="205">
        <v>71</v>
      </c>
      <c r="M34" s="205">
        <v>45</v>
      </c>
      <c r="N34" s="205">
        <v>116</v>
      </c>
      <c r="O34" s="205">
        <v>5604</v>
      </c>
      <c r="P34" s="205">
        <v>12</v>
      </c>
      <c r="Q34" s="205">
        <v>5616</v>
      </c>
      <c r="R34" s="205">
        <v>8249</v>
      </c>
      <c r="S34" s="205">
        <v>18</v>
      </c>
      <c r="T34" s="205">
        <v>8267</v>
      </c>
      <c r="U34" s="205">
        <v>8275</v>
      </c>
      <c r="V34" s="205">
        <v>386</v>
      </c>
      <c r="W34" s="205">
        <v>56</v>
      </c>
      <c r="X34" s="205">
        <v>442</v>
      </c>
      <c r="Y34" s="205">
        <v>293</v>
      </c>
      <c r="Z34" s="205">
        <v>72</v>
      </c>
      <c r="AA34" s="205">
        <v>728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</row>
    <row r="35" spans="1:27" ht="15" customHeight="1">
      <c r="A35" s="124"/>
      <c r="B35" s="314" t="s">
        <v>44</v>
      </c>
      <c r="C35" s="212">
        <v>19663</v>
      </c>
      <c r="D35" s="466">
        <v>368</v>
      </c>
      <c r="E35" s="466">
        <v>191</v>
      </c>
      <c r="F35" s="466">
        <v>559</v>
      </c>
      <c r="G35" s="466">
        <v>783</v>
      </c>
      <c r="H35" s="466">
        <v>18</v>
      </c>
      <c r="I35" s="466">
        <v>801</v>
      </c>
      <c r="J35" s="466">
        <v>17</v>
      </c>
      <c r="K35" s="466">
        <v>3832</v>
      </c>
      <c r="L35" s="466">
        <v>41</v>
      </c>
      <c r="M35" s="466">
        <v>45</v>
      </c>
      <c r="N35" s="466">
        <v>86</v>
      </c>
      <c r="O35" s="466">
        <v>3410</v>
      </c>
      <c r="P35" s="466">
        <v>10</v>
      </c>
      <c r="Q35" s="466">
        <v>3420</v>
      </c>
      <c r="R35" s="466">
        <v>4971</v>
      </c>
      <c r="S35" s="466">
        <v>11</v>
      </c>
      <c r="T35" s="466">
        <v>4982</v>
      </c>
      <c r="U35" s="466">
        <v>5022</v>
      </c>
      <c r="V35" s="466">
        <v>279</v>
      </c>
      <c r="W35" s="466">
        <v>39</v>
      </c>
      <c r="X35" s="466">
        <v>318</v>
      </c>
      <c r="Y35" s="466">
        <v>209</v>
      </c>
      <c r="Z35" s="466">
        <v>37</v>
      </c>
      <c r="AA35" s="466">
        <v>380</v>
      </c>
    </row>
    <row r="36" spans="1:27" ht="15" customHeight="1">
      <c r="A36" s="124"/>
      <c r="B36" s="314" t="s">
        <v>39</v>
      </c>
      <c r="C36" s="212">
        <v>11967</v>
      </c>
      <c r="D36" s="466">
        <v>216</v>
      </c>
      <c r="E36" s="466">
        <v>94</v>
      </c>
      <c r="F36" s="466">
        <v>310</v>
      </c>
      <c r="G36" s="466">
        <v>422</v>
      </c>
      <c r="H36" s="466">
        <v>3</v>
      </c>
      <c r="I36" s="466">
        <v>425</v>
      </c>
      <c r="J36" s="466">
        <v>3</v>
      </c>
      <c r="K36" s="466">
        <v>1876</v>
      </c>
      <c r="L36" s="466">
        <v>30</v>
      </c>
      <c r="M36" s="244" t="s">
        <v>49</v>
      </c>
      <c r="N36" s="466">
        <v>30</v>
      </c>
      <c r="O36" s="466">
        <v>2194</v>
      </c>
      <c r="P36" s="466">
        <v>2</v>
      </c>
      <c r="Q36" s="466">
        <v>2196</v>
      </c>
      <c r="R36" s="466">
        <v>3278</v>
      </c>
      <c r="S36" s="466">
        <v>7</v>
      </c>
      <c r="T36" s="466">
        <v>3285</v>
      </c>
      <c r="U36" s="466">
        <v>3253</v>
      </c>
      <c r="V36" s="466">
        <v>107</v>
      </c>
      <c r="W36" s="466">
        <v>17</v>
      </c>
      <c r="X36" s="466">
        <v>124</v>
      </c>
      <c r="Y36" s="466">
        <v>82</v>
      </c>
      <c r="Z36" s="466">
        <v>35</v>
      </c>
      <c r="AA36" s="466">
        <v>348</v>
      </c>
    </row>
    <row r="37" spans="1:27" ht="15" customHeight="1">
      <c r="A37" s="124"/>
      <c r="B37" s="314"/>
      <c r="C37" s="217" t="s">
        <v>393</v>
      </c>
      <c r="D37" s="205" t="s">
        <v>393</v>
      </c>
      <c r="E37" s="205" t="s">
        <v>393</v>
      </c>
      <c r="F37" s="205" t="s">
        <v>393</v>
      </c>
      <c r="G37" s="205" t="s">
        <v>393</v>
      </c>
      <c r="H37" s="205" t="s">
        <v>393</v>
      </c>
      <c r="I37" s="205" t="s">
        <v>393</v>
      </c>
      <c r="J37" s="205" t="s">
        <v>393</v>
      </c>
      <c r="K37" s="205" t="s">
        <v>393</v>
      </c>
      <c r="L37" s="205" t="s">
        <v>393</v>
      </c>
      <c r="M37" s="205" t="s">
        <v>393</v>
      </c>
      <c r="N37" s="205" t="s">
        <v>393</v>
      </c>
      <c r="O37" s="205" t="s">
        <v>393</v>
      </c>
      <c r="P37" s="205" t="s">
        <v>393</v>
      </c>
      <c r="Q37" s="205" t="s">
        <v>393</v>
      </c>
      <c r="R37" s="205" t="s">
        <v>393</v>
      </c>
      <c r="S37" s="205" t="s">
        <v>393</v>
      </c>
      <c r="T37" s="205" t="s">
        <v>393</v>
      </c>
      <c r="U37" s="205" t="s">
        <v>393</v>
      </c>
      <c r="V37" s="205" t="s">
        <v>393</v>
      </c>
      <c r="W37" s="205" t="s">
        <v>393</v>
      </c>
      <c r="X37" s="205" t="s">
        <v>393</v>
      </c>
      <c r="Y37" s="205" t="s">
        <v>393</v>
      </c>
      <c r="Z37" s="205" t="s">
        <v>434</v>
      </c>
      <c r="AA37" s="205" t="s">
        <v>393</v>
      </c>
    </row>
    <row r="38" spans="1:63" ht="15" customHeight="1">
      <c r="A38" s="860" t="s">
        <v>29</v>
      </c>
      <c r="B38" s="861"/>
      <c r="C38" s="217">
        <v>13914</v>
      </c>
      <c r="D38" s="205">
        <v>125</v>
      </c>
      <c r="E38" s="205">
        <v>177</v>
      </c>
      <c r="F38" s="205">
        <v>302</v>
      </c>
      <c r="G38" s="205">
        <v>349</v>
      </c>
      <c r="H38" s="205">
        <v>12</v>
      </c>
      <c r="I38" s="205">
        <v>361</v>
      </c>
      <c r="J38" s="205">
        <v>3</v>
      </c>
      <c r="K38" s="205">
        <v>2018</v>
      </c>
      <c r="L38" s="205">
        <v>24</v>
      </c>
      <c r="M38" s="205">
        <v>2</v>
      </c>
      <c r="N38" s="205">
        <v>26</v>
      </c>
      <c r="O38" s="205">
        <v>2554</v>
      </c>
      <c r="P38" s="205">
        <v>2</v>
      </c>
      <c r="Q38" s="205">
        <v>2556</v>
      </c>
      <c r="R38" s="205">
        <v>3857</v>
      </c>
      <c r="S38" s="205">
        <v>7</v>
      </c>
      <c r="T38" s="205">
        <v>3864</v>
      </c>
      <c r="U38" s="205">
        <v>4288</v>
      </c>
      <c r="V38" s="205">
        <v>82</v>
      </c>
      <c r="W38" s="205">
        <v>11</v>
      </c>
      <c r="X38" s="205">
        <v>93</v>
      </c>
      <c r="Y38" s="205">
        <v>55</v>
      </c>
      <c r="Z38" s="205">
        <v>18</v>
      </c>
      <c r="AA38" s="205">
        <v>330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1:27" ht="15" customHeight="1">
      <c r="A39" s="140"/>
      <c r="B39" s="314" t="s">
        <v>40</v>
      </c>
      <c r="C39" s="212">
        <v>13914</v>
      </c>
      <c r="D39" s="466">
        <v>125</v>
      </c>
      <c r="E39" s="466">
        <v>177</v>
      </c>
      <c r="F39" s="466">
        <v>302</v>
      </c>
      <c r="G39" s="466">
        <v>349</v>
      </c>
      <c r="H39" s="466">
        <v>12</v>
      </c>
      <c r="I39" s="466">
        <v>361</v>
      </c>
      <c r="J39" s="466">
        <v>3</v>
      </c>
      <c r="K39" s="466">
        <v>2018</v>
      </c>
      <c r="L39" s="466">
        <v>24</v>
      </c>
      <c r="M39" s="466">
        <v>2</v>
      </c>
      <c r="N39" s="466">
        <v>26</v>
      </c>
      <c r="O39" s="466">
        <v>2554</v>
      </c>
      <c r="P39" s="466">
        <v>2</v>
      </c>
      <c r="Q39" s="466">
        <v>2556</v>
      </c>
      <c r="R39" s="466">
        <v>3857</v>
      </c>
      <c r="S39" s="466">
        <v>7</v>
      </c>
      <c r="T39" s="466">
        <v>3864</v>
      </c>
      <c r="U39" s="466">
        <v>4288</v>
      </c>
      <c r="V39" s="466">
        <v>82</v>
      </c>
      <c r="W39" s="466">
        <v>11</v>
      </c>
      <c r="X39" s="466">
        <v>93</v>
      </c>
      <c r="Y39" s="466">
        <v>55</v>
      </c>
      <c r="Z39" s="466">
        <v>18</v>
      </c>
      <c r="AA39" s="466">
        <v>330</v>
      </c>
    </row>
    <row r="40" spans="1:27" ht="15" customHeight="1">
      <c r="A40" s="140"/>
      <c r="B40" s="314"/>
      <c r="C40" s="217" t="s">
        <v>393</v>
      </c>
      <c r="D40" s="205" t="s">
        <v>393</v>
      </c>
      <c r="E40" s="205" t="s">
        <v>393</v>
      </c>
      <c r="F40" s="205" t="s">
        <v>393</v>
      </c>
      <c r="G40" s="205" t="s">
        <v>393</v>
      </c>
      <c r="H40" s="205" t="s">
        <v>393</v>
      </c>
      <c r="I40" s="205" t="s">
        <v>393</v>
      </c>
      <c r="J40" s="205" t="s">
        <v>393</v>
      </c>
      <c r="K40" s="205" t="s">
        <v>393</v>
      </c>
      <c r="L40" s="205" t="s">
        <v>393</v>
      </c>
      <c r="M40" s="205" t="s">
        <v>393</v>
      </c>
      <c r="N40" s="205" t="s">
        <v>393</v>
      </c>
      <c r="O40" s="205" t="s">
        <v>393</v>
      </c>
      <c r="P40" s="205" t="s">
        <v>393</v>
      </c>
      <c r="Q40" s="205" t="s">
        <v>393</v>
      </c>
      <c r="R40" s="205" t="s">
        <v>393</v>
      </c>
      <c r="S40" s="205" t="s">
        <v>434</v>
      </c>
      <c r="T40" s="205" t="s">
        <v>393</v>
      </c>
      <c r="U40" s="205" t="s">
        <v>393</v>
      </c>
      <c r="V40" s="205" t="s">
        <v>393</v>
      </c>
      <c r="W40" s="205" t="s">
        <v>393</v>
      </c>
      <c r="X40" s="205" t="s">
        <v>393</v>
      </c>
      <c r="Y40" s="205" t="s">
        <v>393</v>
      </c>
      <c r="Z40" s="205" t="s">
        <v>434</v>
      </c>
      <c r="AA40" s="205" t="s">
        <v>393</v>
      </c>
    </row>
    <row r="41" spans="1:29" ht="15" customHeight="1">
      <c r="A41" s="860" t="s">
        <v>41</v>
      </c>
      <c r="B41" s="861"/>
      <c r="C41" s="217">
        <v>22185</v>
      </c>
      <c r="D41" s="205">
        <v>472</v>
      </c>
      <c r="E41" s="205">
        <v>114</v>
      </c>
      <c r="F41" s="205">
        <v>586</v>
      </c>
      <c r="G41" s="205">
        <v>858</v>
      </c>
      <c r="H41" s="205">
        <v>19</v>
      </c>
      <c r="I41" s="205">
        <v>877</v>
      </c>
      <c r="J41" s="205">
        <v>7</v>
      </c>
      <c r="K41" s="205">
        <v>4468</v>
      </c>
      <c r="L41" s="205">
        <v>64</v>
      </c>
      <c r="M41" s="205">
        <v>33</v>
      </c>
      <c r="N41" s="205">
        <v>97</v>
      </c>
      <c r="O41" s="205">
        <v>3432</v>
      </c>
      <c r="P41" s="205">
        <v>13</v>
      </c>
      <c r="Q41" s="205">
        <v>3445</v>
      </c>
      <c r="R41" s="205">
        <v>5489</v>
      </c>
      <c r="S41" s="205">
        <v>29</v>
      </c>
      <c r="T41" s="205">
        <v>5518</v>
      </c>
      <c r="U41" s="205">
        <v>6146</v>
      </c>
      <c r="V41" s="205">
        <v>296</v>
      </c>
      <c r="W41" s="205">
        <v>64</v>
      </c>
      <c r="X41" s="205">
        <v>360</v>
      </c>
      <c r="Y41" s="205">
        <v>225</v>
      </c>
      <c r="Z41" s="205">
        <v>29</v>
      </c>
      <c r="AA41" s="205">
        <v>427</v>
      </c>
      <c r="AB41" s="313"/>
      <c r="AC41" s="166"/>
    </row>
    <row r="42" spans="1:27" ht="15" customHeight="1">
      <c r="A42" s="140"/>
      <c r="B42" s="314" t="s">
        <v>30</v>
      </c>
      <c r="C42" s="212">
        <v>7241</v>
      </c>
      <c r="D42" s="466">
        <v>168</v>
      </c>
      <c r="E42" s="466">
        <v>37</v>
      </c>
      <c r="F42" s="466">
        <v>205</v>
      </c>
      <c r="G42" s="466">
        <v>344</v>
      </c>
      <c r="H42" s="466">
        <v>6</v>
      </c>
      <c r="I42" s="466">
        <v>350</v>
      </c>
      <c r="J42" s="466">
        <v>2</v>
      </c>
      <c r="K42" s="466">
        <v>1518</v>
      </c>
      <c r="L42" s="466">
        <v>16</v>
      </c>
      <c r="M42" s="466">
        <v>18</v>
      </c>
      <c r="N42" s="466">
        <v>34</v>
      </c>
      <c r="O42" s="466">
        <v>1137</v>
      </c>
      <c r="P42" s="466">
        <v>3</v>
      </c>
      <c r="Q42" s="466">
        <v>1140</v>
      </c>
      <c r="R42" s="466">
        <v>1863</v>
      </c>
      <c r="S42" s="466">
        <v>10</v>
      </c>
      <c r="T42" s="466">
        <v>1873</v>
      </c>
      <c r="U42" s="466">
        <v>1832</v>
      </c>
      <c r="V42" s="466">
        <v>93</v>
      </c>
      <c r="W42" s="466">
        <v>28</v>
      </c>
      <c r="X42" s="466">
        <v>121</v>
      </c>
      <c r="Y42" s="466">
        <v>59</v>
      </c>
      <c r="Z42" s="466">
        <v>11</v>
      </c>
      <c r="AA42" s="466">
        <v>96</v>
      </c>
    </row>
    <row r="43" spans="1:27" ht="15" customHeight="1">
      <c r="A43" s="315"/>
      <c r="B43" s="316" t="s">
        <v>42</v>
      </c>
      <c r="C43" s="539">
        <v>14930</v>
      </c>
      <c r="D43" s="555">
        <v>303</v>
      </c>
      <c r="E43" s="555">
        <v>77</v>
      </c>
      <c r="F43" s="555">
        <v>380</v>
      </c>
      <c r="G43" s="555">
        <v>514</v>
      </c>
      <c r="H43" s="555">
        <v>13</v>
      </c>
      <c r="I43" s="555">
        <v>527</v>
      </c>
      <c r="J43" s="555">
        <v>5</v>
      </c>
      <c r="K43" s="555">
        <v>2950</v>
      </c>
      <c r="L43" s="555">
        <v>48</v>
      </c>
      <c r="M43" s="555">
        <v>15</v>
      </c>
      <c r="N43" s="555">
        <v>63</v>
      </c>
      <c r="O43" s="555">
        <v>2295</v>
      </c>
      <c r="P43" s="555">
        <v>10</v>
      </c>
      <c r="Q43" s="555">
        <v>2305</v>
      </c>
      <c r="R43" s="555">
        <v>3626</v>
      </c>
      <c r="S43" s="555">
        <v>19</v>
      </c>
      <c r="T43" s="555">
        <v>3645</v>
      </c>
      <c r="U43" s="555">
        <v>4314</v>
      </c>
      <c r="V43" s="555">
        <v>203</v>
      </c>
      <c r="W43" s="555">
        <v>36</v>
      </c>
      <c r="X43" s="555">
        <v>239</v>
      </c>
      <c r="Y43" s="555">
        <v>153</v>
      </c>
      <c r="Z43" s="555">
        <v>18</v>
      </c>
      <c r="AA43" s="555">
        <v>331</v>
      </c>
    </row>
    <row r="44" spans="1:27" ht="15" customHeight="1">
      <c r="A44" s="226" t="s">
        <v>43</v>
      </c>
      <c r="B44" s="22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461" t="s">
        <v>51</v>
      </c>
      <c r="S44" s="102"/>
      <c r="T44" s="102"/>
      <c r="U44" s="461" t="s">
        <v>393</v>
      </c>
      <c r="V44" s="102"/>
      <c r="W44" s="102"/>
      <c r="X44" s="102"/>
      <c r="Y44" s="102"/>
      <c r="Z44" s="461" t="s">
        <v>458</v>
      </c>
      <c r="AA44" s="102"/>
    </row>
    <row r="45" spans="1:26" ht="15" customHeight="1">
      <c r="A45" s="137" t="s">
        <v>36</v>
      </c>
      <c r="Z45" s="165" t="s">
        <v>458</v>
      </c>
    </row>
    <row r="46" ht="16.5" customHeight="1">
      <c r="Z46" s="165" t="s">
        <v>458</v>
      </c>
    </row>
    <row r="47" spans="3:27" ht="14.25"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567" t="s">
        <v>51</v>
      </c>
      <c r="AA47" s="373"/>
    </row>
  </sheetData>
  <sheetProtection/>
  <mergeCells count="42"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A17:B17"/>
    <mergeCell ref="A20:B20"/>
    <mergeCell ref="A21:B21"/>
    <mergeCell ref="A26:B26"/>
    <mergeCell ref="A22:B22"/>
    <mergeCell ref="A23:B23"/>
    <mergeCell ref="A24:B24"/>
    <mergeCell ref="A34:B34"/>
    <mergeCell ref="A38:B38"/>
    <mergeCell ref="A41:B41"/>
    <mergeCell ref="A27:B27"/>
    <mergeCell ref="A25:B25"/>
    <mergeCell ref="A30:B30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39">
      <selection activeCell="F59" sqref="F59"/>
    </sheetView>
  </sheetViews>
  <sheetFormatPr defaultColWidth="10.59765625" defaultRowHeight="15"/>
  <cols>
    <col min="1" max="1" width="16.09765625" style="139" customWidth="1"/>
    <col min="2" max="6" width="15.59765625" style="139" customWidth="1"/>
    <col min="7" max="7" width="14.09765625" style="139" customWidth="1"/>
    <col min="8" max="8" width="14.59765625" style="139" customWidth="1"/>
    <col min="9" max="10" width="11.59765625" style="139" customWidth="1"/>
    <col min="11" max="11" width="13.09765625" style="139" customWidth="1"/>
    <col min="12" max="12" width="11.59765625" style="139" customWidth="1"/>
    <col min="13" max="13" width="12.59765625" style="139" customWidth="1"/>
    <col min="14" max="14" width="12.5" style="139" customWidth="1"/>
    <col min="15" max="15" width="11.59765625" style="139" customWidth="1"/>
    <col min="16" max="16" width="12.8984375" style="139" customWidth="1"/>
    <col min="17" max="17" width="12.59765625" style="139" customWidth="1"/>
    <col min="18" max="18" width="11.59765625" style="139" bestFit="1" customWidth="1"/>
    <col min="19" max="16384" width="10.59765625" style="139" customWidth="1"/>
  </cols>
  <sheetData>
    <row r="1" spans="1:16" s="131" customFormat="1" ht="19.5" customHeight="1">
      <c r="A1" s="130" t="s">
        <v>501</v>
      </c>
      <c r="P1" s="133" t="s">
        <v>45</v>
      </c>
    </row>
    <row r="2" spans="1:18" ht="19.5" customHeight="1">
      <c r="A2" s="725" t="s">
        <v>414</v>
      </c>
      <c r="B2" s="725"/>
      <c r="C2" s="725"/>
      <c r="D2" s="725"/>
      <c r="E2" s="725"/>
      <c r="F2" s="228"/>
      <c r="G2" s="228"/>
      <c r="H2" s="741" t="s">
        <v>415</v>
      </c>
      <c r="I2" s="726"/>
      <c r="J2" s="726"/>
      <c r="K2" s="726"/>
      <c r="L2" s="726"/>
      <c r="M2" s="726"/>
      <c r="N2" s="726"/>
      <c r="O2" s="726"/>
      <c r="P2" s="726"/>
      <c r="Q2" s="200"/>
      <c r="R2" s="200"/>
    </row>
    <row r="3" spans="1:18" ht="19.5" customHeight="1">
      <c r="A3" s="920" t="s">
        <v>77</v>
      </c>
      <c r="B3" s="920"/>
      <c r="C3" s="920"/>
      <c r="D3" s="920"/>
      <c r="E3" s="920"/>
      <c r="F3" s="147"/>
      <c r="G3" s="229"/>
      <c r="H3" s="907" t="s">
        <v>519</v>
      </c>
      <c r="I3" s="771"/>
      <c r="J3" s="771"/>
      <c r="K3" s="771"/>
      <c r="L3" s="771"/>
      <c r="M3" s="771"/>
      <c r="N3" s="771"/>
      <c r="O3" s="771"/>
      <c r="P3" s="771"/>
      <c r="Q3" s="200"/>
      <c r="R3" s="200"/>
    </row>
    <row r="4" spans="1:17" ht="18" customHeight="1" thickBot="1">
      <c r="A4" s="231"/>
      <c r="B4" s="231"/>
      <c r="C4" s="231"/>
      <c r="D4" s="231"/>
      <c r="E4" s="232" t="s">
        <v>78</v>
      </c>
      <c r="H4" s="233"/>
      <c r="I4" s="234"/>
      <c r="J4" s="234"/>
      <c r="K4" s="234"/>
      <c r="L4" s="234"/>
      <c r="M4" s="234"/>
      <c r="N4" s="234"/>
      <c r="O4" s="234"/>
      <c r="P4" s="172" t="s">
        <v>58</v>
      </c>
      <c r="Q4" s="141"/>
    </row>
    <row r="5" spans="1:16" ht="15.75" customHeight="1">
      <c r="A5" s="924" t="s">
        <v>79</v>
      </c>
      <c r="B5" s="929" t="s">
        <v>80</v>
      </c>
      <c r="C5" s="928"/>
      <c r="D5" s="928"/>
      <c r="E5" s="928"/>
      <c r="G5" s="147"/>
      <c r="H5" s="924" t="s">
        <v>81</v>
      </c>
      <c r="I5" s="925"/>
      <c r="J5" s="943" t="s">
        <v>82</v>
      </c>
      <c r="K5" s="925"/>
      <c r="L5" s="942" t="s">
        <v>83</v>
      </c>
      <c r="M5" s="929" t="s">
        <v>59</v>
      </c>
      <c r="N5" s="928"/>
      <c r="O5" s="739" t="s">
        <v>84</v>
      </c>
      <c r="P5" s="928"/>
    </row>
    <row r="6" spans="1:16" ht="15.75" customHeight="1">
      <c r="A6" s="933"/>
      <c r="B6" s="913" t="s">
        <v>85</v>
      </c>
      <c r="C6" s="936" t="s">
        <v>86</v>
      </c>
      <c r="D6" s="938" t="s">
        <v>60</v>
      </c>
      <c r="E6" s="939" t="s">
        <v>87</v>
      </c>
      <c r="H6" s="926"/>
      <c r="I6" s="927"/>
      <c r="J6" s="940"/>
      <c r="K6" s="927"/>
      <c r="L6" s="937"/>
      <c r="M6" s="238" t="s">
        <v>61</v>
      </c>
      <c r="N6" s="239" t="s">
        <v>62</v>
      </c>
      <c r="O6" s="176" t="s">
        <v>61</v>
      </c>
      <c r="P6" s="176" t="s">
        <v>62</v>
      </c>
    </row>
    <row r="7" spans="1:18" ht="15.75" customHeight="1">
      <c r="A7" s="926"/>
      <c r="B7" s="914"/>
      <c r="C7" s="937"/>
      <c r="D7" s="937"/>
      <c r="E7" s="940"/>
      <c r="H7" s="930" t="s">
        <v>88</v>
      </c>
      <c r="I7" s="931"/>
      <c r="J7" s="939" t="s">
        <v>89</v>
      </c>
      <c r="K7" s="931"/>
      <c r="L7" s="240" t="s">
        <v>90</v>
      </c>
      <c r="M7" s="487">
        <v>29592</v>
      </c>
      <c r="N7" s="466">
        <v>6730397</v>
      </c>
      <c r="O7" s="466">
        <v>601</v>
      </c>
      <c r="P7" s="466">
        <v>4011728</v>
      </c>
      <c r="Q7" s="241"/>
      <c r="R7" s="241"/>
    </row>
    <row r="8" spans="1:18" ht="15.75" customHeight="1">
      <c r="A8" s="152" t="s">
        <v>514</v>
      </c>
      <c r="B8" s="242">
        <v>585</v>
      </c>
      <c r="C8" s="482">
        <v>25086220</v>
      </c>
      <c r="D8" s="482">
        <v>3539006</v>
      </c>
      <c r="E8" s="482">
        <v>5364364</v>
      </c>
      <c r="H8" s="907" t="s">
        <v>91</v>
      </c>
      <c r="I8" s="908"/>
      <c r="J8" s="932" t="s">
        <v>89</v>
      </c>
      <c r="K8" s="920"/>
      <c r="L8" s="186" t="s">
        <v>92</v>
      </c>
      <c r="M8" s="488">
        <v>1626</v>
      </c>
      <c r="N8" s="466">
        <v>4029667</v>
      </c>
      <c r="O8" s="466">
        <v>183</v>
      </c>
      <c r="P8" s="466">
        <v>3358780</v>
      </c>
      <c r="Q8" s="241"/>
      <c r="R8" s="241"/>
    </row>
    <row r="9" spans="1:18" ht="15.75" customHeight="1">
      <c r="A9" s="243" t="s">
        <v>433</v>
      </c>
      <c r="B9" s="242">
        <v>594</v>
      </c>
      <c r="C9" s="482">
        <v>23411508</v>
      </c>
      <c r="D9" s="482">
        <v>3321408</v>
      </c>
      <c r="E9" s="482">
        <v>5691021</v>
      </c>
      <c r="H9" s="907" t="s">
        <v>93</v>
      </c>
      <c r="I9" s="908"/>
      <c r="J9" s="932" t="s">
        <v>94</v>
      </c>
      <c r="K9" s="933"/>
      <c r="L9" s="186" t="s">
        <v>95</v>
      </c>
      <c r="M9" s="488">
        <v>2827</v>
      </c>
      <c r="N9" s="466">
        <v>20067</v>
      </c>
      <c r="O9" s="244" t="s">
        <v>49</v>
      </c>
      <c r="P9" s="244" t="s">
        <v>49</v>
      </c>
      <c r="Q9" s="241"/>
      <c r="R9" s="241"/>
    </row>
    <row r="10" spans="1:18" ht="15.75" customHeight="1">
      <c r="A10" s="243" t="s">
        <v>456</v>
      </c>
      <c r="B10" s="242">
        <v>585</v>
      </c>
      <c r="C10" s="482">
        <v>22857039</v>
      </c>
      <c r="D10" s="482">
        <v>3348372</v>
      </c>
      <c r="E10" s="482">
        <v>5534380</v>
      </c>
      <c r="H10" s="907" t="s">
        <v>63</v>
      </c>
      <c r="I10" s="908"/>
      <c r="J10" s="932" t="s">
        <v>94</v>
      </c>
      <c r="K10" s="933"/>
      <c r="L10" s="186" t="s">
        <v>96</v>
      </c>
      <c r="M10" s="488">
        <v>2214</v>
      </c>
      <c r="N10" s="466">
        <v>7905</v>
      </c>
      <c r="O10" s="244" t="s">
        <v>49</v>
      </c>
      <c r="P10" s="244" t="s">
        <v>49</v>
      </c>
      <c r="Q10" s="241"/>
      <c r="R10" s="241"/>
    </row>
    <row r="11" spans="1:18" ht="15.75" customHeight="1">
      <c r="A11" s="243" t="s">
        <v>462</v>
      </c>
      <c r="B11" s="245">
        <v>593</v>
      </c>
      <c r="C11" s="483">
        <v>22828349</v>
      </c>
      <c r="D11" s="483">
        <v>3376776</v>
      </c>
      <c r="E11" s="483">
        <v>6089255</v>
      </c>
      <c r="H11" s="907" t="s">
        <v>247</v>
      </c>
      <c r="I11" s="908"/>
      <c r="J11" s="932" t="s">
        <v>94</v>
      </c>
      <c r="K11" s="933"/>
      <c r="L11" s="186" t="s">
        <v>248</v>
      </c>
      <c r="M11" s="488">
        <v>2520</v>
      </c>
      <c r="N11" s="466">
        <v>986140</v>
      </c>
      <c r="O11" s="244" t="s">
        <v>49</v>
      </c>
      <c r="P11" s="244" t="s">
        <v>49</v>
      </c>
      <c r="Q11" s="241"/>
      <c r="R11" s="241"/>
    </row>
    <row r="12" spans="1:18" ht="15.75" customHeight="1">
      <c r="A12" s="246" t="s">
        <v>509</v>
      </c>
      <c r="B12" s="162">
        <v>596</v>
      </c>
      <c r="C12" s="502">
        <v>20367228</v>
      </c>
      <c r="D12" s="503">
        <v>3128808</v>
      </c>
      <c r="E12" s="503">
        <v>7111713</v>
      </c>
      <c r="H12" s="907" t="s">
        <v>249</v>
      </c>
      <c r="I12" s="908"/>
      <c r="J12" s="932" t="s">
        <v>94</v>
      </c>
      <c r="K12" s="933"/>
      <c r="L12" s="186" t="s">
        <v>250</v>
      </c>
      <c r="M12" s="488">
        <v>17743</v>
      </c>
      <c r="N12" s="466">
        <v>244854</v>
      </c>
      <c r="O12" s="244" t="s">
        <v>49</v>
      </c>
      <c r="P12" s="244" t="s">
        <v>49</v>
      </c>
      <c r="Q12" s="241"/>
      <c r="R12" s="241"/>
    </row>
    <row r="13" spans="3:18" ht="15.75" customHeight="1">
      <c r="C13" s="183"/>
      <c r="D13" s="147"/>
      <c r="E13" s="147"/>
      <c r="F13" s="147"/>
      <c r="G13" s="147"/>
      <c r="H13" s="907" t="s">
        <v>98</v>
      </c>
      <c r="I13" s="908"/>
      <c r="J13" s="932" t="s">
        <v>94</v>
      </c>
      <c r="K13" s="933"/>
      <c r="L13" s="186" t="s">
        <v>99</v>
      </c>
      <c r="M13" s="488">
        <v>3</v>
      </c>
      <c r="N13" s="466">
        <v>583</v>
      </c>
      <c r="O13" s="244" t="s">
        <v>49</v>
      </c>
      <c r="P13" s="244" t="s">
        <v>49</v>
      </c>
      <c r="Q13" s="241"/>
      <c r="R13" s="241"/>
    </row>
    <row r="14" spans="3:18" ht="15.75" customHeight="1">
      <c r="C14" s="183"/>
      <c r="D14" s="183"/>
      <c r="E14" s="183"/>
      <c r="F14" s="183"/>
      <c r="G14" s="183"/>
      <c r="H14" s="907" t="s">
        <v>254</v>
      </c>
      <c r="I14" s="908"/>
      <c r="J14" s="932" t="s">
        <v>94</v>
      </c>
      <c r="K14" s="933"/>
      <c r="L14" s="186" t="s">
        <v>255</v>
      </c>
      <c r="M14" s="488">
        <v>9508</v>
      </c>
      <c r="N14" s="466">
        <v>118794</v>
      </c>
      <c r="O14" s="244" t="s">
        <v>49</v>
      </c>
      <c r="P14" s="244" t="s">
        <v>49</v>
      </c>
      <c r="Q14" s="241"/>
      <c r="R14" s="241"/>
    </row>
    <row r="15" spans="3:18" ht="15.75" customHeight="1" thickBot="1">
      <c r="C15" s="183"/>
      <c r="D15" s="183"/>
      <c r="E15" s="183"/>
      <c r="F15" s="183"/>
      <c r="G15" s="183"/>
      <c r="H15" s="907" t="s">
        <v>256</v>
      </c>
      <c r="I15" s="908"/>
      <c r="J15" s="932" t="s">
        <v>94</v>
      </c>
      <c r="K15" s="933"/>
      <c r="L15" s="186" t="s">
        <v>255</v>
      </c>
      <c r="M15" s="488">
        <v>5082</v>
      </c>
      <c r="N15" s="466">
        <v>65580</v>
      </c>
      <c r="O15" s="244" t="s">
        <v>49</v>
      </c>
      <c r="P15" s="244" t="s">
        <v>49</v>
      </c>
      <c r="Q15" s="241"/>
      <c r="R15" s="241"/>
    </row>
    <row r="16" spans="1:18" ht="15.75" customHeight="1">
      <c r="A16" s="924" t="s">
        <v>257</v>
      </c>
      <c r="B16" s="929" t="s">
        <v>106</v>
      </c>
      <c r="C16" s="928"/>
      <c r="D16" s="928"/>
      <c r="E16" s="928"/>
      <c r="G16" s="147"/>
      <c r="H16" s="907" t="s">
        <v>107</v>
      </c>
      <c r="I16" s="908"/>
      <c r="J16" s="932" t="s">
        <v>94</v>
      </c>
      <c r="K16" s="933"/>
      <c r="L16" s="186" t="s">
        <v>108</v>
      </c>
      <c r="M16" s="488">
        <v>208</v>
      </c>
      <c r="N16" s="466">
        <v>38440</v>
      </c>
      <c r="O16" s="244" t="s">
        <v>49</v>
      </c>
      <c r="P16" s="244" t="s">
        <v>49</v>
      </c>
      <c r="Q16" s="241"/>
      <c r="R16" s="241"/>
    </row>
    <row r="17" spans="1:18" ht="15.75" customHeight="1">
      <c r="A17" s="933"/>
      <c r="B17" s="913" t="s">
        <v>259</v>
      </c>
      <c r="C17" s="936" t="s">
        <v>86</v>
      </c>
      <c r="D17" s="938" t="s">
        <v>60</v>
      </c>
      <c r="E17" s="939" t="s">
        <v>87</v>
      </c>
      <c r="G17" s="147"/>
      <c r="H17" s="907" t="s">
        <v>260</v>
      </c>
      <c r="I17" s="908"/>
      <c r="J17" s="932" t="s">
        <v>94</v>
      </c>
      <c r="K17" s="933"/>
      <c r="L17" s="186" t="s">
        <v>92</v>
      </c>
      <c r="M17" s="488">
        <v>68</v>
      </c>
      <c r="N17" s="466">
        <v>1292</v>
      </c>
      <c r="O17" s="244" t="s">
        <v>49</v>
      </c>
      <c r="P17" s="244" t="s">
        <v>49</v>
      </c>
      <c r="Q17" s="241"/>
      <c r="R17" s="241"/>
    </row>
    <row r="18" spans="1:18" ht="15.75" customHeight="1">
      <c r="A18" s="926"/>
      <c r="B18" s="914"/>
      <c r="C18" s="937"/>
      <c r="D18" s="937"/>
      <c r="E18" s="940"/>
      <c r="H18" s="922" t="s">
        <v>261</v>
      </c>
      <c r="I18" s="923"/>
      <c r="J18" s="941" t="s">
        <v>430</v>
      </c>
      <c r="K18" s="916"/>
      <c r="L18" s="508" t="s">
        <v>186</v>
      </c>
      <c r="M18" s="507">
        <v>71391</v>
      </c>
      <c r="N18" s="264">
        <v>12243719</v>
      </c>
      <c r="O18" s="264">
        <v>784</v>
      </c>
      <c r="P18" s="264">
        <v>7370508</v>
      </c>
      <c r="Q18" s="241"/>
      <c r="R18" s="241"/>
    </row>
    <row r="19" spans="1:18" ht="15.75" customHeight="1">
      <c r="A19" s="152" t="s">
        <v>514</v>
      </c>
      <c r="B19" s="249">
        <v>2303</v>
      </c>
      <c r="C19" s="180">
        <v>79225414</v>
      </c>
      <c r="D19" s="180">
        <v>11091051</v>
      </c>
      <c r="E19" s="180">
        <v>10729518</v>
      </c>
      <c r="H19" s="935" t="s">
        <v>431</v>
      </c>
      <c r="I19" s="935"/>
      <c r="J19" s="505"/>
      <c r="K19" s="505"/>
      <c r="L19" s="504"/>
      <c r="M19" s="506" t="s">
        <v>51</v>
      </c>
      <c r="N19" s="506" t="s">
        <v>51</v>
      </c>
      <c r="O19" s="506" t="s">
        <v>51</v>
      </c>
      <c r="P19" s="506" t="s">
        <v>51</v>
      </c>
      <c r="Q19" s="241"/>
      <c r="R19" s="241"/>
    </row>
    <row r="20" spans="1:5" ht="15.75" customHeight="1" thickBot="1">
      <c r="A20" s="243" t="s">
        <v>433</v>
      </c>
      <c r="B20" s="251">
        <v>2249</v>
      </c>
      <c r="C20" s="158">
        <v>76005297</v>
      </c>
      <c r="D20" s="158">
        <v>11602285</v>
      </c>
      <c r="E20" s="158">
        <v>11650390</v>
      </c>
    </row>
    <row r="21" spans="1:15" ht="15.75" customHeight="1">
      <c r="A21" s="243" t="s">
        <v>456</v>
      </c>
      <c r="B21" s="251">
        <v>2200</v>
      </c>
      <c r="C21" s="158">
        <v>72940159</v>
      </c>
      <c r="D21" s="158">
        <v>10731873</v>
      </c>
      <c r="E21" s="158">
        <v>9754512</v>
      </c>
      <c r="H21" s="924" t="s">
        <v>262</v>
      </c>
      <c r="I21" s="925"/>
      <c r="J21" s="928" t="s">
        <v>263</v>
      </c>
      <c r="K21" s="928"/>
      <c r="L21" s="929" t="s">
        <v>64</v>
      </c>
      <c r="M21" s="934"/>
      <c r="N21" s="929" t="s">
        <v>65</v>
      </c>
      <c r="O21" s="928"/>
    </row>
    <row r="22" spans="1:15" ht="15.75" customHeight="1">
      <c r="A22" s="243" t="s">
        <v>462</v>
      </c>
      <c r="B22" s="252">
        <v>2198</v>
      </c>
      <c r="C22" s="87">
        <v>69559290</v>
      </c>
      <c r="D22" s="87">
        <v>10273075</v>
      </c>
      <c r="E22" s="87">
        <v>10469684</v>
      </c>
      <c r="H22" s="926"/>
      <c r="I22" s="927"/>
      <c r="J22" s="150" t="s">
        <v>61</v>
      </c>
      <c r="K22" s="253" t="s">
        <v>264</v>
      </c>
      <c r="L22" s="254" t="s">
        <v>61</v>
      </c>
      <c r="M22" s="151" t="s">
        <v>62</v>
      </c>
      <c r="N22" s="176" t="s">
        <v>61</v>
      </c>
      <c r="O22" s="176" t="s">
        <v>62</v>
      </c>
    </row>
    <row r="23" spans="1:15" ht="15.75" customHeight="1">
      <c r="A23" s="246" t="s">
        <v>509</v>
      </c>
      <c r="B23" s="255">
        <v>2168</v>
      </c>
      <c r="C23" s="256">
        <v>71115688</v>
      </c>
      <c r="D23" s="256">
        <v>11428572</v>
      </c>
      <c r="E23" s="256">
        <v>11327852</v>
      </c>
      <c r="H23" s="930" t="s">
        <v>88</v>
      </c>
      <c r="I23" s="931"/>
      <c r="J23" s="466">
        <v>850</v>
      </c>
      <c r="K23" s="466">
        <v>2064712</v>
      </c>
      <c r="L23" s="466">
        <v>27977</v>
      </c>
      <c r="M23" s="466">
        <v>551482</v>
      </c>
      <c r="N23" s="466">
        <v>164</v>
      </c>
      <c r="O23" s="466">
        <v>102475</v>
      </c>
    </row>
    <row r="24" spans="1:15" ht="15.75" customHeight="1">
      <c r="A24" s="257" t="s">
        <v>36</v>
      </c>
      <c r="D24" s="147"/>
      <c r="E24" s="147"/>
      <c r="F24" s="147"/>
      <c r="G24" s="147"/>
      <c r="H24" s="907" t="s">
        <v>91</v>
      </c>
      <c r="I24" s="908"/>
      <c r="J24" s="466">
        <v>1009</v>
      </c>
      <c r="K24" s="466">
        <v>587235</v>
      </c>
      <c r="L24" s="466">
        <v>20</v>
      </c>
      <c r="M24" s="466">
        <v>4437</v>
      </c>
      <c r="N24" s="466">
        <v>414</v>
      </c>
      <c r="O24" s="466">
        <v>79215</v>
      </c>
    </row>
    <row r="25" spans="8:15" ht="15.75" customHeight="1">
      <c r="H25" s="907" t="s">
        <v>93</v>
      </c>
      <c r="I25" s="908"/>
      <c r="J25" s="244" t="s">
        <v>49</v>
      </c>
      <c r="K25" s="244" t="s">
        <v>49</v>
      </c>
      <c r="L25" s="466">
        <v>2827</v>
      </c>
      <c r="M25" s="466">
        <v>20067</v>
      </c>
      <c r="N25" s="244" t="s">
        <v>49</v>
      </c>
      <c r="O25" s="244" t="s">
        <v>49</v>
      </c>
    </row>
    <row r="26" spans="1:15" ht="15.75" customHeight="1">
      <c r="A26" s="258"/>
      <c r="B26" s="258"/>
      <c r="C26" s="258"/>
      <c r="D26" s="258"/>
      <c r="E26" s="258"/>
      <c r="F26" s="258"/>
      <c r="G26" s="258"/>
      <c r="H26" s="907" t="s">
        <v>63</v>
      </c>
      <c r="I26" s="908"/>
      <c r="J26" s="244" t="s">
        <v>49</v>
      </c>
      <c r="K26" s="244" t="s">
        <v>49</v>
      </c>
      <c r="L26" s="466">
        <v>2214</v>
      </c>
      <c r="M26" s="466">
        <v>7905</v>
      </c>
      <c r="N26" s="244" t="s">
        <v>49</v>
      </c>
      <c r="O26" s="244" t="s">
        <v>49</v>
      </c>
    </row>
    <row r="27" spans="8:15" ht="15.75" customHeight="1">
      <c r="H27" s="907" t="s">
        <v>247</v>
      </c>
      <c r="I27" s="908"/>
      <c r="J27" s="244" t="s">
        <v>49</v>
      </c>
      <c r="K27" s="244" t="s">
        <v>49</v>
      </c>
      <c r="L27" s="466">
        <v>2511</v>
      </c>
      <c r="M27" s="466">
        <v>986110</v>
      </c>
      <c r="N27" s="244">
        <v>9</v>
      </c>
      <c r="O27" s="244">
        <v>30</v>
      </c>
    </row>
    <row r="28" spans="8:15" ht="15.75" customHeight="1">
      <c r="H28" s="907" t="s">
        <v>249</v>
      </c>
      <c r="I28" s="908"/>
      <c r="J28" s="466">
        <v>233</v>
      </c>
      <c r="K28" s="466">
        <v>147754</v>
      </c>
      <c r="L28" s="466">
        <v>17500</v>
      </c>
      <c r="M28" s="466">
        <v>97000</v>
      </c>
      <c r="N28" s="244">
        <v>10</v>
      </c>
      <c r="O28" s="244">
        <v>100</v>
      </c>
    </row>
    <row r="29" spans="1:15" ht="15.75" customHeight="1">
      <c r="A29" s="725" t="s">
        <v>414</v>
      </c>
      <c r="B29" s="725"/>
      <c r="C29" s="725"/>
      <c r="D29" s="725"/>
      <c r="E29" s="725"/>
      <c r="F29" s="725"/>
      <c r="G29" s="259"/>
      <c r="H29" s="907" t="s">
        <v>98</v>
      </c>
      <c r="I29" s="908"/>
      <c r="J29" s="244" t="s">
        <v>49</v>
      </c>
      <c r="K29" s="244" t="s">
        <v>49</v>
      </c>
      <c r="L29" s="244" t="s">
        <v>49</v>
      </c>
      <c r="M29" s="244" t="s">
        <v>49</v>
      </c>
      <c r="N29" s="244">
        <v>3</v>
      </c>
      <c r="O29" s="244">
        <v>583</v>
      </c>
    </row>
    <row r="30" spans="1:15" ht="15.75" customHeight="1">
      <c r="A30" s="920" t="s">
        <v>118</v>
      </c>
      <c r="B30" s="920"/>
      <c r="C30" s="920"/>
      <c r="D30" s="920"/>
      <c r="E30" s="920"/>
      <c r="F30" s="920"/>
      <c r="G30" s="260"/>
      <c r="H30" s="907" t="s">
        <v>254</v>
      </c>
      <c r="I30" s="908"/>
      <c r="J30" s="466">
        <v>192</v>
      </c>
      <c r="K30" s="466">
        <v>31061</v>
      </c>
      <c r="L30" s="466">
        <v>9270</v>
      </c>
      <c r="M30" s="466">
        <v>66766</v>
      </c>
      <c r="N30" s="466">
        <v>46</v>
      </c>
      <c r="O30" s="466">
        <v>20967</v>
      </c>
    </row>
    <row r="31" spans="2:15" ht="15.75" customHeight="1" thickBot="1">
      <c r="B31" s="261"/>
      <c r="C31" s="261"/>
      <c r="D31" s="261"/>
      <c r="E31" s="261"/>
      <c r="F31" s="232" t="s">
        <v>119</v>
      </c>
      <c r="H31" s="907" t="s">
        <v>256</v>
      </c>
      <c r="I31" s="908"/>
      <c r="J31" s="466">
        <v>2</v>
      </c>
      <c r="K31" s="466">
        <v>980</v>
      </c>
      <c r="L31" s="466">
        <v>5050</v>
      </c>
      <c r="M31" s="466">
        <v>63900</v>
      </c>
      <c r="N31" s="466">
        <v>30</v>
      </c>
      <c r="O31" s="466">
        <v>700</v>
      </c>
    </row>
    <row r="32" spans="1:15" ht="15.75" customHeight="1">
      <c r="A32" s="909" t="s">
        <v>120</v>
      </c>
      <c r="B32" s="173"/>
      <c r="C32" s="912" t="s">
        <v>121</v>
      </c>
      <c r="D32" s="912"/>
      <c r="E32" s="912"/>
      <c r="F32" s="174"/>
      <c r="G32" s="147"/>
      <c r="H32" s="907" t="s">
        <v>107</v>
      </c>
      <c r="I32" s="908"/>
      <c r="J32" s="466">
        <v>90</v>
      </c>
      <c r="K32" s="466">
        <v>25063</v>
      </c>
      <c r="L32" s="466">
        <v>61</v>
      </c>
      <c r="M32" s="466">
        <v>618</v>
      </c>
      <c r="N32" s="466">
        <v>57</v>
      </c>
      <c r="O32" s="466">
        <v>12759</v>
      </c>
    </row>
    <row r="33" spans="1:15" ht="15.75" customHeight="1">
      <c r="A33" s="910"/>
      <c r="B33" s="237" t="s">
        <v>66</v>
      </c>
      <c r="C33" s="913" t="s">
        <v>122</v>
      </c>
      <c r="D33" s="915" t="s">
        <v>123</v>
      </c>
      <c r="E33" s="916"/>
      <c r="F33" s="916"/>
      <c r="H33" s="907" t="s">
        <v>260</v>
      </c>
      <c r="I33" s="908"/>
      <c r="J33" s="466">
        <v>68</v>
      </c>
      <c r="K33" s="466">
        <v>1292</v>
      </c>
      <c r="L33" s="244" t="s">
        <v>49</v>
      </c>
      <c r="M33" s="244" t="s">
        <v>49</v>
      </c>
      <c r="N33" s="244" t="s">
        <v>49</v>
      </c>
      <c r="O33" s="244" t="s">
        <v>49</v>
      </c>
    </row>
    <row r="34" spans="1:15" ht="15.75" customHeight="1">
      <c r="A34" s="911"/>
      <c r="B34" s="247" t="s">
        <v>124</v>
      </c>
      <c r="C34" s="914"/>
      <c r="D34" s="177" t="s">
        <v>67</v>
      </c>
      <c r="E34" s="151" t="s">
        <v>109</v>
      </c>
      <c r="F34" s="177" t="s">
        <v>110</v>
      </c>
      <c r="H34" s="922" t="s">
        <v>261</v>
      </c>
      <c r="I34" s="923"/>
      <c r="J34" s="264">
        <v>2444</v>
      </c>
      <c r="K34" s="264">
        <v>2858097</v>
      </c>
      <c r="L34" s="264">
        <v>67430</v>
      </c>
      <c r="M34" s="264">
        <v>1798285</v>
      </c>
      <c r="N34" s="264">
        <v>733</v>
      </c>
      <c r="O34" s="264">
        <v>216829</v>
      </c>
    </row>
    <row r="35" spans="1:15" ht="15.75" customHeight="1">
      <c r="A35" s="152" t="s">
        <v>514</v>
      </c>
      <c r="B35" s="262">
        <v>477.4</v>
      </c>
      <c r="C35" s="263">
        <v>1122</v>
      </c>
      <c r="D35" s="157">
        <v>1004630</v>
      </c>
      <c r="E35" s="263">
        <v>878272</v>
      </c>
      <c r="F35" s="263">
        <v>126358</v>
      </c>
      <c r="H35" s="182" t="s">
        <v>370</v>
      </c>
      <c r="I35" s="505"/>
      <c r="J35" s="506"/>
      <c r="K35" s="506"/>
      <c r="L35" s="506"/>
      <c r="M35" s="506"/>
      <c r="N35" s="506"/>
      <c r="O35" s="506"/>
    </row>
    <row r="36" spans="1:11" ht="15.75" customHeight="1">
      <c r="A36" s="243" t="s">
        <v>433</v>
      </c>
      <c r="B36" s="262">
        <v>490.6</v>
      </c>
      <c r="C36" s="263">
        <v>957</v>
      </c>
      <c r="D36" s="159">
        <v>978335</v>
      </c>
      <c r="E36" s="263">
        <v>849674</v>
      </c>
      <c r="F36" s="263">
        <v>128661</v>
      </c>
      <c r="H36" s="182" t="s">
        <v>524</v>
      </c>
      <c r="I36" s="183"/>
      <c r="J36" s="183"/>
      <c r="K36" s="183"/>
    </row>
    <row r="37" spans="1:16" ht="15.75" customHeight="1">
      <c r="A37" s="243" t="s">
        <v>456</v>
      </c>
      <c r="B37" s="262">
        <v>490.6</v>
      </c>
      <c r="C37" s="263">
        <v>941</v>
      </c>
      <c r="D37" s="159">
        <v>1033661</v>
      </c>
      <c r="E37" s="263">
        <v>908665</v>
      </c>
      <c r="F37" s="263">
        <v>124996</v>
      </c>
      <c r="I37" s="147"/>
      <c r="J37" s="147"/>
      <c r="K37" s="147"/>
      <c r="L37" s="147"/>
      <c r="M37" s="147"/>
      <c r="N37" s="147"/>
      <c r="O37" s="147"/>
      <c r="P37" s="147"/>
    </row>
    <row r="38" spans="1:6" ht="15.75" customHeight="1">
      <c r="A38" s="243" t="s">
        <v>462</v>
      </c>
      <c r="B38" s="266">
        <v>500.8</v>
      </c>
      <c r="C38" s="416">
        <v>953</v>
      </c>
      <c r="D38" s="159">
        <v>828592</v>
      </c>
      <c r="E38" s="267">
        <v>666552</v>
      </c>
      <c r="F38" s="267">
        <v>162040</v>
      </c>
    </row>
    <row r="39" spans="1:16" ht="15.75" customHeight="1">
      <c r="A39" s="246" t="s">
        <v>509</v>
      </c>
      <c r="B39" s="533">
        <v>501</v>
      </c>
      <c r="C39" s="519">
        <v>1142</v>
      </c>
      <c r="D39" s="519">
        <v>1202014</v>
      </c>
      <c r="E39" s="519">
        <v>956336</v>
      </c>
      <c r="F39" s="519">
        <v>245678</v>
      </c>
      <c r="H39" s="741" t="s">
        <v>416</v>
      </c>
      <c r="I39" s="741"/>
      <c r="J39" s="741"/>
      <c r="K39" s="741"/>
      <c r="L39" s="741"/>
      <c r="M39" s="741"/>
      <c r="N39" s="741"/>
      <c r="O39" s="741"/>
      <c r="P39" s="741"/>
    </row>
    <row r="40" spans="1:16" ht="15.75" customHeight="1">
      <c r="A40" s="183"/>
      <c r="B40" s="268"/>
      <c r="C40" s="268"/>
      <c r="D40" s="268"/>
      <c r="E40" s="268"/>
      <c r="F40" s="268"/>
      <c r="H40" s="907" t="s">
        <v>111</v>
      </c>
      <c r="I40" s="907"/>
      <c r="J40" s="907"/>
      <c r="K40" s="907"/>
      <c r="L40" s="907"/>
      <c r="M40" s="907"/>
      <c r="N40" s="907"/>
      <c r="O40" s="907"/>
      <c r="P40" s="907"/>
    </row>
    <row r="41" spans="1:16" ht="15.75" customHeight="1" thickBot="1">
      <c r="A41" s="269"/>
      <c r="B41" s="270"/>
      <c r="C41" s="271"/>
      <c r="D41" s="271"/>
      <c r="E41" s="271"/>
      <c r="F41" s="271"/>
      <c r="G41" s="183"/>
      <c r="H41" s="272"/>
      <c r="I41" s="272"/>
      <c r="J41" s="272"/>
      <c r="P41" s="172" t="s">
        <v>58</v>
      </c>
    </row>
    <row r="42" spans="1:16" ht="15.75" customHeight="1">
      <c r="A42" s="269"/>
      <c r="B42" s="273"/>
      <c r="C42" s="274"/>
      <c r="D42" s="274"/>
      <c r="E42" s="274"/>
      <c r="F42" s="274"/>
      <c r="G42" s="183"/>
      <c r="H42" s="896" t="s">
        <v>399</v>
      </c>
      <c r="I42" s="895" t="s">
        <v>471</v>
      </c>
      <c r="J42" s="917"/>
      <c r="K42" s="895" t="s">
        <v>472</v>
      </c>
      <c r="L42" s="896"/>
      <c r="M42" s="896"/>
      <c r="N42" s="896"/>
      <c r="O42" s="896"/>
      <c r="P42" s="896"/>
    </row>
    <row r="43" spans="1:16" ht="15.75" customHeight="1">
      <c r="A43" s="183"/>
      <c r="B43" s="183"/>
      <c r="C43" s="183"/>
      <c r="D43" s="183"/>
      <c r="E43" s="183"/>
      <c r="F43" s="183"/>
      <c r="G43" s="183"/>
      <c r="H43" s="920"/>
      <c r="I43" s="918"/>
      <c r="J43" s="919"/>
      <c r="K43" s="178" t="s">
        <v>112</v>
      </c>
      <c r="L43" s="178" t="s">
        <v>473</v>
      </c>
      <c r="M43" s="275" t="s">
        <v>75</v>
      </c>
      <c r="N43" s="276" t="s">
        <v>474</v>
      </c>
      <c r="O43" s="891" t="s">
        <v>76</v>
      </c>
      <c r="P43" s="892"/>
    </row>
    <row r="44" spans="1:16" ht="15.75" customHeight="1">
      <c r="A44" s="183"/>
      <c r="B44" s="183"/>
      <c r="C44" s="183"/>
      <c r="D44" s="183"/>
      <c r="E44" s="183"/>
      <c r="F44" s="183"/>
      <c r="G44" s="183"/>
      <c r="H44" s="921"/>
      <c r="I44" s="176" t="s">
        <v>61</v>
      </c>
      <c r="J44" s="237" t="s">
        <v>62</v>
      </c>
      <c r="K44" s="177" t="s">
        <v>61</v>
      </c>
      <c r="L44" s="176" t="s">
        <v>61</v>
      </c>
      <c r="M44" s="176" t="s">
        <v>61</v>
      </c>
      <c r="N44" s="176" t="s">
        <v>61</v>
      </c>
      <c r="O44" s="893" t="s">
        <v>475</v>
      </c>
      <c r="P44" s="894"/>
    </row>
    <row r="45" spans="1:16" ht="15.75" customHeight="1">
      <c r="A45" s="183"/>
      <c r="B45" s="183"/>
      <c r="C45" s="183"/>
      <c r="D45" s="183"/>
      <c r="E45" s="183"/>
      <c r="F45" s="183"/>
      <c r="G45" s="183"/>
      <c r="H45" s="399" t="s">
        <v>520</v>
      </c>
      <c r="I45" s="245">
        <v>45</v>
      </c>
      <c r="J45" s="415">
        <v>7050</v>
      </c>
      <c r="K45" s="278">
        <v>1</v>
      </c>
      <c r="L45" s="279">
        <v>4</v>
      </c>
      <c r="M45" s="278">
        <v>1</v>
      </c>
      <c r="N45" s="278">
        <v>35</v>
      </c>
      <c r="O45" s="279"/>
      <c r="P45" s="278">
        <v>4</v>
      </c>
    </row>
    <row r="46" spans="1:16" ht="15.75" customHeight="1" thickBot="1">
      <c r="A46" s="231"/>
      <c r="B46" s="231"/>
      <c r="C46" s="231"/>
      <c r="D46" s="231"/>
      <c r="E46" s="231"/>
      <c r="F46" s="231"/>
      <c r="G46" s="183"/>
      <c r="H46" s="428" t="s">
        <v>462</v>
      </c>
      <c r="I46" s="400">
        <v>39</v>
      </c>
      <c r="J46" s="414">
        <v>6077</v>
      </c>
      <c r="K46" s="398">
        <v>1</v>
      </c>
      <c r="L46" s="398">
        <v>4</v>
      </c>
      <c r="M46" s="398">
        <v>1</v>
      </c>
      <c r="N46" s="398">
        <v>29</v>
      </c>
      <c r="O46" s="398"/>
      <c r="P46" s="398">
        <v>4</v>
      </c>
    </row>
    <row r="47" spans="1:16" ht="15.75" customHeight="1">
      <c r="A47" s="909" t="s">
        <v>2</v>
      </c>
      <c r="B47" s="235"/>
      <c r="C47" s="912" t="s">
        <v>3</v>
      </c>
      <c r="D47" s="912"/>
      <c r="E47" s="912"/>
      <c r="F47" s="236"/>
      <c r="G47" s="147"/>
      <c r="H47" s="429" t="s">
        <v>509</v>
      </c>
      <c r="I47" s="401">
        <v>33</v>
      </c>
      <c r="J47" s="402">
        <v>5378</v>
      </c>
      <c r="K47" s="403">
        <v>1</v>
      </c>
      <c r="L47" s="403">
        <v>4</v>
      </c>
      <c r="M47" s="403">
        <v>1</v>
      </c>
      <c r="N47" s="403">
        <v>23</v>
      </c>
      <c r="O47" s="403"/>
      <c r="P47" s="403">
        <v>4</v>
      </c>
    </row>
    <row r="48" spans="1:16" ht="15.75" customHeight="1">
      <c r="A48" s="910"/>
      <c r="B48" s="147" t="s">
        <v>66</v>
      </c>
      <c r="C48" s="913" t="s">
        <v>4</v>
      </c>
      <c r="D48" s="915" t="s">
        <v>5</v>
      </c>
      <c r="E48" s="916"/>
      <c r="F48" s="916"/>
      <c r="G48" s="147"/>
      <c r="H48" s="897" t="s">
        <v>113</v>
      </c>
      <c r="I48" s="897"/>
      <c r="J48" s="897"/>
      <c r="K48" s="404"/>
      <c r="L48" s="404"/>
      <c r="M48" s="404"/>
      <c r="N48" s="404"/>
      <c r="O48" s="404"/>
      <c r="P48" s="404"/>
    </row>
    <row r="49" spans="1:16" ht="15.75" customHeight="1">
      <c r="A49" s="911"/>
      <c r="B49" s="247" t="s">
        <v>124</v>
      </c>
      <c r="C49" s="914"/>
      <c r="D49" s="177" t="s">
        <v>130</v>
      </c>
      <c r="E49" s="254" t="s">
        <v>109</v>
      </c>
      <c r="F49" s="177" t="s">
        <v>110</v>
      </c>
      <c r="G49" s="147"/>
      <c r="H49" s="890" t="s">
        <v>114</v>
      </c>
      <c r="I49" s="890"/>
      <c r="J49" s="890"/>
      <c r="K49" s="404"/>
      <c r="L49" s="404"/>
      <c r="M49" s="404"/>
      <c r="N49" s="404"/>
      <c r="O49" s="404"/>
      <c r="P49" s="404"/>
    </row>
    <row r="50" spans="1:16" ht="15.75" customHeight="1">
      <c r="A50" s="152" t="s">
        <v>514</v>
      </c>
      <c r="B50" s="280">
        <v>6783.1</v>
      </c>
      <c r="C50" s="157">
        <v>29600</v>
      </c>
      <c r="D50" s="157">
        <v>7363628</v>
      </c>
      <c r="E50" s="90">
        <v>6611105</v>
      </c>
      <c r="F50" s="157">
        <v>752523</v>
      </c>
      <c r="G50" s="183"/>
      <c r="H50" s="404"/>
      <c r="I50" s="404"/>
      <c r="J50" s="404"/>
      <c r="K50" s="404"/>
      <c r="L50" s="404"/>
      <c r="M50" s="404"/>
      <c r="N50" s="404"/>
      <c r="O50" s="404"/>
      <c r="P50" s="404"/>
    </row>
    <row r="51" spans="1:16" ht="15.75" customHeight="1">
      <c r="A51" s="243" t="s">
        <v>433</v>
      </c>
      <c r="B51" s="280">
        <v>5971.4</v>
      </c>
      <c r="C51" s="157">
        <v>22856</v>
      </c>
      <c r="D51" s="157">
        <v>6034683</v>
      </c>
      <c r="E51" s="90">
        <v>5640098</v>
      </c>
      <c r="F51" s="157">
        <v>394585</v>
      </c>
      <c r="G51" s="183"/>
      <c r="H51" s="404"/>
      <c r="I51" s="404"/>
      <c r="J51" s="404"/>
      <c r="K51" s="404"/>
      <c r="L51" s="404"/>
      <c r="M51" s="404"/>
      <c r="N51" s="404"/>
      <c r="O51" s="404"/>
      <c r="P51" s="404"/>
    </row>
    <row r="52" spans="1:16" ht="15.75" customHeight="1">
      <c r="A52" s="243" t="s">
        <v>456</v>
      </c>
      <c r="B52" s="281">
        <v>10214</v>
      </c>
      <c r="C52" s="267">
        <v>29302</v>
      </c>
      <c r="D52" s="157">
        <v>7598350</v>
      </c>
      <c r="E52" s="282">
        <v>7143905</v>
      </c>
      <c r="F52" s="267">
        <v>454445</v>
      </c>
      <c r="G52" s="204"/>
      <c r="H52" s="902" t="s">
        <v>417</v>
      </c>
      <c r="I52" s="902"/>
      <c r="J52" s="902"/>
      <c r="K52" s="902"/>
      <c r="L52" s="902"/>
      <c r="M52" s="902"/>
      <c r="N52" s="902"/>
      <c r="O52" s="902"/>
      <c r="P52" s="902"/>
    </row>
    <row r="53" spans="1:16" ht="15.75" customHeight="1">
      <c r="A53" s="243" t="s">
        <v>462</v>
      </c>
      <c r="B53" s="281">
        <v>9495.3</v>
      </c>
      <c r="C53" s="267">
        <v>29884</v>
      </c>
      <c r="D53" s="157">
        <v>8578282</v>
      </c>
      <c r="E53" s="282">
        <v>7687526</v>
      </c>
      <c r="F53" s="267">
        <v>890756</v>
      </c>
      <c r="G53" s="204"/>
      <c r="H53" s="903" t="s">
        <v>115</v>
      </c>
      <c r="I53" s="903"/>
      <c r="J53" s="903"/>
      <c r="K53" s="903"/>
      <c r="L53" s="903"/>
      <c r="M53" s="903"/>
      <c r="N53" s="903"/>
      <c r="O53" s="903"/>
      <c r="P53" s="903"/>
    </row>
    <row r="54" spans="1:16" ht="15.75" customHeight="1" thickBot="1">
      <c r="A54" s="283" t="s">
        <v>509</v>
      </c>
      <c r="B54" s="284">
        <v>9988.9</v>
      </c>
      <c r="C54" s="285">
        <v>32715</v>
      </c>
      <c r="D54" s="285">
        <v>9054510</v>
      </c>
      <c r="E54" s="285">
        <v>8173448</v>
      </c>
      <c r="F54" s="285">
        <v>881062</v>
      </c>
      <c r="G54" s="286"/>
      <c r="H54" s="404"/>
      <c r="I54" s="404"/>
      <c r="J54" s="404"/>
      <c r="K54" s="404"/>
      <c r="L54" s="404"/>
      <c r="M54" s="404"/>
      <c r="N54" s="404"/>
      <c r="O54" s="398"/>
      <c r="P54" s="398" t="s">
        <v>116</v>
      </c>
    </row>
    <row r="55" spans="1:16" ht="15.75" customHeight="1">
      <c r="A55" s="287"/>
      <c r="B55" s="288"/>
      <c r="C55" s="183"/>
      <c r="F55" s="139" t="s">
        <v>51</v>
      </c>
      <c r="G55" s="147"/>
      <c r="H55" s="905" t="s">
        <v>117</v>
      </c>
      <c r="I55" s="898" t="s">
        <v>470</v>
      </c>
      <c r="J55" s="899"/>
      <c r="K55" s="899"/>
      <c r="L55" s="899"/>
      <c r="M55" s="899"/>
      <c r="N55" s="899"/>
      <c r="O55" s="899"/>
      <c r="P55" s="899"/>
    </row>
    <row r="56" spans="1:16" ht="15.75" customHeight="1">
      <c r="A56" s="290" t="s">
        <v>131</v>
      </c>
      <c r="B56" s="484">
        <v>2383.1</v>
      </c>
      <c r="C56" s="466">
        <v>13595</v>
      </c>
      <c r="D56" s="466">
        <v>3101486</v>
      </c>
      <c r="E56" s="466">
        <v>2734328</v>
      </c>
      <c r="F56" s="466">
        <v>367158</v>
      </c>
      <c r="G56" s="291"/>
      <c r="H56" s="906"/>
      <c r="I56" s="900" t="s">
        <v>476</v>
      </c>
      <c r="J56" s="901"/>
      <c r="K56" s="900" t="s">
        <v>477</v>
      </c>
      <c r="L56" s="901"/>
      <c r="M56" s="900" t="s">
        <v>478</v>
      </c>
      <c r="N56" s="901"/>
      <c r="O56" s="900" t="s">
        <v>0</v>
      </c>
      <c r="P56" s="904"/>
    </row>
    <row r="57" spans="1:16" ht="15.75" customHeight="1">
      <c r="A57" s="293" t="s">
        <v>132</v>
      </c>
      <c r="B57" s="485">
        <v>189</v>
      </c>
      <c r="C57" s="466">
        <v>517</v>
      </c>
      <c r="D57" s="466">
        <v>160222</v>
      </c>
      <c r="E57" s="466">
        <v>124407</v>
      </c>
      <c r="F57" s="466">
        <v>35815</v>
      </c>
      <c r="G57" s="291"/>
      <c r="H57" s="399" t="s">
        <v>520</v>
      </c>
      <c r="I57" s="398"/>
      <c r="J57" s="405">
        <v>89747</v>
      </c>
      <c r="K57" s="406"/>
      <c r="L57" s="405">
        <v>9607</v>
      </c>
      <c r="M57" s="407"/>
      <c r="N57" s="405">
        <v>71795</v>
      </c>
      <c r="O57" s="406"/>
      <c r="P57" s="405">
        <v>8345</v>
      </c>
    </row>
    <row r="58" spans="1:17" ht="15.75" customHeight="1">
      <c r="A58" s="295" t="s">
        <v>133</v>
      </c>
      <c r="B58" s="486">
        <v>7416.8</v>
      </c>
      <c r="C58" s="466">
        <v>18603</v>
      </c>
      <c r="D58" s="466">
        <v>5792802</v>
      </c>
      <c r="E58" s="466">
        <v>5314713</v>
      </c>
      <c r="F58" s="466">
        <v>478089</v>
      </c>
      <c r="G58" s="296"/>
      <c r="H58" s="428" t="s">
        <v>462</v>
      </c>
      <c r="I58" s="408"/>
      <c r="J58" s="409">
        <v>85238</v>
      </c>
      <c r="K58" s="404"/>
      <c r="L58" s="409">
        <v>8849</v>
      </c>
      <c r="M58" s="408"/>
      <c r="N58" s="409">
        <v>66230</v>
      </c>
      <c r="O58" s="404"/>
      <c r="P58" s="409">
        <v>10159</v>
      </c>
      <c r="Q58" s="183"/>
    </row>
    <row r="59" spans="1:16" ht="15.75" customHeight="1">
      <c r="A59" s="265" t="s">
        <v>455</v>
      </c>
      <c r="B59" s="257"/>
      <c r="C59" s="257"/>
      <c r="D59" s="257"/>
      <c r="E59" s="257"/>
      <c r="F59" s="257"/>
      <c r="G59" s="183"/>
      <c r="H59" s="429" t="s">
        <v>509</v>
      </c>
      <c r="I59" s="410"/>
      <c r="J59" s="402">
        <v>101470</v>
      </c>
      <c r="K59" s="411"/>
      <c r="L59" s="402">
        <v>8759</v>
      </c>
      <c r="M59" s="411"/>
      <c r="N59" s="402">
        <v>82443</v>
      </c>
      <c r="O59" s="411"/>
      <c r="P59" s="402">
        <v>10268</v>
      </c>
    </row>
    <row r="60" spans="1:16" ht="15.75" customHeight="1">
      <c r="A60" s="182" t="s">
        <v>313</v>
      </c>
      <c r="G60" s="183"/>
      <c r="H60" s="897" t="s">
        <v>1</v>
      </c>
      <c r="I60" s="897"/>
      <c r="J60" s="897"/>
      <c r="K60" s="897"/>
      <c r="L60" s="897"/>
      <c r="M60" s="412"/>
      <c r="N60" s="404"/>
      <c r="O60" s="412"/>
      <c r="P60" s="413"/>
    </row>
    <row r="61" spans="2:16" ht="15" customHeight="1">
      <c r="B61" s="183"/>
      <c r="C61" s="183"/>
      <c r="D61" s="183"/>
      <c r="E61" s="183"/>
      <c r="F61" s="183"/>
      <c r="G61" s="183"/>
      <c r="H61" s="137"/>
      <c r="I61" s="137"/>
      <c r="J61" s="85"/>
      <c r="K61" s="85"/>
      <c r="L61" s="137"/>
      <c r="M61" s="85"/>
      <c r="N61" s="85"/>
      <c r="O61" s="85"/>
      <c r="P61" s="85"/>
    </row>
    <row r="62" spans="1:6" ht="15" customHeight="1">
      <c r="A62" s="183"/>
      <c r="B62" s="183"/>
      <c r="C62" s="183"/>
      <c r="D62" s="183"/>
      <c r="E62" s="183"/>
      <c r="F62" s="183"/>
    </row>
    <row r="63" spans="10:16" ht="14.25">
      <c r="J63" s="298"/>
      <c r="L63" s="298"/>
      <c r="N63" s="298"/>
      <c r="P63" s="298"/>
    </row>
    <row r="64" ht="14.25">
      <c r="J64" s="298"/>
    </row>
    <row r="65" spans="10:11" ht="14.25">
      <c r="J65" s="298"/>
      <c r="K65" s="165"/>
    </row>
  </sheetData>
  <sheetProtection/>
  <mergeCells count="90"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  <mergeCell ref="D6:D7"/>
    <mergeCell ref="M5:N5"/>
    <mergeCell ref="H7:I7"/>
    <mergeCell ref="J7:K7"/>
    <mergeCell ref="L5:L6"/>
    <mergeCell ref="E6:E7"/>
    <mergeCell ref="H5:I6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C17:C18"/>
    <mergeCell ref="D17:D18"/>
    <mergeCell ref="E17:E18"/>
    <mergeCell ref="J17:K17"/>
    <mergeCell ref="H18:I18"/>
    <mergeCell ref="H26:I26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I42:J43"/>
    <mergeCell ref="H42:H44"/>
    <mergeCell ref="H28:I28"/>
    <mergeCell ref="C33:C34"/>
    <mergeCell ref="D33:F33"/>
    <mergeCell ref="H33:I33"/>
    <mergeCell ref="H34:I34"/>
    <mergeCell ref="A29:F29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5">
      <selection activeCell="G25" sqref="G25"/>
    </sheetView>
  </sheetViews>
  <sheetFormatPr defaultColWidth="10.59765625" defaultRowHeight="15"/>
  <cols>
    <col min="1" max="1" width="16.09765625" style="137" customWidth="1"/>
    <col min="2" max="2" width="12.59765625" style="137" customWidth="1"/>
    <col min="3" max="3" width="14.09765625" style="137" customWidth="1"/>
    <col min="4" max="4" width="12.59765625" style="137" customWidth="1"/>
    <col min="5" max="5" width="15" style="137" customWidth="1"/>
    <col min="6" max="6" width="12.59765625" style="137" customWidth="1"/>
    <col min="7" max="7" width="14.5" style="137" customWidth="1"/>
    <col min="8" max="8" width="12.59765625" style="137" customWidth="1"/>
    <col min="9" max="9" width="14.5" style="137" customWidth="1"/>
    <col min="10" max="15" width="12.59765625" style="137" customWidth="1"/>
    <col min="16" max="16" width="11.59765625" style="137" bestFit="1" customWidth="1"/>
    <col min="17" max="17" width="12.59765625" style="137" customWidth="1"/>
    <col min="18" max="16384" width="10.59765625" style="137" customWidth="1"/>
  </cols>
  <sheetData>
    <row r="1" spans="1:15" s="132" customFormat="1" ht="19.5" customHeight="1">
      <c r="A1" s="130" t="s">
        <v>47</v>
      </c>
      <c r="O1" s="133" t="s">
        <v>57</v>
      </c>
    </row>
    <row r="2" spans="1:15" ht="19.5" customHeight="1">
      <c r="A2" s="879" t="s">
        <v>418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</row>
    <row r="3" spans="2:13" ht="18" customHeight="1" thickBo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 t="s">
        <v>168</v>
      </c>
    </row>
    <row r="4" spans="1:13" ht="16.5" customHeight="1">
      <c r="A4" s="944" t="s">
        <v>182</v>
      </c>
      <c r="B4" s="945" t="s">
        <v>169</v>
      </c>
      <c r="C4" s="946"/>
      <c r="D4" s="945" t="s">
        <v>170</v>
      </c>
      <c r="E4" s="946"/>
      <c r="F4" s="945" t="s">
        <v>171</v>
      </c>
      <c r="G4" s="946"/>
      <c r="H4" s="945" t="s">
        <v>172</v>
      </c>
      <c r="I4" s="946"/>
      <c r="J4" s="947" t="s">
        <v>426</v>
      </c>
      <c r="K4" s="946"/>
      <c r="L4" s="945" t="s">
        <v>100</v>
      </c>
      <c r="M4" s="948"/>
    </row>
    <row r="5" spans="1:13" ht="16.5" customHeight="1">
      <c r="A5" s="797"/>
      <c r="B5" s="149" t="s">
        <v>101</v>
      </c>
      <c r="C5" s="149" t="s">
        <v>102</v>
      </c>
      <c r="D5" s="149" t="s">
        <v>101</v>
      </c>
      <c r="E5" s="149" t="s">
        <v>102</v>
      </c>
      <c r="F5" s="149" t="s">
        <v>101</v>
      </c>
      <c r="G5" s="149" t="s">
        <v>102</v>
      </c>
      <c r="H5" s="149" t="s">
        <v>101</v>
      </c>
      <c r="I5" s="149" t="s">
        <v>102</v>
      </c>
      <c r="J5" s="149" t="s">
        <v>101</v>
      </c>
      <c r="K5" s="149" t="s">
        <v>102</v>
      </c>
      <c r="L5" s="149" t="s">
        <v>101</v>
      </c>
      <c r="M5" s="208" t="s">
        <v>102</v>
      </c>
    </row>
    <row r="6" spans="1:13" ht="16.5" customHeight="1">
      <c r="A6" s="430" t="s">
        <v>514</v>
      </c>
      <c r="B6" s="209">
        <v>804071</v>
      </c>
      <c r="C6" s="204">
        <v>164338526</v>
      </c>
      <c r="D6" s="204">
        <v>786699</v>
      </c>
      <c r="E6" s="204">
        <v>166614001</v>
      </c>
      <c r="F6" s="210">
        <v>1128424</v>
      </c>
      <c r="G6" s="210">
        <v>269990323</v>
      </c>
      <c r="H6" s="204">
        <v>89217</v>
      </c>
      <c r="I6" s="204">
        <v>12724975</v>
      </c>
      <c r="J6" s="204">
        <v>13794</v>
      </c>
      <c r="K6" s="204">
        <v>6300231</v>
      </c>
      <c r="L6" s="204">
        <v>50845</v>
      </c>
      <c r="M6" s="204">
        <v>63166080</v>
      </c>
    </row>
    <row r="7" spans="1:13" ht="16.5" customHeight="1">
      <c r="A7" s="431" t="s">
        <v>433</v>
      </c>
      <c r="B7" s="211">
        <v>813885</v>
      </c>
      <c r="C7" s="204">
        <v>189434469</v>
      </c>
      <c r="D7" s="204">
        <v>821717</v>
      </c>
      <c r="E7" s="204">
        <v>188999701</v>
      </c>
      <c r="F7" s="210">
        <v>1200069</v>
      </c>
      <c r="G7" s="210">
        <v>268649485</v>
      </c>
      <c r="H7" s="204">
        <v>85397</v>
      </c>
      <c r="I7" s="204">
        <v>11676597</v>
      </c>
      <c r="J7" s="204">
        <v>16670</v>
      </c>
      <c r="K7" s="204">
        <v>7412022</v>
      </c>
      <c r="L7" s="204">
        <v>46486</v>
      </c>
      <c r="M7" s="204">
        <v>48059273</v>
      </c>
    </row>
    <row r="8" spans="1:13" ht="16.5" customHeight="1">
      <c r="A8" s="431" t="s">
        <v>456</v>
      </c>
      <c r="B8" s="212">
        <v>848457</v>
      </c>
      <c r="C8" s="213">
        <v>203497826</v>
      </c>
      <c r="D8" s="213">
        <v>844750</v>
      </c>
      <c r="E8" s="213">
        <v>200112716</v>
      </c>
      <c r="F8" s="213">
        <v>1184901</v>
      </c>
      <c r="G8" s="213">
        <v>304306057</v>
      </c>
      <c r="H8" s="213">
        <v>79633</v>
      </c>
      <c r="I8" s="213">
        <v>10103638</v>
      </c>
      <c r="J8" s="213">
        <v>13236</v>
      </c>
      <c r="K8" s="213">
        <v>6317116</v>
      </c>
      <c r="L8" s="213">
        <v>58112</v>
      </c>
      <c r="M8" s="213">
        <v>75829098</v>
      </c>
    </row>
    <row r="9" spans="1:15" ht="16.5" customHeight="1">
      <c r="A9" s="431" t="s">
        <v>462</v>
      </c>
      <c r="B9" s="214">
        <v>872716</v>
      </c>
      <c r="C9" s="215">
        <v>218794905</v>
      </c>
      <c r="D9" s="215">
        <v>859942</v>
      </c>
      <c r="E9" s="215">
        <v>217992533</v>
      </c>
      <c r="F9" s="215">
        <v>1330894</v>
      </c>
      <c r="G9" s="215">
        <v>312893163</v>
      </c>
      <c r="H9" s="215">
        <v>78587</v>
      </c>
      <c r="I9" s="215">
        <v>12026255</v>
      </c>
      <c r="J9" s="215">
        <v>15494</v>
      </c>
      <c r="K9" s="215">
        <v>7076711</v>
      </c>
      <c r="L9" s="215">
        <v>38382</v>
      </c>
      <c r="M9" s="213">
        <v>43924024</v>
      </c>
      <c r="N9" s="216"/>
      <c r="O9" s="216"/>
    </row>
    <row r="10" spans="1:13" s="218" customFormat="1" ht="16.5" customHeight="1">
      <c r="A10" s="523" t="s">
        <v>509</v>
      </c>
      <c r="B10" s="205">
        <f>SUM(B12:B26)</f>
        <v>864314</v>
      </c>
      <c r="C10" s="520">
        <f aca="true" t="shared" si="0" ref="C10:M10">SUM(C12:C26)</f>
        <v>215970093</v>
      </c>
      <c r="D10" s="520">
        <f t="shared" si="0"/>
        <v>868063</v>
      </c>
      <c r="E10" s="520">
        <f t="shared" si="0"/>
        <v>218421063</v>
      </c>
      <c r="F10" s="520">
        <f t="shared" si="0"/>
        <v>1302665</v>
      </c>
      <c r="G10" s="520">
        <f t="shared" si="0"/>
        <v>289163286</v>
      </c>
      <c r="H10" s="520">
        <f t="shared" si="0"/>
        <v>105276</v>
      </c>
      <c r="I10" s="520">
        <f t="shared" si="0"/>
        <v>18173926</v>
      </c>
      <c r="J10" s="520">
        <f t="shared" si="0"/>
        <v>15302</v>
      </c>
      <c r="K10" s="520">
        <f t="shared" si="0"/>
        <v>6960718</v>
      </c>
      <c r="L10" s="520">
        <f t="shared" si="0"/>
        <v>23854</v>
      </c>
      <c r="M10" s="520">
        <f t="shared" si="0"/>
        <v>21503593</v>
      </c>
    </row>
    <row r="11" spans="1:15" s="166" customFormat="1" ht="16.5" customHeight="1">
      <c r="A11" s="524"/>
      <c r="B11" s="521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16"/>
      <c r="O11" s="216"/>
    </row>
    <row r="12" spans="1:15" ht="16.5" customHeight="1">
      <c r="A12" s="525" t="s">
        <v>510</v>
      </c>
      <c r="B12" s="560">
        <v>74480</v>
      </c>
      <c r="C12" s="556">
        <v>18260749</v>
      </c>
      <c r="D12" s="556">
        <v>73307</v>
      </c>
      <c r="E12" s="556">
        <v>17777033</v>
      </c>
      <c r="F12" s="522">
        <f aca="true" t="shared" si="1" ref="F12:G15">H12+J12+L12+B38+D38+F38+H38+J38+L38+N38</f>
        <v>111658</v>
      </c>
      <c r="G12" s="522">
        <f t="shared" si="1"/>
        <v>26572822</v>
      </c>
      <c r="H12" s="556">
        <v>9554</v>
      </c>
      <c r="I12" s="556">
        <v>1559403</v>
      </c>
      <c r="J12" s="556">
        <v>1493</v>
      </c>
      <c r="K12" s="556">
        <v>674800</v>
      </c>
      <c r="L12" s="556">
        <v>2597</v>
      </c>
      <c r="M12" s="556">
        <v>2459139</v>
      </c>
      <c r="N12" s="216"/>
      <c r="O12" s="216"/>
    </row>
    <row r="13" spans="1:15" ht="16.5" customHeight="1">
      <c r="A13" s="526" t="s">
        <v>183</v>
      </c>
      <c r="B13" s="560">
        <v>70103</v>
      </c>
      <c r="C13" s="556">
        <v>17646314</v>
      </c>
      <c r="D13" s="556">
        <v>75421</v>
      </c>
      <c r="E13" s="556">
        <v>20520325</v>
      </c>
      <c r="F13" s="522">
        <f t="shared" si="1"/>
        <v>106340</v>
      </c>
      <c r="G13" s="522">
        <f t="shared" si="1"/>
        <v>23698811</v>
      </c>
      <c r="H13" s="556">
        <v>8956</v>
      </c>
      <c r="I13" s="556">
        <v>1517708</v>
      </c>
      <c r="J13" s="556">
        <v>1544</v>
      </c>
      <c r="K13" s="556">
        <v>692064</v>
      </c>
      <c r="L13" s="556">
        <v>1987</v>
      </c>
      <c r="M13" s="556">
        <v>1720726</v>
      </c>
      <c r="N13" s="216"/>
      <c r="O13" s="216"/>
    </row>
    <row r="14" spans="1:15" ht="16.5" customHeight="1">
      <c r="A14" s="526" t="s">
        <v>184</v>
      </c>
      <c r="B14" s="556">
        <v>74451</v>
      </c>
      <c r="C14" s="556">
        <v>18161841</v>
      </c>
      <c r="D14" s="556">
        <v>73030</v>
      </c>
      <c r="E14" s="556">
        <v>18225870</v>
      </c>
      <c r="F14" s="522">
        <f t="shared" si="1"/>
        <v>107761</v>
      </c>
      <c r="G14" s="522">
        <f t="shared" si="1"/>
        <v>23634782</v>
      </c>
      <c r="H14" s="557">
        <v>9409</v>
      </c>
      <c r="I14" s="557">
        <v>1508325</v>
      </c>
      <c r="J14" s="557">
        <v>1448</v>
      </c>
      <c r="K14" s="557">
        <v>657348</v>
      </c>
      <c r="L14" s="557">
        <v>1959</v>
      </c>
      <c r="M14" s="557">
        <v>1668832</v>
      </c>
      <c r="N14" s="216"/>
      <c r="O14" s="216"/>
    </row>
    <row r="15" spans="1:15" ht="16.5" customHeight="1">
      <c r="A15" s="526" t="s">
        <v>185</v>
      </c>
      <c r="B15" s="556">
        <v>79764</v>
      </c>
      <c r="C15" s="556">
        <v>18955030</v>
      </c>
      <c r="D15" s="556">
        <v>79725</v>
      </c>
      <c r="E15" s="556">
        <v>18852826</v>
      </c>
      <c r="F15" s="522">
        <f t="shared" si="1"/>
        <v>107800</v>
      </c>
      <c r="G15" s="522">
        <f t="shared" si="1"/>
        <v>23736986</v>
      </c>
      <c r="H15" s="556">
        <v>8217</v>
      </c>
      <c r="I15" s="556">
        <v>1439682</v>
      </c>
      <c r="J15" s="556">
        <v>1322</v>
      </c>
      <c r="K15" s="556">
        <v>607556</v>
      </c>
      <c r="L15" s="556">
        <v>2022</v>
      </c>
      <c r="M15" s="556">
        <v>1759448</v>
      </c>
      <c r="N15" s="216"/>
      <c r="O15" s="216"/>
    </row>
    <row r="16" spans="1:15" ht="16.5" customHeight="1">
      <c r="A16" s="527" t="s">
        <v>186</v>
      </c>
      <c r="B16" s="87"/>
      <c r="C16" s="87"/>
      <c r="D16" s="87"/>
      <c r="E16" s="434" t="s">
        <v>393</v>
      </c>
      <c r="F16" s="87"/>
      <c r="G16" s="87"/>
      <c r="H16" s="87"/>
      <c r="I16" s="87"/>
      <c r="J16" s="87"/>
      <c r="K16" s="87"/>
      <c r="L16" s="87"/>
      <c r="M16" s="87"/>
      <c r="N16" s="216"/>
      <c r="O16" s="216"/>
    </row>
    <row r="17" spans="1:15" ht="16.5" customHeight="1">
      <c r="A17" s="526" t="s">
        <v>187</v>
      </c>
      <c r="B17" s="556">
        <v>71718</v>
      </c>
      <c r="C17" s="557">
        <v>17785489</v>
      </c>
      <c r="D17" s="557">
        <v>69436</v>
      </c>
      <c r="E17" s="557">
        <v>17268011</v>
      </c>
      <c r="F17" s="522">
        <f aca="true" t="shared" si="2" ref="F17:G20">H17+J17+L17+B43+D43+F43+H43+J43+L43+N43</f>
        <v>110082</v>
      </c>
      <c r="G17" s="522">
        <f t="shared" si="2"/>
        <v>24254464</v>
      </c>
      <c r="H17" s="557">
        <v>8511</v>
      </c>
      <c r="I17" s="557">
        <v>1467785</v>
      </c>
      <c r="J17" s="557">
        <v>1391</v>
      </c>
      <c r="K17" s="557">
        <v>638692</v>
      </c>
      <c r="L17" s="557">
        <v>1978</v>
      </c>
      <c r="M17" s="557">
        <v>1719261</v>
      </c>
      <c r="N17" s="216"/>
      <c r="O17" s="216"/>
    </row>
    <row r="18" spans="1:15" ht="16.5" customHeight="1">
      <c r="A18" s="526" t="s">
        <v>188</v>
      </c>
      <c r="B18" s="556">
        <v>71188</v>
      </c>
      <c r="C18" s="557">
        <v>18013776</v>
      </c>
      <c r="D18" s="557">
        <v>70834</v>
      </c>
      <c r="E18" s="557">
        <v>17558614</v>
      </c>
      <c r="F18" s="522">
        <f t="shared" si="2"/>
        <v>110436</v>
      </c>
      <c r="G18" s="522">
        <f t="shared" si="2"/>
        <v>24709626</v>
      </c>
      <c r="H18" s="557">
        <v>8592</v>
      </c>
      <c r="I18" s="557">
        <v>1506529</v>
      </c>
      <c r="J18" s="557">
        <v>1313</v>
      </c>
      <c r="K18" s="557">
        <v>604614</v>
      </c>
      <c r="L18" s="557">
        <v>1918</v>
      </c>
      <c r="M18" s="557">
        <v>1740053</v>
      </c>
      <c r="N18" s="216"/>
      <c r="O18" s="216"/>
    </row>
    <row r="19" spans="1:15" ht="16.5" customHeight="1">
      <c r="A19" s="526" t="s">
        <v>189</v>
      </c>
      <c r="B19" s="556">
        <v>78262</v>
      </c>
      <c r="C19" s="556">
        <v>19359275</v>
      </c>
      <c r="D19" s="556">
        <v>76798</v>
      </c>
      <c r="E19" s="556">
        <v>19699798</v>
      </c>
      <c r="F19" s="522">
        <f t="shared" si="2"/>
        <v>111900</v>
      </c>
      <c r="G19" s="522">
        <f t="shared" si="2"/>
        <v>24369103</v>
      </c>
      <c r="H19" s="556">
        <v>9003</v>
      </c>
      <c r="I19" s="556">
        <v>1565983</v>
      </c>
      <c r="J19" s="556">
        <v>1198</v>
      </c>
      <c r="K19" s="556">
        <v>556309</v>
      </c>
      <c r="L19" s="556">
        <v>2666</v>
      </c>
      <c r="M19" s="556">
        <v>1877803</v>
      </c>
      <c r="N19" s="216"/>
      <c r="O19" s="216"/>
    </row>
    <row r="20" spans="1:15" ht="16.5" customHeight="1">
      <c r="A20" s="526" t="s">
        <v>50</v>
      </c>
      <c r="B20" s="556">
        <v>68103</v>
      </c>
      <c r="C20" s="557">
        <v>18250736</v>
      </c>
      <c r="D20" s="557">
        <v>70687</v>
      </c>
      <c r="E20" s="557">
        <v>18998459</v>
      </c>
      <c r="F20" s="522">
        <f t="shared" si="2"/>
        <v>109316</v>
      </c>
      <c r="G20" s="522">
        <f t="shared" si="2"/>
        <v>23621380</v>
      </c>
      <c r="H20" s="557">
        <v>8914</v>
      </c>
      <c r="I20" s="557">
        <v>1562042</v>
      </c>
      <c r="J20" s="557">
        <v>1150</v>
      </c>
      <c r="K20" s="557">
        <v>532347</v>
      </c>
      <c r="L20" s="557">
        <v>1886</v>
      </c>
      <c r="M20" s="557">
        <v>1805338</v>
      </c>
      <c r="N20" s="216"/>
      <c r="O20" s="216"/>
    </row>
    <row r="21" spans="1:15" ht="16.5" customHeight="1">
      <c r="A21" s="527" t="s">
        <v>51</v>
      </c>
      <c r="B21" s="87"/>
      <c r="C21" s="434" t="s">
        <v>51</v>
      </c>
      <c r="D21" s="434" t="s">
        <v>51</v>
      </c>
      <c r="E21" s="434" t="s">
        <v>51</v>
      </c>
      <c r="F21" s="434" t="s">
        <v>51</v>
      </c>
      <c r="G21" s="434" t="s">
        <v>51</v>
      </c>
      <c r="H21" s="434" t="s">
        <v>51</v>
      </c>
      <c r="I21" s="434" t="s">
        <v>51</v>
      </c>
      <c r="J21" s="434" t="s">
        <v>51</v>
      </c>
      <c r="K21" s="434" t="s">
        <v>51</v>
      </c>
      <c r="L21" s="434" t="s">
        <v>393</v>
      </c>
      <c r="M21" s="434" t="s">
        <v>393</v>
      </c>
      <c r="N21" s="216"/>
      <c r="O21" s="216"/>
    </row>
    <row r="22" spans="1:15" ht="16.5" customHeight="1">
      <c r="A22" s="526" t="s">
        <v>52</v>
      </c>
      <c r="B22" s="556">
        <v>74754</v>
      </c>
      <c r="C22" s="557">
        <v>18996235</v>
      </c>
      <c r="D22" s="557">
        <v>76949</v>
      </c>
      <c r="E22" s="557">
        <v>19291838</v>
      </c>
      <c r="F22" s="522">
        <f aca="true" t="shared" si="3" ref="F22:G25">H22+J22+L22+B48+D48+F48+H48+J48+L48+N48</f>
        <v>106896</v>
      </c>
      <c r="G22" s="522">
        <f t="shared" si="3"/>
        <v>23325777</v>
      </c>
      <c r="H22" s="557">
        <v>9005</v>
      </c>
      <c r="I22" s="557">
        <v>1541890</v>
      </c>
      <c r="J22" s="557">
        <v>1062</v>
      </c>
      <c r="K22" s="557">
        <v>503083</v>
      </c>
      <c r="L22" s="557">
        <v>1602</v>
      </c>
      <c r="M22" s="557">
        <v>1694375</v>
      </c>
      <c r="N22" s="216"/>
      <c r="O22" s="216"/>
    </row>
    <row r="23" spans="1:15" ht="16.5" customHeight="1">
      <c r="A23" s="525" t="s">
        <v>511</v>
      </c>
      <c r="B23" s="556">
        <v>58575</v>
      </c>
      <c r="C23" s="557">
        <v>14623910</v>
      </c>
      <c r="D23" s="557">
        <v>60558</v>
      </c>
      <c r="E23" s="557">
        <v>14697536</v>
      </c>
      <c r="F23" s="522">
        <f t="shared" si="3"/>
        <v>105138</v>
      </c>
      <c r="G23" s="522">
        <f t="shared" si="3"/>
        <v>23252151</v>
      </c>
      <c r="H23" s="557">
        <v>8159</v>
      </c>
      <c r="I23" s="557">
        <v>1498071</v>
      </c>
      <c r="J23" s="557">
        <v>1203</v>
      </c>
      <c r="K23" s="557">
        <v>522555</v>
      </c>
      <c r="L23" s="557">
        <v>1807</v>
      </c>
      <c r="M23" s="557">
        <v>1740688</v>
      </c>
      <c r="N23" s="216"/>
      <c r="O23" s="216"/>
    </row>
    <row r="24" spans="1:15" ht="16.5" customHeight="1">
      <c r="A24" s="526" t="s">
        <v>53</v>
      </c>
      <c r="B24" s="556">
        <v>71586</v>
      </c>
      <c r="C24" s="556">
        <v>17843803</v>
      </c>
      <c r="D24" s="556">
        <v>68122</v>
      </c>
      <c r="E24" s="556">
        <v>16746706</v>
      </c>
      <c r="F24" s="522">
        <f t="shared" si="3"/>
        <v>108602</v>
      </c>
      <c r="G24" s="522">
        <f t="shared" si="3"/>
        <v>24349248</v>
      </c>
      <c r="H24" s="556">
        <v>8407</v>
      </c>
      <c r="I24" s="556">
        <v>1503595</v>
      </c>
      <c r="J24" s="556">
        <v>1098</v>
      </c>
      <c r="K24" s="556">
        <v>488504</v>
      </c>
      <c r="L24" s="556">
        <v>1771</v>
      </c>
      <c r="M24" s="556">
        <v>1737567</v>
      </c>
      <c r="N24" s="216"/>
      <c r="O24" s="216"/>
    </row>
    <row r="25" spans="1:15" ht="16.5" customHeight="1">
      <c r="A25" s="528" t="s">
        <v>54</v>
      </c>
      <c r="B25" s="558">
        <v>71330</v>
      </c>
      <c r="C25" s="559">
        <v>18072935</v>
      </c>
      <c r="D25" s="559">
        <v>73196</v>
      </c>
      <c r="E25" s="559">
        <v>18784047</v>
      </c>
      <c r="F25" s="529">
        <f t="shared" si="3"/>
        <v>106736</v>
      </c>
      <c r="G25" s="529">
        <f t="shared" si="3"/>
        <v>23638136</v>
      </c>
      <c r="H25" s="559">
        <v>8549</v>
      </c>
      <c r="I25" s="559">
        <v>1502913</v>
      </c>
      <c r="J25" s="559">
        <v>1080</v>
      </c>
      <c r="K25" s="559">
        <v>482846</v>
      </c>
      <c r="L25" s="559">
        <v>1661</v>
      </c>
      <c r="M25" s="559">
        <v>1580363</v>
      </c>
      <c r="N25" s="216"/>
      <c r="O25" s="216"/>
    </row>
    <row r="26" spans="1:13" ht="15" customHeight="1">
      <c r="A26" s="220"/>
      <c r="B26" s="76"/>
      <c r="C26" s="76"/>
      <c r="D26" s="466" t="s">
        <v>393</v>
      </c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5" customHeight="1">
      <c r="A27" s="22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ht="15" customHeight="1"/>
    <row r="29" spans="1:15" ht="15" customHeight="1" thickBot="1">
      <c r="A29" s="206" t="s">
        <v>103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07"/>
    </row>
    <row r="30" spans="1:15" ht="16.5" customHeight="1">
      <c r="A30" s="944" t="s">
        <v>104</v>
      </c>
      <c r="B30" s="945" t="s">
        <v>176</v>
      </c>
      <c r="C30" s="946"/>
      <c r="D30" s="945" t="s">
        <v>177</v>
      </c>
      <c r="E30" s="946"/>
      <c r="F30" s="945" t="s">
        <v>55</v>
      </c>
      <c r="G30" s="946"/>
      <c r="H30" s="945" t="s">
        <v>178</v>
      </c>
      <c r="I30" s="946"/>
      <c r="J30" s="945" t="s">
        <v>179</v>
      </c>
      <c r="K30" s="946"/>
      <c r="L30" s="945" t="s">
        <v>180</v>
      </c>
      <c r="M30" s="946"/>
      <c r="N30" s="945" t="s">
        <v>56</v>
      </c>
      <c r="O30" s="948"/>
    </row>
    <row r="31" spans="1:15" ht="16.5" customHeight="1">
      <c r="A31" s="949"/>
      <c r="B31" s="149" t="s">
        <v>101</v>
      </c>
      <c r="C31" s="149" t="s">
        <v>102</v>
      </c>
      <c r="D31" s="149" t="s">
        <v>101</v>
      </c>
      <c r="E31" s="149" t="s">
        <v>102</v>
      </c>
      <c r="F31" s="149" t="s">
        <v>101</v>
      </c>
      <c r="G31" s="149" t="s">
        <v>102</v>
      </c>
      <c r="H31" s="149" t="s">
        <v>101</v>
      </c>
      <c r="I31" s="149" t="s">
        <v>102</v>
      </c>
      <c r="J31" s="149" t="s">
        <v>101</v>
      </c>
      <c r="K31" s="149" t="s">
        <v>102</v>
      </c>
      <c r="L31" s="149" t="s">
        <v>101</v>
      </c>
      <c r="M31" s="149" t="s">
        <v>102</v>
      </c>
      <c r="N31" s="149" t="s">
        <v>101</v>
      </c>
      <c r="O31" s="208" t="s">
        <v>102</v>
      </c>
    </row>
    <row r="32" spans="1:15" ht="16.5" customHeight="1">
      <c r="A32" s="430" t="s">
        <v>514</v>
      </c>
      <c r="B32" s="209">
        <v>2819</v>
      </c>
      <c r="C32" s="204">
        <v>1178114</v>
      </c>
      <c r="D32" s="204">
        <v>120855</v>
      </c>
      <c r="E32" s="204">
        <v>25912782</v>
      </c>
      <c r="F32" s="204">
        <v>39882</v>
      </c>
      <c r="G32" s="204">
        <v>10731341</v>
      </c>
      <c r="H32" s="204">
        <v>557895</v>
      </c>
      <c r="I32" s="204">
        <v>108299111</v>
      </c>
      <c r="J32" s="204">
        <v>144572</v>
      </c>
      <c r="K32" s="204">
        <v>15265436</v>
      </c>
      <c r="L32" s="204">
        <v>46471</v>
      </c>
      <c r="M32" s="204">
        <v>15824397</v>
      </c>
      <c r="N32" s="204">
        <v>62074</v>
      </c>
      <c r="O32" s="222">
        <v>10587856</v>
      </c>
    </row>
    <row r="33" spans="1:15" ht="16.5" customHeight="1">
      <c r="A33" s="431" t="s">
        <v>433</v>
      </c>
      <c r="B33" s="211">
        <v>2895</v>
      </c>
      <c r="C33" s="204">
        <v>1498251</v>
      </c>
      <c r="D33" s="204">
        <v>118573</v>
      </c>
      <c r="E33" s="204">
        <v>27955831</v>
      </c>
      <c r="F33" s="204">
        <v>40536</v>
      </c>
      <c r="G33" s="204">
        <v>10950271</v>
      </c>
      <c r="H33" s="204">
        <v>590191</v>
      </c>
      <c r="I33" s="204">
        <v>110241321</v>
      </c>
      <c r="J33" s="204">
        <v>161324</v>
      </c>
      <c r="K33" s="204">
        <v>18080662</v>
      </c>
      <c r="L33" s="204">
        <v>72564</v>
      </c>
      <c r="M33" s="204">
        <v>21258834</v>
      </c>
      <c r="N33" s="204">
        <v>65433</v>
      </c>
      <c r="O33" s="204">
        <v>11516423</v>
      </c>
    </row>
    <row r="34" spans="1:15" ht="16.5" customHeight="1">
      <c r="A34" s="431" t="s">
        <v>456</v>
      </c>
      <c r="B34" s="211">
        <v>1762</v>
      </c>
      <c r="C34" s="204">
        <v>1110013</v>
      </c>
      <c r="D34" s="204">
        <v>121244</v>
      </c>
      <c r="E34" s="204">
        <v>32509378</v>
      </c>
      <c r="F34" s="204">
        <v>42140</v>
      </c>
      <c r="G34" s="204">
        <v>12244723</v>
      </c>
      <c r="H34" s="204">
        <v>548656</v>
      </c>
      <c r="I34" s="204">
        <v>105156574</v>
      </c>
      <c r="J34" s="204">
        <v>178678</v>
      </c>
      <c r="K34" s="204">
        <v>26134542</v>
      </c>
      <c r="L34" s="204">
        <v>74282</v>
      </c>
      <c r="M34" s="204">
        <v>23178677</v>
      </c>
      <c r="N34" s="204">
        <v>67158</v>
      </c>
      <c r="O34" s="204">
        <v>11722298</v>
      </c>
    </row>
    <row r="35" spans="1:17" ht="16.5" customHeight="1">
      <c r="A35" s="431" t="s">
        <v>462</v>
      </c>
      <c r="B35" s="223">
        <v>2015</v>
      </c>
      <c r="C35" s="224">
        <v>1273897</v>
      </c>
      <c r="D35" s="224">
        <v>124255</v>
      </c>
      <c r="E35" s="224">
        <v>33765495</v>
      </c>
      <c r="F35" s="224">
        <v>46534</v>
      </c>
      <c r="G35" s="224">
        <v>14523274</v>
      </c>
      <c r="H35" s="224">
        <v>579622</v>
      </c>
      <c r="I35" s="224">
        <v>112737756</v>
      </c>
      <c r="J35" s="224">
        <v>280356</v>
      </c>
      <c r="K35" s="224">
        <v>44501695</v>
      </c>
      <c r="L35" s="224">
        <v>70789</v>
      </c>
      <c r="M35" s="224">
        <v>25236152</v>
      </c>
      <c r="N35" s="224">
        <v>94860</v>
      </c>
      <c r="O35" s="224">
        <v>17827904</v>
      </c>
      <c r="P35" s="216"/>
      <c r="Q35" s="216"/>
    </row>
    <row r="36" spans="1:15" s="218" customFormat="1" ht="16.5" customHeight="1">
      <c r="A36" s="523" t="s">
        <v>509</v>
      </c>
      <c r="B36" s="530">
        <f>SUM(B38:B52)</f>
        <v>2013</v>
      </c>
      <c r="C36" s="520">
        <f aca="true" t="shared" si="4" ref="C36:O36">SUM(C38:C52)</f>
        <v>1263440</v>
      </c>
      <c r="D36" s="520">
        <f t="shared" si="4"/>
        <v>131361</v>
      </c>
      <c r="E36" s="520">
        <f t="shared" si="4"/>
        <v>32638688</v>
      </c>
      <c r="F36" s="520">
        <f t="shared" si="4"/>
        <v>47518</v>
      </c>
      <c r="G36" s="520">
        <f t="shared" si="4"/>
        <v>13912480</v>
      </c>
      <c r="H36" s="520">
        <f t="shared" si="4"/>
        <v>605210</v>
      </c>
      <c r="I36" s="520">
        <f t="shared" si="4"/>
        <v>122052905</v>
      </c>
      <c r="J36" s="520">
        <f t="shared" si="4"/>
        <v>210882</v>
      </c>
      <c r="K36" s="520">
        <f t="shared" si="4"/>
        <v>23890884</v>
      </c>
      <c r="L36" s="520">
        <f t="shared" si="4"/>
        <v>73356</v>
      </c>
      <c r="M36" s="520">
        <f t="shared" si="4"/>
        <v>29876192</v>
      </c>
      <c r="N36" s="205">
        <f t="shared" si="4"/>
        <v>87893</v>
      </c>
      <c r="O36" s="520">
        <f t="shared" si="4"/>
        <v>18890460</v>
      </c>
    </row>
    <row r="37" spans="1:17" s="166" customFormat="1" ht="16.5" customHeight="1">
      <c r="A37" s="524"/>
      <c r="B37" s="531"/>
      <c r="C37" s="225"/>
      <c r="D37" s="225"/>
      <c r="E37" s="219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16"/>
      <c r="Q37" s="216"/>
    </row>
    <row r="38" spans="1:17" ht="16.5" customHeight="1">
      <c r="A38" s="525" t="s">
        <v>510</v>
      </c>
      <c r="B38" s="560">
        <v>184</v>
      </c>
      <c r="C38" s="557">
        <v>121110</v>
      </c>
      <c r="D38" s="557">
        <v>8877</v>
      </c>
      <c r="E38" s="557">
        <v>2905104</v>
      </c>
      <c r="F38" s="557">
        <v>3803</v>
      </c>
      <c r="G38" s="557">
        <v>1168493</v>
      </c>
      <c r="H38" s="557">
        <v>49929</v>
      </c>
      <c r="I38" s="557">
        <v>10328657</v>
      </c>
      <c r="J38" s="557">
        <v>22375</v>
      </c>
      <c r="K38" s="557">
        <v>3604899</v>
      </c>
      <c r="L38" s="557">
        <v>5759</v>
      </c>
      <c r="M38" s="557">
        <v>2301152</v>
      </c>
      <c r="N38" s="556">
        <v>7087</v>
      </c>
      <c r="O38" s="556">
        <v>1450065</v>
      </c>
      <c r="P38" s="216"/>
      <c r="Q38" s="216"/>
    </row>
    <row r="39" spans="1:17" ht="16.5" customHeight="1">
      <c r="A39" s="526" t="s">
        <v>183</v>
      </c>
      <c r="B39" s="560">
        <v>198</v>
      </c>
      <c r="C39" s="557">
        <v>128522</v>
      </c>
      <c r="D39" s="557">
        <v>10983</v>
      </c>
      <c r="E39" s="557">
        <v>2963186</v>
      </c>
      <c r="F39" s="557">
        <v>3966</v>
      </c>
      <c r="G39" s="557">
        <v>1159898</v>
      </c>
      <c r="H39" s="557">
        <v>49143</v>
      </c>
      <c r="I39" s="557">
        <v>10052967</v>
      </c>
      <c r="J39" s="557">
        <v>16466</v>
      </c>
      <c r="K39" s="557">
        <v>1456630</v>
      </c>
      <c r="L39" s="557">
        <v>6129</v>
      </c>
      <c r="M39" s="557">
        <v>2593518</v>
      </c>
      <c r="N39" s="556">
        <v>6968</v>
      </c>
      <c r="O39" s="556">
        <v>1413592</v>
      </c>
      <c r="P39" s="216"/>
      <c r="Q39" s="216"/>
    </row>
    <row r="40" spans="1:17" ht="16.5" customHeight="1">
      <c r="A40" s="526" t="s">
        <v>184</v>
      </c>
      <c r="B40" s="560">
        <v>173</v>
      </c>
      <c r="C40" s="557">
        <v>104005</v>
      </c>
      <c r="D40" s="557">
        <v>11721</v>
      </c>
      <c r="E40" s="557">
        <v>2761004</v>
      </c>
      <c r="F40" s="557">
        <v>4109</v>
      </c>
      <c r="G40" s="557">
        <v>1220552</v>
      </c>
      <c r="H40" s="557">
        <v>49280</v>
      </c>
      <c r="I40" s="557">
        <v>10069057</v>
      </c>
      <c r="J40" s="557">
        <v>16694</v>
      </c>
      <c r="K40" s="557">
        <v>1760508</v>
      </c>
      <c r="L40" s="557">
        <v>6079</v>
      </c>
      <c r="M40" s="557">
        <v>2455906</v>
      </c>
      <c r="N40" s="556">
        <v>6889</v>
      </c>
      <c r="O40" s="556">
        <v>1429245</v>
      </c>
      <c r="P40" s="216"/>
      <c r="Q40" s="216"/>
    </row>
    <row r="41" spans="1:17" ht="16.5" customHeight="1">
      <c r="A41" s="526" t="s">
        <v>185</v>
      </c>
      <c r="B41" s="560">
        <v>143</v>
      </c>
      <c r="C41" s="557">
        <v>92782</v>
      </c>
      <c r="D41" s="557">
        <v>11148</v>
      </c>
      <c r="E41" s="557">
        <v>2682142</v>
      </c>
      <c r="F41" s="557">
        <v>3890</v>
      </c>
      <c r="G41" s="557">
        <v>1133472</v>
      </c>
      <c r="H41" s="557">
        <v>49829</v>
      </c>
      <c r="I41" s="557">
        <v>10231656</v>
      </c>
      <c r="J41" s="557">
        <v>17409</v>
      </c>
      <c r="K41" s="557">
        <v>1828764</v>
      </c>
      <c r="L41" s="557">
        <v>6515</v>
      </c>
      <c r="M41" s="557">
        <v>2480164</v>
      </c>
      <c r="N41" s="556">
        <v>7305</v>
      </c>
      <c r="O41" s="556">
        <v>1481320</v>
      </c>
      <c r="P41" s="216"/>
      <c r="Q41" s="216"/>
    </row>
    <row r="42" spans="1:17" ht="16.5" customHeight="1">
      <c r="A42" s="527" t="s">
        <v>186</v>
      </c>
      <c r="B42" s="561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216"/>
      <c r="Q42" s="216"/>
    </row>
    <row r="43" spans="1:17" ht="16.5" customHeight="1">
      <c r="A43" s="526" t="s">
        <v>187</v>
      </c>
      <c r="B43" s="560">
        <v>130</v>
      </c>
      <c r="C43" s="557">
        <v>85359</v>
      </c>
      <c r="D43" s="557">
        <v>11803</v>
      </c>
      <c r="E43" s="557">
        <v>2812541</v>
      </c>
      <c r="F43" s="557">
        <v>3997</v>
      </c>
      <c r="G43" s="557">
        <v>1155210</v>
      </c>
      <c r="H43" s="557">
        <v>50721</v>
      </c>
      <c r="I43" s="557">
        <v>10400114</v>
      </c>
      <c r="J43" s="557">
        <v>17751</v>
      </c>
      <c r="K43" s="557">
        <v>1954468</v>
      </c>
      <c r="L43" s="557">
        <v>6265</v>
      </c>
      <c r="M43" s="557">
        <v>2570701</v>
      </c>
      <c r="N43" s="556">
        <v>7535</v>
      </c>
      <c r="O43" s="556">
        <v>1450333</v>
      </c>
      <c r="P43" s="216"/>
      <c r="Q43" s="216"/>
    </row>
    <row r="44" spans="1:17" ht="16.5" customHeight="1">
      <c r="A44" s="526" t="s">
        <v>188</v>
      </c>
      <c r="B44" s="560">
        <v>171</v>
      </c>
      <c r="C44" s="557">
        <v>100202</v>
      </c>
      <c r="D44" s="557">
        <v>13574</v>
      </c>
      <c r="E44" s="557">
        <v>2941394</v>
      </c>
      <c r="F44" s="557">
        <v>3930</v>
      </c>
      <c r="G44" s="557">
        <v>1111916</v>
      </c>
      <c r="H44" s="557">
        <v>49116</v>
      </c>
      <c r="I44" s="557">
        <v>10349095</v>
      </c>
      <c r="J44" s="557">
        <v>17245</v>
      </c>
      <c r="K44" s="557">
        <v>1989619</v>
      </c>
      <c r="L44" s="557">
        <v>6912</v>
      </c>
      <c r="M44" s="557">
        <v>2804309</v>
      </c>
      <c r="N44" s="556">
        <v>7665</v>
      </c>
      <c r="O44" s="556">
        <v>1561895</v>
      </c>
      <c r="P44" s="216"/>
      <c r="Q44" s="216"/>
    </row>
    <row r="45" spans="1:17" ht="16.5" customHeight="1">
      <c r="A45" s="526" t="s">
        <v>189</v>
      </c>
      <c r="B45" s="560">
        <v>185</v>
      </c>
      <c r="C45" s="557">
        <v>111548</v>
      </c>
      <c r="D45" s="557">
        <v>12898</v>
      </c>
      <c r="E45" s="557">
        <v>2572973</v>
      </c>
      <c r="F45" s="557">
        <v>4081</v>
      </c>
      <c r="G45" s="557">
        <v>1158613</v>
      </c>
      <c r="H45" s="557">
        <v>49694</v>
      </c>
      <c r="I45" s="557">
        <v>10249036</v>
      </c>
      <c r="J45" s="557">
        <v>17404</v>
      </c>
      <c r="K45" s="557">
        <v>1883941</v>
      </c>
      <c r="L45" s="557">
        <v>6846</v>
      </c>
      <c r="M45" s="557">
        <v>2786145</v>
      </c>
      <c r="N45" s="556">
        <v>7925</v>
      </c>
      <c r="O45" s="556">
        <v>1606752</v>
      </c>
      <c r="P45" s="216"/>
      <c r="Q45" s="216"/>
    </row>
    <row r="46" spans="1:17" ht="16.5" customHeight="1">
      <c r="A46" s="526" t="s">
        <v>50</v>
      </c>
      <c r="B46" s="560">
        <v>170</v>
      </c>
      <c r="C46" s="557">
        <v>105866</v>
      </c>
      <c r="D46" s="557">
        <v>11179</v>
      </c>
      <c r="E46" s="557">
        <v>2796620</v>
      </c>
      <c r="F46" s="557">
        <v>4008</v>
      </c>
      <c r="G46" s="557">
        <v>1166759</v>
      </c>
      <c r="H46" s="557">
        <v>50186</v>
      </c>
      <c r="I46" s="557">
        <v>9767279</v>
      </c>
      <c r="J46" s="557">
        <v>18279</v>
      </c>
      <c r="K46" s="557">
        <v>1913892</v>
      </c>
      <c r="L46" s="557">
        <v>5996</v>
      </c>
      <c r="M46" s="557">
        <v>2270667</v>
      </c>
      <c r="N46" s="556">
        <v>7548</v>
      </c>
      <c r="O46" s="556">
        <v>1700570</v>
      </c>
      <c r="P46" s="216"/>
      <c r="Q46" s="216"/>
    </row>
    <row r="47" spans="1:17" ht="16.5" customHeight="1">
      <c r="A47" s="527" t="s">
        <v>51</v>
      </c>
      <c r="B47" s="561"/>
      <c r="C47" s="87"/>
      <c r="D47" s="87"/>
      <c r="E47" s="87"/>
      <c r="F47" s="87"/>
      <c r="G47" s="87"/>
      <c r="H47" s="87"/>
      <c r="I47" s="87"/>
      <c r="J47" s="87"/>
      <c r="K47" s="434" t="s">
        <v>394</v>
      </c>
      <c r="L47" s="87"/>
      <c r="M47" s="87"/>
      <c r="N47" s="87"/>
      <c r="O47" s="87"/>
      <c r="P47" s="216"/>
      <c r="Q47" s="216"/>
    </row>
    <row r="48" spans="1:17" ht="16.5" customHeight="1">
      <c r="A48" s="526" t="s">
        <v>52</v>
      </c>
      <c r="B48" s="560">
        <v>177</v>
      </c>
      <c r="C48" s="557">
        <v>112323</v>
      </c>
      <c r="D48" s="557">
        <v>10019</v>
      </c>
      <c r="E48" s="557">
        <v>2670632</v>
      </c>
      <c r="F48" s="557">
        <v>4229</v>
      </c>
      <c r="G48" s="557">
        <v>1289197</v>
      </c>
      <c r="H48" s="557">
        <v>51250</v>
      </c>
      <c r="I48" s="557">
        <v>9998111</v>
      </c>
      <c r="J48" s="557">
        <v>17175</v>
      </c>
      <c r="K48" s="557">
        <v>1945989</v>
      </c>
      <c r="L48" s="557">
        <v>5212</v>
      </c>
      <c r="M48" s="557">
        <v>1883672</v>
      </c>
      <c r="N48" s="556">
        <v>7165</v>
      </c>
      <c r="O48" s="556">
        <v>1686505</v>
      </c>
      <c r="P48" s="216"/>
      <c r="Q48" s="216"/>
    </row>
    <row r="49" spans="1:17" ht="16.5" customHeight="1">
      <c r="A49" s="525" t="s">
        <v>511</v>
      </c>
      <c r="B49" s="560">
        <v>156</v>
      </c>
      <c r="C49" s="557">
        <v>91992</v>
      </c>
      <c r="D49" s="557">
        <v>8997</v>
      </c>
      <c r="E49" s="557">
        <v>2406830</v>
      </c>
      <c r="F49" s="557">
        <v>3939</v>
      </c>
      <c r="G49" s="557">
        <v>1135515</v>
      </c>
      <c r="H49" s="557">
        <v>51645</v>
      </c>
      <c r="I49" s="557">
        <v>10193580</v>
      </c>
      <c r="J49" s="557">
        <v>16621</v>
      </c>
      <c r="K49" s="557">
        <v>1723090</v>
      </c>
      <c r="L49" s="557">
        <v>5480</v>
      </c>
      <c r="M49" s="557">
        <v>2293668</v>
      </c>
      <c r="N49" s="556">
        <v>7131</v>
      </c>
      <c r="O49" s="556">
        <v>1646162</v>
      </c>
      <c r="P49" s="216"/>
      <c r="Q49" s="216"/>
    </row>
    <row r="50" spans="1:17" ht="16.5" customHeight="1">
      <c r="A50" s="526" t="s">
        <v>53</v>
      </c>
      <c r="B50" s="560">
        <v>129</v>
      </c>
      <c r="C50" s="556">
        <v>75479</v>
      </c>
      <c r="D50" s="556">
        <v>10165</v>
      </c>
      <c r="E50" s="556">
        <v>2569101</v>
      </c>
      <c r="F50" s="556">
        <v>3789</v>
      </c>
      <c r="G50" s="556">
        <v>1098158</v>
      </c>
      <c r="H50" s="556">
        <v>52517</v>
      </c>
      <c r="I50" s="556">
        <v>10389949</v>
      </c>
      <c r="J50" s="556">
        <v>17033</v>
      </c>
      <c r="K50" s="556">
        <v>1904912</v>
      </c>
      <c r="L50" s="556">
        <v>6207</v>
      </c>
      <c r="M50" s="556">
        <v>2834315</v>
      </c>
      <c r="N50" s="556">
        <v>7486</v>
      </c>
      <c r="O50" s="556">
        <v>1747668</v>
      </c>
      <c r="P50" s="216"/>
      <c r="Q50" s="216"/>
    </row>
    <row r="51" spans="1:17" ht="16.5" customHeight="1">
      <c r="A51" s="528" t="s">
        <v>54</v>
      </c>
      <c r="B51" s="562">
        <v>197</v>
      </c>
      <c r="C51" s="563">
        <v>134252</v>
      </c>
      <c r="D51" s="563">
        <v>9997</v>
      </c>
      <c r="E51" s="563">
        <v>2557161</v>
      </c>
      <c r="F51" s="563">
        <v>3777</v>
      </c>
      <c r="G51" s="563">
        <v>1114697</v>
      </c>
      <c r="H51" s="563">
        <v>51900</v>
      </c>
      <c r="I51" s="563">
        <v>10023404</v>
      </c>
      <c r="J51" s="563">
        <v>16430</v>
      </c>
      <c r="K51" s="563">
        <v>1924172</v>
      </c>
      <c r="L51" s="563">
        <v>5956</v>
      </c>
      <c r="M51" s="563">
        <v>2601975</v>
      </c>
      <c r="N51" s="564">
        <v>7189</v>
      </c>
      <c r="O51" s="564">
        <v>1716353</v>
      </c>
      <c r="P51" s="216"/>
      <c r="Q51" s="216"/>
    </row>
    <row r="52" spans="1:15" ht="15" customHeight="1">
      <c r="A52" s="226" t="s">
        <v>181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</row>
    <row r="54" spans="1:15" ht="14.25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</row>
    <row r="55" spans="1:15" ht="14.25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</row>
    <row r="56" spans="1:15" ht="14.25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</row>
    <row r="57" spans="1:15" ht="14.25">
      <c r="A57" s="226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L14" sqref="L14"/>
    </sheetView>
  </sheetViews>
  <sheetFormatPr defaultColWidth="10.59765625" defaultRowHeight="15"/>
  <cols>
    <col min="1" max="1" width="16.3984375" style="139" customWidth="1"/>
    <col min="2" max="3" width="11.09765625" style="139" customWidth="1"/>
    <col min="4" max="15" width="5" style="139" customWidth="1"/>
    <col min="16" max="17" width="5.59765625" style="139" customWidth="1"/>
    <col min="18" max="19" width="5" style="139" customWidth="1"/>
    <col min="20" max="20" width="11.09765625" style="139" customWidth="1"/>
    <col min="21" max="21" width="12.59765625" style="139" customWidth="1"/>
    <col min="22" max="22" width="16.59765625" style="137" customWidth="1"/>
    <col min="23" max="24" width="12.59765625" style="137" customWidth="1"/>
    <col min="25" max="25" width="9.69921875" style="137" customWidth="1"/>
    <col min="26" max="28" width="12.59765625" style="137" customWidth="1"/>
    <col min="29" max="32" width="12.59765625" style="139" customWidth="1"/>
    <col min="33" max="16384" width="10.59765625" style="139" customWidth="1"/>
  </cols>
  <sheetData>
    <row r="1" spans="1:32" s="131" customFormat="1" ht="19.5" customHeight="1">
      <c r="A1" s="130" t="s">
        <v>48</v>
      </c>
      <c r="V1" s="132"/>
      <c r="W1" s="132"/>
      <c r="X1" s="132"/>
      <c r="Y1" s="132"/>
      <c r="Z1" s="132"/>
      <c r="AA1" s="132"/>
      <c r="AF1" s="133" t="s">
        <v>97</v>
      </c>
    </row>
    <row r="2" spans="1:32" s="131" customFormat="1" ht="19.5" customHeight="1">
      <c r="A2" s="130"/>
      <c r="V2" s="132"/>
      <c r="W2" s="132"/>
      <c r="X2" s="132"/>
      <c r="Y2" s="132"/>
      <c r="Z2" s="132"/>
      <c r="AA2" s="132"/>
      <c r="AF2" s="133"/>
    </row>
    <row r="3" spans="1:40" ht="19.5" customHeight="1">
      <c r="A3" s="134"/>
      <c r="B3" s="135" t="s">
        <v>419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4"/>
      <c r="O3" s="134"/>
      <c r="P3" s="134"/>
      <c r="Q3" s="134"/>
      <c r="R3" s="134"/>
      <c r="S3" s="134"/>
      <c r="T3" s="134"/>
      <c r="U3" s="136"/>
      <c r="V3" s="879" t="s">
        <v>429</v>
      </c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516"/>
      <c r="AH3" s="516"/>
      <c r="AI3" s="516"/>
      <c r="AJ3" s="516"/>
      <c r="AK3" s="516"/>
      <c r="AL3" s="516"/>
      <c r="AM3" s="516"/>
      <c r="AN3" s="516"/>
    </row>
    <row r="4" spans="1:40" ht="19.5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4"/>
      <c r="T4" s="134"/>
      <c r="U4" s="136"/>
      <c r="V4" s="139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</row>
    <row r="5" spans="19:34" ht="18" customHeight="1" thickBot="1">
      <c r="S5" s="141" t="s">
        <v>290</v>
      </c>
      <c r="U5" s="136"/>
      <c r="V5" s="981" t="s">
        <v>315</v>
      </c>
      <c r="W5" s="947" t="s">
        <v>403</v>
      </c>
      <c r="X5" s="971"/>
      <c r="Y5" s="971"/>
      <c r="Z5" s="971"/>
      <c r="AA5" s="971"/>
      <c r="AB5" s="972"/>
      <c r="AC5" s="497" t="s">
        <v>404</v>
      </c>
      <c r="AD5" s="189"/>
      <c r="AE5" s="189"/>
      <c r="AF5" s="190"/>
      <c r="AH5" s="185"/>
    </row>
    <row r="6" spans="1:34" ht="18" customHeight="1">
      <c r="A6" s="981" t="s">
        <v>291</v>
      </c>
      <c r="B6" s="1008" t="s">
        <v>126</v>
      </c>
      <c r="C6" s="1009"/>
      <c r="D6" s="1009"/>
      <c r="E6" s="981"/>
      <c r="F6" s="1008" t="s">
        <v>127</v>
      </c>
      <c r="G6" s="981"/>
      <c r="H6" s="968" t="s">
        <v>292</v>
      </c>
      <c r="I6" s="969"/>
      <c r="J6" s="969"/>
      <c r="K6" s="969"/>
      <c r="L6" s="969"/>
      <c r="M6" s="969"/>
      <c r="N6" s="969"/>
      <c r="O6" s="970"/>
      <c r="P6" s="959" t="s">
        <v>293</v>
      </c>
      <c r="Q6" s="965"/>
      <c r="R6" s="959" t="s">
        <v>294</v>
      </c>
      <c r="S6" s="960"/>
      <c r="T6" s="143"/>
      <c r="U6" s="136"/>
      <c r="V6" s="908"/>
      <c r="W6" s="973" t="s">
        <v>282</v>
      </c>
      <c r="X6" s="974"/>
      <c r="Y6" s="974"/>
      <c r="Z6" s="974"/>
      <c r="AA6" s="975"/>
      <c r="AB6" s="957" t="s">
        <v>283</v>
      </c>
      <c r="AC6" s="202" t="s">
        <v>282</v>
      </c>
      <c r="AD6" s="203"/>
      <c r="AE6" s="185"/>
      <c r="AF6" s="978" t="s">
        <v>283</v>
      </c>
      <c r="AH6" s="145"/>
    </row>
    <row r="7" spans="1:34" ht="18" customHeight="1">
      <c r="A7" s="908"/>
      <c r="B7" s="957" t="s">
        <v>15</v>
      </c>
      <c r="C7" s="957" t="s">
        <v>129</v>
      </c>
      <c r="D7" s="978" t="s">
        <v>272</v>
      </c>
      <c r="E7" s="988"/>
      <c r="F7" s="979"/>
      <c r="G7" s="1010"/>
      <c r="H7" s="978" t="s">
        <v>15</v>
      </c>
      <c r="I7" s="987"/>
      <c r="J7" s="145"/>
      <c r="K7" s="145"/>
      <c r="L7" s="145"/>
      <c r="M7" s="145"/>
      <c r="N7" s="145"/>
      <c r="O7" s="146"/>
      <c r="P7" s="961"/>
      <c r="Q7" s="966"/>
      <c r="R7" s="961"/>
      <c r="S7" s="962"/>
      <c r="T7" s="147"/>
      <c r="U7" s="136"/>
      <c r="V7" s="908"/>
      <c r="W7" s="957" t="s">
        <v>6</v>
      </c>
      <c r="X7" s="950" t="s">
        <v>316</v>
      </c>
      <c r="Y7" s="957" t="s">
        <v>284</v>
      </c>
      <c r="Z7" s="957" t="s">
        <v>285</v>
      </c>
      <c r="AA7" s="957" t="s">
        <v>286</v>
      </c>
      <c r="AB7" s="977"/>
      <c r="AC7" s="957" t="s">
        <v>6</v>
      </c>
      <c r="AD7" s="513" t="s">
        <v>287</v>
      </c>
      <c r="AE7" s="517" t="s">
        <v>288</v>
      </c>
      <c r="AF7" s="979"/>
      <c r="AH7" s="145"/>
    </row>
    <row r="8" spans="1:34" ht="18" customHeight="1">
      <c r="A8" s="927"/>
      <c r="B8" s="937"/>
      <c r="C8" s="937"/>
      <c r="D8" s="980"/>
      <c r="E8" s="1006"/>
      <c r="F8" s="980"/>
      <c r="G8" s="1006"/>
      <c r="H8" s="980"/>
      <c r="I8" s="1005"/>
      <c r="J8" s="973" t="s">
        <v>296</v>
      </c>
      <c r="K8" s="975"/>
      <c r="L8" s="973" t="s">
        <v>297</v>
      </c>
      <c r="M8" s="975"/>
      <c r="N8" s="1002" t="s">
        <v>438</v>
      </c>
      <c r="O8" s="1003"/>
      <c r="P8" s="963"/>
      <c r="Q8" s="967"/>
      <c r="R8" s="963"/>
      <c r="S8" s="964"/>
      <c r="T8" s="147"/>
      <c r="V8" s="927"/>
      <c r="W8" s="958"/>
      <c r="X8" s="914"/>
      <c r="Y8" s="976"/>
      <c r="Z8" s="976"/>
      <c r="AA8" s="976"/>
      <c r="AB8" s="976"/>
      <c r="AC8" s="976"/>
      <c r="AD8" s="514" t="s">
        <v>289</v>
      </c>
      <c r="AE8" s="518" t="s">
        <v>317</v>
      </c>
      <c r="AF8" s="980"/>
      <c r="AH8" s="145"/>
    </row>
    <row r="9" spans="1:34" ht="18" customHeight="1">
      <c r="A9" s="155" t="s">
        <v>514</v>
      </c>
      <c r="B9" s="252">
        <v>292648</v>
      </c>
      <c r="C9" s="87">
        <v>89662</v>
      </c>
      <c r="D9" s="1007">
        <v>202986</v>
      </c>
      <c r="E9" s="1007"/>
      <c r="F9" s="1007">
        <v>183</v>
      </c>
      <c r="G9" s="1007"/>
      <c r="H9" s="1007">
        <v>2066</v>
      </c>
      <c r="I9" s="1007"/>
      <c r="J9" s="1007">
        <v>1452</v>
      </c>
      <c r="K9" s="1007"/>
      <c r="L9" s="1007">
        <v>614</v>
      </c>
      <c r="M9" s="1007"/>
      <c r="N9" s="1004" t="s">
        <v>49</v>
      </c>
      <c r="O9" s="1004"/>
      <c r="P9" s="1007">
        <v>1022716</v>
      </c>
      <c r="Q9" s="1007"/>
      <c r="R9" s="87"/>
      <c r="S9" s="510" t="s">
        <v>396</v>
      </c>
      <c r="T9" s="156"/>
      <c r="V9" s="155" t="s">
        <v>514</v>
      </c>
      <c r="W9" s="153">
        <v>450</v>
      </c>
      <c r="X9" s="159">
        <v>95</v>
      </c>
      <c r="Y9" s="511">
        <v>345</v>
      </c>
      <c r="Z9" s="568" t="s">
        <v>202</v>
      </c>
      <c r="AA9" s="511">
        <v>10</v>
      </c>
      <c r="AB9" s="568" t="s">
        <v>275</v>
      </c>
      <c r="AC9" s="511">
        <v>277</v>
      </c>
      <c r="AD9" s="511">
        <v>4</v>
      </c>
      <c r="AE9" s="511">
        <v>273</v>
      </c>
      <c r="AF9" s="568" t="s">
        <v>275</v>
      </c>
      <c r="AH9" s="159"/>
    </row>
    <row r="10" spans="1:34" ht="18" customHeight="1">
      <c r="A10" s="243" t="s">
        <v>433</v>
      </c>
      <c r="B10" s="252">
        <v>270096</v>
      </c>
      <c r="C10" s="87">
        <v>88907</v>
      </c>
      <c r="D10" s="956">
        <v>181189</v>
      </c>
      <c r="E10" s="956"/>
      <c r="F10" s="956">
        <v>179</v>
      </c>
      <c r="G10" s="956"/>
      <c r="H10" s="956">
        <v>1914</v>
      </c>
      <c r="I10" s="956"/>
      <c r="J10" s="956">
        <v>1331</v>
      </c>
      <c r="K10" s="956"/>
      <c r="L10" s="956">
        <v>583</v>
      </c>
      <c r="M10" s="956"/>
      <c r="N10" s="999" t="s">
        <v>49</v>
      </c>
      <c r="O10" s="999"/>
      <c r="P10" s="956">
        <v>1071308</v>
      </c>
      <c r="Q10" s="956"/>
      <c r="R10" s="87"/>
      <c r="S10" s="37" t="s">
        <v>396</v>
      </c>
      <c r="T10" s="156"/>
      <c r="V10" s="243" t="s">
        <v>433</v>
      </c>
      <c r="W10" s="183">
        <v>449</v>
      </c>
      <c r="X10" s="183">
        <v>92</v>
      </c>
      <c r="Y10" s="183">
        <v>346</v>
      </c>
      <c r="Z10" s="538" t="s">
        <v>202</v>
      </c>
      <c r="AA10" s="183">
        <v>11</v>
      </c>
      <c r="AB10" s="510" t="s">
        <v>275</v>
      </c>
      <c r="AC10" s="434">
        <v>254</v>
      </c>
      <c r="AD10" s="434">
        <v>4</v>
      </c>
      <c r="AE10" s="434">
        <v>250</v>
      </c>
      <c r="AF10" s="510" t="s">
        <v>275</v>
      </c>
      <c r="AH10" s="434"/>
    </row>
    <row r="11" spans="1:34" ht="18" customHeight="1">
      <c r="A11" s="243" t="s">
        <v>456</v>
      </c>
      <c r="B11" s="595">
        <v>246269</v>
      </c>
      <c r="C11" s="87">
        <v>80774</v>
      </c>
      <c r="D11" s="738">
        <v>165495</v>
      </c>
      <c r="E11" s="738"/>
      <c r="F11" s="956">
        <v>155</v>
      </c>
      <c r="G11" s="956"/>
      <c r="H11" s="956">
        <v>1788</v>
      </c>
      <c r="I11" s="956"/>
      <c r="J11" s="956">
        <v>1181</v>
      </c>
      <c r="K11" s="956"/>
      <c r="L11" s="956">
        <v>607</v>
      </c>
      <c r="M11" s="956"/>
      <c r="N11" s="999" t="s">
        <v>49</v>
      </c>
      <c r="O11" s="999"/>
      <c r="P11" s="956">
        <v>1119885</v>
      </c>
      <c r="Q11" s="956"/>
      <c r="R11" s="87"/>
      <c r="S11" s="37" t="s">
        <v>396</v>
      </c>
      <c r="T11" s="156"/>
      <c r="U11" s="161"/>
      <c r="V11" s="243" t="s">
        <v>456</v>
      </c>
      <c r="W11" s="465">
        <v>453</v>
      </c>
      <c r="X11" s="183">
        <v>96</v>
      </c>
      <c r="Y11" s="183">
        <v>346</v>
      </c>
      <c r="Z11" s="538" t="s">
        <v>202</v>
      </c>
      <c r="AA11" s="183">
        <v>11</v>
      </c>
      <c r="AB11" s="510" t="s">
        <v>275</v>
      </c>
      <c r="AC11" s="434">
        <v>258</v>
      </c>
      <c r="AD11" s="434">
        <v>6</v>
      </c>
      <c r="AE11" s="434">
        <v>252</v>
      </c>
      <c r="AF11" s="510" t="s">
        <v>275</v>
      </c>
      <c r="AH11" s="434"/>
    </row>
    <row r="12" spans="1:34" ht="18" customHeight="1">
      <c r="A12" s="243" t="s">
        <v>462</v>
      </c>
      <c r="B12" s="252">
        <v>224096</v>
      </c>
      <c r="C12" s="87">
        <v>72241</v>
      </c>
      <c r="D12" s="956">
        <v>151855</v>
      </c>
      <c r="E12" s="956"/>
      <c r="F12" s="989">
        <v>136</v>
      </c>
      <c r="G12" s="989"/>
      <c r="H12" s="989">
        <v>1571</v>
      </c>
      <c r="I12" s="989"/>
      <c r="J12" s="989">
        <v>987</v>
      </c>
      <c r="K12" s="989"/>
      <c r="L12" s="989">
        <v>584</v>
      </c>
      <c r="M12" s="989"/>
      <c r="N12" s="999" t="s">
        <v>49</v>
      </c>
      <c r="O12" s="999"/>
      <c r="P12" s="956">
        <v>1157714</v>
      </c>
      <c r="Q12" s="956"/>
      <c r="R12" s="87"/>
      <c r="S12" s="37" t="s">
        <v>396</v>
      </c>
      <c r="T12" s="160"/>
      <c r="U12" s="161"/>
      <c r="V12" s="243" t="s">
        <v>462</v>
      </c>
      <c r="W12" s="288">
        <v>451</v>
      </c>
      <c r="X12" s="183">
        <v>96</v>
      </c>
      <c r="Y12" s="183">
        <v>345</v>
      </c>
      <c r="Z12" s="538" t="s">
        <v>202</v>
      </c>
      <c r="AA12" s="183">
        <v>10</v>
      </c>
      <c r="AB12" s="510" t="s">
        <v>275</v>
      </c>
      <c r="AC12" s="434">
        <v>254</v>
      </c>
      <c r="AD12" s="434">
        <v>4</v>
      </c>
      <c r="AE12" s="434">
        <v>250</v>
      </c>
      <c r="AF12" s="510" t="s">
        <v>275</v>
      </c>
      <c r="AH12" s="512"/>
    </row>
    <row r="13" spans="1:34" ht="18" customHeight="1">
      <c r="A13" s="246" t="s">
        <v>509</v>
      </c>
      <c r="B13" s="463">
        <v>207008</v>
      </c>
      <c r="C13" s="164">
        <v>65419</v>
      </c>
      <c r="D13" s="983">
        <v>141589</v>
      </c>
      <c r="E13" s="983"/>
      <c r="F13" s="953">
        <v>81</v>
      </c>
      <c r="G13" s="953"/>
      <c r="H13" s="953">
        <v>1530</v>
      </c>
      <c r="I13" s="953"/>
      <c r="J13" s="953">
        <v>935</v>
      </c>
      <c r="K13" s="953"/>
      <c r="L13" s="953">
        <v>595</v>
      </c>
      <c r="M13" s="953"/>
      <c r="N13" s="1000" t="s">
        <v>502</v>
      </c>
      <c r="O13" s="1000"/>
      <c r="P13" s="1001">
        <v>1171415</v>
      </c>
      <c r="Q13" s="1001"/>
      <c r="R13" s="256"/>
      <c r="S13" s="250" t="s">
        <v>396</v>
      </c>
      <c r="T13" s="85"/>
      <c r="U13" s="136"/>
      <c r="V13" s="246" t="s">
        <v>509</v>
      </c>
      <c r="W13" s="464">
        <v>446</v>
      </c>
      <c r="X13" s="162">
        <v>93</v>
      </c>
      <c r="Y13" s="162">
        <v>343</v>
      </c>
      <c r="Z13" s="163" t="s">
        <v>49</v>
      </c>
      <c r="AA13" s="162">
        <v>10</v>
      </c>
      <c r="AB13" s="519" t="s">
        <v>396</v>
      </c>
      <c r="AC13" s="164">
        <v>197</v>
      </c>
      <c r="AD13" s="164">
        <v>2</v>
      </c>
      <c r="AE13" s="164">
        <v>195</v>
      </c>
      <c r="AF13" s="519" t="s">
        <v>396</v>
      </c>
      <c r="AH13" s="94"/>
    </row>
    <row r="14" spans="1:28" ht="15" customHeight="1">
      <c r="A14" s="167" t="s">
        <v>276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V14" s="165" t="s">
        <v>503</v>
      </c>
      <c r="W14" s="139"/>
      <c r="X14" s="139"/>
      <c r="Y14" s="139"/>
      <c r="Z14" s="139"/>
      <c r="AA14" s="139"/>
      <c r="AB14" s="139"/>
    </row>
    <row r="15" spans="1:28" ht="15" customHeight="1">
      <c r="A15" s="165" t="s">
        <v>454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U15" s="136"/>
      <c r="V15" s="165" t="s">
        <v>405</v>
      </c>
      <c r="W15" s="139"/>
      <c r="X15" s="139"/>
      <c r="Y15" s="139"/>
      <c r="Z15" s="139"/>
      <c r="AA15" s="139"/>
      <c r="AB15" s="139"/>
    </row>
    <row r="16" spans="1:28" ht="15" customHeight="1">
      <c r="A16" s="167" t="s">
        <v>440</v>
      </c>
      <c r="B16" s="136"/>
      <c r="C16" s="136"/>
      <c r="D16" s="136"/>
      <c r="E16" s="136"/>
      <c r="T16" s="136"/>
      <c r="U16" s="136"/>
      <c r="V16" s="182" t="s">
        <v>386</v>
      </c>
      <c r="W16" s="139"/>
      <c r="X16" s="139"/>
      <c r="Y16" s="139"/>
      <c r="Z16" s="139"/>
      <c r="AA16" s="139"/>
      <c r="AB16" s="139"/>
    </row>
    <row r="17" spans="6:28" ht="15" customHeight="1"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U17" s="136"/>
      <c r="W17" s="139"/>
      <c r="X17" s="139"/>
      <c r="Y17" s="139"/>
      <c r="Z17" s="139"/>
      <c r="AA17" s="139"/>
      <c r="AB17" s="139"/>
    </row>
    <row r="18" spans="1:28" ht="15" customHeight="1">
      <c r="A18" s="16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U18" s="136"/>
      <c r="V18" s="182"/>
      <c r="W18" s="139"/>
      <c r="X18" s="139"/>
      <c r="Y18" s="139"/>
      <c r="Z18" s="139"/>
      <c r="AA18" s="139"/>
      <c r="AB18" s="139"/>
    </row>
    <row r="19" spans="1:28" ht="15" customHeight="1">
      <c r="A19" s="16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U19" s="136"/>
      <c r="V19" s="182"/>
      <c r="W19" s="139"/>
      <c r="X19" s="139"/>
      <c r="Y19" s="139"/>
      <c r="Z19" s="139"/>
      <c r="AA19" s="139"/>
      <c r="AB19" s="139"/>
    </row>
    <row r="20" spans="20:28" ht="19.5" customHeight="1">
      <c r="T20" s="168"/>
      <c r="U20" s="136"/>
      <c r="V20" s="138"/>
      <c r="W20" s="135" t="s">
        <v>186</v>
      </c>
      <c r="X20" s="135"/>
      <c r="Y20" s="135"/>
      <c r="Z20" s="135"/>
      <c r="AA20" s="135"/>
      <c r="AB20" s="138"/>
    </row>
    <row r="21" spans="1:28" ht="19.5" customHeight="1">
      <c r="A21" s="879" t="s">
        <v>420</v>
      </c>
      <c r="B21" s="879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136"/>
      <c r="V21" s="102"/>
      <c r="W21" s="187" t="s">
        <v>435</v>
      </c>
      <c r="X21" s="102"/>
      <c r="Y21" s="102"/>
      <c r="Z21" s="102"/>
      <c r="AA21" s="102"/>
      <c r="AB21" s="102"/>
    </row>
    <row r="22" spans="1:21" ht="18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69"/>
      <c r="U22" s="136"/>
    </row>
    <row r="23" spans="12:21" ht="18" customHeight="1" thickBot="1">
      <c r="L23" s="170"/>
      <c r="M23" s="170"/>
      <c r="P23" s="171"/>
      <c r="Q23" s="171"/>
      <c r="S23" s="172"/>
      <c r="T23" s="172" t="s">
        <v>311</v>
      </c>
      <c r="U23" s="134"/>
    </row>
    <row r="24" spans="1:21" ht="18" customHeight="1">
      <c r="A24" s="981" t="s">
        <v>291</v>
      </c>
      <c r="B24" s="943" t="s">
        <v>198</v>
      </c>
      <c r="C24" s="924"/>
      <c r="D24" s="924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75"/>
      <c r="T24" s="569"/>
      <c r="U24" s="136"/>
    </row>
    <row r="25" spans="1:21" ht="18" customHeight="1">
      <c r="A25" s="927"/>
      <c r="B25" s="940"/>
      <c r="C25" s="926"/>
      <c r="D25" s="926"/>
      <c r="E25" s="998" t="s">
        <v>439</v>
      </c>
      <c r="F25" s="998"/>
      <c r="G25" s="998"/>
      <c r="H25" s="990" t="s">
        <v>382</v>
      </c>
      <c r="I25" s="991"/>
      <c r="J25" s="991"/>
      <c r="K25" s="891" t="s">
        <v>383</v>
      </c>
      <c r="L25" s="893"/>
      <c r="M25" s="893"/>
      <c r="N25" s="891" t="s">
        <v>384</v>
      </c>
      <c r="O25" s="893"/>
      <c r="P25" s="893"/>
      <c r="Q25" s="990" t="s">
        <v>385</v>
      </c>
      <c r="R25" s="990"/>
      <c r="S25" s="1016"/>
      <c r="T25" s="570" t="s">
        <v>459</v>
      </c>
      <c r="U25" s="136"/>
    </row>
    <row r="26" spans="1:21" ht="18" customHeight="1">
      <c r="A26" s="155" t="s">
        <v>514</v>
      </c>
      <c r="B26" s="992">
        <v>289905</v>
      </c>
      <c r="C26" s="993"/>
      <c r="D26" s="993"/>
      <c r="E26" s="994">
        <v>37524</v>
      </c>
      <c r="F26" s="994"/>
      <c r="G26" s="994"/>
      <c r="H26" s="994">
        <v>62958</v>
      </c>
      <c r="I26" s="994"/>
      <c r="J26" s="994"/>
      <c r="K26" s="994">
        <v>178018</v>
      </c>
      <c r="L26" s="994"/>
      <c r="M26" s="994"/>
      <c r="N26" s="994">
        <v>80</v>
      </c>
      <c r="O26" s="994"/>
      <c r="P26" s="994"/>
      <c r="Q26" s="1015">
        <v>11325</v>
      </c>
      <c r="R26" s="1015"/>
      <c r="S26" s="1015"/>
      <c r="T26" s="443" t="s">
        <v>49</v>
      </c>
      <c r="U26" s="136"/>
    </row>
    <row r="27" spans="1:30" ht="18" customHeight="1">
      <c r="A27" s="243" t="s">
        <v>433</v>
      </c>
      <c r="B27" s="996">
        <v>472561</v>
      </c>
      <c r="C27" s="738"/>
      <c r="D27" s="738"/>
      <c r="E27" s="954">
        <v>38150</v>
      </c>
      <c r="F27" s="954"/>
      <c r="G27" s="954"/>
      <c r="H27" s="954">
        <v>52715</v>
      </c>
      <c r="I27" s="954"/>
      <c r="J27" s="954"/>
      <c r="K27" s="954">
        <v>191675</v>
      </c>
      <c r="L27" s="954"/>
      <c r="M27" s="954"/>
      <c r="N27" s="954">
        <v>68</v>
      </c>
      <c r="O27" s="954"/>
      <c r="P27" s="954"/>
      <c r="Q27" s="954">
        <v>21883</v>
      </c>
      <c r="R27" s="954"/>
      <c r="S27" s="954"/>
      <c r="T27" s="179">
        <v>168070</v>
      </c>
      <c r="U27" s="181"/>
      <c r="V27" s="879" t="s">
        <v>485</v>
      </c>
      <c r="W27" s="879"/>
      <c r="X27" s="879"/>
      <c r="Y27" s="879"/>
      <c r="Z27" s="879"/>
      <c r="AA27" s="879"/>
      <c r="AB27" s="879"/>
      <c r="AC27" s="879"/>
      <c r="AD27" s="879"/>
    </row>
    <row r="28" spans="1:21" ht="18" customHeight="1" thickBot="1">
      <c r="A28" s="243" t="s">
        <v>456</v>
      </c>
      <c r="B28" s="997">
        <v>685860</v>
      </c>
      <c r="C28" s="956"/>
      <c r="D28" s="956"/>
      <c r="E28" s="954">
        <v>37253</v>
      </c>
      <c r="F28" s="954"/>
      <c r="G28" s="954"/>
      <c r="H28" s="954">
        <v>42927</v>
      </c>
      <c r="I28" s="954"/>
      <c r="J28" s="954"/>
      <c r="K28" s="954">
        <v>206321</v>
      </c>
      <c r="L28" s="954"/>
      <c r="M28" s="954"/>
      <c r="N28" s="954">
        <v>39</v>
      </c>
      <c r="O28" s="954"/>
      <c r="P28" s="954"/>
      <c r="Q28" s="954">
        <v>39542</v>
      </c>
      <c r="R28" s="954"/>
      <c r="S28" s="954"/>
      <c r="T28" s="590">
        <v>359778</v>
      </c>
      <c r="U28" s="136"/>
    </row>
    <row r="29" spans="1:30" ht="18" customHeight="1">
      <c r="A29" s="243" t="s">
        <v>462</v>
      </c>
      <c r="B29" s="997">
        <v>942249</v>
      </c>
      <c r="C29" s="956"/>
      <c r="D29" s="956"/>
      <c r="E29" s="954">
        <v>36662</v>
      </c>
      <c r="F29" s="954"/>
      <c r="G29" s="954"/>
      <c r="H29" s="954">
        <v>34150</v>
      </c>
      <c r="I29" s="954"/>
      <c r="J29" s="954"/>
      <c r="K29" s="954">
        <v>223186</v>
      </c>
      <c r="L29" s="954"/>
      <c r="M29" s="954"/>
      <c r="N29" s="954">
        <v>27</v>
      </c>
      <c r="O29" s="954"/>
      <c r="P29" s="954"/>
      <c r="Q29" s="954">
        <v>127634</v>
      </c>
      <c r="R29" s="954"/>
      <c r="S29" s="954"/>
      <c r="T29" s="590">
        <v>520590</v>
      </c>
      <c r="V29" s="981" t="s">
        <v>483</v>
      </c>
      <c r="W29" s="1014" t="s">
        <v>6</v>
      </c>
      <c r="X29" s="144" t="s">
        <v>128</v>
      </c>
      <c r="Y29" s="968" t="s">
        <v>486</v>
      </c>
      <c r="Z29" s="946"/>
      <c r="AA29" s="1008" t="s">
        <v>480</v>
      </c>
      <c r="AB29" s="1036"/>
      <c r="AC29" s="1011" t="s">
        <v>295</v>
      </c>
      <c r="AD29" s="895" t="s">
        <v>447</v>
      </c>
    </row>
    <row r="30" spans="1:30" ht="15" customHeight="1">
      <c r="A30" s="246" t="s">
        <v>509</v>
      </c>
      <c r="B30" s="995">
        <v>1190253</v>
      </c>
      <c r="C30" s="983"/>
      <c r="D30" s="983"/>
      <c r="E30" s="986">
        <v>36439</v>
      </c>
      <c r="F30" s="986"/>
      <c r="G30" s="986"/>
      <c r="H30" s="986">
        <v>28241</v>
      </c>
      <c r="I30" s="986"/>
      <c r="J30" s="986"/>
      <c r="K30" s="986">
        <v>245262</v>
      </c>
      <c r="L30" s="986"/>
      <c r="M30" s="986"/>
      <c r="N30" s="986">
        <v>17</v>
      </c>
      <c r="O30" s="986"/>
      <c r="P30" s="986"/>
      <c r="Q30" s="986">
        <v>236532</v>
      </c>
      <c r="R30" s="986"/>
      <c r="S30" s="986"/>
      <c r="T30" s="571">
        <v>643762</v>
      </c>
      <c r="U30" s="136"/>
      <c r="V30" s="1013"/>
      <c r="W30" s="803"/>
      <c r="X30" s="148" t="s">
        <v>273</v>
      </c>
      <c r="Y30" s="515" t="s">
        <v>437</v>
      </c>
      <c r="Z30" s="148" t="s">
        <v>274</v>
      </c>
      <c r="AA30" s="1037"/>
      <c r="AB30" s="1038"/>
      <c r="AC30" s="1012"/>
      <c r="AD30" s="1039"/>
    </row>
    <row r="31" spans="1:30" ht="15" customHeight="1">
      <c r="A31" s="182" t="s">
        <v>432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36"/>
      <c r="S31" s="136"/>
      <c r="T31" s="136"/>
      <c r="U31" s="136"/>
      <c r="V31" s="243" t="s">
        <v>523</v>
      </c>
      <c r="W31" s="153">
        <v>323</v>
      </c>
      <c r="X31" s="158" t="s">
        <v>275</v>
      </c>
      <c r="Y31" s="158" t="s">
        <v>275</v>
      </c>
      <c r="Z31" s="158" t="s">
        <v>275</v>
      </c>
      <c r="AA31" s="1040">
        <v>70</v>
      </c>
      <c r="AB31" s="1040"/>
      <c r="AC31" s="154">
        <v>1</v>
      </c>
      <c r="AD31" s="139">
        <v>1</v>
      </c>
    </row>
    <row r="32" spans="1:30" ht="15" customHeight="1">
      <c r="A32" s="182" t="s">
        <v>387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T32" s="136"/>
      <c r="U32" s="136"/>
      <c r="V32" s="1029" t="s">
        <v>484</v>
      </c>
      <c r="W32" s="1031" t="s">
        <v>448</v>
      </c>
      <c r="X32" s="892" t="s">
        <v>481</v>
      </c>
      <c r="Y32" s="1033"/>
      <c r="Z32" s="1017"/>
      <c r="AA32" s="892" t="s">
        <v>480</v>
      </c>
      <c r="AB32" s="1017"/>
      <c r="AC32" s="1031" t="s">
        <v>479</v>
      </c>
      <c r="AD32" s="1034" t="s">
        <v>447</v>
      </c>
    </row>
    <row r="33" spans="1:30" ht="15" customHeight="1">
      <c r="A33" s="182" t="s">
        <v>388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T33" s="136"/>
      <c r="U33" s="136"/>
      <c r="V33" s="1030"/>
      <c r="W33" s="1032"/>
      <c r="X33" s="178" t="s">
        <v>449</v>
      </c>
      <c r="Y33" s="178" t="s">
        <v>450</v>
      </c>
      <c r="Z33" s="178" t="s">
        <v>482</v>
      </c>
      <c r="AA33" s="178" t="s">
        <v>451</v>
      </c>
      <c r="AB33" s="536" t="s">
        <v>452</v>
      </c>
      <c r="AC33" s="1032"/>
      <c r="AD33" s="1035"/>
    </row>
    <row r="34" spans="1:30" ht="15" customHeight="1">
      <c r="A34" s="182" t="s">
        <v>389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36"/>
      <c r="S34" s="136"/>
      <c r="T34" s="136"/>
      <c r="U34" s="136"/>
      <c r="V34" s="605" t="s">
        <v>521</v>
      </c>
      <c r="W34" s="137">
        <v>328</v>
      </c>
      <c r="X34" s="137">
        <v>1</v>
      </c>
      <c r="Y34" s="137">
        <v>44</v>
      </c>
      <c r="Z34" s="137">
        <v>208</v>
      </c>
      <c r="AA34" s="137">
        <v>70</v>
      </c>
      <c r="AB34" s="397">
        <v>3</v>
      </c>
      <c r="AC34" s="565">
        <v>1</v>
      </c>
      <c r="AD34" s="565">
        <v>1</v>
      </c>
    </row>
    <row r="35" spans="1:30" ht="15" customHeight="1">
      <c r="A35" s="182" t="s">
        <v>424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36"/>
      <c r="S35" s="136"/>
      <c r="T35" s="136"/>
      <c r="U35" s="136"/>
      <c r="V35" s="566" t="s">
        <v>463</v>
      </c>
      <c r="W35" s="183">
        <v>328</v>
      </c>
      <c r="X35" s="538">
        <v>1</v>
      </c>
      <c r="Y35" s="538">
        <v>44</v>
      </c>
      <c r="Z35" s="538">
        <v>208</v>
      </c>
      <c r="AA35" s="183">
        <v>70</v>
      </c>
      <c r="AB35" s="183">
        <v>4</v>
      </c>
      <c r="AC35" s="538" t="s">
        <v>202</v>
      </c>
      <c r="AD35" s="183">
        <v>1</v>
      </c>
    </row>
    <row r="36" spans="1:30" ht="15" customHeight="1">
      <c r="A36" s="182" t="s">
        <v>425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36"/>
      <c r="S36" s="136"/>
      <c r="T36" s="136"/>
      <c r="U36" s="136"/>
      <c r="V36" s="369" t="s">
        <v>522</v>
      </c>
      <c r="W36" s="137">
        <v>328</v>
      </c>
      <c r="X36" s="137">
        <v>1</v>
      </c>
      <c r="Y36" s="137">
        <v>41</v>
      </c>
      <c r="Z36" s="137">
        <v>211</v>
      </c>
      <c r="AA36" s="137">
        <v>70</v>
      </c>
      <c r="AB36" s="137">
        <v>4</v>
      </c>
      <c r="AC36" s="141" t="s">
        <v>202</v>
      </c>
      <c r="AD36" s="139">
        <v>1</v>
      </c>
    </row>
    <row r="37" spans="1:30" ht="15" customHeight="1">
      <c r="A37" s="165" t="s">
        <v>527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246" t="s">
        <v>509</v>
      </c>
      <c r="W37" s="162">
        <v>327</v>
      </c>
      <c r="X37" s="162">
        <v>1</v>
      </c>
      <c r="Y37" s="162">
        <v>42</v>
      </c>
      <c r="Z37" s="162">
        <v>209</v>
      </c>
      <c r="AA37" s="162">
        <v>69</v>
      </c>
      <c r="AB37" s="162">
        <v>5</v>
      </c>
      <c r="AC37" s="163" t="s">
        <v>526</v>
      </c>
      <c r="AD37" s="162">
        <v>1</v>
      </c>
    </row>
    <row r="38" spans="1:22" ht="18.75" customHeight="1">
      <c r="A38" s="167" t="s">
        <v>303</v>
      </c>
      <c r="T38" s="168"/>
      <c r="U38" s="136"/>
      <c r="V38" s="182" t="s">
        <v>407</v>
      </c>
    </row>
    <row r="39" spans="20:21" ht="18.75" customHeight="1">
      <c r="T39" s="168"/>
      <c r="U39" s="136"/>
    </row>
    <row r="40" spans="2:21" ht="19.5" customHeight="1">
      <c r="B40" s="135" t="s">
        <v>427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8"/>
      <c r="S40" s="138"/>
      <c r="T40" s="185"/>
      <c r="U40" s="136"/>
    </row>
    <row r="41" spans="1:21" ht="18" customHeight="1">
      <c r="A41" s="879" t="s">
        <v>428</v>
      </c>
      <c r="B41" s="879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U41" s="136"/>
    </row>
    <row r="42" spans="20:21" ht="18" customHeight="1" thickBot="1">
      <c r="T42" s="185"/>
      <c r="U42" s="136"/>
    </row>
    <row r="43" spans="1:21" ht="18" customHeight="1">
      <c r="A43" s="1018" t="s">
        <v>79</v>
      </c>
      <c r="B43" s="968" t="s">
        <v>312</v>
      </c>
      <c r="C43" s="969"/>
      <c r="D43" s="969"/>
      <c r="E43" s="969"/>
      <c r="F43" s="969"/>
      <c r="G43" s="969"/>
      <c r="H43" s="969"/>
      <c r="I43" s="969"/>
      <c r="J43" s="969"/>
      <c r="K43" s="969"/>
      <c r="L43" s="969"/>
      <c r="M43" s="970"/>
      <c r="N43" s="188" t="s">
        <v>191</v>
      </c>
      <c r="O43" s="189"/>
      <c r="P43" s="189"/>
      <c r="Q43" s="189"/>
      <c r="R43" s="190"/>
      <c r="S43" s="191"/>
      <c r="T43" s="143"/>
      <c r="U43" s="136"/>
    </row>
    <row r="44" spans="1:21" ht="18" customHeight="1">
      <c r="A44" s="908"/>
      <c r="B44" s="1019" t="s">
        <v>436</v>
      </c>
      <c r="C44" s="931"/>
      <c r="D44" s="978" t="s">
        <v>192</v>
      </c>
      <c r="E44" s="987"/>
      <c r="F44" s="987"/>
      <c r="G44" s="987"/>
      <c r="H44" s="987"/>
      <c r="I44" s="987"/>
      <c r="J44" s="987"/>
      <c r="K44" s="988"/>
      <c r="L44" s="978" t="s">
        <v>277</v>
      </c>
      <c r="M44" s="988"/>
      <c r="N44" s="978" t="s">
        <v>6</v>
      </c>
      <c r="O44" s="988"/>
      <c r="P44" s="1020" t="s">
        <v>193</v>
      </c>
      <c r="Q44" s="1021"/>
      <c r="R44" s="1024" t="s">
        <v>194</v>
      </c>
      <c r="S44" s="1025"/>
      <c r="T44" s="192"/>
      <c r="U44" s="136"/>
    </row>
    <row r="45" spans="1:21" ht="18" customHeight="1">
      <c r="A45" s="927"/>
      <c r="B45" s="940"/>
      <c r="C45" s="927"/>
      <c r="D45" s="984" t="s">
        <v>278</v>
      </c>
      <c r="E45" s="985"/>
      <c r="F45" s="1027" t="s">
        <v>279</v>
      </c>
      <c r="G45" s="1028"/>
      <c r="H45" s="973" t="s">
        <v>280</v>
      </c>
      <c r="I45" s="975"/>
      <c r="J45" s="973" t="s">
        <v>281</v>
      </c>
      <c r="K45" s="975"/>
      <c r="L45" s="980"/>
      <c r="M45" s="1006"/>
      <c r="N45" s="980"/>
      <c r="O45" s="1006"/>
      <c r="P45" s="1022"/>
      <c r="Q45" s="1023"/>
      <c r="R45" s="1022"/>
      <c r="S45" s="1026"/>
      <c r="T45" s="169"/>
      <c r="U45" s="136"/>
    </row>
    <row r="46" spans="1:21" ht="18" customHeight="1">
      <c r="A46" s="155" t="s">
        <v>514</v>
      </c>
      <c r="B46" s="193"/>
      <c r="C46" s="183">
        <v>2</v>
      </c>
      <c r="D46" s="951">
        <v>2</v>
      </c>
      <c r="E46" s="951"/>
      <c r="F46" s="951" t="s">
        <v>49</v>
      </c>
      <c r="G46" s="951"/>
      <c r="H46" s="951" t="s">
        <v>49</v>
      </c>
      <c r="I46" s="951"/>
      <c r="J46" s="951" t="s">
        <v>49</v>
      </c>
      <c r="K46" s="951"/>
      <c r="L46" s="951" t="s">
        <v>49</v>
      </c>
      <c r="M46" s="951"/>
      <c r="N46" s="955">
        <v>5350</v>
      </c>
      <c r="O46" s="955"/>
      <c r="P46" s="955">
        <v>5350</v>
      </c>
      <c r="Q46" s="955"/>
      <c r="R46" s="951" t="s">
        <v>202</v>
      </c>
      <c r="S46" s="951"/>
      <c r="T46" s="169"/>
      <c r="U46" s="136"/>
    </row>
    <row r="47" spans="1:21" ht="18" customHeight="1">
      <c r="A47" s="243" t="s">
        <v>433</v>
      </c>
      <c r="B47" s="194"/>
      <c r="C47" s="183">
        <v>1</v>
      </c>
      <c r="D47" s="952">
        <v>1</v>
      </c>
      <c r="E47" s="952"/>
      <c r="F47" s="952" t="s">
        <v>49</v>
      </c>
      <c r="G47" s="952"/>
      <c r="H47" s="952" t="s">
        <v>49</v>
      </c>
      <c r="I47" s="952"/>
      <c r="J47" s="952" t="s">
        <v>49</v>
      </c>
      <c r="K47" s="952"/>
      <c r="L47" s="952" t="s">
        <v>49</v>
      </c>
      <c r="M47" s="952"/>
      <c r="N47" s="956">
        <v>1184</v>
      </c>
      <c r="O47" s="956"/>
      <c r="P47" s="956">
        <v>1184</v>
      </c>
      <c r="Q47" s="956"/>
      <c r="R47" s="952" t="s">
        <v>49</v>
      </c>
      <c r="S47" s="952"/>
      <c r="T47" s="169"/>
      <c r="U47" s="136"/>
    </row>
    <row r="48" spans="1:21" ht="18" customHeight="1">
      <c r="A48" s="243" t="s">
        <v>456</v>
      </c>
      <c r="B48" s="194"/>
      <c r="C48" s="183">
        <v>1</v>
      </c>
      <c r="D48" s="952">
        <v>1</v>
      </c>
      <c r="E48" s="952"/>
      <c r="F48" s="952" t="s">
        <v>49</v>
      </c>
      <c r="G48" s="952"/>
      <c r="H48" s="952" t="s">
        <v>49</v>
      </c>
      <c r="I48" s="952"/>
      <c r="J48" s="952" t="s">
        <v>49</v>
      </c>
      <c r="K48" s="952"/>
      <c r="L48" s="952" t="s">
        <v>49</v>
      </c>
      <c r="M48" s="952"/>
      <c r="N48" s="738">
        <v>1184</v>
      </c>
      <c r="O48" s="738"/>
      <c r="P48" s="738">
        <v>1184</v>
      </c>
      <c r="Q48" s="738"/>
      <c r="R48" s="952" t="s">
        <v>49</v>
      </c>
      <c r="S48" s="952"/>
      <c r="T48" s="169"/>
      <c r="U48" s="134"/>
    </row>
    <row r="49" spans="1:21" ht="18" customHeight="1">
      <c r="A49" s="243" t="s">
        <v>462</v>
      </c>
      <c r="B49" s="195"/>
      <c r="C49" s="183">
        <v>1</v>
      </c>
      <c r="D49" s="952">
        <v>1</v>
      </c>
      <c r="E49" s="952"/>
      <c r="F49" s="952" t="s">
        <v>49</v>
      </c>
      <c r="G49" s="952"/>
      <c r="H49" s="952" t="s">
        <v>49</v>
      </c>
      <c r="I49" s="952"/>
      <c r="J49" s="952" t="s">
        <v>49</v>
      </c>
      <c r="K49" s="952"/>
      <c r="L49" s="952" t="s">
        <v>49</v>
      </c>
      <c r="M49" s="952"/>
      <c r="N49" s="738">
        <v>1181</v>
      </c>
      <c r="O49" s="738"/>
      <c r="P49" s="738">
        <v>1181</v>
      </c>
      <c r="Q49" s="738"/>
      <c r="R49" s="952" t="s">
        <v>49</v>
      </c>
      <c r="S49" s="952"/>
      <c r="T49" s="197"/>
      <c r="U49" s="136"/>
    </row>
    <row r="50" spans="1:21" ht="15" customHeight="1">
      <c r="A50" s="246" t="s">
        <v>509</v>
      </c>
      <c r="B50" s="162"/>
      <c r="C50" s="162">
        <v>1</v>
      </c>
      <c r="D50" s="982">
        <v>1</v>
      </c>
      <c r="E50" s="982"/>
      <c r="F50" s="982" t="s">
        <v>49</v>
      </c>
      <c r="G50" s="982"/>
      <c r="H50" s="982" t="s">
        <v>49</v>
      </c>
      <c r="I50" s="982"/>
      <c r="J50" s="982" t="s">
        <v>49</v>
      </c>
      <c r="K50" s="982"/>
      <c r="L50" s="982" t="s">
        <v>49</v>
      </c>
      <c r="M50" s="982"/>
      <c r="N50" s="983">
        <v>1177</v>
      </c>
      <c r="O50" s="983"/>
      <c r="P50" s="983">
        <v>1177</v>
      </c>
      <c r="Q50" s="983"/>
      <c r="R50" s="982" t="s">
        <v>49</v>
      </c>
      <c r="S50" s="982"/>
      <c r="T50" s="136"/>
      <c r="U50" s="136"/>
    </row>
    <row r="51" spans="1:21" ht="15" customHeight="1">
      <c r="A51" s="183" t="s">
        <v>314</v>
      </c>
      <c r="B51" s="136"/>
      <c r="C51" s="136"/>
      <c r="D51" s="145"/>
      <c r="E51" s="145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U51" s="136"/>
    </row>
    <row r="52" spans="20:27" ht="15" customHeight="1">
      <c r="T52" s="136"/>
      <c r="U52" s="136"/>
      <c r="V52" s="139"/>
      <c r="W52" s="139"/>
      <c r="X52" s="139"/>
      <c r="Y52" s="139"/>
      <c r="Z52" s="139"/>
      <c r="AA52" s="139"/>
    </row>
    <row r="53" spans="1:32" ht="19.5" customHeight="1">
      <c r="A53" s="16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68"/>
      <c r="S53" s="168"/>
      <c r="T53" s="134"/>
      <c r="U53" s="136"/>
      <c r="V53" s="138"/>
      <c r="W53" s="135" t="s">
        <v>400</v>
      </c>
      <c r="X53" s="135"/>
      <c r="Y53" s="135"/>
      <c r="Z53" s="135"/>
      <c r="AA53" s="135"/>
      <c r="AB53" s="184"/>
      <c r="AC53" s="200"/>
      <c r="AD53" s="200"/>
      <c r="AE53" s="200"/>
      <c r="AF53" s="200"/>
    </row>
    <row r="54" spans="20:27" ht="18" customHeight="1">
      <c r="T54" s="185"/>
      <c r="U54" s="136"/>
      <c r="V54" s="102"/>
      <c r="W54" s="187" t="s">
        <v>401</v>
      </c>
      <c r="X54" s="184"/>
      <c r="Y54" s="184"/>
      <c r="Z54" s="184"/>
      <c r="AA54" s="184"/>
    </row>
    <row r="55" spans="20:32" ht="18" customHeight="1">
      <c r="T55" s="185"/>
      <c r="U55" s="136"/>
      <c r="Z55" s="492" t="s">
        <v>402</v>
      </c>
      <c r="AB55" s="201"/>
      <c r="AC55" s="147"/>
      <c r="AD55" s="147"/>
      <c r="AE55" s="147"/>
      <c r="AF55" s="147"/>
    </row>
    <row r="56" spans="20:32" ht="18" customHeight="1">
      <c r="T56" s="145"/>
      <c r="U56" s="136"/>
      <c r="V56" s="230" t="s">
        <v>400</v>
      </c>
      <c r="W56" s="230" t="s">
        <v>393</v>
      </c>
      <c r="X56" s="461" t="s">
        <v>400</v>
      </c>
      <c r="Y56" s="461" t="s">
        <v>400</v>
      </c>
      <c r="Z56" s="461" t="s">
        <v>400</v>
      </c>
      <c r="AA56" s="201"/>
      <c r="AB56" s="102"/>
      <c r="AC56" s="147"/>
      <c r="AD56" s="134"/>
      <c r="AE56" s="134"/>
      <c r="AF56" s="147"/>
    </row>
    <row r="57" spans="20:32" ht="18" customHeight="1">
      <c r="T57" s="134"/>
      <c r="U57" s="136"/>
      <c r="V57" s="461" t="s">
        <v>393</v>
      </c>
      <c r="W57" s="493" t="s">
        <v>393</v>
      </c>
      <c r="X57" s="489" t="s">
        <v>393</v>
      </c>
      <c r="Y57" s="489" t="s">
        <v>393</v>
      </c>
      <c r="Z57" s="489" t="s">
        <v>393</v>
      </c>
      <c r="AA57" s="102"/>
      <c r="AB57" s="85"/>
      <c r="AC57" s="183"/>
      <c r="AD57" s="183"/>
      <c r="AE57" s="183"/>
      <c r="AF57" s="183"/>
    </row>
    <row r="58" spans="20:32" ht="18" customHeight="1">
      <c r="T58" s="145"/>
      <c r="V58" s="461" t="s">
        <v>393</v>
      </c>
      <c r="W58" s="493" t="s">
        <v>393</v>
      </c>
      <c r="X58" s="489" t="s">
        <v>393</v>
      </c>
      <c r="Y58" s="489" t="s">
        <v>393</v>
      </c>
      <c r="Z58" s="489" t="s">
        <v>393</v>
      </c>
      <c r="AA58" s="85"/>
      <c r="AB58" s="85"/>
      <c r="AC58" s="183"/>
      <c r="AD58" s="183"/>
      <c r="AE58" s="183"/>
      <c r="AF58" s="183"/>
    </row>
    <row r="59" spans="20:32" ht="18" customHeight="1">
      <c r="T59" s="204"/>
      <c r="V59" s="461" t="s">
        <v>393</v>
      </c>
      <c r="W59" s="493" t="s">
        <v>393</v>
      </c>
      <c r="X59" s="489" t="s">
        <v>393</v>
      </c>
      <c r="Y59" s="489" t="s">
        <v>393</v>
      </c>
      <c r="Z59" s="489" t="s">
        <v>393</v>
      </c>
      <c r="AA59" s="85"/>
      <c r="AB59" s="85"/>
      <c r="AC59" s="183"/>
      <c r="AD59" s="183"/>
      <c r="AE59" s="183"/>
      <c r="AF59" s="183"/>
    </row>
    <row r="60" spans="20:32" ht="18" customHeight="1">
      <c r="T60" s="204"/>
      <c r="V60" s="461" t="s">
        <v>394</v>
      </c>
      <c r="W60" s="493" t="s">
        <v>394</v>
      </c>
      <c r="X60" s="489" t="s">
        <v>393</v>
      </c>
      <c r="Y60" s="489" t="s">
        <v>393</v>
      </c>
      <c r="Z60" s="489" t="s">
        <v>393</v>
      </c>
      <c r="AA60" s="85"/>
      <c r="AB60" s="85"/>
      <c r="AC60" s="183"/>
      <c r="AD60" s="183"/>
      <c r="AE60" s="183"/>
      <c r="AF60" s="183"/>
    </row>
    <row r="61" spans="20:32" ht="18" customHeight="1">
      <c r="T61" s="204"/>
      <c r="V61" s="494" t="s">
        <v>393</v>
      </c>
      <c r="W61" s="495" t="s">
        <v>393</v>
      </c>
      <c r="X61" s="496" t="s">
        <v>393</v>
      </c>
      <c r="Y61" s="496" t="s">
        <v>393</v>
      </c>
      <c r="Z61" s="496" t="s">
        <v>394</v>
      </c>
      <c r="AA61" s="198"/>
      <c r="AB61" s="198"/>
      <c r="AC61" s="183"/>
      <c r="AD61" s="183"/>
      <c r="AE61" s="183"/>
      <c r="AF61" s="183"/>
    </row>
    <row r="62" spans="20:27" ht="18" customHeight="1">
      <c r="T62" s="204"/>
      <c r="V62" s="165" t="s">
        <v>402</v>
      </c>
      <c r="AA62" s="85"/>
    </row>
    <row r="63" spans="20:22" ht="18" customHeight="1">
      <c r="T63" s="205"/>
      <c r="V63" s="182" t="s">
        <v>401</v>
      </c>
    </row>
    <row r="64" ht="15" customHeight="1"/>
    <row r="65" ht="15" customHeight="1"/>
    <row r="66" ht="15" customHeight="1"/>
    <row r="67" ht="15" customHeight="1"/>
  </sheetData>
  <sheetProtection/>
  <mergeCells count="169">
    <mergeCell ref="P9:Q9"/>
    <mergeCell ref="V32:V33"/>
    <mergeCell ref="W32:W33"/>
    <mergeCell ref="X32:Z32"/>
    <mergeCell ref="AC32:AC33"/>
    <mergeCell ref="AD32:AD33"/>
    <mergeCell ref="V27:AD27"/>
    <mergeCell ref="AA29:AB30"/>
    <mergeCell ref="AD29:AD30"/>
    <mergeCell ref="AA31:AB31"/>
    <mergeCell ref="AA32:AB32"/>
    <mergeCell ref="R48:S48"/>
    <mergeCell ref="A43:A45"/>
    <mergeCell ref="B44:C45"/>
    <mergeCell ref="N44:O45"/>
    <mergeCell ref="P44:Q45"/>
    <mergeCell ref="R44:S45"/>
    <mergeCell ref="D48:E48"/>
    <mergeCell ref="F45:G45"/>
    <mergeCell ref="D49:E49"/>
    <mergeCell ref="J50:K50"/>
    <mergeCell ref="F50:G50"/>
    <mergeCell ref="D46:E46"/>
    <mergeCell ref="P47:Q47"/>
    <mergeCell ref="P48:Q48"/>
    <mergeCell ref="P50:Q50"/>
    <mergeCell ref="N48:O48"/>
    <mergeCell ref="J48:K48"/>
    <mergeCell ref="F48:G48"/>
    <mergeCell ref="H46:I46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Y29:Z29"/>
    <mergeCell ref="D9:E9"/>
    <mergeCell ref="F9:G9"/>
    <mergeCell ref="D10:E10"/>
    <mergeCell ref="H25:J25"/>
    <mergeCell ref="N27:P27"/>
    <mergeCell ref="F13:G13"/>
    <mergeCell ref="J13:K13"/>
    <mergeCell ref="D12:E12"/>
    <mergeCell ref="D11:E11"/>
    <mergeCell ref="Q30:S30"/>
    <mergeCell ref="N30:P30"/>
    <mergeCell ref="Q25:S25"/>
    <mergeCell ref="H27:J27"/>
    <mergeCell ref="H28:J28"/>
    <mergeCell ref="H29:J29"/>
    <mergeCell ref="H26:J26"/>
    <mergeCell ref="K30:M30"/>
    <mergeCell ref="AC29:AC30"/>
    <mergeCell ref="V29:V30"/>
    <mergeCell ref="W29:W30"/>
    <mergeCell ref="J8:K8"/>
    <mergeCell ref="Q27:S27"/>
    <mergeCell ref="L11:M11"/>
    <mergeCell ref="K26:M26"/>
    <mergeCell ref="Q26:S26"/>
    <mergeCell ref="N26:P26"/>
    <mergeCell ref="N11:O11"/>
    <mergeCell ref="B7:B8"/>
    <mergeCell ref="C7:C8"/>
    <mergeCell ref="H9:I9"/>
    <mergeCell ref="H10:I10"/>
    <mergeCell ref="N12:O12"/>
    <mergeCell ref="J10:K10"/>
    <mergeCell ref="F10:G10"/>
    <mergeCell ref="H11:I11"/>
    <mergeCell ref="H12:I12"/>
    <mergeCell ref="L12:M12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N10:O10"/>
    <mergeCell ref="N13:O13"/>
    <mergeCell ref="J12:K12"/>
    <mergeCell ref="P11:Q11"/>
    <mergeCell ref="P13:Q13"/>
    <mergeCell ref="P10:Q10"/>
    <mergeCell ref="L13:M13"/>
    <mergeCell ref="J11:K11"/>
    <mergeCell ref="L10:M10"/>
    <mergeCell ref="K27:M27"/>
    <mergeCell ref="B30:D30"/>
    <mergeCell ref="B27:D27"/>
    <mergeCell ref="B28:D28"/>
    <mergeCell ref="B29:D29"/>
    <mergeCell ref="A24:A25"/>
    <mergeCell ref="E25:G25"/>
    <mergeCell ref="K25:M25"/>
    <mergeCell ref="E29:G29"/>
    <mergeCell ref="K29:M29"/>
    <mergeCell ref="D13:E13"/>
    <mergeCell ref="F12:G12"/>
    <mergeCell ref="F11:G11"/>
    <mergeCell ref="E28:G28"/>
    <mergeCell ref="K28:M28"/>
    <mergeCell ref="B24:D25"/>
    <mergeCell ref="B26:D26"/>
    <mergeCell ref="E27:G27"/>
    <mergeCell ref="E26:G26"/>
    <mergeCell ref="D45:E45"/>
    <mergeCell ref="J45:K45"/>
    <mergeCell ref="D47:E47"/>
    <mergeCell ref="E30:G30"/>
    <mergeCell ref="H30:J30"/>
    <mergeCell ref="D44:K44"/>
    <mergeCell ref="B43:M43"/>
    <mergeCell ref="F47:G47"/>
    <mergeCell ref="H47:I47"/>
    <mergeCell ref="J47:K47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N46:O46"/>
    <mergeCell ref="N47:O47"/>
    <mergeCell ref="P46:Q46"/>
    <mergeCell ref="W7:W8"/>
    <mergeCell ref="R6:S8"/>
    <mergeCell ref="P12:Q12"/>
    <mergeCell ref="P6:Q8"/>
    <mergeCell ref="N25:P25"/>
    <mergeCell ref="Q28:S28"/>
    <mergeCell ref="H6:O6"/>
    <mergeCell ref="X7:X8"/>
    <mergeCell ref="R46:S46"/>
    <mergeCell ref="R47:S47"/>
    <mergeCell ref="A41:S41"/>
    <mergeCell ref="H13:I13"/>
    <mergeCell ref="A21:T21"/>
    <mergeCell ref="N28:P28"/>
    <mergeCell ref="N29:P29"/>
    <mergeCell ref="Q29:S29"/>
    <mergeCell ref="J46:K46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2017-02-16T02:02:38Z</cp:lastPrinted>
  <dcterms:created xsi:type="dcterms:W3CDTF">2005-08-11T08:08:28Z</dcterms:created>
  <dcterms:modified xsi:type="dcterms:W3CDTF">2017-03-01T01:32:36Z</dcterms:modified>
  <cp:category/>
  <cp:version/>
  <cp:contentType/>
  <cp:contentStatus/>
</cp:coreProperties>
</file>