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5480" windowHeight="11640" activeTab="0"/>
  </bookViews>
  <sheets>
    <sheet name="270" sheetId="1" r:id="rId1"/>
  </sheets>
  <definedNames/>
  <calcPr fullCalcOnLoad="1"/>
</workbook>
</file>

<file path=xl/sharedStrings.xml><?xml version="1.0" encoding="utf-8"?>
<sst xmlns="http://schemas.openxmlformats.org/spreadsheetml/2006/main" count="133" uniqueCount="105">
  <si>
    <t>２４　　観　　　　光　　　　及　　　　び　　　　文　　　　化　　　　財</t>
  </si>
  <si>
    <t>（単位：件）</t>
  </si>
  <si>
    <t>県　　内</t>
  </si>
  <si>
    <t>県　　外</t>
  </si>
  <si>
    <t>日　　帰</t>
  </si>
  <si>
    <t>宿　　泊</t>
  </si>
  <si>
    <t>計</t>
  </si>
  <si>
    <t>国　　　指　　　定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</si>
  <si>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</si>
  <si>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</si>
  <si>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</si>
  <si>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</si>
  <si>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</si>
  <si>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</si>
  <si>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</si>
  <si>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</si>
  <si>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</si>
  <si>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</si>
  <si>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</si>
  <si>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</si>
  <si>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</si>
  <si>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</si>
  <si>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</si>
  <si>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</si>
  <si>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</si>
  <si>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１１　月</t>
  </si>
  <si>
    <t>１２　月</t>
  </si>
  <si>
    <t>書跡・典籍</t>
  </si>
  <si>
    <t>小　　　計</t>
  </si>
  <si>
    <t>総　　数</t>
  </si>
  <si>
    <t>輪島</t>
  </si>
  <si>
    <t>年次及び地域別</t>
  </si>
  <si>
    <t>合　　　　　　　　計</t>
  </si>
  <si>
    <t>年　　次</t>
  </si>
  <si>
    <t>総　　　　　　数</t>
  </si>
  <si>
    <r>
      <t>年</t>
    </r>
    <r>
      <rPr>
        <sz val="12"/>
        <rFont val="ＭＳ 明朝"/>
        <family val="1"/>
      </rPr>
      <t xml:space="preserve"> 次 及 び
温 泉 地 別</t>
    </r>
  </si>
  <si>
    <t>６　月</t>
  </si>
  <si>
    <t>湯涌</t>
  </si>
  <si>
    <t>和倉</t>
  </si>
  <si>
    <t>（単位：千人、％）</t>
  </si>
  <si>
    <t>種　                　別</t>
  </si>
  <si>
    <t>県 指 定</t>
  </si>
  <si>
    <t>人　　員</t>
  </si>
  <si>
    <t>対前年比</t>
  </si>
  <si>
    <t>（単位：人、％）</t>
  </si>
  <si>
    <t>対前年比</t>
  </si>
  <si>
    <t>合　　　　　　　計</t>
  </si>
  <si>
    <t>資料　石川県教育委員会文化財課</t>
  </si>
  <si>
    <t>１　月</t>
  </si>
  <si>
    <t>２　月</t>
  </si>
  <si>
    <t>３　月</t>
  </si>
  <si>
    <t>４　月</t>
  </si>
  <si>
    <t>５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</si>
  <si>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</si>
  <si>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</si>
  <si>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</si>
  <si>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</si>
  <si>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</si>
  <si>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</si>
  <si>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</si>
  <si>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</si>
  <si>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（単位：千人）</t>
  </si>
  <si>
    <t>　</t>
  </si>
  <si>
    <t>　</t>
  </si>
  <si>
    <t>－</t>
  </si>
  <si>
    <t>芸能</t>
  </si>
  <si>
    <t>注１　端数処理により、統計表の合計値が合わない場合がある。</t>
  </si>
  <si>
    <t>　２　平成２６年から宿泊客数を計上。（平成２５年以前は、日帰り客も計上。）</t>
  </si>
  <si>
    <t>　２７</t>
  </si>
  <si>
    <t>２７年</t>
  </si>
  <si>
    <r>
      <t>資料　石川県観光企画</t>
    </r>
    <r>
      <rPr>
        <sz val="12"/>
        <rFont val="ＭＳ 明朝"/>
        <family val="1"/>
      </rPr>
      <t>課「統計からみた石川県の観光」</t>
    </r>
  </si>
  <si>
    <t>資料　石川県観光企画課「統計からみた石川県の観光」</t>
  </si>
  <si>
    <r>
      <t>無形民俗</t>
    </r>
    <r>
      <rPr>
        <sz val="12"/>
        <rFont val="ＭＳ 明朝"/>
        <family val="1"/>
      </rPr>
      <t>文化財</t>
    </r>
  </si>
  <si>
    <t>　２８</t>
  </si>
  <si>
    <t>270 観光及び文化財</t>
  </si>
  <si>
    <t>観光及び文化財 271</t>
  </si>
  <si>
    <t>１７１　　観　光　客　数　及　び　観　光　消　費　額</t>
  </si>
  <si>
    <t>１７２　　兼　六　園　外　国　人　観　光　客　数</t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</si>
  <si>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</si>
  <si>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</si>
  <si>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r>
      <t>有形民俗</t>
    </r>
    <r>
      <rPr>
        <sz val="12"/>
        <rFont val="ＭＳ 明朝"/>
        <family val="1"/>
      </rPr>
      <t>文化財</t>
    </r>
  </si>
  <si>
    <t xml:space="preserve">１７３　　主  　　要  　　温  　　泉  　　地  　　別  　　利  　　用  　　者  　　数  </t>
  </si>
  <si>
    <t>　２９</t>
  </si>
  <si>
    <t>観光消費額（百万円）</t>
  </si>
  <si>
    <t>２９年</t>
  </si>
  <si>
    <t>　平成２６年</t>
  </si>
  <si>
    <t>　３０</t>
  </si>
  <si>
    <t>平成２６年</t>
  </si>
  <si>
    <t>２７年</t>
  </si>
  <si>
    <t>２８年</t>
  </si>
  <si>
    <t>２９年</t>
  </si>
  <si>
    <t>３０年</t>
  </si>
  <si>
    <t>台湾</t>
  </si>
  <si>
    <t>香港</t>
  </si>
  <si>
    <t>中国</t>
  </si>
  <si>
    <t>韓国</t>
  </si>
  <si>
    <t>東南アジア４ヵ国計</t>
  </si>
  <si>
    <t>欧州５ヵ国計</t>
  </si>
  <si>
    <t>アメリカ</t>
  </si>
  <si>
    <t>豪州</t>
  </si>
  <si>
    <t>その他</t>
  </si>
  <si>
    <t>欧州５ヵ国…（フランス、ドイツ、イタリア、スペイン、イギリス）</t>
  </si>
  <si>
    <t>東南アジア４ヵ国…（インドネシア、マレーシア、シンガポール、タイ）</t>
  </si>
  <si>
    <t>３０年</t>
  </si>
  <si>
    <t>　　　１７４　　国及び県指定文化財（平成３１年３月３１日現在）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</si>
</sst>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;[Red]0.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200" fontId="11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4" xfId="0" applyFont="1" applyFill="1" applyBorder="1" applyAlignment="1" quotePrefix="1">
      <alignment horizontal="center" vertical="center"/>
    </xf>
    <xf numFmtId="37" fontId="11" fillId="0" borderId="15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horizontal="center" vertical="center"/>
      <protection/>
    </xf>
    <xf numFmtId="214" fontId="11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7" fontId="0" fillId="0" borderId="17" xfId="0" applyNumberFormat="1" applyFont="1" applyFill="1" applyBorder="1" applyAlignment="1" applyProtection="1">
      <alignment vertical="center"/>
      <protection/>
    </xf>
    <xf numFmtId="214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21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213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quotePrefix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20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 quotePrefix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K1">
      <selection activeCell="T4" sqref="T4"/>
    </sheetView>
  </sheetViews>
  <sheetFormatPr defaultColWidth="10.59765625" defaultRowHeight="15"/>
  <cols>
    <col min="1" max="5" width="12.59765625" style="4" customWidth="1"/>
    <col min="6" max="6" width="15.09765625" style="4" customWidth="1"/>
    <col min="7" max="11" width="12.59765625" style="4" customWidth="1"/>
    <col min="12" max="12" width="2.09765625" style="4" customWidth="1"/>
    <col min="13" max="13" width="11.09765625" style="4" customWidth="1"/>
    <col min="14" max="20" width="12.59765625" style="4" customWidth="1"/>
    <col min="21" max="16384" width="10.59765625" style="4" customWidth="1"/>
  </cols>
  <sheetData>
    <row r="1" spans="1:20" s="2" customFormat="1" ht="19.5" customHeight="1">
      <c r="A1" s="1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" t="s">
        <v>75</v>
      </c>
      <c r="T1" s="28"/>
    </row>
    <row r="2" spans="1:20" ht="24.75" customHeight="1">
      <c r="A2" s="113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29"/>
      <c r="T2" s="29"/>
    </row>
    <row r="3" spans="1:20" ht="19.5" customHeight="1">
      <c r="A3" s="115" t="s">
        <v>76</v>
      </c>
      <c r="B3" s="115"/>
      <c r="C3" s="115"/>
      <c r="D3" s="115"/>
      <c r="E3" s="115"/>
      <c r="F3" s="115"/>
      <c r="G3" s="115"/>
      <c r="H3" s="115"/>
      <c r="I3" s="5"/>
      <c r="J3" s="6"/>
      <c r="K3" s="7" t="s">
        <v>104</v>
      </c>
      <c r="L3" s="8"/>
      <c r="M3" s="8"/>
      <c r="N3" s="8"/>
      <c r="O3" s="8"/>
      <c r="P3" s="8"/>
      <c r="Q3" s="8"/>
      <c r="R3" s="30"/>
      <c r="S3" s="31"/>
      <c r="T3" s="31"/>
    </row>
    <row r="4" spans="1:20" ht="18" customHeight="1" thickBot="1">
      <c r="A4" s="31"/>
      <c r="B4" s="32"/>
      <c r="C4" s="32"/>
      <c r="D4" s="32"/>
      <c r="E4" s="32"/>
      <c r="F4" s="32"/>
      <c r="G4" s="32"/>
      <c r="H4" s="33" t="s">
        <v>39</v>
      </c>
      <c r="I4" s="31"/>
      <c r="J4" s="34"/>
      <c r="K4" s="27"/>
      <c r="L4" s="27"/>
      <c r="M4" s="32"/>
      <c r="N4" s="32"/>
      <c r="O4" s="32"/>
      <c r="P4" s="32"/>
      <c r="Q4" s="33"/>
      <c r="R4" s="33" t="s">
        <v>1</v>
      </c>
      <c r="S4" s="31"/>
      <c r="T4" s="31"/>
    </row>
    <row r="5" spans="1:20" ht="15" customHeight="1">
      <c r="A5" s="102" t="s">
        <v>33</v>
      </c>
      <c r="B5" s="116" t="s">
        <v>34</v>
      </c>
      <c r="C5" s="117"/>
      <c r="D5" s="100" t="s">
        <v>2</v>
      </c>
      <c r="E5" s="100" t="s">
        <v>3</v>
      </c>
      <c r="F5" s="100" t="s">
        <v>4</v>
      </c>
      <c r="G5" s="100" t="s">
        <v>5</v>
      </c>
      <c r="H5" s="108" t="s">
        <v>83</v>
      </c>
      <c r="I5" s="35"/>
      <c r="J5" s="34"/>
      <c r="K5" s="110" t="s">
        <v>40</v>
      </c>
      <c r="L5" s="110"/>
      <c r="M5" s="110"/>
      <c r="N5" s="111"/>
      <c r="O5" s="102" t="s">
        <v>6</v>
      </c>
      <c r="P5" s="104" t="s">
        <v>7</v>
      </c>
      <c r="Q5" s="105"/>
      <c r="R5" s="106" t="s">
        <v>41</v>
      </c>
      <c r="S5" s="31"/>
      <c r="T5" s="31"/>
    </row>
    <row r="6" spans="1:20" s="10" customFormat="1" ht="15" customHeight="1">
      <c r="A6" s="103"/>
      <c r="B6" s="36" t="s">
        <v>42</v>
      </c>
      <c r="C6" s="9" t="s">
        <v>43</v>
      </c>
      <c r="D6" s="101"/>
      <c r="E6" s="101"/>
      <c r="F6" s="101"/>
      <c r="G6" s="101"/>
      <c r="H6" s="109"/>
      <c r="I6" s="37"/>
      <c r="J6" s="34"/>
      <c r="K6" s="112"/>
      <c r="L6" s="112"/>
      <c r="M6" s="112"/>
      <c r="N6" s="103"/>
      <c r="O6" s="103"/>
      <c r="P6" s="36" t="s">
        <v>8</v>
      </c>
      <c r="Q6" s="36" t="s">
        <v>9</v>
      </c>
      <c r="R6" s="107"/>
      <c r="S6" s="31"/>
      <c r="T6" s="31"/>
    </row>
    <row r="7" spans="1:20" s="10" customFormat="1" ht="15" customHeight="1">
      <c r="A7" s="45" t="s">
        <v>85</v>
      </c>
      <c r="B7" s="38">
        <v>21611</v>
      </c>
      <c r="C7" s="39">
        <v>99.9</v>
      </c>
      <c r="D7" s="40">
        <v>9559</v>
      </c>
      <c r="E7" s="40">
        <v>12052</v>
      </c>
      <c r="F7" s="40">
        <v>14843</v>
      </c>
      <c r="G7" s="40">
        <v>6768</v>
      </c>
      <c r="H7" s="40">
        <v>264214</v>
      </c>
      <c r="I7" s="40"/>
      <c r="J7" s="34"/>
      <c r="K7" s="41"/>
      <c r="L7" s="41"/>
      <c r="M7" s="42"/>
      <c r="N7" s="43"/>
      <c r="O7" s="44"/>
      <c r="P7" s="42"/>
      <c r="Q7" s="42"/>
      <c r="R7" s="42"/>
      <c r="S7" s="31"/>
      <c r="T7" s="31"/>
    </row>
    <row r="8" spans="1:20" s="10" customFormat="1" ht="15" customHeight="1">
      <c r="A8" s="45" t="s">
        <v>68</v>
      </c>
      <c r="B8" s="38">
        <v>25018</v>
      </c>
      <c r="C8" s="39">
        <v>115.8</v>
      </c>
      <c r="D8" s="40">
        <v>9810</v>
      </c>
      <c r="E8" s="40">
        <v>15208</v>
      </c>
      <c r="F8" s="40">
        <v>16821</v>
      </c>
      <c r="G8" s="40">
        <v>8197</v>
      </c>
      <c r="H8" s="40">
        <v>322313</v>
      </c>
      <c r="I8" s="40"/>
      <c r="J8" s="34"/>
      <c r="K8" s="46"/>
      <c r="L8" s="47"/>
      <c r="M8" s="96" t="s">
        <v>11</v>
      </c>
      <c r="N8" s="91"/>
      <c r="O8" s="49">
        <f>SUM(P8:R8)</f>
        <v>85</v>
      </c>
      <c r="P8" s="33" t="s">
        <v>64</v>
      </c>
      <c r="Q8" s="49">
        <v>45</v>
      </c>
      <c r="R8" s="49">
        <v>40</v>
      </c>
      <c r="S8" s="31"/>
      <c r="T8" s="31"/>
    </row>
    <row r="9" spans="1:20" s="10" customFormat="1" ht="15" customHeight="1">
      <c r="A9" s="45" t="s">
        <v>73</v>
      </c>
      <c r="B9" s="51">
        <v>24588</v>
      </c>
      <c r="C9" s="52">
        <v>98.3</v>
      </c>
      <c r="D9" s="53">
        <v>9462</v>
      </c>
      <c r="E9" s="53">
        <v>15126</v>
      </c>
      <c r="F9" s="53">
        <v>16474</v>
      </c>
      <c r="G9" s="53">
        <v>8114</v>
      </c>
      <c r="H9" s="78">
        <v>311463</v>
      </c>
      <c r="I9" s="40"/>
      <c r="J9" s="34"/>
      <c r="K9" s="46"/>
      <c r="L9" s="47"/>
      <c r="M9" s="96" t="s">
        <v>12</v>
      </c>
      <c r="N9" s="120"/>
      <c r="O9" s="49">
        <f aca="true" t="shared" si="0" ref="O9:O15">SUM(P9:R9)</f>
        <v>65</v>
      </c>
      <c r="P9" s="33" t="s">
        <v>64</v>
      </c>
      <c r="Q9" s="49">
        <v>9</v>
      </c>
      <c r="R9" s="49">
        <v>56</v>
      </c>
      <c r="S9" s="31"/>
      <c r="T9" s="31"/>
    </row>
    <row r="10" spans="1:20" s="10" customFormat="1" ht="15" customHeight="1">
      <c r="A10" s="77" t="s">
        <v>82</v>
      </c>
      <c r="B10" s="51">
        <v>24753</v>
      </c>
      <c r="C10" s="52">
        <v>100.7</v>
      </c>
      <c r="D10" s="53">
        <v>9529</v>
      </c>
      <c r="E10" s="53">
        <v>15224</v>
      </c>
      <c r="F10" s="53">
        <v>16737</v>
      </c>
      <c r="G10" s="53">
        <v>8016</v>
      </c>
      <c r="H10" s="53">
        <v>311970</v>
      </c>
      <c r="I10" s="40"/>
      <c r="J10" s="34"/>
      <c r="K10" s="46"/>
      <c r="L10" s="47"/>
      <c r="M10" s="96" t="s">
        <v>13</v>
      </c>
      <c r="N10" s="91"/>
      <c r="O10" s="49">
        <f t="shared" si="0"/>
        <v>31</v>
      </c>
      <c r="P10" s="33" t="s">
        <v>64</v>
      </c>
      <c r="Q10" s="49">
        <v>17</v>
      </c>
      <c r="R10" s="49">
        <v>14</v>
      </c>
      <c r="S10" s="31"/>
      <c r="T10" s="31"/>
    </row>
    <row r="11" spans="1:20" ht="15" customHeight="1">
      <c r="A11" s="22" t="s">
        <v>86</v>
      </c>
      <c r="B11" s="23">
        <v>24915</v>
      </c>
      <c r="C11" s="26">
        <v>100.7</v>
      </c>
      <c r="D11" s="11">
        <v>9424</v>
      </c>
      <c r="E11" s="11">
        <v>15491</v>
      </c>
      <c r="F11" s="11">
        <v>16671</v>
      </c>
      <c r="G11" s="11">
        <v>8244</v>
      </c>
      <c r="H11" s="11">
        <v>322750</v>
      </c>
      <c r="I11" s="12"/>
      <c r="J11" s="34"/>
      <c r="K11" s="46"/>
      <c r="L11" s="47"/>
      <c r="M11" s="96" t="s">
        <v>27</v>
      </c>
      <c r="N11" s="91"/>
      <c r="O11" s="49">
        <f t="shared" si="0"/>
        <v>50</v>
      </c>
      <c r="P11" s="33" t="s">
        <v>64</v>
      </c>
      <c r="Q11" s="49">
        <v>28</v>
      </c>
      <c r="R11" s="49">
        <v>22</v>
      </c>
      <c r="S11" s="31"/>
      <c r="T11" s="31"/>
    </row>
    <row r="12" spans="1:20" ht="15" customHeight="1">
      <c r="A12" s="49" t="s">
        <v>70</v>
      </c>
      <c r="B12" s="27"/>
      <c r="C12" s="49"/>
      <c r="D12" s="49"/>
      <c r="E12" s="34"/>
      <c r="F12" s="34"/>
      <c r="G12" s="34"/>
      <c r="H12" s="34"/>
      <c r="I12" s="34"/>
      <c r="J12" s="34"/>
      <c r="K12" s="46" t="s">
        <v>10</v>
      </c>
      <c r="L12" s="47"/>
      <c r="M12" s="96" t="s">
        <v>14</v>
      </c>
      <c r="N12" s="120"/>
      <c r="O12" s="49">
        <f t="shared" si="0"/>
        <v>68</v>
      </c>
      <c r="P12" s="33">
        <v>2</v>
      </c>
      <c r="Q12" s="49">
        <v>20</v>
      </c>
      <c r="R12" s="49">
        <v>46</v>
      </c>
      <c r="S12" s="31"/>
      <c r="T12" s="31"/>
    </row>
    <row r="13" spans="1:20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4"/>
      <c r="K13" s="46"/>
      <c r="L13" s="47"/>
      <c r="M13" s="96" t="s">
        <v>15</v>
      </c>
      <c r="N13" s="91"/>
      <c r="O13" s="49">
        <v>24</v>
      </c>
      <c r="P13" s="33" t="s">
        <v>64</v>
      </c>
      <c r="Q13" s="49">
        <v>8</v>
      </c>
      <c r="R13" s="49">
        <v>16</v>
      </c>
      <c r="S13" s="31"/>
      <c r="T13" s="31"/>
    </row>
    <row r="14" spans="1:20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46"/>
      <c r="L14" s="47"/>
      <c r="M14" s="96" t="s">
        <v>16</v>
      </c>
      <c r="N14" s="91"/>
      <c r="O14" s="49">
        <f t="shared" si="0"/>
        <v>22</v>
      </c>
      <c r="P14" s="33" t="s">
        <v>64</v>
      </c>
      <c r="Q14" s="33" t="s">
        <v>64</v>
      </c>
      <c r="R14" s="49">
        <v>22</v>
      </c>
      <c r="S14" s="31"/>
      <c r="T14" s="31"/>
    </row>
    <row r="15" spans="1:20" ht="15" customHeight="1">
      <c r="A15" s="31"/>
      <c r="B15" s="31"/>
      <c r="C15" s="31"/>
      <c r="D15" s="31"/>
      <c r="E15" s="31"/>
      <c r="F15" s="31"/>
      <c r="G15" s="31"/>
      <c r="H15" s="31"/>
      <c r="I15" s="31"/>
      <c r="J15" s="34"/>
      <c r="K15" s="46"/>
      <c r="L15" s="47"/>
      <c r="M15" s="96" t="s">
        <v>17</v>
      </c>
      <c r="N15" s="91"/>
      <c r="O15" s="49">
        <f t="shared" si="0"/>
        <v>23</v>
      </c>
      <c r="P15" s="33" t="s">
        <v>64</v>
      </c>
      <c r="Q15" s="33">
        <v>1</v>
      </c>
      <c r="R15" s="49">
        <v>22</v>
      </c>
      <c r="S15" s="31"/>
      <c r="T15" s="31"/>
    </row>
    <row r="16" spans="1:20" ht="1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27"/>
      <c r="L16" s="47"/>
      <c r="M16" s="92" t="s">
        <v>28</v>
      </c>
      <c r="N16" s="119"/>
      <c r="O16" s="79">
        <f>SUM(O8:O15)</f>
        <v>368</v>
      </c>
      <c r="P16" s="79">
        <f>SUM(P8:P15)</f>
        <v>2</v>
      </c>
      <c r="Q16" s="79">
        <f>SUM(Q8:Q15)</f>
        <v>128</v>
      </c>
      <c r="R16" s="79">
        <f>SUM(R8:R15)</f>
        <v>238</v>
      </c>
      <c r="S16" s="31"/>
      <c r="T16" s="31"/>
    </row>
    <row r="17" spans="1:20" ht="1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27"/>
      <c r="L17" s="47"/>
      <c r="M17" s="27"/>
      <c r="N17" s="50"/>
      <c r="O17" s="27"/>
      <c r="P17" s="27"/>
      <c r="Q17" s="27"/>
      <c r="R17" s="27"/>
      <c r="S17" s="31"/>
      <c r="T17" s="31"/>
    </row>
    <row r="18" spans="1:20" ht="15" customHeight="1">
      <c r="A18" s="31"/>
      <c r="B18" s="31"/>
      <c r="C18" s="31"/>
      <c r="D18" s="31"/>
      <c r="E18" s="31"/>
      <c r="F18" s="31"/>
      <c r="G18" s="31"/>
      <c r="H18" s="31"/>
      <c r="I18" s="34"/>
      <c r="J18" s="34"/>
      <c r="K18" s="96" t="s">
        <v>18</v>
      </c>
      <c r="L18" s="31"/>
      <c r="M18" s="96" t="s">
        <v>65</v>
      </c>
      <c r="N18" s="91"/>
      <c r="O18" s="31">
        <f>SUM(P18:R18)</f>
        <v>1</v>
      </c>
      <c r="P18" s="80" t="s">
        <v>64</v>
      </c>
      <c r="Q18" s="80" t="s">
        <v>64</v>
      </c>
      <c r="R18" s="31">
        <v>1</v>
      </c>
      <c r="S18" s="31"/>
      <c r="T18" s="31"/>
    </row>
    <row r="19" spans="1:20" ht="19.5" customHeight="1">
      <c r="A19" s="115" t="s">
        <v>77</v>
      </c>
      <c r="B19" s="115"/>
      <c r="C19" s="115"/>
      <c r="D19" s="115"/>
      <c r="E19" s="115"/>
      <c r="F19" s="115"/>
      <c r="G19" s="115"/>
      <c r="H19" s="115"/>
      <c r="I19" s="34"/>
      <c r="J19" s="34"/>
      <c r="K19" s="96"/>
      <c r="L19" s="47"/>
      <c r="M19" s="96" t="s">
        <v>19</v>
      </c>
      <c r="N19" s="91"/>
      <c r="O19" s="49">
        <v>15</v>
      </c>
      <c r="P19" s="33" t="s">
        <v>64</v>
      </c>
      <c r="Q19" s="27">
        <v>10</v>
      </c>
      <c r="R19" s="27">
        <v>5</v>
      </c>
      <c r="S19" s="31"/>
      <c r="T19" s="31"/>
    </row>
    <row r="20" spans="1:20" ht="18" customHeight="1" thickBot="1">
      <c r="A20" s="31"/>
      <c r="B20" s="31"/>
      <c r="C20" s="31"/>
      <c r="D20" s="31"/>
      <c r="E20" s="31"/>
      <c r="F20" s="31"/>
      <c r="G20" s="31"/>
      <c r="H20" s="33" t="s">
        <v>44</v>
      </c>
      <c r="I20" s="34"/>
      <c r="J20" s="34"/>
      <c r="K20" s="96"/>
      <c r="L20" s="47"/>
      <c r="M20" s="92" t="s">
        <v>28</v>
      </c>
      <c r="N20" s="93"/>
      <c r="O20" s="79">
        <f>SUM(O18:O19)</f>
        <v>16</v>
      </c>
      <c r="P20" s="81" t="s">
        <v>64</v>
      </c>
      <c r="Q20" s="79">
        <f>SUM(Q18:Q19)</f>
        <v>10</v>
      </c>
      <c r="R20" s="79">
        <f>SUM(R18:R19)</f>
        <v>6</v>
      </c>
      <c r="S20" s="31"/>
      <c r="T20" s="31"/>
    </row>
    <row r="21" spans="1:20" ht="15" customHeight="1">
      <c r="A21" s="125" t="s">
        <v>31</v>
      </c>
      <c r="B21" s="126"/>
      <c r="C21" s="100" t="s">
        <v>87</v>
      </c>
      <c r="D21" s="100" t="s">
        <v>88</v>
      </c>
      <c r="E21" s="100" t="s">
        <v>89</v>
      </c>
      <c r="F21" s="100" t="s">
        <v>90</v>
      </c>
      <c r="G21" s="106" t="s">
        <v>91</v>
      </c>
      <c r="H21" s="54"/>
      <c r="I21" s="34"/>
      <c r="J21" s="34"/>
      <c r="K21" s="46"/>
      <c r="L21" s="47"/>
      <c r="M21" s="27"/>
      <c r="N21" s="50"/>
      <c r="O21" s="27"/>
      <c r="P21" s="27"/>
      <c r="Q21" s="27"/>
      <c r="R21" s="27"/>
      <c r="S21" s="31"/>
      <c r="T21" s="31"/>
    </row>
    <row r="22" spans="1:20" s="10" customFormat="1" ht="15" customHeight="1">
      <c r="A22" s="127"/>
      <c r="B22" s="128"/>
      <c r="C22" s="118"/>
      <c r="D22" s="118"/>
      <c r="E22" s="118"/>
      <c r="F22" s="118"/>
      <c r="G22" s="118"/>
      <c r="H22" s="13" t="s">
        <v>45</v>
      </c>
      <c r="I22" s="34"/>
      <c r="J22" s="34"/>
      <c r="K22" s="46"/>
      <c r="L22" s="47"/>
      <c r="M22" s="123" t="s">
        <v>21</v>
      </c>
      <c r="N22" s="124"/>
      <c r="O22" s="49">
        <f>SUM(P22:R22)</f>
        <v>50</v>
      </c>
      <c r="P22" s="33" t="s">
        <v>64</v>
      </c>
      <c r="Q22" s="27">
        <v>26</v>
      </c>
      <c r="R22" s="27">
        <v>24</v>
      </c>
      <c r="S22" s="31"/>
      <c r="T22" s="31"/>
    </row>
    <row r="23" spans="1:20" ht="15" customHeight="1">
      <c r="A23" s="121" t="s">
        <v>46</v>
      </c>
      <c r="B23" s="122"/>
      <c r="C23" s="14">
        <v>229080</v>
      </c>
      <c r="D23" s="14">
        <v>291841</v>
      </c>
      <c r="E23" s="14">
        <v>356061</v>
      </c>
      <c r="F23" s="14">
        <v>379094</v>
      </c>
      <c r="G23" s="14">
        <v>428504</v>
      </c>
      <c r="H23" s="15">
        <f>G23/F23*100</f>
        <v>113.03370667960981</v>
      </c>
      <c r="I23" s="34"/>
      <c r="J23" s="34"/>
      <c r="K23" s="46"/>
      <c r="L23" s="47"/>
      <c r="M23" s="96" t="s">
        <v>22</v>
      </c>
      <c r="N23" s="97"/>
      <c r="O23" s="49">
        <f>SUM(P23:R23)</f>
        <v>16</v>
      </c>
      <c r="P23" s="49">
        <v>1</v>
      </c>
      <c r="Q23" s="49">
        <v>8</v>
      </c>
      <c r="R23" s="49">
        <v>7</v>
      </c>
      <c r="S23" s="31"/>
      <c r="T23" s="31"/>
    </row>
    <row r="24" spans="1:20" ht="15" customHeight="1">
      <c r="A24" s="96" t="s">
        <v>92</v>
      </c>
      <c r="B24" s="91"/>
      <c r="C24" s="24">
        <v>127925</v>
      </c>
      <c r="D24" s="24">
        <v>135656</v>
      </c>
      <c r="E24" s="24">
        <v>145643</v>
      </c>
      <c r="F24" s="24">
        <v>150553</v>
      </c>
      <c r="G24" s="24">
        <v>159790</v>
      </c>
      <c r="H24" s="57">
        <f aca="true" t="shared" si="1" ref="H24:H31">G24/F24*100</f>
        <v>106.13538089576429</v>
      </c>
      <c r="I24" s="34"/>
      <c r="J24" s="34"/>
      <c r="K24" s="96" t="s">
        <v>20</v>
      </c>
      <c r="L24" s="47"/>
      <c r="M24" s="96" t="s">
        <v>78</v>
      </c>
      <c r="N24" s="97"/>
      <c r="O24" s="49">
        <f>SUM(P24:R24)</f>
        <v>1</v>
      </c>
      <c r="P24" s="33" t="s">
        <v>64</v>
      </c>
      <c r="Q24" s="27">
        <v>1</v>
      </c>
      <c r="R24" s="33" t="s">
        <v>64</v>
      </c>
      <c r="S24" s="31"/>
      <c r="T24" s="31"/>
    </row>
    <row r="25" spans="1:20" ht="15" customHeight="1">
      <c r="A25" s="96" t="s">
        <v>93</v>
      </c>
      <c r="B25" s="91"/>
      <c r="C25" s="56">
        <v>19097</v>
      </c>
      <c r="D25" s="24">
        <v>28820</v>
      </c>
      <c r="E25" s="24">
        <v>38687</v>
      </c>
      <c r="F25" s="24">
        <v>36958</v>
      </c>
      <c r="G25" s="24">
        <v>36878</v>
      </c>
      <c r="H25" s="57">
        <f t="shared" si="1"/>
        <v>99.78353807024189</v>
      </c>
      <c r="I25" s="58"/>
      <c r="J25" s="34"/>
      <c r="K25" s="96"/>
      <c r="L25" s="47"/>
      <c r="M25" s="96" t="s">
        <v>23</v>
      </c>
      <c r="N25" s="97"/>
      <c r="O25" s="49">
        <f>SUM(P25:R25)</f>
        <v>66</v>
      </c>
      <c r="P25" s="27">
        <v>2</v>
      </c>
      <c r="Q25" s="27">
        <v>15</v>
      </c>
      <c r="R25" s="27">
        <v>49</v>
      </c>
      <c r="S25" s="31"/>
      <c r="T25" s="31"/>
    </row>
    <row r="26" spans="1:20" s="16" customFormat="1" ht="15" customHeight="1">
      <c r="A26" s="96" t="s">
        <v>94</v>
      </c>
      <c r="B26" s="91"/>
      <c r="C26" s="56">
        <v>6731</v>
      </c>
      <c r="D26" s="24">
        <v>14177</v>
      </c>
      <c r="E26" s="24">
        <v>21037</v>
      </c>
      <c r="F26" s="24">
        <v>24629</v>
      </c>
      <c r="G26" s="24">
        <v>36146</v>
      </c>
      <c r="H26" s="57">
        <f t="shared" si="1"/>
        <v>146.76194729790083</v>
      </c>
      <c r="I26" s="58"/>
      <c r="J26" s="34"/>
      <c r="K26" s="46"/>
      <c r="L26" s="47"/>
      <c r="M26" s="96" t="s">
        <v>79</v>
      </c>
      <c r="N26" s="97"/>
      <c r="O26" s="49">
        <f>SUM(P26:R26)</f>
        <v>2</v>
      </c>
      <c r="P26" s="33" t="s">
        <v>64</v>
      </c>
      <c r="Q26" s="33" t="s">
        <v>64</v>
      </c>
      <c r="R26" s="27">
        <v>2</v>
      </c>
      <c r="S26" s="31"/>
      <c r="T26" s="31"/>
    </row>
    <row r="27" spans="1:20" s="16" customFormat="1" ht="15" customHeight="1">
      <c r="A27" s="96" t="s">
        <v>95</v>
      </c>
      <c r="B27" s="91"/>
      <c r="C27" s="56">
        <v>5292</v>
      </c>
      <c r="D27" s="24">
        <v>7552</v>
      </c>
      <c r="E27" s="24">
        <v>10735</v>
      </c>
      <c r="F27" s="24">
        <v>15240</v>
      </c>
      <c r="G27" s="24">
        <v>13540</v>
      </c>
      <c r="H27" s="57">
        <f t="shared" si="1"/>
        <v>88.84514435695539</v>
      </c>
      <c r="I27" s="58"/>
      <c r="J27" s="34"/>
      <c r="K27" s="27"/>
      <c r="L27" s="47"/>
      <c r="M27" s="98" t="s">
        <v>28</v>
      </c>
      <c r="N27" s="99"/>
      <c r="O27" s="79">
        <f>SUM(O22:O26)</f>
        <v>135</v>
      </c>
      <c r="P27" s="79">
        <f>SUM(P22:P26)</f>
        <v>3</v>
      </c>
      <c r="Q27" s="79">
        <f>SUM(Q22:Q26)</f>
        <v>50</v>
      </c>
      <c r="R27" s="79">
        <f>SUM(R22:R26)</f>
        <v>82</v>
      </c>
      <c r="S27" s="31"/>
      <c r="T27" s="31"/>
    </row>
    <row r="28" spans="1:20" s="16" customFormat="1" ht="15" customHeight="1">
      <c r="A28" s="96" t="s">
        <v>96</v>
      </c>
      <c r="B28" s="91"/>
      <c r="C28" s="56">
        <v>18526</v>
      </c>
      <c r="D28" s="24">
        <v>25896</v>
      </c>
      <c r="E28" s="24">
        <v>32431</v>
      </c>
      <c r="F28" s="24">
        <v>31002</v>
      </c>
      <c r="G28" s="24">
        <v>33232</v>
      </c>
      <c r="H28" s="57">
        <f t="shared" si="1"/>
        <v>107.19308431714083</v>
      </c>
      <c r="I28" s="58"/>
      <c r="J28" s="34"/>
      <c r="K28" s="47"/>
      <c r="L28" s="47"/>
      <c r="M28" s="46"/>
      <c r="N28" s="50"/>
      <c r="O28" s="27" t="s">
        <v>62</v>
      </c>
      <c r="P28" s="82"/>
      <c r="Q28" s="82"/>
      <c r="R28" s="27" t="s">
        <v>62</v>
      </c>
      <c r="S28" s="31"/>
      <c r="T28" s="31"/>
    </row>
    <row r="29" spans="1:20" s="16" customFormat="1" ht="15" customHeight="1">
      <c r="A29" s="96" t="s">
        <v>97</v>
      </c>
      <c r="B29" s="91"/>
      <c r="C29" s="56">
        <v>19768</v>
      </c>
      <c r="D29" s="24">
        <v>32299</v>
      </c>
      <c r="E29" s="24">
        <v>45563</v>
      </c>
      <c r="F29" s="24">
        <v>48862</v>
      </c>
      <c r="G29" s="24">
        <v>63624</v>
      </c>
      <c r="H29" s="57">
        <f t="shared" si="1"/>
        <v>130.21161638901395</v>
      </c>
      <c r="I29" s="58"/>
      <c r="J29" s="34"/>
      <c r="K29" s="46"/>
      <c r="L29" s="46"/>
      <c r="M29" s="90" t="s">
        <v>80</v>
      </c>
      <c r="N29" s="91"/>
      <c r="O29" s="49">
        <f>SUM(P29:R29)</f>
        <v>18</v>
      </c>
      <c r="P29" s="33" t="s">
        <v>64</v>
      </c>
      <c r="Q29" s="33">
        <v>14</v>
      </c>
      <c r="R29" s="27">
        <v>4</v>
      </c>
      <c r="S29" s="31"/>
      <c r="T29" s="31"/>
    </row>
    <row r="30" spans="1:20" ht="15" customHeight="1">
      <c r="A30" s="96" t="s">
        <v>98</v>
      </c>
      <c r="B30" s="91"/>
      <c r="C30" s="56">
        <v>10018</v>
      </c>
      <c r="D30" s="24">
        <v>15528</v>
      </c>
      <c r="E30" s="24">
        <v>19867</v>
      </c>
      <c r="F30" s="24">
        <v>22359</v>
      </c>
      <c r="G30" s="24">
        <v>24871</v>
      </c>
      <c r="H30" s="57">
        <f t="shared" si="1"/>
        <v>111.23484950131939</v>
      </c>
      <c r="I30" s="58"/>
      <c r="J30" s="34"/>
      <c r="K30" s="47" t="s">
        <v>24</v>
      </c>
      <c r="L30" s="46"/>
      <c r="M30" s="90" t="s">
        <v>72</v>
      </c>
      <c r="N30" s="91"/>
      <c r="O30" s="49">
        <f>SUM(P30:R30)</f>
        <v>27</v>
      </c>
      <c r="P30" s="33" t="s">
        <v>64</v>
      </c>
      <c r="Q30" s="49">
        <v>8</v>
      </c>
      <c r="R30" s="49">
        <v>19</v>
      </c>
      <c r="S30" s="31"/>
      <c r="T30" s="31"/>
    </row>
    <row r="31" spans="1:20" ht="15" customHeight="1">
      <c r="A31" s="96" t="s">
        <v>99</v>
      </c>
      <c r="B31" s="91"/>
      <c r="C31" s="56">
        <v>6186</v>
      </c>
      <c r="D31" s="24">
        <v>8495</v>
      </c>
      <c r="E31" s="24">
        <v>12689</v>
      </c>
      <c r="F31" s="24">
        <v>14428</v>
      </c>
      <c r="G31" s="24">
        <v>15609</v>
      </c>
      <c r="H31" s="57">
        <f t="shared" si="1"/>
        <v>108.1854726919878</v>
      </c>
      <c r="I31" s="58"/>
      <c r="J31" s="34"/>
      <c r="K31" s="46"/>
      <c r="L31" s="60"/>
      <c r="M31" s="92" t="s">
        <v>28</v>
      </c>
      <c r="N31" s="93"/>
      <c r="O31" s="79">
        <f>SUM(O29:O30)</f>
        <v>45</v>
      </c>
      <c r="P31" s="83" t="s">
        <v>64</v>
      </c>
      <c r="Q31" s="79">
        <f>SUM(Q29:Q30)</f>
        <v>22</v>
      </c>
      <c r="R31" s="79">
        <f>SUM(R29:R30)</f>
        <v>23</v>
      </c>
      <c r="S31" s="31"/>
      <c r="T31" s="31"/>
    </row>
    <row r="32" spans="1:20" ht="15" customHeight="1">
      <c r="A32" s="129" t="s">
        <v>100</v>
      </c>
      <c r="B32" s="130"/>
      <c r="C32" s="87">
        <v>15537</v>
      </c>
      <c r="D32" s="88">
        <v>23418</v>
      </c>
      <c r="E32" s="88">
        <v>29409</v>
      </c>
      <c r="F32" s="88">
        <v>35063</v>
      </c>
      <c r="G32" s="88">
        <v>44814</v>
      </c>
      <c r="H32" s="89">
        <f>G32/F32*100</f>
        <v>127.80994210421241</v>
      </c>
      <c r="I32" s="58"/>
      <c r="J32" s="34"/>
      <c r="K32" s="27"/>
      <c r="L32" s="27"/>
      <c r="M32" s="27"/>
      <c r="N32" s="50"/>
      <c r="O32" s="27"/>
      <c r="P32" s="27"/>
      <c r="Q32" s="27" t="s">
        <v>62</v>
      </c>
      <c r="R32" s="27"/>
      <c r="S32" s="17"/>
      <c r="T32" s="31"/>
    </row>
    <row r="33" spans="1:20" ht="15" customHeight="1">
      <c r="A33" s="31" t="s">
        <v>101</v>
      </c>
      <c r="B33" s="61"/>
      <c r="C33" s="61"/>
      <c r="D33" s="61"/>
      <c r="E33" s="59"/>
      <c r="F33" s="59"/>
      <c r="G33" s="31"/>
      <c r="H33" s="31"/>
      <c r="I33" s="34" t="s">
        <v>62</v>
      </c>
      <c r="J33" s="34"/>
      <c r="K33" s="94" t="s">
        <v>32</v>
      </c>
      <c r="L33" s="94"/>
      <c r="M33" s="94"/>
      <c r="N33" s="95"/>
      <c r="O33" s="84">
        <f>O16+O20+O27+O31</f>
        <v>564</v>
      </c>
      <c r="P33" s="85">
        <v>5</v>
      </c>
      <c r="Q33" s="85">
        <f>Q16+Q20+Q27+Q31</f>
        <v>210</v>
      </c>
      <c r="R33" s="85">
        <f>R16+R20+R27+R31</f>
        <v>349</v>
      </c>
      <c r="S33" s="31"/>
      <c r="T33" s="31"/>
    </row>
    <row r="34" spans="1:20" ht="15" customHeight="1">
      <c r="A34" s="31" t="s">
        <v>102</v>
      </c>
      <c r="B34" s="31"/>
      <c r="C34" s="31"/>
      <c r="D34" s="31"/>
      <c r="E34" s="31"/>
      <c r="F34" s="31"/>
      <c r="G34" s="31"/>
      <c r="H34" s="31"/>
      <c r="I34" s="31"/>
      <c r="J34" s="31"/>
      <c r="K34" s="42" t="s">
        <v>47</v>
      </c>
      <c r="L34" s="27"/>
      <c r="M34" s="27"/>
      <c r="N34" s="27"/>
      <c r="O34" s="27"/>
      <c r="P34" s="27"/>
      <c r="Q34" s="27"/>
      <c r="R34" s="27"/>
      <c r="S34" s="31"/>
      <c r="T34" s="31"/>
    </row>
    <row r="35" spans="1:20" ht="15" customHeight="1">
      <c r="A35" s="49" t="s">
        <v>70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2:20" ht="1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5" customHeight="1">
      <c r="A37" s="31"/>
      <c r="B37" s="31"/>
      <c r="C37" s="31"/>
      <c r="D37" s="31"/>
      <c r="E37" s="31"/>
      <c r="F37" s="31"/>
      <c r="G37" s="59"/>
      <c r="H37" s="59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" customHeight="1">
      <c r="A38" s="31"/>
      <c r="B38" s="49"/>
      <c r="C38" s="62"/>
      <c r="D38" s="62"/>
      <c r="E38" s="62"/>
      <c r="F38" s="62"/>
      <c r="G38" s="62"/>
      <c r="H38" s="62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5" customHeight="1">
      <c r="A41" s="31"/>
      <c r="B41" s="63"/>
      <c r="C41" s="64"/>
      <c r="D41" s="64"/>
      <c r="E41" s="64"/>
      <c r="F41" s="64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5" customHeight="1">
      <c r="A42" s="115" t="s">
        <v>81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31"/>
    </row>
    <row r="43" spans="1:20" ht="19.5" customHeight="1" thickBo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1"/>
      <c r="Q43" s="31"/>
      <c r="R43" s="31"/>
      <c r="S43" s="33" t="s">
        <v>61</v>
      </c>
      <c r="T43" s="29"/>
    </row>
    <row r="44" spans="1:20" ht="18" customHeight="1">
      <c r="A44" s="131" t="s">
        <v>35</v>
      </c>
      <c r="B44" s="100" t="s">
        <v>87</v>
      </c>
      <c r="C44" s="100" t="s">
        <v>69</v>
      </c>
      <c r="D44" s="100" t="s">
        <v>89</v>
      </c>
      <c r="E44" s="100" t="s">
        <v>84</v>
      </c>
      <c r="F44" s="106" t="s">
        <v>103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31"/>
    </row>
    <row r="45" spans="1:20" ht="15" customHeight="1">
      <c r="A45" s="132"/>
      <c r="B45" s="118"/>
      <c r="C45" s="118"/>
      <c r="D45" s="118"/>
      <c r="E45" s="118"/>
      <c r="F45" s="118"/>
      <c r="G45" s="66" t="s">
        <v>48</v>
      </c>
      <c r="H45" s="66" t="s">
        <v>49</v>
      </c>
      <c r="I45" s="66" t="s">
        <v>50</v>
      </c>
      <c r="J45" s="66" t="s">
        <v>51</v>
      </c>
      <c r="K45" s="66" t="s">
        <v>52</v>
      </c>
      <c r="L45" s="67"/>
      <c r="M45" s="68" t="s">
        <v>36</v>
      </c>
      <c r="N45" s="66" t="s">
        <v>53</v>
      </c>
      <c r="O45" s="66" t="s">
        <v>54</v>
      </c>
      <c r="P45" s="66" t="s">
        <v>55</v>
      </c>
      <c r="Q45" s="66" t="s">
        <v>56</v>
      </c>
      <c r="R45" s="66" t="s">
        <v>25</v>
      </c>
      <c r="S45" s="67" t="s">
        <v>26</v>
      </c>
      <c r="T45" s="31"/>
    </row>
    <row r="46" spans="1:20" ht="15" customHeight="1">
      <c r="A46" s="69"/>
      <c r="B46" s="70"/>
      <c r="C46" s="70"/>
      <c r="D46" s="70"/>
      <c r="E46" s="70"/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31"/>
    </row>
    <row r="47" spans="1:20" s="20" customFormat="1" ht="15" customHeight="1">
      <c r="A47" s="25" t="s">
        <v>29</v>
      </c>
      <c r="B47" s="18">
        <v>2777</v>
      </c>
      <c r="C47" s="18">
        <v>3158</v>
      </c>
      <c r="D47" s="19">
        <v>3082</v>
      </c>
      <c r="E47" s="19">
        <v>2885</v>
      </c>
      <c r="F47" s="19">
        <v>2881</v>
      </c>
      <c r="G47" s="19">
        <v>209</v>
      </c>
      <c r="H47" s="19">
        <v>198</v>
      </c>
      <c r="I47" s="19">
        <v>269</v>
      </c>
      <c r="J47" s="19">
        <v>212</v>
      </c>
      <c r="K47" s="19">
        <v>223</v>
      </c>
      <c r="L47" s="19"/>
      <c r="M47" s="19">
        <v>196</v>
      </c>
      <c r="N47" s="19">
        <v>203</v>
      </c>
      <c r="O47" s="19">
        <v>336</v>
      </c>
      <c r="P47" s="19">
        <v>231</v>
      </c>
      <c r="Q47" s="19">
        <v>268</v>
      </c>
      <c r="R47" s="19">
        <v>283</v>
      </c>
      <c r="S47" s="19">
        <v>253</v>
      </c>
      <c r="T47" s="18"/>
    </row>
    <row r="48" spans="1:20" ht="15" customHeight="1">
      <c r="A48" s="72"/>
      <c r="B48" s="62"/>
      <c r="C48" s="62"/>
      <c r="D48" s="21"/>
      <c r="E48" s="21"/>
      <c r="F48" s="21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62"/>
    </row>
    <row r="49" spans="1:20" ht="15" customHeight="1">
      <c r="A49" s="55" t="s">
        <v>57</v>
      </c>
      <c r="B49" s="59">
        <v>428</v>
      </c>
      <c r="C49" s="40">
        <v>472</v>
      </c>
      <c r="D49" s="73">
        <v>442</v>
      </c>
      <c r="E49" s="73">
        <v>438</v>
      </c>
      <c r="F49" s="73">
        <v>446</v>
      </c>
      <c r="G49" s="24">
        <v>33</v>
      </c>
      <c r="H49" s="24">
        <v>32</v>
      </c>
      <c r="I49" s="24">
        <v>46</v>
      </c>
      <c r="J49" s="24">
        <v>35</v>
      </c>
      <c r="K49" s="24">
        <v>34</v>
      </c>
      <c r="L49" s="24"/>
      <c r="M49" s="24">
        <v>27</v>
      </c>
      <c r="N49" s="24">
        <v>30</v>
      </c>
      <c r="O49" s="24">
        <v>50</v>
      </c>
      <c r="P49" s="24">
        <v>36</v>
      </c>
      <c r="Q49" s="24">
        <v>43</v>
      </c>
      <c r="R49" s="24">
        <v>42</v>
      </c>
      <c r="S49" s="24">
        <v>39</v>
      </c>
      <c r="T49" s="86"/>
    </row>
    <row r="50" spans="1:20" ht="15" customHeight="1">
      <c r="A50" s="55"/>
      <c r="B50" s="59"/>
      <c r="C50" s="27"/>
      <c r="D50" s="73"/>
      <c r="E50" s="73"/>
      <c r="F50" s="73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59"/>
    </row>
    <row r="51" spans="1:20" ht="15" customHeight="1">
      <c r="A51" s="55" t="s">
        <v>58</v>
      </c>
      <c r="B51" s="59">
        <v>679</v>
      </c>
      <c r="C51" s="40">
        <v>768</v>
      </c>
      <c r="D51" s="73">
        <v>804</v>
      </c>
      <c r="E51" s="73">
        <v>758</v>
      </c>
      <c r="F51" s="73">
        <v>722</v>
      </c>
      <c r="G51" s="24">
        <v>57</v>
      </c>
      <c r="H51" s="24">
        <v>52</v>
      </c>
      <c r="I51" s="24">
        <v>70</v>
      </c>
      <c r="J51" s="24">
        <v>53</v>
      </c>
      <c r="K51" s="24">
        <v>53</v>
      </c>
      <c r="L51" s="24"/>
      <c r="M51" s="24">
        <v>48</v>
      </c>
      <c r="N51" s="24">
        <v>49</v>
      </c>
      <c r="O51" s="24">
        <v>77</v>
      </c>
      <c r="P51" s="24">
        <v>57</v>
      </c>
      <c r="Q51" s="24">
        <v>66</v>
      </c>
      <c r="R51" s="24">
        <v>73</v>
      </c>
      <c r="S51" s="24">
        <v>68</v>
      </c>
      <c r="T51" s="86"/>
    </row>
    <row r="52" spans="1:20" ht="15" customHeight="1">
      <c r="A52" s="55"/>
      <c r="B52" s="59"/>
      <c r="C52" s="27"/>
      <c r="D52" s="73"/>
      <c r="E52" s="73"/>
      <c r="F52" s="73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59"/>
    </row>
    <row r="53" spans="1:20" ht="15" customHeight="1">
      <c r="A53" s="55" t="s">
        <v>59</v>
      </c>
      <c r="B53" s="59">
        <v>480</v>
      </c>
      <c r="C53" s="40">
        <v>533</v>
      </c>
      <c r="D53" s="73">
        <v>514</v>
      </c>
      <c r="E53" s="73">
        <v>487</v>
      </c>
      <c r="F53" s="73">
        <v>474</v>
      </c>
      <c r="G53" s="24">
        <v>35</v>
      </c>
      <c r="H53" s="24">
        <v>32</v>
      </c>
      <c r="I53" s="24">
        <v>46</v>
      </c>
      <c r="J53" s="24">
        <v>36</v>
      </c>
      <c r="K53" s="24">
        <v>37</v>
      </c>
      <c r="L53" s="24"/>
      <c r="M53" s="24">
        <v>29</v>
      </c>
      <c r="N53" s="24">
        <v>32</v>
      </c>
      <c r="O53" s="24">
        <v>62</v>
      </c>
      <c r="P53" s="24">
        <v>35</v>
      </c>
      <c r="Q53" s="24">
        <v>42</v>
      </c>
      <c r="R53" s="24">
        <v>45</v>
      </c>
      <c r="S53" s="24">
        <v>44</v>
      </c>
      <c r="T53" s="86"/>
    </row>
    <row r="54" spans="1:20" ht="15" customHeight="1">
      <c r="A54" s="55"/>
      <c r="B54" s="59"/>
      <c r="C54" s="27"/>
      <c r="D54" s="73"/>
      <c r="E54" s="73"/>
      <c r="F54" s="73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59"/>
    </row>
    <row r="55" spans="1:20" ht="15" customHeight="1">
      <c r="A55" s="55" t="s">
        <v>60</v>
      </c>
      <c r="B55" s="59">
        <v>253</v>
      </c>
      <c r="C55" s="40">
        <v>259</v>
      </c>
      <c r="D55" s="73">
        <v>255</v>
      </c>
      <c r="E55" s="73">
        <v>243</v>
      </c>
      <c r="F55" s="73">
        <v>238</v>
      </c>
      <c r="G55" s="24">
        <v>20</v>
      </c>
      <c r="H55" s="24">
        <v>20</v>
      </c>
      <c r="I55" s="24">
        <v>22</v>
      </c>
      <c r="J55" s="24">
        <v>16</v>
      </c>
      <c r="K55" s="24">
        <v>17</v>
      </c>
      <c r="L55" s="24"/>
      <c r="M55" s="24">
        <v>15</v>
      </c>
      <c r="N55" s="24">
        <v>16</v>
      </c>
      <c r="O55" s="24">
        <v>29</v>
      </c>
      <c r="P55" s="24">
        <v>19</v>
      </c>
      <c r="Q55" s="24">
        <v>21</v>
      </c>
      <c r="R55" s="24">
        <v>23</v>
      </c>
      <c r="S55" s="24">
        <v>20</v>
      </c>
      <c r="T55" s="31"/>
    </row>
    <row r="56" spans="1:20" ht="15" customHeight="1">
      <c r="A56" s="55"/>
      <c r="B56" s="59"/>
      <c r="C56" s="27"/>
      <c r="D56" s="73"/>
      <c r="E56" s="73"/>
      <c r="F56" s="73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31"/>
    </row>
    <row r="57" spans="1:20" ht="15" customHeight="1">
      <c r="A57" s="55" t="s">
        <v>37</v>
      </c>
      <c r="B57" s="59">
        <v>51</v>
      </c>
      <c r="C57" s="40">
        <v>64</v>
      </c>
      <c r="D57" s="73">
        <v>60</v>
      </c>
      <c r="E57" s="73">
        <v>60</v>
      </c>
      <c r="F57" s="73">
        <v>55</v>
      </c>
      <c r="G57" s="24">
        <v>4</v>
      </c>
      <c r="H57" s="24">
        <v>4</v>
      </c>
      <c r="I57" s="24">
        <v>6</v>
      </c>
      <c r="J57" s="24">
        <v>4</v>
      </c>
      <c r="K57" s="24">
        <v>4</v>
      </c>
      <c r="L57" s="24"/>
      <c r="M57" s="24">
        <v>4</v>
      </c>
      <c r="N57" s="24">
        <v>4</v>
      </c>
      <c r="O57" s="24">
        <v>6</v>
      </c>
      <c r="P57" s="24">
        <v>5</v>
      </c>
      <c r="Q57" s="24">
        <v>5</v>
      </c>
      <c r="R57" s="24">
        <v>6</v>
      </c>
      <c r="S57" s="24">
        <v>5</v>
      </c>
      <c r="T57" s="31"/>
    </row>
    <row r="58" spans="1:20" ht="15" customHeight="1">
      <c r="A58" s="48"/>
      <c r="B58" s="59"/>
      <c r="C58" s="27"/>
      <c r="D58" s="73"/>
      <c r="E58" s="73"/>
      <c r="F58" s="73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31"/>
    </row>
    <row r="59" spans="1:20" ht="15" customHeight="1">
      <c r="A59" s="55" t="s">
        <v>38</v>
      </c>
      <c r="B59" s="59">
        <v>754</v>
      </c>
      <c r="C59" s="40">
        <v>895</v>
      </c>
      <c r="D59" s="73">
        <v>855</v>
      </c>
      <c r="E59" s="73">
        <v>778</v>
      </c>
      <c r="F59" s="73">
        <v>811</v>
      </c>
      <c r="G59" s="24">
        <v>54</v>
      </c>
      <c r="H59" s="24">
        <v>52</v>
      </c>
      <c r="I59" s="24">
        <v>73</v>
      </c>
      <c r="J59" s="24">
        <v>58</v>
      </c>
      <c r="K59" s="24">
        <v>64</v>
      </c>
      <c r="L59" s="24"/>
      <c r="M59" s="24">
        <v>61</v>
      </c>
      <c r="N59" s="24">
        <v>61</v>
      </c>
      <c r="O59" s="24">
        <v>96</v>
      </c>
      <c r="P59" s="24">
        <v>67</v>
      </c>
      <c r="Q59" s="24">
        <v>76</v>
      </c>
      <c r="R59" s="24">
        <v>81</v>
      </c>
      <c r="S59" s="24">
        <v>68</v>
      </c>
      <c r="T59" s="31"/>
    </row>
    <row r="60" spans="1:20" ht="15" customHeight="1">
      <c r="A60" s="55"/>
      <c r="B60" s="40" t="s">
        <v>63</v>
      </c>
      <c r="C60" s="27"/>
      <c r="D60" s="73"/>
      <c r="E60" s="73"/>
      <c r="F60" s="73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31"/>
    </row>
    <row r="61" spans="1:20" ht="15" customHeight="1">
      <c r="A61" s="55" t="s">
        <v>30</v>
      </c>
      <c r="B61" s="59">
        <v>132</v>
      </c>
      <c r="C61" s="40">
        <v>167</v>
      </c>
      <c r="D61" s="73">
        <v>152</v>
      </c>
      <c r="E61" s="73">
        <v>121</v>
      </c>
      <c r="F61" s="73">
        <v>133</v>
      </c>
      <c r="G61" s="24">
        <v>7</v>
      </c>
      <c r="H61" s="24">
        <v>7</v>
      </c>
      <c r="I61" s="24">
        <v>7</v>
      </c>
      <c r="J61" s="24">
        <v>10</v>
      </c>
      <c r="K61" s="24">
        <v>13</v>
      </c>
      <c r="L61" s="24"/>
      <c r="M61" s="24">
        <v>11</v>
      </c>
      <c r="N61" s="24">
        <v>12</v>
      </c>
      <c r="O61" s="24">
        <v>16</v>
      </c>
      <c r="P61" s="24">
        <v>12</v>
      </c>
      <c r="Q61" s="24">
        <v>15</v>
      </c>
      <c r="R61" s="24">
        <v>15</v>
      </c>
      <c r="S61" s="24">
        <v>10</v>
      </c>
      <c r="T61" s="31"/>
    </row>
    <row r="62" spans="1:20" ht="15" customHeight="1">
      <c r="A62" s="74"/>
      <c r="B62" s="75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31"/>
    </row>
    <row r="63" spans="1:20" ht="15" customHeight="1">
      <c r="A63" s="27" t="s">
        <v>66</v>
      </c>
      <c r="B63" s="42"/>
      <c r="C63" s="27"/>
      <c r="D63" s="27"/>
      <c r="E63" s="27"/>
      <c r="F63" s="27"/>
      <c r="G63" s="27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ht="15" customHeight="1">
      <c r="A64" s="27" t="s">
        <v>67</v>
      </c>
      <c r="B64" s="27"/>
      <c r="C64" s="27"/>
      <c r="D64" s="27"/>
      <c r="E64" s="27"/>
      <c r="F64" s="27"/>
      <c r="G64" s="27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 ht="15" customHeight="1">
      <c r="A65" s="27" t="s">
        <v>71</v>
      </c>
      <c r="B65" s="27"/>
      <c r="C65" s="27"/>
      <c r="D65" s="27"/>
      <c r="E65" s="27"/>
      <c r="F65" s="27"/>
      <c r="G65" s="27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ht="15" customHeight="1">
      <c r="A66" s="31"/>
      <c r="B66" s="27"/>
      <c r="C66" s="27"/>
      <c r="D66" s="27"/>
      <c r="E66" s="27"/>
      <c r="F66" s="27"/>
      <c r="G66" s="27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ht="15" customHeight="1"/>
  </sheetData>
  <sheetProtection/>
  <mergeCells count="61">
    <mergeCell ref="A42:S42"/>
    <mergeCell ref="E44:E45"/>
    <mergeCell ref="F44:F45"/>
    <mergeCell ref="A44:A45"/>
    <mergeCell ref="B44:B45"/>
    <mergeCell ref="C44:C45"/>
    <mergeCell ref="D44:D45"/>
    <mergeCell ref="A30:B30"/>
    <mergeCell ref="A26:B26"/>
    <mergeCell ref="A25:B25"/>
    <mergeCell ref="A31:B31"/>
    <mergeCell ref="A32:B32"/>
    <mergeCell ref="A28:B28"/>
    <mergeCell ref="A29:B29"/>
    <mergeCell ref="M11:N11"/>
    <mergeCell ref="M12:N12"/>
    <mergeCell ref="M13:N13"/>
    <mergeCell ref="M14:N14"/>
    <mergeCell ref="M26:N26"/>
    <mergeCell ref="A27:B27"/>
    <mergeCell ref="G21:G22"/>
    <mergeCell ref="M22:N22"/>
    <mergeCell ref="A21:B22"/>
    <mergeCell ref="D21:D22"/>
    <mergeCell ref="A19:H19"/>
    <mergeCell ref="E21:E22"/>
    <mergeCell ref="A23:B23"/>
    <mergeCell ref="C21:C22"/>
    <mergeCell ref="M23:N23"/>
    <mergeCell ref="M24:N24"/>
    <mergeCell ref="K24:K25"/>
    <mergeCell ref="A24:B24"/>
    <mergeCell ref="A2:R2"/>
    <mergeCell ref="A3:H3"/>
    <mergeCell ref="A5:A6"/>
    <mergeCell ref="B5:C5"/>
    <mergeCell ref="D5:D6"/>
    <mergeCell ref="F21:F22"/>
    <mergeCell ref="M15:N15"/>
    <mergeCell ref="M16:N16"/>
    <mergeCell ref="M9:N9"/>
    <mergeCell ref="M10:N10"/>
    <mergeCell ref="E5:E6"/>
    <mergeCell ref="O5:O6"/>
    <mergeCell ref="P5:Q5"/>
    <mergeCell ref="R5:R6"/>
    <mergeCell ref="M8:N8"/>
    <mergeCell ref="F5:F6"/>
    <mergeCell ref="G5:G6"/>
    <mergeCell ref="H5:H6"/>
    <mergeCell ref="K5:N6"/>
    <mergeCell ref="M30:N30"/>
    <mergeCell ref="M31:N31"/>
    <mergeCell ref="K33:N33"/>
    <mergeCell ref="K18:K20"/>
    <mergeCell ref="M20:N20"/>
    <mergeCell ref="M18:N18"/>
    <mergeCell ref="M25:N25"/>
    <mergeCell ref="M27:N27"/>
    <mergeCell ref="M29:N29"/>
    <mergeCell ref="M19:N19"/>
  </mergeCells>
  <printOptions/>
  <pageMargins left="0.984251968503937" right="0.5905511811023623" top="0.984251968503937" bottom="0.984251968503937" header="0.5118110236220472" footer="0.5118110236220472"/>
  <pageSetup fitToHeight="1" fitToWidth="1" horizontalDpi="300" verticalDpi="3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小俣　裕之</cp:lastModifiedBy>
  <cp:lastPrinted>2020-01-28T14:49:33Z</cp:lastPrinted>
  <dcterms:created xsi:type="dcterms:W3CDTF">1998-03-26T00:56:00Z</dcterms:created>
  <dcterms:modified xsi:type="dcterms:W3CDTF">2020-01-28T14:49:38Z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76984665</vt:i4>
  </property>
  <property fmtid="{D5CDD505-2E9C-101B-9397-08002B2CF9AE}" pid="3" name="_EmailSubject">
    <vt:lpwstr>石川県統計書</vt:lpwstr>
  </property>
  <property fmtid="{D5CDD505-2E9C-101B-9397-08002B2CF9AE}" pid="4" name="_AuthorEmail">
    <vt:lpwstr>yoshie-k@ISG01.pref.ishikawa.jp</vt:lpwstr>
  </property>
  <property fmtid="{D5CDD505-2E9C-101B-9397-08002B2CF9AE}" pid="5" name="_AuthorEmailDisplayName">
    <vt:lpwstr>梶浦 良恵</vt:lpwstr>
  </property>
  <property fmtid="{D5CDD505-2E9C-101B-9397-08002B2CF9AE}" pid="6" name="_ReviewingToolsShownOnce">
    <vt:lpwstr/>
  </property>
</Properties>
</file>