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800" windowWidth="19320" windowHeight="11745" activeTab="0"/>
  </bookViews>
  <sheets>
    <sheet name="102" sheetId="1" r:id="rId1"/>
    <sheet name="104" sheetId="2" r:id="rId2"/>
    <sheet name="106" sheetId="3" r:id="rId3"/>
    <sheet name="108" sheetId="4" r:id="rId4"/>
    <sheet name="110" sheetId="5" r:id="rId5"/>
    <sheet name="112" sheetId="6" r:id="rId6"/>
    <sheet name="114" sheetId="7" r:id="rId7"/>
  </sheets>
  <definedNames>
    <definedName name="_xlnm.Print_Area" localSheetId="0">'102'!$A$1:$AS$60</definedName>
    <definedName name="_xlnm.Print_Area" localSheetId="2">'106'!$A$1:$Z$44</definedName>
    <definedName name="_xlnm.Print_Area" localSheetId="3">'108'!$A$1:$AA$46</definedName>
    <definedName name="_xlnm.Print_Area" localSheetId="4">'110'!$A$1:$P$63</definedName>
    <definedName name="_xlnm.Print_Area" localSheetId="5">'112'!$A$1:$O$53</definedName>
    <definedName name="_xlnm.Print_Area" localSheetId="6">'114'!$A$1:$AF$53</definedName>
  </definedNames>
  <calcPr calcMode="manual" fullCalcOnLoad="1"/>
</workbook>
</file>

<file path=xl/sharedStrings.xml><?xml version="1.0" encoding="utf-8"?>
<sst xmlns="http://schemas.openxmlformats.org/spreadsheetml/2006/main" count="2038" uniqueCount="558">
  <si>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</si>
  <si>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</si>
  <si>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</si>
  <si>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</si>
  <si>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</si>
  <si>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</si>
  <si>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</si>
  <si>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</si>
  <si>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</si>
  <si>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</si>
  <si>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</si>
  <si>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</si>
  <si>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</si>
  <si>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</si>
  <si>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</si>
  <si>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</si>
  <si>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</si>
  <si>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</si>
  <si>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</si>
  <si>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</si>
  <si>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</si>
  <si>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</si>
  <si>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</si>
  <si>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</si>
  <si>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</si>
  <si>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</si>
  <si>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</si>
  <si>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</si>
  <si>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</si>
  <si>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</si>
  <si>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</si>
  <si>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</si>
  <si>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</si>
  <si>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</si>
  <si>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</si>
  <si>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</si>
  <si>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</si>
  <si>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</si>
  <si>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</si>
  <si>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</si>
  <si>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</si>
  <si>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</si>
  <si>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</si>
  <si>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</si>
  <si>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</si>
  <si>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</si>
  <si>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</si>
  <si>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</si>
  <si>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</si>
  <si>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</si>
  <si>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</si>
  <si>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</si>
  <si>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</si>
  <si>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</si>
  <si>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</si>
  <si>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</si>
  <si>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</si>
  <si>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</si>
  <si>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</si>
  <si>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</si>
  <si>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</si>
  <si>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</si>
  <si>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</si>
  <si>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</si>
  <si>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</si>
  <si>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</si>
  <si>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</si>
  <si>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</si>
  <si>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</si>
  <si>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</si>
  <si>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</si>
  <si>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</si>
  <si>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</si>
  <si>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</si>
  <si>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</si>
  <si>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</si>
  <si>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</si>
  <si>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</si>
  <si>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</si>
  <si>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</si>
  <si>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</si>
  <si>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</si>
  <si>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</si>
  <si>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</si>
  <si>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</si>
  <si>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</si>
  <si>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</si>
  <si>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</si>
  <si>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</si>
  <si>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</si>
  <si>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</si>
  <si>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</si>
  <si>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</si>
  <si>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</si>
  <si>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</si>
  <si>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</si>
  <si>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</si>
  <si>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</si>
  <si>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</si>
  <si>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</si>
  <si>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</si>
  <si>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</si>
  <si>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</si>
  <si>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（３）　乗　　合　　自　　動　　車　　輸　　送　　実　　績　</t>
  </si>
  <si>
    <t>（単位：千人、千円）</t>
  </si>
  <si>
    <t>西日本ＪＲバス路線</t>
  </si>
  <si>
    <t>営業距離（㎞）</t>
  </si>
  <si>
    <t>資料　北陸鉄道㈱</t>
  </si>
  <si>
    <t>一 般 加 入 電 話 数</t>
  </si>
  <si>
    <t>ビル電話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</si>
  <si>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</si>
  <si>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</si>
  <si>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</si>
  <si>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</si>
  <si>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</si>
  <si>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</si>
  <si>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</si>
  <si>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</si>
  <si>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</si>
  <si>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</si>
  <si>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</si>
  <si>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</si>
  <si>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</si>
  <si>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</si>
  <si>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</si>
  <si>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</si>
  <si>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</si>
  <si>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</si>
  <si>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</si>
  <si>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</si>
  <si>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</si>
  <si>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</si>
  <si>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</si>
  <si>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</si>
  <si>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</si>
  <si>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</si>
  <si>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</si>
  <si>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</si>
  <si>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</si>
  <si>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</si>
  <si>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</si>
  <si>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</si>
  <si>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</si>
  <si>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</si>
  <si>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</si>
  <si>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</si>
  <si>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</si>
  <si>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</si>
  <si>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</si>
  <si>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</si>
  <si>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</si>
  <si>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</si>
  <si>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</si>
  <si>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</si>
  <si>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</si>
  <si>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</si>
  <si>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</si>
  <si>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</si>
  <si>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</si>
  <si>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</si>
  <si>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</si>
  <si>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</si>
  <si>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</si>
  <si>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</si>
  <si>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</si>
  <si>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</si>
  <si>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</si>
  <si>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</si>
  <si>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</si>
  <si>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</si>
  <si>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</si>
  <si>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</si>
  <si>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</si>
  <si>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</si>
  <si>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</si>
  <si>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</si>
  <si>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</si>
  <si>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</si>
  <si>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</si>
  <si>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</si>
  <si>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</si>
  <si>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</si>
  <si>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</si>
  <si>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</si>
  <si>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</si>
  <si>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</si>
  <si>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</si>
  <si>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</si>
  <si>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</si>
  <si>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</si>
  <si>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</si>
  <si>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</si>
  <si>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</si>
  <si>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</si>
  <si>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</si>
  <si>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</si>
  <si>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</si>
  <si>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</si>
  <si>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</si>
  <si>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</si>
  <si>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</si>
  <si>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</si>
  <si>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</si>
  <si>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</si>
  <si>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</si>
  <si>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</si>
  <si>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</si>
  <si>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</si>
  <si>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</si>
  <si>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</si>
  <si>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</si>
  <si>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</si>
  <si>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</si>
  <si>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</si>
  <si>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</si>
  <si>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</si>
  <si>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野々市</t>
  </si>
  <si>
    <t>西  金  沢</t>
  </si>
  <si>
    <t>金      沢</t>
  </si>
  <si>
    <t>車道幅19.5m以上</t>
  </si>
  <si>
    <t>　２　無人駅はその他の駅に含む。</t>
  </si>
  <si>
    <t>　３　年累計を日割りしているため、合計と合わない場合がある。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</si>
  <si>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</si>
  <si>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</si>
  <si>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</si>
  <si>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</si>
  <si>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</si>
  <si>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</si>
  <si>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</si>
  <si>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</si>
  <si>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</si>
  <si>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</si>
  <si>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</si>
  <si>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</si>
  <si>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</si>
  <si>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</si>
  <si>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</si>
  <si>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</si>
  <si>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</si>
  <si>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</si>
  <si>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</si>
  <si>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県　　　　　道</t>
  </si>
  <si>
    <t>定 期</t>
  </si>
  <si>
    <t>総　　延　　長</t>
  </si>
  <si>
    <t>住　　 宅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</si>
  <si>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</si>
  <si>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</si>
  <si>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</si>
  <si>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</si>
  <si>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</si>
  <si>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</si>
  <si>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</si>
  <si>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</si>
  <si>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</si>
  <si>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</si>
  <si>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</si>
  <si>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</si>
  <si>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</si>
  <si>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</si>
  <si>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</si>
  <si>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</si>
  <si>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</si>
  <si>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</si>
  <si>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</si>
  <si>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</si>
  <si>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</si>
  <si>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</si>
  <si>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</si>
  <si>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</si>
  <si>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</si>
  <si>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</si>
  <si>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</si>
  <si>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</si>
  <si>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</si>
  <si>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</si>
  <si>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</si>
  <si>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</si>
  <si>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</si>
  <si>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</si>
  <si>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（単位：契約数）</t>
  </si>
  <si>
    <t>設　　　　　　　　　　　　備　　　　　　　　　　　　数</t>
  </si>
  <si>
    <t>資料　北陸信越運輸局石川運輸支局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</si>
  <si>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</si>
  <si>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</si>
  <si>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</si>
  <si>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</si>
  <si>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</si>
  <si>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</si>
  <si>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</si>
  <si>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</si>
  <si>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</si>
  <si>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</si>
  <si>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</si>
  <si>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</si>
  <si>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</si>
  <si>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</si>
  <si>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</si>
  <si>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</si>
  <si>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</si>
  <si>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</si>
  <si>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航空回数</t>
  </si>
  <si>
    <t>資料　石川県空港企画課</t>
  </si>
  <si>
    <t>年度及び　  　　月    次</t>
  </si>
  <si>
    <t>（単位：千人、千円）</t>
  </si>
  <si>
    <t>定    期</t>
  </si>
  <si>
    <t>セメント系</t>
  </si>
  <si>
    <t>定 期 外</t>
  </si>
  <si>
    <t>ｱｽﾌｧﾙﾄ系高級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</si>
  <si>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</si>
  <si>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</si>
  <si>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</si>
  <si>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</si>
  <si>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</si>
  <si>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</si>
  <si>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（１）　国　　道　　及　　び　　県　　道　（各年度４月１日現在）</t>
  </si>
  <si>
    <t>注　　入港船舶は、積載貨物の有無にかかわらず、総トン数５トン以上のものにつき調査したものである。　</t>
  </si>
  <si>
    <t>（単位:km、箇所）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</si>
  <si>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</si>
  <si>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</si>
  <si>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</si>
  <si>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</si>
  <si>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</si>
  <si>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</si>
  <si>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</si>
  <si>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</si>
  <si>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</si>
  <si>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</si>
  <si>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</si>
  <si>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</si>
  <si>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※　平成20年3月30日から週4往復</t>
  </si>
  <si>
    <t>　</t>
  </si>
  <si>
    <t>　　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</si>
  <si>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</si>
  <si>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</si>
  <si>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</si>
  <si>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</si>
  <si>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</si>
  <si>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</si>
  <si>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</si>
  <si>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</si>
  <si>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</si>
  <si>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</si>
  <si>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</si>
  <si>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</si>
  <si>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</si>
  <si>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</si>
  <si>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</si>
  <si>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</si>
  <si>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</si>
  <si>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 xml:space="preserve"> </t>
  </si>
  <si>
    <t xml:space="preserve"> </t>
  </si>
  <si>
    <t xml:space="preserve"> </t>
  </si>
  <si>
    <t>総　　　　数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</si>
  <si>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</si>
  <si>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</si>
  <si>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</si>
  <si>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</si>
  <si>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</si>
  <si>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</si>
  <si>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</si>
  <si>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</si>
  <si>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</si>
  <si>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</si>
  <si>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</si>
  <si>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郵便専担局</t>
  </si>
  <si>
    <t>渉外局</t>
  </si>
  <si>
    <t>（開業中）</t>
  </si>
  <si>
    <t>（一時閉鎖中）</t>
  </si>
  <si>
    <t>運輸及び通信 105</t>
  </si>
  <si>
    <t>　２　平成２３年度途中から、ＰＨＳの県別データ非公表。</t>
  </si>
  <si>
    <t>注　　営業kmは休止部分を除く。</t>
  </si>
  <si>
    <t xml:space="preserve"> </t>
  </si>
  <si>
    <t>ＬＴＥ</t>
  </si>
  <si>
    <t>種　類　別　内　訳</t>
  </si>
  <si>
    <t>幅　員　別　内　訳</t>
  </si>
  <si>
    <t>合　　　　　計</t>
  </si>
  <si>
    <t>用　　　　　　　　　　途　　　　　　　　　　別</t>
  </si>
  <si>
    <t>曳　船</t>
  </si>
  <si>
    <t>漁　船</t>
  </si>
  <si>
    <t>分　　室</t>
  </si>
  <si>
    <t>簡　易　郵　便　局</t>
  </si>
  <si>
    <t>直　　営　　郵　　便　　局</t>
  </si>
  <si>
    <t>窓　口　局</t>
  </si>
  <si>
    <t>年　　　　度</t>
  </si>
  <si>
    <t>ＩＲいしかわ鉄道計</t>
  </si>
  <si>
    <t>東金沢</t>
  </si>
  <si>
    <t>森本</t>
  </si>
  <si>
    <t>津幡</t>
  </si>
  <si>
    <t>資料　西日本旅客鉄道(株)金沢支社、のと鉄道(株)、ＩＲいしかわ鉄道(株)、日本貨物鉄道(株)関西支社金沢支店</t>
  </si>
  <si>
    <t>北陸本線計</t>
  </si>
  <si>
    <t>注　　平成２３年６月の放送法改正により、有線ラジオ放送及び有線テレビジョン放送は、それぞれ有線一般放送のラジオ放送及び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</si>
  <si>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</si>
  <si>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</si>
  <si>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</si>
  <si>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　</t>
  </si>
  <si>
    <t>　４　北陸新幹線の数値は北陸本線に含む。</t>
  </si>
  <si>
    <t>資料　石川県港湾課「港湾統計調査」</t>
  </si>
  <si>
    <t>　５　ＬＴＥとは、携帯電話等を用いて3.9-4世代移動通信システムでネットワークに接続するサービスで、平成25年３月末から公表。</t>
  </si>
  <si>
    <t>能美根上</t>
  </si>
  <si>
    <t>金沢</t>
  </si>
  <si>
    <t>－</t>
  </si>
  <si>
    <t>注１　ＤＳＬとは、電話回線（メタル回線）でネットワークに接続するアクセスサービス。（ＡＤＳＬ等。）</t>
  </si>
  <si>
    <t>津 幡</t>
  </si>
  <si>
    <t>※　平成28年3月27日から１日１０往復に減便</t>
  </si>
  <si>
    <t>※　平成27年12月3日から週５便に減便</t>
  </si>
  <si>
    <t>※　平成28年10月10日から週７便に増便</t>
  </si>
  <si>
    <t>※　平成29年6月3日から週５便に減便</t>
  </si>
  <si>
    <t>※  平成23年3月12日～7月24日 東日本大震災の影響により欠航</t>
  </si>
  <si>
    <t>※　平成22年7月1日から1日2往復</t>
  </si>
  <si>
    <t>※　平成25年10月27日から週3往復に減便</t>
  </si>
  <si>
    <t>※　平成26年3月30日から1日1往復に減便</t>
  </si>
  <si>
    <t>注１　北陸本線、七尾線の(委)は委託駅、(簡)は簡易な発売駅である。</t>
  </si>
  <si>
    <t>一 般 貸 切 旅 客 自 動 車（観光バス）</t>
  </si>
  <si>
    <t>一 般 乗 用 旅 客 自 動 車（ハイヤ、タクシー）</t>
  </si>
  <si>
    <t>輸　　  送  　　収　　  入</t>
  </si>
  <si>
    <t>その他の私鉄バス路線</t>
  </si>
  <si>
    <t>輸　　  送  　　収　　  入</t>
  </si>
  <si>
    <t>年 度 及 び　　　　月　　 　次</t>
  </si>
  <si>
    <t>内　訳</t>
  </si>
  <si>
    <t>道  路  延  長</t>
  </si>
  <si>
    <t>トンネル</t>
  </si>
  <si>
    <t>規格改良済</t>
  </si>
  <si>
    <t xml:space="preserve">  〃  13.0  〃</t>
  </si>
  <si>
    <t xml:space="preserve">  〃   5.5  〃</t>
  </si>
  <si>
    <t xml:space="preserve">  〃   5.5m未満</t>
  </si>
  <si>
    <t>未　改　良</t>
  </si>
  <si>
    <t>車道幅 5.5m以上</t>
  </si>
  <si>
    <t xml:space="preserve">  〃   3.5　〃</t>
  </si>
  <si>
    <t xml:space="preserve">  〃   3.5m未満</t>
  </si>
  <si>
    <t>舗　装　道</t>
  </si>
  <si>
    <t>計</t>
  </si>
  <si>
    <t xml:space="preserve">     〃    簡易</t>
  </si>
  <si>
    <t>２９</t>
  </si>
  <si>
    <t>（１）　市　　町　　別　　車　　種　　別　　車　　両　　数（各年度３月３１日現在）</t>
  </si>
  <si>
    <t xml:space="preserve">  ５　ＩＲいしかわ鉄道の金沢駅については、北陸新幹線、北陸本線、北陸鉄道浅野川線からの通過人員を含む。</t>
  </si>
  <si>
    <t>１０　　　運　　　　　　　　輸　　　　　　　　及　　　　　　　　び　　　　　　　　通　　　　　　　　信</t>
  </si>
  <si>
    <t>航 空 回 数</t>
  </si>
  <si>
    <t>乗  客</t>
  </si>
  <si>
    <t>降  客</t>
  </si>
  <si>
    <t>利用率 (％)</t>
  </si>
  <si>
    <t>航 空 回 数</t>
  </si>
  <si>
    <t>乗  客</t>
  </si>
  <si>
    <t>降  客</t>
  </si>
  <si>
    <t>利用率 (％)</t>
  </si>
  <si>
    <t>乗 客</t>
  </si>
  <si>
    <t>降 客</t>
  </si>
  <si>
    <t>乗 客</t>
  </si>
  <si>
    <t>　</t>
  </si>
  <si>
    <t>乗  客</t>
  </si>
  <si>
    <t>降  客</t>
  </si>
  <si>
    <t>利用率 (％)</t>
  </si>
  <si>
    <t>乗 客</t>
  </si>
  <si>
    <t>降 客</t>
  </si>
  <si>
    <t>注　　航空回数は、出発／到着を表している。</t>
  </si>
  <si>
    <t>　</t>
  </si>
  <si>
    <t>※　平成30年1月18日から週７便に増便</t>
  </si>
  <si>
    <t>年 度 及 び　  営 業 所 別</t>
  </si>
  <si>
    <t>年　  度　      　及　　び      会 社 別</t>
  </si>
  <si>
    <t>104 運輸及び通信</t>
  </si>
  <si>
    <t>（単位：kｍ、箇所）</t>
  </si>
  <si>
    <t>舗　　　　装　　　　道</t>
  </si>
  <si>
    <t>ト ン ネ ル</t>
  </si>
  <si>
    <t>　</t>
  </si>
  <si>
    <t>３０</t>
  </si>
  <si>
    <t>隻　　数</t>
  </si>
  <si>
    <t>快遊艇</t>
  </si>
  <si>
    <t>旅 客 輸 送</t>
  </si>
  <si>
    <t>人　　　　員</t>
  </si>
  <si>
    <t>旅 客 輸 送</t>
  </si>
  <si>
    <t>年 度 末 現 在</t>
  </si>
  <si>
    <r>
      <t>（２）　市　　　　　　町　　　　　　道</t>
    </r>
    <r>
      <rPr>
        <sz val="12"/>
        <rFont val="ＭＳ 明朝"/>
        <family val="1"/>
      </rPr>
      <t>　（平成３０年４月１日現在）</t>
    </r>
  </si>
  <si>
    <t>２９　年度</t>
  </si>
  <si>
    <t>令和 元 年度</t>
  </si>
  <si>
    <t>３０　年度</t>
  </si>
  <si>
    <t>令和 元 年度</t>
  </si>
  <si>
    <t>令和 元 年度</t>
  </si>
  <si>
    <t>※　令和元年9月29日から11月16日まで</t>
  </si>
  <si>
    <t>　　日韓関係の悪化のため運休</t>
  </si>
  <si>
    <t>※　令和2年3月6日から新型コロナのため運休</t>
  </si>
  <si>
    <t>※　令和元年7月1日から9月28まで週5往復に増便</t>
  </si>
  <si>
    <t>※　令和元年10月27日から週6往復に増便</t>
  </si>
  <si>
    <t>※　令和2年3月12日から新型コロナのため運休</t>
  </si>
  <si>
    <t>小　　　　松　－ 香　　　　港</t>
  </si>
  <si>
    <t>-</t>
  </si>
  <si>
    <t>※　平成31年4月3日から令和元年10月26日まで週2往復で就航</t>
  </si>
  <si>
    <t>※　令和元年10月27日から１日１往復に減便</t>
  </si>
  <si>
    <t xml:space="preserve">令和 元 年  </t>
  </si>
  <si>
    <t>102 運輸及び通信</t>
  </si>
  <si>
    <t>運輸及び通信 103</t>
  </si>
  <si>
    <t>106　運輸及び通信</t>
  </si>
  <si>
    <t>運輸及び通信　107</t>
  </si>
  <si>
    <t>108  運輸及び通信</t>
  </si>
  <si>
    <t>運輸及び通信 109</t>
  </si>
  <si>
    <t>110 運輸及び通信</t>
  </si>
  <si>
    <t>令和 元 年度</t>
  </si>
  <si>
    <t>平成２８年度</t>
  </si>
  <si>
    <t>２</t>
  </si>
  <si>
    <t>２９</t>
  </si>
  <si>
    <t>３０</t>
  </si>
  <si>
    <t>令和 ２ 年４月</t>
  </si>
  <si>
    <t xml:space="preserve">        ５</t>
  </si>
  <si>
    <t>令和 ３ 年１月</t>
  </si>
  <si>
    <t>平成 ２８ 年度</t>
  </si>
  <si>
    <t xml:space="preserve"> ２ </t>
  </si>
  <si>
    <t>２ 年度</t>
  </si>
  <si>
    <t>平成２８年度</t>
  </si>
  <si>
    <t>　　 ２ 　　</t>
  </si>
  <si>
    <t>２</t>
  </si>
  <si>
    <t>平成２８年度</t>
  </si>
  <si>
    <t xml:space="preserve"> </t>
  </si>
  <si>
    <t>平成 ２８ 年度</t>
  </si>
  <si>
    <t>令和 ２ 年４月</t>
  </si>
  <si>
    <t xml:space="preserve">        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</si>
  <si>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</si>
  <si>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</si>
  <si>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</si>
  <si>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</si>
  <si>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</si>
  <si>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</si>
  <si>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</si>
  <si>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>令和 ３ 年１月</t>
  </si>
  <si>
    <t xml:space="preserve">        ２</t>
  </si>
  <si>
    <t xml:space="preserve">        ３</t>
  </si>
  <si>
    <t>(t)</t>
  </si>
  <si>
    <t>発送</t>
  </si>
  <si>
    <t>到着</t>
  </si>
  <si>
    <t>重量</t>
  </si>
  <si>
    <t>※　令和2年3月3日から新型コロナのため運休</t>
  </si>
  <si>
    <t>※　平成20年6月1日から就航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</si>
  <si>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</si>
  <si>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</si>
  <si>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</si>
  <si>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</si>
  <si>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</si>
  <si>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旅　　　　　　　　　　　　　　　　　　　　客</t>
  </si>
  <si>
    <t>総　　　　　数</t>
  </si>
  <si>
    <t>定　　　　　期</t>
  </si>
  <si>
    <t>不　　定　　期</t>
  </si>
  <si>
    <t>人の運送をする航路</t>
  </si>
  <si>
    <t>資料　北陸信越運輸局石川運輸支局「旅客航路事業運航実績報告書」</t>
  </si>
  <si>
    <r>
      <t>（１）　港　　湾　　及　　び　　入　　港　　船　　舶 （</t>
    </r>
    <r>
      <rPr>
        <sz val="12"/>
        <rFont val="ＭＳ 明朝"/>
        <family val="1"/>
      </rPr>
      <t>令和２年）</t>
    </r>
  </si>
  <si>
    <r>
      <t xml:space="preserve">  </t>
    </r>
    <r>
      <rPr>
        <sz val="12"/>
        <rFont val="ＭＳ 明朝"/>
        <family val="1"/>
      </rPr>
      <t>６　のと鉄道については、令和元年度の数値である。</t>
    </r>
  </si>
  <si>
    <t>５６　　航　　　　　　空　　　　　　輸　　　　　　送　　　　　　状　　　　　　況</t>
  </si>
  <si>
    <t>ー</t>
  </si>
  <si>
    <t>５７　　鉄　　　　　　　　　道</t>
  </si>
  <si>
    <t>５７　　鉄　　　　　　道（つづき）</t>
  </si>
  <si>
    <t>５８　　道　　　　　　　　路</t>
  </si>
  <si>
    <t>５８　　道　　　　　　　　　　　　　　　　　路（つづき）</t>
  </si>
  <si>
    <t>５９　　自　　　　　　　　　動　　　　　　　　　車</t>
  </si>
  <si>
    <t>５９　　自　　　動　　　車（つづき）</t>
  </si>
  <si>
    <t>６０　　港　　　湾　　　及　　　び　　　船　　　舶</t>
  </si>
  <si>
    <t>６０　　港　 湾　 及　 び　 船　 舶（つづき）</t>
  </si>
  <si>
    <t>６１　　普　通　営　業　倉　庫　使　用　状　況</t>
  </si>
  <si>
    <t>６２　加 入 電 話 数 及 び 公 衆 電 話 数（各年度３月３１日現在）</t>
  </si>
  <si>
    <t>６２　インターネット接続サービス加入数（各年度３月31日現在）</t>
  </si>
  <si>
    <t>６４　有線放送電話設備設置状況（各年度３月31日現在）</t>
  </si>
  <si>
    <t>６５　有線一般放送設備設置状況（各年度３月31日現在）</t>
  </si>
  <si>
    <t>６６　郵　便　施　設　数　（各年度３月31日現在）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</si>
</sst>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5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8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38" fontId="13" fillId="0" borderId="0" xfId="49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201" fontId="9" fillId="0" borderId="0" xfId="0" applyNumberFormat="1" applyFont="1" applyFill="1" applyAlignment="1">
      <alignment horizontal="right" vertical="top"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0" xfId="49" applyNumberFormat="1" applyFont="1" applyFill="1" applyAlignment="1">
      <alignment/>
    </xf>
    <xf numFmtId="191" fontId="12" fillId="0" borderId="0" xfId="0" applyNumberFormat="1" applyFont="1" applyFill="1" applyAlignment="1">
      <alignment shrinkToFi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191" fontId="9" fillId="0" borderId="0" xfId="0" applyNumberFormat="1" applyFont="1" applyFill="1" applyAlignment="1">
      <alignment vertical="top"/>
    </xf>
    <xf numFmtId="190" fontId="9" fillId="0" borderId="0" xfId="0" applyNumberFormat="1" applyFont="1" applyFill="1" applyAlignment="1">
      <alignment horizontal="right"/>
    </xf>
    <xf numFmtId="190" fontId="9" fillId="0" borderId="0" xfId="0" applyNumberFormat="1" applyFont="1" applyFill="1" applyAlignment="1">
      <alignment horizontal="right" vertical="top"/>
    </xf>
    <xf numFmtId="191" fontId="15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 shrinkToFit="1"/>
      <protection/>
    </xf>
    <xf numFmtId="38" fontId="12" fillId="0" borderId="0" xfId="49" applyFont="1" applyFill="1" applyBorder="1" applyAlignment="1" applyProtection="1">
      <alignment horizontal="left" vertical="center" shrinkToFit="1"/>
      <protection/>
    </xf>
    <xf numFmtId="176" fontId="12" fillId="0" borderId="0" xfId="49" applyNumberFormat="1" applyFont="1" applyFill="1" applyBorder="1" applyAlignment="1" applyProtection="1">
      <alignment horizontal="right" vertical="center" shrinkToFit="1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11" xfId="0" applyNumberFormat="1" applyFont="1" applyFill="1" applyBorder="1" applyAlignment="1" applyProtection="1">
      <alignment vertical="center"/>
      <protection/>
    </xf>
    <xf numFmtId="191" fontId="0" fillId="0" borderId="11" xfId="0" applyNumberFormat="1" applyFont="1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38" fontId="13" fillId="0" borderId="11" xfId="49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38" fontId="13" fillId="0" borderId="12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 shrinkToFit="1"/>
    </xf>
    <xf numFmtId="38" fontId="13" fillId="0" borderId="13" xfId="49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 shrinkToFit="1"/>
      <protection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6" fontId="0" fillId="0" borderId="23" xfId="58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23" xfId="58" applyFont="1" applyFill="1" applyBorder="1" applyAlignment="1">
      <alignment horizontal="center" vertical="center"/>
    </xf>
    <xf numFmtId="6" fontId="0" fillId="0" borderId="23" xfId="58" applyFont="1" applyFill="1" applyBorder="1" applyAlignment="1" quotePrefix="1">
      <alignment horizontal="center" vertical="center"/>
    </xf>
    <xf numFmtId="6" fontId="0" fillId="0" borderId="24" xfId="58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 shrinkToFit="1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6" fontId="12" fillId="0" borderId="23" xfId="58" applyFont="1" applyFill="1" applyBorder="1" applyAlignment="1" quotePrefix="1">
      <alignment horizontal="center" vertical="center"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38" fontId="11" fillId="0" borderId="0" xfId="49" applyFont="1" applyFill="1" applyBorder="1" applyAlignment="1">
      <alignment horizontal="right" vertical="center"/>
    </xf>
    <xf numFmtId="0" fontId="11" fillId="0" borderId="30" xfId="0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21" fillId="0" borderId="35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shrinkToFi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200" fontId="0" fillId="0" borderId="18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Continuous" vertical="center"/>
    </xf>
    <xf numFmtId="177" fontId="0" fillId="0" borderId="22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/>
    </xf>
    <xf numFmtId="190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11" fillId="0" borderId="30" xfId="0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3" fillId="0" borderId="30" xfId="0" applyFont="1" applyFill="1" applyBorder="1" applyAlignment="1" quotePrefix="1">
      <alignment horizontal="center" vertical="center"/>
    </xf>
    <xf numFmtId="0" fontId="0" fillId="0" borderId="40" xfId="0" applyFont="1" applyFill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30" xfId="0" applyFont="1" applyFill="1" applyBorder="1" applyAlignment="1" applyProtection="1">
      <alignment horizontal="centerContinuous" vertical="center"/>
      <protection/>
    </xf>
    <xf numFmtId="38" fontId="13" fillId="0" borderId="18" xfId="49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 shrinkToFit="1"/>
      <protection/>
    </xf>
    <xf numFmtId="38" fontId="13" fillId="0" borderId="0" xfId="0" applyNumberFormat="1" applyFont="1" applyFill="1" applyBorder="1" applyAlignment="1" applyProtection="1">
      <alignment horizontal="center" vertical="center" shrinkToFit="1"/>
      <protection/>
    </xf>
    <xf numFmtId="38" fontId="13" fillId="0" borderId="0" xfId="49" applyFont="1" applyFill="1" applyAlignment="1">
      <alignment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centerContinuous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38" fontId="0" fillId="0" borderId="18" xfId="0" applyNumberFormat="1" applyFont="1" applyFill="1" applyBorder="1" applyAlignment="1">
      <alignment horizontal="right" vertical="center"/>
    </xf>
    <xf numFmtId="37" fontId="0" fillId="0" borderId="44" xfId="0" applyNumberFormat="1" applyFont="1" applyFill="1" applyBorder="1" applyAlignment="1" applyProtection="1">
      <alignment vertical="center"/>
      <protection/>
    </xf>
    <xf numFmtId="38" fontId="19" fillId="0" borderId="0" xfId="0" applyNumberFormat="1" applyFont="1" applyFill="1" applyAlignment="1">
      <alignment horizontal="right" vertical="center"/>
    </xf>
    <xf numFmtId="38" fontId="19" fillId="0" borderId="0" xfId="0" applyNumberFormat="1" applyFont="1" applyFill="1" applyAlignment="1">
      <alignment vertical="center"/>
    </xf>
    <xf numFmtId="37" fontId="12" fillId="0" borderId="44" xfId="0" applyNumberFormat="1" applyFont="1" applyFill="1" applyBorder="1" applyAlignment="1" applyProtection="1">
      <alignment vertical="center"/>
      <protection/>
    </xf>
    <xf numFmtId="0" fontId="12" fillId="0" borderId="30" xfId="0" applyFont="1" applyFill="1" applyBorder="1" applyAlignment="1" applyProtection="1" quotePrefix="1">
      <alignment horizontal="center" vertical="center"/>
      <protection/>
    </xf>
    <xf numFmtId="38" fontId="13" fillId="0" borderId="0" xfId="0" applyNumberFormat="1" applyFont="1" applyFill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38" fontId="1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/>
    </xf>
    <xf numFmtId="38" fontId="13" fillId="0" borderId="18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95" fontId="0" fillId="0" borderId="18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195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38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38" fontId="13" fillId="0" borderId="11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 applyProtection="1">
      <alignment horizontal="center"/>
      <protection/>
    </xf>
    <xf numFmtId="191" fontId="0" fillId="0" borderId="47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76" fontId="0" fillId="0" borderId="48" xfId="0" applyNumberFormat="1" applyFont="1" applyFill="1" applyBorder="1" applyAlignment="1" applyProtection="1">
      <alignment horizontal="center" vertical="center"/>
      <protection/>
    </xf>
    <xf numFmtId="176" fontId="0" fillId="0" borderId="49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horizontal="center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191" fontId="0" fillId="0" borderId="50" xfId="0" applyNumberFormat="1" applyFont="1" applyFill="1" applyBorder="1" applyAlignment="1" applyProtection="1">
      <alignment horizontal="center"/>
      <protection/>
    </xf>
    <xf numFmtId="191" fontId="0" fillId="0" borderId="51" xfId="0" applyNumberFormat="1" applyFont="1" applyFill="1" applyBorder="1" applyAlignment="1" applyProtection="1">
      <alignment horizontal="center" vertical="center"/>
      <protection/>
    </xf>
    <xf numFmtId="176" fontId="0" fillId="0" borderId="35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Alignment="1">
      <alignment vertical="top"/>
    </xf>
    <xf numFmtId="201" fontId="0" fillId="0" borderId="19" xfId="0" applyNumberFormat="1" applyFont="1" applyFill="1" applyBorder="1" applyAlignment="1" applyProtection="1">
      <alignment horizontal="centerContinuous" vertical="center"/>
      <protection/>
    </xf>
    <xf numFmtId="201" fontId="0" fillId="0" borderId="19" xfId="0" applyNumberFormat="1" applyFont="1" applyFill="1" applyBorder="1" applyAlignment="1" applyProtection="1">
      <alignment horizontal="right" vertical="center"/>
      <protection/>
    </xf>
    <xf numFmtId="201" fontId="0" fillId="0" borderId="31" xfId="0" applyNumberFormat="1" applyFont="1" applyFill="1" applyBorder="1" applyAlignment="1" applyProtection="1">
      <alignment vertical="center"/>
      <protection/>
    </xf>
    <xf numFmtId="214" fontId="13" fillId="0" borderId="16" xfId="0" applyNumberFormat="1" applyFont="1" applyFill="1" applyBorder="1" applyAlignment="1" applyProtection="1">
      <alignment vertical="center"/>
      <protection/>
    </xf>
    <xf numFmtId="214" fontId="13" fillId="0" borderId="11" xfId="0" applyNumberFormat="1" applyFont="1" applyFill="1" applyBorder="1" applyAlignment="1" applyProtection="1">
      <alignment vertical="center"/>
      <protection/>
    </xf>
    <xf numFmtId="195" fontId="13" fillId="0" borderId="11" xfId="0" applyNumberFormat="1" applyFont="1" applyFill="1" applyBorder="1" applyAlignment="1" applyProtection="1">
      <alignment vertical="center"/>
      <protection/>
    </xf>
    <xf numFmtId="214" fontId="11" fillId="0" borderId="22" xfId="49" applyNumberFormat="1" applyFont="1" applyFill="1" applyBorder="1" applyAlignment="1" applyProtection="1">
      <alignment horizontal="center" vertical="center"/>
      <protection/>
    </xf>
    <xf numFmtId="214" fontId="11" fillId="0" borderId="0" xfId="49" applyNumberFormat="1" applyFont="1" applyFill="1" applyBorder="1" applyAlignment="1" applyProtection="1">
      <alignment horizontal="center" vertical="center"/>
      <protection/>
    </xf>
    <xf numFmtId="213" fontId="11" fillId="0" borderId="0" xfId="49" applyNumberFormat="1" applyFont="1" applyFill="1" applyBorder="1" applyAlignment="1" applyProtection="1">
      <alignment horizontal="center" vertical="center"/>
      <protection/>
    </xf>
    <xf numFmtId="214" fontId="13" fillId="0" borderId="0" xfId="64" applyNumberFormat="1" applyFont="1" applyFill="1" applyAlignment="1">
      <alignment vertical="center"/>
      <protection/>
    </xf>
    <xf numFmtId="195" fontId="13" fillId="0" borderId="0" xfId="64" applyNumberFormat="1" applyFont="1" applyFill="1" applyAlignment="1">
      <alignment vertical="center"/>
      <protection/>
    </xf>
    <xf numFmtId="195" fontId="13" fillId="0" borderId="0" xfId="64" applyNumberFormat="1" applyFont="1" applyFill="1" applyBorder="1" applyAlignment="1">
      <alignment vertical="center"/>
      <protection/>
    </xf>
    <xf numFmtId="214" fontId="13" fillId="0" borderId="0" xfId="64" applyNumberFormat="1" applyFont="1" applyFill="1" applyAlignment="1">
      <alignment horizontal="right" vertical="center"/>
      <protection/>
    </xf>
    <xf numFmtId="214" fontId="13" fillId="0" borderId="0" xfId="62" applyNumberFormat="1" applyFont="1" applyFill="1" applyAlignment="1">
      <alignment vertical="center"/>
      <protection/>
    </xf>
    <xf numFmtId="214" fontId="13" fillId="0" borderId="0" xfId="62" applyNumberFormat="1" applyFont="1" applyFill="1" applyAlignment="1">
      <alignment horizontal="right" vertical="center"/>
      <protection/>
    </xf>
    <xf numFmtId="195" fontId="13" fillId="0" borderId="0" xfId="64" applyNumberFormat="1" applyFont="1" applyFill="1" applyAlignment="1">
      <alignment horizontal="right" vertical="center"/>
      <protection/>
    </xf>
    <xf numFmtId="214" fontId="13" fillId="0" borderId="0" xfId="61" applyNumberFormat="1" applyFont="1" applyFill="1" applyAlignment="1">
      <alignment vertical="center"/>
      <protection/>
    </xf>
    <xf numFmtId="214" fontId="13" fillId="0" borderId="0" xfId="61" applyNumberFormat="1" applyFont="1" applyFill="1" applyAlignment="1">
      <alignment horizontal="right" vertical="center"/>
      <protection/>
    </xf>
    <xf numFmtId="214" fontId="0" fillId="0" borderId="18" xfId="0" applyNumberFormat="1" applyFont="1" applyFill="1" applyBorder="1" applyAlignment="1" applyProtection="1">
      <alignment horizontal="center" vertical="center"/>
      <protection/>
    </xf>
    <xf numFmtId="214" fontId="0" fillId="0" borderId="0" xfId="0" applyNumberFormat="1" applyFont="1" applyFill="1" applyBorder="1" applyAlignment="1" applyProtection="1">
      <alignment horizontal="center" vertical="center"/>
      <protection/>
    </xf>
    <xf numFmtId="195" fontId="0" fillId="0" borderId="0" xfId="49" applyNumberFormat="1" applyFont="1" applyFill="1" applyBorder="1" applyAlignment="1" applyProtection="1">
      <alignment horizontal="center" vertical="center"/>
      <protection/>
    </xf>
    <xf numFmtId="214" fontId="12" fillId="0" borderId="0" xfId="0" applyNumberFormat="1" applyFont="1" applyFill="1" applyBorder="1" applyAlignment="1" applyProtection="1">
      <alignment vertical="center"/>
      <protection/>
    </xf>
    <xf numFmtId="214" fontId="13" fillId="0" borderId="18" xfId="63" applyNumberFormat="1" applyFont="1" applyFill="1" applyBorder="1" applyAlignment="1" applyProtection="1">
      <alignment horizontal="right" vertical="center"/>
      <protection/>
    </xf>
    <xf numFmtId="214" fontId="13" fillId="0" borderId="0" xfId="63" applyNumberFormat="1" applyFont="1" applyFill="1" applyBorder="1" applyAlignment="1" applyProtection="1">
      <alignment horizontal="right" vertical="center"/>
      <protection/>
    </xf>
    <xf numFmtId="195" fontId="13" fillId="0" borderId="0" xfId="63" applyNumberFormat="1" applyFont="1" applyFill="1" applyBorder="1" applyAlignment="1" applyProtection="1">
      <alignment horizontal="right" vertical="center"/>
      <protection/>
    </xf>
    <xf numFmtId="214" fontId="0" fillId="0" borderId="0" xfId="62" applyNumberFormat="1" applyFont="1" applyFill="1" applyAlignment="1">
      <alignment horizontal="right" vertical="center"/>
      <protection/>
    </xf>
    <xf numFmtId="214" fontId="0" fillId="0" borderId="0" xfId="64" applyNumberFormat="1" applyFont="1" applyFill="1" applyAlignment="1">
      <alignment horizontal="right" vertical="center"/>
      <protection/>
    </xf>
    <xf numFmtId="195" fontId="0" fillId="0" borderId="0" xfId="64" applyNumberFormat="1" applyFont="1" applyFill="1" applyAlignment="1">
      <alignment horizontal="right" vertical="center"/>
      <protection/>
    </xf>
    <xf numFmtId="182" fontId="0" fillId="0" borderId="0" xfId="0" applyNumberFormat="1" applyFont="1" applyFill="1" applyAlignment="1">
      <alignment vertical="center"/>
    </xf>
    <xf numFmtId="214" fontId="0" fillId="0" borderId="18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 applyProtection="1">
      <alignment vertical="center"/>
      <protection/>
    </xf>
    <xf numFmtId="195" fontId="0" fillId="0" borderId="0" xfId="49" applyNumberFormat="1" applyFont="1" applyFill="1" applyBorder="1" applyAlignment="1" applyProtection="1">
      <alignment vertical="center"/>
      <protection/>
    </xf>
    <xf numFmtId="214" fontId="13" fillId="0" borderId="18" xfId="63" applyNumberFormat="1" applyFont="1" applyFill="1" applyBorder="1" applyAlignment="1" applyProtection="1">
      <alignment vertical="center"/>
      <protection/>
    </xf>
    <xf numFmtId="214" fontId="13" fillId="0" borderId="0" xfId="63" applyNumberFormat="1" applyFont="1" applyFill="1" applyBorder="1" applyAlignment="1" applyProtection="1">
      <alignment vertical="center"/>
      <protection/>
    </xf>
    <xf numFmtId="214" fontId="13" fillId="0" borderId="0" xfId="0" applyNumberFormat="1" applyFont="1" applyFill="1" applyBorder="1" applyAlignment="1" applyProtection="1">
      <alignment vertical="center"/>
      <protection/>
    </xf>
    <xf numFmtId="195" fontId="13" fillId="0" borderId="0" xfId="63" applyNumberFormat="1" applyFont="1" applyFill="1" applyBorder="1" applyAlignment="1" applyProtection="1">
      <alignment vertical="center"/>
      <protection/>
    </xf>
    <xf numFmtId="214" fontId="0" fillId="0" borderId="0" xfId="61" applyNumberFormat="1" applyFont="1" applyFill="1" applyAlignment="1">
      <alignment horizontal="right" vertical="center"/>
      <protection/>
    </xf>
    <xf numFmtId="182" fontId="0" fillId="0" borderId="0" xfId="0" applyNumberFormat="1" applyFont="1" applyFill="1" applyBorder="1" applyAlignment="1">
      <alignment vertical="center"/>
    </xf>
    <xf numFmtId="195" fontId="13" fillId="0" borderId="0" xfId="49" applyNumberFormat="1" applyFont="1" applyFill="1" applyBorder="1" applyAlignment="1" applyProtection="1">
      <alignment vertical="center"/>
      <protection/>
    </xf>
    <xf numFmtId="195" fontId="13" fillId="0" borderId="0" xfId="49" applyNumberFormat="1" applyFont="1" applyFill="1" applyBorder="1" applyAlignment="1" applyProtection="1">
      <alignment horizontal="right" vertical="center"/>
      <protection/>
    </xf>
    <xf numFmtId="214" fontId="13" fillId="0" borderId="0" xfId="49" applyNumberFormat="1" applyFont="1" applyFill="1" applyBorder="1" applyAlignment="1" applyProtection="1">
      <alignment horizontal="right" vertical="center"/>
      <protection/>
    </xf>
    <xf numFmtId="214" fontId="0" fillId="0" borderId="17" xfId="61" applyNumberFormat="1" applyFont="1" applyFill="1" applyBorder="1" applyAlignment="1">
      <alignment horizontal="right" vertical="center"/>
      <protection/>
    </xf>
    <xf numFmtId="214" fontId="0" fillId="0" borderId="25" xfId="61" applyNumberFormat="1" applyFont="1" applyFill="1" applyBorder="1" applyAlignment="1">
      <alignment horizontal="right" vertical="center"/>
      <protection/>
    </xf>
    <xf numFmtId="214" fontId="0" fillId="0" borderId="25" xfId="64" applyNumberFormat="1" applyFont="1" applyFill="1" applyBorder="1" applyAlignment="1">
      <alignment horizontal="right" vertical="center"/>
      <protection/>
    </xf>
    <xf numFmtId="195" fontId="0" fillId="0" borderId="25" xfId="64" applyNumberFormat="1" applyFont="1" applyFill="1" applyBorder="1" applyAlignment="1">
      <alignment horizontal="right" vertical="center"/>
      <protection/>
    </xf>
    <xf numFmtId="214" fontId="0" fillId="0" borderId="42" xfId="62" applyNumberFormat="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13" fillId="0" borderId="15" xfId="0" applyFont="1" applyFill="1" applyBorder="1" applyAlignment="1" applyProtection="1" quotePrefix="1">
      <alignment horizontal="center" vertical="center"/>
      <protection/>
    </xf>
    <xf numFmtId="38" fontId="13" fillId="0" borderId="52" xfId="49" applyFont="1" applyFill="1" applyBorder="1" applyAlignment="1">
      <alignment vertical="center"/>
    </xf>
    <xf numFmtId="38" fontId="13" fillId="0" borderId="42" xfId="49" applyFont="1" applyFill="1" applyBorder="1" applyAlignment="1">
      <alignment vertical="center"/>
    </xf>
    <xf numFmtId="38" fontId="13" fillId="0" borderId="42" xfId="49" applyFont="1" applyFill="1" applyBorder="1" applyAlignment="1">
      <alignment horizontal="right" vertical="center"/>
    </xf>
    <xf numFmtId="38" fontId="13" fillId="0" borderId="25" xfId="49" applyFont="1" applyFill="1" applyBorder="1" applyAlignment="1">
      <alignment vertical="center"/>
    </xf>
    <xf numFmtId="38" fontId="13" fillId="0" borderId="25" xfId="49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42" xfId="49" applyFont="1" applyFill="1" applyBorder="1" applyAlignment="1">
      <alignment shrinkToFit="1"/>
    </xf>
    <xf numFmtId="37" fontId="0" fillId="0" borderId="42" xfId="0" applyNumberFormat="1" applyFont="1" applyFill="1" applyBorder="1" applyAlignment="1" applyProtection="1">
      <alignment vertical="center" shrinkToFit="1"/>
      <protection/>
    </xf>
    <xf numFmtId="38" fontId="0" fillId="0" borderId="22" xfId="49" applyFont="1" applyFill="1" applyBorder="1" applyAlignment="1">
      <alignment vertical="center"/>
    </xf>
    <xf numFmtId="37" fontId="0" fillId="0" borderId="53" xfId="0" applyNumberFormat="1" applyFont="1" applyFill="1" applyBorder="1" applyAlignment="1" applyProtection="1">
      <alignment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195" fontId="0" fillId="0" borderId="0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>
      <alignment vertical="center"/>
    </xf>
    <xf numFmtId="195" fontId="13" fillId="0" borderId="42" xfId="49" applyNumberFormat="1" applyFont="1" applyFill="1" applyBorder="1" applyAlignment="1">
      <alignment horizontal="right" vertical="center"/>
    </xf>
    <xf numFmtId="195" fontId="13" fillId="0" borderId="42" xfId="49" applyNumberFormat="1" applyFont="1" applyFill="1" applyBorder="1" applyAlignment="1">
      <alignment vertical="center"/>
    </xf>
    <xf numFmtId="37" fontId="13" fillId="0" borderId="17" xfId="0" applyNumberFormat="1" applyFont="1" applyFill="1" applyBorder="1" applyAlignment="1">
      <alignment vertical="center"/>
    </xf>
    <xf numFmtId="177" fontId="13" fillId="0" borderId="52" xfId="0" applyNumberFormat="1" applyFont="1" applyFill="1" applyBorder="1" applyAlignment="1">
      <alignment horizontal="right" vertical="center"/>
    </xf>
    <xf numFmtId="3" fontId="13" fillId="0" borderId="42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3" fillId="0" borderId="30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horizontal="right" vertical="center"/>
    </xf>
    <xf numFmtId="189" fontId="13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8" fontId="13" fillId="0" borderId="16" xfId="0" applyNumberFormat="1" applyFont="1" applyFill="1" applyBorder="1" applyAlignment="1">
      <alignment horizontal="right" vertical="center"/>
    </xf>
    <xf numFmtId="38" fontId="13" fillId="0" borderId="11" xfId="0" applyNumberFormat="1" applyFont="1" applyFill="1" applyBorder="1" applyAlignment="1">
      <alignment horizontal="right" vertical="center"/>
    </xf>
    <xf numFmtId="178" fontId="0" fillId="0" borderId="18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13" fillId="0" borderId="0" xfId="49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178" fontId="0" fillId="0" borderId="25" xfId="49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vertical="center"/>
    </xf>
    <xf numFmtId="210" fontId="0" fillId="0" borderId="25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87" fontId="0" fillId="0" borderId="22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192" fontId="0" fillId="0" borderId="22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95" fontId="0" fillId="0" borderId="22" xfId="0" applyNumberFormat="1" applyFont="1" applyFill="1" applyBorder="1" applyAlignment="1">
      <alignment vertical="center"/>
    </xf>
    <xf numFmtId="187" fontId="0" fillId="0" borderId="42" xfId="0" applyNumberFormat="1" applyFont="1" applyFill="1" applyBorder="1" applyAlignment="1">
      <alignment horizontal="right" vertical="center"/>
    </xf>
    <xf numFmtId="187" fontId="0" fillId="0" borderId="25" xfId="49" applyNumberFormat="1" applyFont="1" applyFill="1" applyBorder="1" applyAlignment="1">
      <alignment horizontal="right" vertical="center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38" fontId="0" fillId="0" borderId="42" xfId="49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8" fontId="0" fillId="0" borderId="53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78" fontId="0" fillId="0" borderId="42" xfId="49" applyNumberFormat="1" applyFont="1" applyFill="1" applyBorder="1" applyAlignment="1">
      <alignment horizontal="right" vertical="center"/>
    </xf>
    <xf numFmtId="38" fontId="0" fillId="0" borderId="42" xfId="49" applyFont="1" applyFill="1" applyBorder="1" applyAlignment="1">
      <alignment vertical="center"/>
    </xf>
    <xf numFmtId="191" fontId="0" fillId="0" borderId="54" xfId="58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191" fontId="0" fillId="0" borderId="30" xfId="58" applyNumberFormat="1" applyFont="1" applyFill="1" applyBorder="1" applyAlignment="1" quotePrefix="1">
      <alignment horizontal="center" vertical="center"/>
    </xf>
    <xf numFmtId="191" fontId="0" fillId="0" borderId="0" xfId="49" applyNumberFormat="1" applyFont="1" applyFill="1" applyAlignment="1">
      <alignment vertical="center"/>
    </xf>
    <xf numFmtId="191" fontId="12" fillId="0" borderId="30" xfId="58" applyNumberFormat="1" applyFont="1" applyFill="1" applyBorder="1" applyAlignment="1" quotePrefix="1">
      <alignment horizontal="center" vertical="center" shrinkToFit="1"/>
    </xf>
    <xf numFmtId="38" fontId="12" fillId="0" borderId="18" xfId="49" applyFont="1" applyFill="1" applyBorder="1" applyAlignment="1" applyProtection="1">
      <alignment horizontal="right" vertical="center" shrinkToFit="1"/>
      <protection/>
    </xf>
    <xf numFmtId="38" fontId="13" fillId="0" borderId="0" xfId="49" applyFont="1" applyFill="1" applyBorder="1" applyAlignment="1" applyProtection="1">
      <alignment horizontal="right" vertical="center" shrinkToFit="1"/>
      <protection/>
    </xf>
    <xf numFmtId="191" fontId="0" fillId="0" borderId="23" xfId="58" applyNumberFormat="1" applyFont="1" applyFill="1" applyBorder="1" applyAlignment="1">
      <alignment vertical="center"/>
    </xf>
    <xf numFmtId="176" fontId="12" fillId="0" borderId="0" xfId="49" applyNumberFormat="1" applyFont="1" applyFill="1" applyBorder="1" applyAlignment="1">
      <alignment horizontal="right" vertical="center"/>
    </xf>
    <xf numFmtId="191" fontId="0" fillId="0" borderId="23" xfId="58" applyNumberFormat="1" applyFont="1" applyFill="1" applyBorder="1" applyAlignment="1">
      <alignment horizontal="center" vertical="center"/>
    </xf>
    <xf numFmtId="182" fontId="0" fillId="0" borderId="0" xfId="49" applyNumberFormat="1" applyFont="1" applyFill="1" applyBorder="1" applyAlignment="1">
      <alignment horizontal="right" vertical="center"/>
    </xf>
    <xf numFmtId="195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23" xfId="58" applyNumberFormat="1" applyFont="1" applyFill="1" applyBorder="1" applyAlignment="1" quotePrefix="1">
      <alignment horizontal="center" vertical="center"/>
    </xf>
    <xf numFmtId="182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15" xfId="58" applyNumberFormat="1" applyFont="1" applyFill="1" applyBorder="1" applyAlignment="1" quotePrefix="1">
      <alignment horizontal="center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42" xfId="49" applyFont="1" applyFill="1" applyBorder="1" applyAlignment="1" applyProtection="1">
      <alignment vertical="center"/>
      <protection/>
    </xf>
    <xf numFmtId="38" fontId="0" fillId="0" borderId="42" xfId="49" applyFont="1" applyFill="1" applyBorder="1" applyAlignment="1">
      <alignment horizontal="left" vertical="center"/>
    </xf>
    <xf numFmtId="182" fontId="0" fillId="0" borderId="42" xfId="49" applyNumberFormat="1" applyFont="1" applyFill="1" applyBorder="1" applyAlignment="1" applyProtection="1">
      <alignment vertical="center"/>
      <protection/>
    </xf>
    <xf numFmtId="38" fontId="0" fillId="0" borderId="42" xfId="49" applyFont="1" applyFill="1" applyBorder="1" applyAlignment="1" applyProtection="1">
      <alignment horizontal="left" vertical="center"/>
      <protection/>
    </xf>
    <xf numFmtId="195" fontId="0" fillId="0" borderId="42" xfId="49" applyNumberFormat="1" applyFont="1" applyFill="1" applyBorder="1" applyAlignment="1" applyProtection="1">
      <alignment vertical="center"/>
      <protection/>
    </xf>
    <xf numFmtId="176" fontId="0" fillId="0" borderId="42" xfId="49" applyNumberFormat="1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49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 shrinkToFit="1"/>
      <protection/>
    </xf>
    <xf numFmtId="176" fontId="12" fillId="0" borderId="0" xfId="42" applyNumberFormat="1" applyFont="1" applyFill="1" applyBorder="1" applyAlignment="1" applyProtection="1">
      <alignment horizontal="right" vertical="center" shrinkToFit="1"/>
      <protection/>
    </xf>
    <xf numFmtId="193" fontId="12" fillId="0" borderId="0" xfId="0" applyNumberFormat="1" applyFont="1" applyFill="1" applyBorder="1" applyAlignment="1" applyProtection="1">
      <alignment horizontal="right" vertical="center" shrinkToFit="1"/>
      <protection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37" fontId="11" fillId="0" borderId="25" xfId="0" applyNumberFormat="1" applyFont="1" applyFill="1" applyBorder="1" applyAlignment="1" applyProtection="1">
      <alignment vertical="center"/>
      <protection/>
    </xf>
    <xf numFmtId="37" fontId="0" fillId="0" borderId="42" xfId="0" applyNumberFormat="1" applyFont="1" applyFill="1" applyBorder="1" applyAlignment="1" applyProtection="1">
      <alignment horizontal="left" vertical="center"/>
      <protection/>
    </xf>
    <xf numFmtId="38" fontId="0" fillId="0" borderId="42" xfId="0" applyNumberFormat="1" applyFont="1" applyFill="1" applyBorder="1" applyAlignment="1" applyProtection="1">
      <alignment horizontal="right" vertical="center"/>
      <protection/>
    </xf>
    <xf numFmtId="190" fontId="0" fillId="0" borderId="42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 applyProtection="1">
      <alignment horizontal="right" vertical="center"/>
      <protection/>
    </xf>
    <xf numFmtId="176" fontId="11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horizontal="right" vertical="center"/>
      <protection/>
    </xf>
    <xf numFmtId="0" fontId="11" fillId="0" borderId="25" xfId="0" applyNumberFormat="1" applyFont="1" applyFill="1" applyBorder="1" applyAlignment="1" applyProtection="1">
      <alignment vertical="center"/>
      <protection/>
    </xf>
    <xf numFmtId="176" fontId="0" fillId="0" borderId="42" xfId="42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horizontal="left" vertical="center"/>
      <protection/>
    </xf>
    <xf numFmtId="178" fontId="0" fillId="0" borderId="18" xfId="49" applyNumberFormat="1" applyFont="1" applyFill="1" applyBorder="1" applyAlignment="1" applyProtection="1">
      <alignment horizontal="right" vertical="center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176" fontId="0" fillId="0" borderId="42" xfId="49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12" fillId="0" borderId="0" xfId="49" applyNumberFormat="1" applyFont="1" applyFill="1" applyBorder="1" applyAlignment="1" applyProtection="1">
      <alignment horizontal="right" vertical="center" shrinkToFit="1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191" fontId="0" fillId="0" borderId="52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33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 vertical="center"/>
    </xf>
    <xf numFmtId="191" fontId="0" fillId="0" borderId="15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55" xfId="0" applyNumberFormat="1" applyFont="1" applyFill="1" applyBorder="1" applyAlignment="1" applyProtection="1">
      <alignment horizontal="center"/>
      <protection/>
    </xf>
    <xf numFmtId="191" fontId="0" fillId="0" borderId="40" xfId="0" applyNumberFormat="1" applyFont="1" applyFill="1" applyBorder="1" applyAlignment="1" applyProtection="1">
      <alignment horizontal="center"/>
      <protection/>
    </xf>
    <xf numFmtId="191" fontId="0" fillId="0" borderId="37" xfId="0" applyNumberFormat="1" applyFont="1" applyFill="1" applyBorder="1" applyAlignment="1" applyProtection="1">
      <alignment horizontal="center"/>
      <protection/>
    </xf>
    <xf numFmtId="176" fontId="0" fillId="0" borderId="36" xfId="0" applyNumberFormat="1" applyFont="1" applyFill="1" applyBorder="1" applyAlignment="1" applyProtection="1">
      <alignment horizontal="center" vertical="center"/>
      <protection/>
    </xf>
    <xf numFmtId="176" fontId="0" fillId="0" borderId="56" xfId="0" applyNumberFormat="1" applyFont="1" applyFill="1" applyBorder="1" applyAlignment="1" applyProtection="1">
      <alignment horizontal="center" vertical="center"/>
      <protection/>
    </xf>
    <xf numFmtId="191" fontId="0" fillId="0" borderId="32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57" xfId="0" applyNumberFormat="1" applyFont="1" applyFill="1" applyBorder="1" applyAlignment="1" applyProtection="1">
      <alignment horizontal="center" vertical="center" wrapText="1"/>
      <protection/>
    </xf>
    <xf numFmtId="191" fontId="0" fillId="0" borderId="30" xfId="0" applyNumberFormat="1" applyFont="1" applyFill="1" applyBorder="1" applyAlignment="1">
      <alignment horizontal="center" vertical="center" wrapText="1"/>
    </xf>
    <xf numFmtId="191" fontId="0" fillId="0" borderId="15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17" fillId="0" borderId="0" xfId="0" applyNumberFormat="1" applyFont="1" applyFill="1" applyBorder="1" applyAlignment="1" applyProtection="1">
      <alignment horizontal="center" vertical="center"/>
      <protection/>
    </xf>
    <xf numFmtId="191" fontId="18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61" xfId="0" applyNumberFormat="1" applyFont="1" applyFill="1" applyBorder="1" applyAlignment="1" applyProtection="1">
      <alignment horizontal="center" vertical="center"/>
      <protection/>
    </xf>
    <xf numFmtId="191" fontId="0" fillId="0" borderId="56" xfId="0" applyNumberFormat="1" applyFont="1" applyFill="1" applyBorder="1" applyAlignment="1" applyProtection="1">
      <alignment horizontal="center" vertic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53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>
      <alignment horizontal="center" vertical="center"/>
    </xf>
    <xf numFmtId="191" fontId="0" fillId="0" borderId="43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6" xfId="0" applyNumberFormat="1" applyFont="1" applyFill="1" applyBorder="1" applyAlignment="1" applyProtection="1">
      <alignment horizontal="center" vertical="center" wrapText="1"/>
      <protection/>
    </xf>
    <xf numFmtId="191" fontId="0" fillId="0" borderId="28" xfId="0" applyNumberFormat="1" applyFont="1" applyFill="1" applyBorder="1" applyAlignment="1" applyProtection="1">
      <alignment horizontal="center" vertical="center" wrapText="1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91" fontId="0" fillId="0" borderId="31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54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5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20" fillId="0" borderId="44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3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3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0" fontId="13" fillId="0" borderId="44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 applyProtection="1" quotePrefix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13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distributed" vertical="center"/>
    </xf>
    <xf numFmtId="38" fontId="13" fillId="0" borderId="67" xfId="0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7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30" xfId="0" applyFont="1" applyFill="1" applyBorder="1" applyAlignment="1" applyProtection="1" quotePrefix="1">
      <alignment horizontal="center" vertical="center"/>
      <protection/>
    </xf>
    <xf numFmtId="0" fontId="12" fillId="0" borderId="3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7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201" fontId="0" fillId="0" borderId="16" xfId="0" applyNumberFormat="1" applyFont="1" applyFill="1" applyBorder="1" applyAlignment="1" applyProtection="1">
      <alignment horizontal="center" vertical="center"/>
      <protection/>
    </xf>
    <xf numFmtId="201" fontId="0" fillId="0" borderId="17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54" xfId="0" applyFont="1" applyFill="1" applyBorder="1" applyAlignment="1" applyProtection="1">
      <alignment horizontal="distributed" vertical="center"/>
      <protection/>
    </xf>
    <xf numFmtId="201" fontId="0" fillId="0" borderId="38" xfId="0" applyNumberFormat="1" applyFont="1" applyFill="1" applyBorder="1" applyAlignment="1" applyProtection="1">
      <alignment horizontal="center" vertical="center"/>
      <protection/>
    </xf>
    <xf numFmtId="201" fontId="0" fillId="0" borderId="47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201" fontId="0" fillId="0" borderId="38" xfId="0" applyNumberFormat="1" applyFont="1" applyFill="1" applyBorder="1" applyAlignment="1" applyProtection="1">
      <alignment horizontal="center" vertical="center" wrapText="1"/>
      <protection/>
    </xf>
    <xf numFmtId="201" fontId="0" fillId="0" borderId="47" xfId="0" applyNumberFormat="1" applyFont="1" applyFill="1" applyBorder="1" applyAlignment="1">
      <alignment horizontal="center" vertical="center" wrapText="1"/>
    </xf>
    <xf numFmtId="201" fontId="0" fillId="0" borderId="14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25" xfId="0" applyNumberFormat="1" applyFont="1" applyFill="1" applyBorder="1" applyAlignment="1">
      <alignment horizontal="center" vertical="center"/>
    </xf>
    <xf numFmtId="201" fontId="0" fillId="0" borderId="54" xfId="0" applyNumberFormat="1" applyFont="1" applyFill="1" applyBorder="1" applyAlignment="1">
      <alignment horizontal="center" vertical="center"/>
    </xf>
    <xf numFmtId="201" fontId="0" fillId="0" borderId="15" xfId="0" applyNumberFormat="1" applyFont="1" applyFill="1" applyBorder="1" applyAlignment="1">
      <alignment horizontal="center" vertical="center"/>
    </xf>
    <xf numFmtId="201" fontId="0" fillId="0" borderId="26" xfId="0" applyNumberFormat="1" applyFont="1" applyFill="1" applyBorder="1" applyAlignment="1" applyProtection="1">
      <alignment horizontal="center" vertical="center"/>
      <protection/>
    </xf>
    <xf numFmtId="201" fontId="0" fillId="0" borderId="28" xfId="0" applyNumberFormat="1" applyFont="1" applyFill="1" applyBorder="1" applyAlignment="1" applyProtection="1">
      <alignment horizontal="center" vertical="center"/>
      <protection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201" fontId="0" fillId="0" borderId="63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47" xfId="0" applyNumberFormat="1" applyFont="1" applyFill="1" applyBorder="1" applyAlignment="1">
      <alignment horizontal="center" vertical="distributed" textRotation="255"/>
    </xf>
    <xf numFmtId="201" fontId="0" fillId="0" borderId="16" xfId="0" applyNumberFormat="1" applyFont="1" applyFill="1" applyBorder="1" applyAlignment="1" applyProtection="1">
      <alignment horizontal="center" vertical="center" wrapText="1"/>
      <protection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201" fontId="0" fillId="0" borderId="29" xfId="0" applyNumberFormat="1" applyFont="1" applyFill="1" applyBorder="1" applyAlignment="1" applyProtection="1">
      <alignment horizontal="center" vertical="center" wrapText="1"/>
      <protection/>
    </xf>
    <xf numFmtId="201" fontId="0" fillId="0" borderId="57" xfId="0" applyNumberFormat="1" applyFont="1" applyFill="1" applyBorder="1" applyAlignment="1">
      <alignment horizontal="center" vertical="center" wrapText="1"/>
    </xf>
    <xf numFmtId="201" fontId="0" fillId="0" borderId="18" xfId="0" applyNumberFormat="1" applyFont="1" applyFill="1" applyBorder="1" applyAlignment="1">
      <alignment horizontal="center" vertical="center" wrapText="1"/>
    </xf>
    <xf numFmtId="201" fontId="0" fillId="0" borderId="30" xfId="0" applyNumberFormat="1" applyFont="1" applyFill="1" applyBorder="1" applyAlignment="1">
      <alignment horizontal="center" vertical="center" wrapText="1"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15" xfId="0" applyNumberFormat="1" applyFont="1" applyFill="1" applyBorder="1" applyAlignment="1">
      <alignment horizontal="center" vertical="center" wrapText="1"/>
    </xf>
    <xf numFmtId="201" fontId="0" fillId="0" borderId="29" xfId="0" applyNumberFormat="1" applyFont="1" applyFill="1" applyBorder="1" applyAlignment="1" applyProtection="1">
      <alignment horizontal="center" vertical="center"/>
      <protection/>
    </xf>
    <xf numFmtId="201" fontId="0" fillId="0" borderId="27" xfId="0" applyNumberFormat="1" applyFont="1" applyFill="1" applyBorder="1" applyAlignment="1">
      <alignment horizontal="center" vertical="center"/>
    </xf>
    <xf numFmtId="201" fontId="0" fillId="0" borderId="57" xfId="0" applyNumberFormat="1" applyFont="1" applyFill="1" applyBorder="1" applyAlignment="1">
      <alignment horizontal="center" vertical="center"/>
    </xf>
    <xf numFmtId="201" fontId="0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38" fontId="12" fillId="0" borderId="18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200" fontId="12" fillId="0" borderId="0" xfId="0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13" fillId="0" borderId="42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>
      <alignment horizontal="right" vertical="center" shrinkToFit="1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>
      <alignment horizontal="right" vertical="center"/>
    </xf>
    <xf numFmtId="38" fontId="13" fillId="0" borderId="4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201" fontId="13" fillId="0" borderId="25" xfId="0" applyNumberFormat="1" applyFont="1" applyFill="1" applyBorder="1" applyAlignment="1" applyProtection="1">
      <alignment horizontal="right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25" xfId="49" applyFont="1" applyFill="1" applyBorder="1" applyAlignment="1">
      <alignment horizontal="right" vertical="center" shrinkToFit="1"/>
    </xf>
    <xf numFmtId="38" fontId="11" fillId="0" borderId="0" xfId="49" applyFont="1" applyFill="1" applyBorder="1" applyAlignment="1">
      <alignment horizontal="right" vertical="center" shrinkToFit="1"/>
    </xf>
    <xf numFmtId="20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1"/>
  <sheetViews>
    <sheetView tabSelected="1" zoomScale="70" zoomScaleNormal="70" zoomScaleSheetLayoutView="75" zoomScalePageLayoutView="0" workbookViewId="0" topLeftCell="S46">
      <selection activeCell="AS5" sqref="AS5"/>
    </sheetView>
  </sheetViews>
  <sheetFormatPr defaultColWidth="10.59765625" defaultRowHeight="15"/>
  <cols>
    <col min="1" max="1" width="16" style="37" customWidth="1"/>
    <col min="2" max="2" width="7.5" style="37" customWidth="1"/>
    <col min="3" max="3" width="2.8984375" style="37" customWidth="1"/>
    <col min="4" max="4" width="7.5" style="41" customWidth="1"/>
    <col min="5" max="6" width="12.5" style="37" customWidth="1"/>
    <col min="7" max="8" width="7.5" style="42" customWidth="1"/>
    <col min="9" max="9" width="7.5" style="37" customWidth="1"/>
    <col min="10" max="10" width="2.8984375" style="37" customWidth="1"/>
    <col min="11" max="11" width="7.3984375" style="41" customWidth="1"/>
    <col min="12" max="13" width="10" style="37" customWidth="1"/>
    <col min="14" max="15" width="7.5" style="42" customWidth="1"/>
    <col min="16" max="16" width="7.5" style="37" customWidth="1"/>
    <col min="17" max="17" width="2.8984375" style="37" customWidth="1"/>
    <col min="18" max="18" width="7.5" style="41" customWidth="1"/>
    <col min="19" max="20" width="8.09765625" style="37" customWidth="1"/>
    <col min="21" max="22" width="7.5" style="42" customWidth="1"/>
    <col min="23" max="23" width="7.5" style="37" customWidth="1"/>
    <col min="24" max="24" width="2.8984375" style="37" customWidth="1"/>
    <col min="25" max="25" width="7.5" style="41" customWidth="1"/>
    <col min="26" max="27" width="8.09765625" style="37" customWidth="1"/>
    <col min="28" max="28" width="7.5" style="42" customWidth="1"/>
    <col min="29" max="29" width="7.59765625" style="42" customWidth="1"/>
    <col min="30" max="30" width="7.5" style="37" customWidth="1"/>
    <col min="31" max="31" width="2.8984375" style="37" customWidth="1"/>
    <col min="32" max="32" width="7.5" style="41" customWidth="1"/>
    <col min="33" max="34" width="8.09765625" style="37" customWidth="1"/>
    <col min="35" max="36" width="7.5" style="42" customWidth="1"/>
    <col min="37" max="37" width="7.5" style="37" customWidth="1"/>
    <col min="38" max="38" width="2.8984375" style="37" customWidth="1"/>
    <col min="39" max="39" width="7.5" style="41" customWidth="1"/>
    <col min="40" max="41" width="8" style="37" customWidth="1"/>
    <col min="42" max="42" width="7.5" style="43" customWidth="1"/>
    <col min="43" max="43" width="8" style="43" customWidth="1"/>
    <col min="44" max="44" width="9.19921875" style="37" customWidth="1"/>
    <col min="45" max="45" width="7.5" style="43" customWidth="1"/>
    <col min="46" max="16384" width="10.59765625" style="37" customWidth="1"/>
  </cols>
  <sheetData>
    <row r="1" spans="1:45" ht="19.5" customHeight="1">
      <c r="A1" s="45" t="s">
        <v>487</v>
      </c>
      <c r="AL1" s="46"/>
      <c r="AS1" s="47" t="s">
        <v>488</v>
      </c>
    </row>
    <row r="2" spans="1:45" ht="33.75" customHeight="1">
      <c r="A2" s="552" t="s">
        <v>435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</row>
    <row r="3" spans="1:45" ht="33.75" customHeight="1">
      <c r="A3" s="553" t="s">
        <v>542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</row>
    <row r="4" spans="1:36" ht="18" customHeight="1" thickBot="1">
      <c r="A4" s="48"/>
      <c r="B4" s="49"/>
      <c r="C4" s="49"/>
      <c r="D4" s="50"/>
      <c r="E4" s="49"/>
      <c r="F4" s="49"/>
      <c r="G4" s="51"/>
      <c r="H4" s="51"/>
      <c r="I4" s="49"/>
      <c r="J4" s="49"/>
      <c r="K4" s="50"/>
      <c r="L4" s="49"/>
      <c r="M4" s="49"/>
      <c r="N4" s="51"/>
      <c r="O4" s="51"/>
      <c r="P4" s="49"/>
      <c r="Q4" s="49"/>
      <c r="R4" s="50"/>
      <c r="S4" s="49"/>
      <c r="T4" s="49"/>
      <c r="U4" s="51"/>
      <c r="V4" s="51"/>
      <c r="W4" s="49"/>
      <c r="X4" s="49"/>
      <c r="Y4" s="50"/>
      <c r="Z4" s="49"/>
      <c r="AA4" s="49"/>
      <c r="AB4" s="51"/>
      <c r="AC4" s="51"/>
      <c r="AD4" s="49"/>
      <c r="AE4" s="49"/>
      <c r="AF4" s="50"/>
      <c r="AG4" s="49"/>
      <c r="AH4" s="49"/>
      <c r="AI4" s="51"/>
      <c r="AJ4" s="51"/>
    </row>
    <row r="5" spans="1:45" ht="27" customHeight="1">
      <c r="A5" s="542" t="s">
        <v>302</v>
      </c>
      <c r="B5" s="563" t="s">
        <v>284</v>
      </c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162"/>
      <c r="AS5" s="162"/>
    </row>
    <row r="6" spans="1:45" ht="27" customHeight="1">
      <c r="A6" s="543"/>
      <c r="B6" s="551" t="s">
        <v>285</v>
      </c>
      <c r="C6" s="554"/>
      <c r="D6" s="554"/>
      <c r="E6" s="554"/>
      <c r="F6" s="554"/>
      <c r="G6" s="554"/>
      <c r="H6" s="554"/>
      <c r="I6" s="555" t="s">
        <v>286</v>
      </c>
      <c r="J6" s="556"/>
      <c r="K6" s="556"/>
      <c r="L6" s="556"/>
      <c r="M6" s="556"/>
      <c r="N6" s="556"/>
      <c r="O6" s="557"/>
      <c r="P6" s="549" t="s">
        <v>287</v>
      </c>
      <c r="Q6" s="549"/>
      <c r="R6" s="549"/>
      <c r="S6" s="549"/>
      <c r="T6" s="549"/>
      <c r="U6" s="549"/>
      <c r="V6" s="550"/>
      <c r="W6" s="551" t="s">
        <v>288</v>
      </c>
      <c r="X6" s="549"/>
      <c r="Y6" s="549"/>
      <c r="Z6" s="549"/>
      <c r="AA6" s="549"/>
      <c r="AB6" s="549"/>
      <c r="AC6" s="550"/>
      <c r="AD6" s="551" t="s">
        <v>289</v>
      </c>
      <c r="AE6" s="549"/>
      <c r="AF6" s="549"/>
      <c r="AG6" s="549"/>
      <c r="AH6" s="549"/>
      <c r="AI6" s="549"/>
      <c r="AJ6" s="550"/>
      <c r="AK6" s="551" t="s">
        <v>290</v>
      </c>
      <c r="AL6" s="549"/>
      <c r="AM6" s="549"/>
      <c r="AN6" s="549"/>
      <c r="AO6" s="549"/>
      <c r="AP6" s="549"/>
      <c r="AQ6" s="549"/>
      <c r="AR6" s="162"/>
      <c r="AS6" s="162"/>
    </row>
    <row r="7" spans="1:45" ht="27" customHeight="1">
      <c r="A7" s="543"/>
      <c r="B7" s="541" t="s">
        <v>436</v>
      </c>
      <c r="C7" s="537"/>
      <c r="D7" s="538"/>
      <c r="E7" s="52" t="s">
        <v>437</v>
      </c>
      <c r="F7" s="296" t="s">
        <v>438</v>
      </c>
      <c r="G7" s="572" t="s">
        <v>439</v>
      </c>
      <c r="H7" s="573"/>
      <c r="I7" s="574" t="s">
        <v>440</v>
      </c>
      <c r="J7" s="518"/>
      <c r="K7" s="575"/>
      <c r="L7" s="52" t="s">
        <v>441</v>
      </c>
      <c r="M7" s="297" t="s">
        <v>442</v>
      </c>
      <c r="N7" s="576" t="s">
        <v>443</v>
      </c>
      <c r="O7" s="577"/>
      <c r="P7" s="541" t="s">
        <v>440</v>
      </c>
      <c r="Q7" s="537"/>
      <c r="R7" s="538"/>
      <c r="S7" s="52" t="s">
        <v>441</v>
      </c>
      <c r="T7" s="296" t="s">
        <v>442</v>
      </c>
      <c r="U7" s="539" t="s">
        <v>443</v>
      </c>
      <c r="V7" s="540"/>
      <c r="W7" s="541" t="s">
        <v>440</v>
      </c>
      <c r="X7" s="537"/>
      <c r="Y7" s="538"/>
      <c r="Z7" s="52" t="s">
        <v>441</v>
      </c>
      <c r="AA7" s="296" t="s">
        <v>442</v>
      </c>
      <c r="AB7" s="539" t="s">
        <v>443</v>
      </c>
      <c r="AC7" s="540"/>
      <c r="AD7" s="541" t="s">
        <v>440</v>
      </c>
      <c r="AE7" s="537"/>
      <c r="AF7" s="538"/>
      <c r="AG7" s="52" t="s">
        <v>441</v>
      </c>
      <c r="AH7" s="296" t="s">
        <v>442</v>
      </c>
      <c r="AI7" s="539" t="s">
        <v>443</v>
      </c>
      <c r="AJ7" s="540"/>
      <c r="AK7" s="541" t="s">
        <v>440</v>
      </c>
      <c r="AL7" s="537"/>
      <c r="AM7" s="538"/>
      <c r="AN7" s="52" t="s">
        <v>441</v>
      </c>
      <c r="AO7" s="296" t="s">
        <v>442</v>
      </c>
      <c r="AP7" s="558" t="s">
        <v>443</v>
      </c>
      <c r="AQ7" s="559"/>
      <c r="AR7" s="52"/>
      <c r="AS7" s="163"/>
    </row>
    <row r="8" spans="1:45" ht="27" customHeight="1">
      <c r="A8" s="544"/>
      <c r="B8" s="526" t="s">
        <v>291</v>
      </c>
      <c r="C8" s="527"/>
      <c r="D8" s="528"/>
      <c r="E8" s="300" t="s">
        <v>292</v>
      </c>
      <c r="F8" s="299" t="s">
        <v>292</v>
      </c>
      <c r="G8" s="301" t="s">
        <v>444</v>
      </c>
      <c r="H8" s="302" t="s">
        <v>445</v>
      </c>
      <c r="I8" s="560" t="s">
        <v>291</v>
      </c>
      <c r="J8" s="561"/>
      <c r="K8" s="562"/>
      <c r="L8" s="300" t="s">
        <v>292</v>
      </c>
      <c r="M8" s="303" t="s">
        <v>292</v>
      </c>
      <c r="N8" s="304" t="s">
        <v>446</v>
      </c>
      <c r="O8" s="304" t="s">
        <v>445</v>
      </c>
      <c r="P8" s="526" t="s">
        <v>291</v>
      </c>
      <c r="Q8" s="527"/>
      <c r="R8" s="528"/>
      <c r="S8" s="300" t="s">
        <v>292</v>
      </c>
      <c r="T8" s="303" t="s">
        <v>292</v>
      </c>
      <c r="U8" s="304" t="s">
        <v>446</v>
      </c>
      <c r="V8" s="304" t="s">
        <v>445</v>
      </c>
      <c r="W8" s="526" t="s">
        <v>291</v>
      </c>
      <c r="X8" s="527"/>
      <c r="Y8" s="528"/>
      <c r="Z8" s="300" t="s">
        <v>292</v>
      </c>
      <c r="AA8" s="303" t="s">
        <v>292</v>
      </c>
      <c r="AB8" s="304" t="s">
        <v>446</v>
      </c>
      <c r="AC8" s="304" t="s">
        <v>445</v>
      </c>
      <c r="AD8" s="526" t="s">
        <v>291</v>
      </c>
      <c r="AE8" s="524"/>
      <c r="AF8" s="525"/>
      <c r="AG8" s="300" t="s">
        <v>292</v>
      </c>
      <c r="AH8" s="303" t="s">
        <v>292</v>
      </c>
      <c r="AI8" s="304" t="s">
        <v>446</v>
      </c>
      <c r="AJ8" s="304" t="s">
        <v>445</v>
      </c>
      <c r="AK8" s="526" t="s">
        <v>291</v>
      </c>
      <c r="AL8" s="527"/>
      <c r="AM8" s="528"/>
      <c r="AN8" s="300" t="s">
        <v>292</v>
      </c>
      <c r="AO8" s="303" t="s">
        <v>292</v>
      </c>
      <c r="AP8" s="305" t="s">
        <v>446</v>
      </c>
      <c r="AQ8" s="298" t="s">
        <v>445</v>
      </c>
      <c r="AR8" s="162"/>
      <c r="AS8" s="163"/>
    </row>
    <row r="9" spans="1:45" ht="26.25" customHeight="1">
      <c r="A9" s="453" t="s">
        <v>510</v>
      </c>
      <c r="B9" s="454">
        <v>8975</v>
      </c>
      <c r="C9" s="53" t="s">
        <v>293</v>
      </c>
      <c r="D9" s="54">
        <v>8983</v>
      </c>
      <c r="E9" s="53">
        <v>914005</v>
      </c>
      <c r="F9" s="53">
        <v>920759</v>
      </c>
      <c r="G9" s="55">
        <v>63.2</v>
      </c>
      <c r="H9" s="55">
        <v>65</v>
      </c>
      <c r="I9" s="53">
        <v>4347</v>
      </c>
      <c r="J9" s="306" t="s">
        <v>293</v>
      </c>
      <c r="K9" s="54">
        <v>4355</v>
      </c>
      <c r="L9" s="53">
        <v>563080</v>
      </c>
      <c r="M9" s="53">
        <v>561027</v>
      </c>
      <c r="N9" s="55">
        <v>71</v>
      </c>
      <c r="O9" s="55">
        <v>70.6</v>
      </c>
      <c r="P9" s="53">
        <v>359</v>
      </c>
      <c r="Q9" s="306" t="s">
        <v>293</v>
      </c>
      <c r="R9" s="54">
        <v>357</v>
      </c>
      <c r="S9" s="53">
        <v>37350</v>
      </c>
      <c r="T9" s="53">
        <v>37350</v>
      </c>
      <c r="U9" s="55">
        <v>61.6</v>
      </c>
      <c r="V9" s="55">
        <v>61.7</v>
      </c>
      <c r="W9" s="53">
        <v>1435</v>
      </c>
      <c r="X9" s="306" t="s">
        <v>293</v>
      </c>
      <c r="Y9" s="54">
        <v>1439</v>
      </c>
      <c r="Z9" s="53">
        <v>84669</v>
      </c>
      <c r="AA9" s="53">
        <v>84422</v>
      </c>
      <c r="AB9" s="55">
        <v>70.2</v>
      </c>
      <c r="AC9" s="55">
        <v>69.6</v>
      </c>
      <c r="AD9" s="53">
        <v>708</v>
      </c>
      <c r="AE9" s="306" t="s">
        <v>293</v>
      </c>
      <c r="AF9" s="54">
        <v>711</v>
      </c>
      <c r="AG9" s="53">
        <v>19628</v>
      </c>
      <c r="AH9" s="53">
        <v>20191</v>
      </c>
      <c r="AI9" s="55">
        <v>42.9</v>
      </c>
      <c r="AJ9" s="55">
        <v>43.9</v>
      </c>
      <c r="AK9" s="53">
        <v>360</v>
      </c>
      <c r="AL9" s="53" t="s">
        <v>293</v>
      </c>
      <c r="AM9" s="455">
        <v>360</v>
      </c>
      <c r="AN9" s="53">
        <v>36742</v>
      </c>
      <c r="AO9" s="53">
        <v>38502</v>
      </c>
      <c r="AP9" s="55">
        <v>70.2</v>
      </c>
      <c r="AQ9" s="55">
        <v>73.5</v>
      </c>
      <c r="AR9" s="53"/>
      <c r="AS9" s="53"/>
    </row>
    <row r="10" spans="1:45" ht="26.25" customHeight="1">
      <c r="A10" s="456" t="s">
        <v>497</v>
      </c>
      <c r="B10" s="57">
        <v>8215</v>
      </c>
      <c r="C10" s="54" t="s">
        <v>293</v>
      </c>
      <c r="D10" s="58">
        <v>8227</v>
      </c>
      <c r="E10" s="57">
        <v>907335</v>
      </c>
      <c r="F10" s="57">
        <v>920589</v>
      </c>
      <c r="G10" s="59">
        <v>69.6</v>
      </c>
      <c r="H10" s="59">
        <v>70.5</v>
      </c>
      <c r="I10" s="57">
        <v>3596</v>
      </c>
      <c r="J10" s="53" t="s">
        <v>293</v>
      </c>
      <c r="K10" s="58">
        <v>3606</v>
      </c>
      <c r="L10" s="57">
        <v>543083</v>
      </c>
      <c r="M10" s="57">
        <v>550233</v>
      </c>
      <c r="N10" s="59">
        <v>71.2617570489807</v>
      </c>
      <c r="O10" s="59">
        <v>71.9708523757328</v>
      </c>
      <c r="P10" s="57">
        <v>358</v>
      </c>
      <c r="Q10" s="53" t="s">
        <v>293</v>
      </c>
      <c r="R10" s="58">
        <v>357</v>
      </c>
      <c r="S10" s="57">
        <v>38972</v>
      </c>
      <c r="T10" s="57">
        <v>41027</v>
      </c>
      <c r="U10" s="59">
        <v>65.04982390545977</v>
      </c>
      <c r="V10" s="59">
        <v>68.73691088511737</v>
      </c>
      <c r="W10" s="57">
        <v>1428</v>
      </c>
      <c r="X10" s="53" t="s">
        <v>293</v>
      </c>
      <c r="Y10" s="58">
        <v>1431</v>
      </c>
      <c r="Z10" s="57">
        <v>83504</v>
      </c>
      <c r="AA10" s="57">
        <v>83314</v>
      </c>
      <c r="AB10" s="59">
        <v>69.84158846456232</v>
      </c>
      <c r="AC10" s="59">
        <v>69.94710771555704</v>
      </c>
      <c r="AD10" s="57">
        <v>695</v>
      </c>
      <c r="AE10" s="53" t="s">
        <v>293</v>
      </c>
      <c r="AF10" s="58">
        <v>708</v>
      </c>
      <c r="AG10" s="57">
        <v>22041</v>
      </c>
      <c r="AH10" s="57">
        <v>22799</v>
      </c>
      <c r="AI10" s="59">
        <v>46.392338455062095</v>
      </c>
      <c r="AJ10" s="59">
        <v>47.26160862354892</v>
      </c>
      <c r="AK10" s="57">
        <v>364</v>
      </c>
      <c r="AL10" s="53" t="s">
        <v>293</v>
      </c>
      <c r="AM10" s="58">
        <v>364</v>
      </c>
      <c r="AN10" s="57">
        <v>36966</v>
      </c>
      <c r="AO10" s="57">
        <v>38177</v>
      </c>
      <c r="AP10" s="59">
        <v>70.02329942603853</v>
      </c>
      <c r="AQ10" s="59">
        <v>72.31725104657991</v>
      </c>
      <c r="AR10" s="53"/>
      <c r="AS10" s="60"/>
    </row>
    <row r="11" spans="1:45" s="38" customFormat="1" ht="26.25" customHeight="1">
      <c r="A11" s="456" t="s">
        <v>498</v>
      </c>
      <c r="B11" s="57">
        <v>8059</v>
      </c>
      <c r="C11" s="53" t="s">
        <v>293</v>
      </c>
      <c r="D11" s="58">
        <v>8067</v>
      </c>
      <c r="E11" s="57">
        <v>914534</v>
      </c>
      <c r="F11" s="57">
        <v>932895</v>
      </c>
      <c r="G11" s="59">
        <v>71.7755568775615</v>
      </c>
      <c r="H11" s="59">
        <v>73.11026315603863</v>
      </c>
      <c r="I11" s="57">
        <v>3540</v>
      </c>
      <c r="J11" s="53" t="s">
        <v>293</v>
      </c>
      <c r="K11" s="58">
        <v>3547</v>
      </c>
      <c r="L11" s="57">
        <v>544592</v>
      </c>
      <c r="M11" s="57">
        <v>553220</v>
      </c>
      <c r="N11" s="59">
        <v>74.1376235588488</v>
      </c>
      <c r="O11" s="59">
        <v>75.27314783318593</v>
      </c>
      <c r="P11" s="57">
        <v>352</v>
      </c>
      <c r="Q11" s="53" t="s">
        <v>293</v>
      </c>
      <c r="R11" s="58">
        <v>355</v>
      </c>
      <c r="S11" s="57">
        <v>39094</v>
      </c>
      <c r="T11" s="57">
        <v>41705</v>
      </c>
      <c r="U11" s="59">
        <v>62.65566151133905</v>
      </c>
      <c r="V11" s="59">
        <v>65.29976357117134</v>
      </c>
      <c r="W11" s="57">
        <v>1395</v>
      </c>
      <c r="X11" s="53" t="s">
        <v>293</v>
      </c>
      <c r="Y11" s="58">
        <v>1407</v>
      </c>
      <c r="Z11" s="57">
        <v>85118</v>
      </c>
      <c r="AA11" s="57">
        <v>83984</v>
      </c>
      <c r="AB11" s="59">
        <v>72.54766592514937</v>
      </c>
      <c r="AC11" s="59">
        <v>71.02241014799155</v>
      </c>
      <c r="AD11" s="57">
        <v>693</v>
      </c>
      <c r="AE11" s="53" t="s">
        <v>293</v>
      </c>
      <c r="AF11" s="58">
        <v>692</v>
      </c>
      <c r="AG11" s="57">
        <v>26003</v>
      </c>
      <c r="AH11" s="57">
        <v>27220</v>
      </c>
      <c r="AI11" s="59">
        <v>53.736309154784045</v>
      </c>
      <c r="AJ11" s="59">
        <v>56.40281806879403</v>
      </c>
      <c r="AK11" s="57">
        <v>354</v>
      </c>
      <c r="AL11" s="53" t="s">
        <v>293</v>
      </c>
      <c r="AM11" s="58">
        <v>355</v>
      </c>
      <c r="AN11" s="57">
        <v>36315</v>
      </c>
      <c r="AO11" s="57">
        <v>36971</v>
      </c>
      <c r="AP11" s="59">
        <v>70.74810052600819</v>
      </c>
      <c r="AQ11" s="59">
        <v>71.82321515298689</v>
      </c>
      <c r="AR11" s="57"/>
      <c r="AS11" s="59"/>
    </row>
    <row r="12" spans="1:45" s="457" customFormat="1" ht="26.25" customHeight="1">
      <c r="A12" s="456" t="s">
        <v>474</v>
      </c>
      <c r="B12" s="57">
        <v>8123</v>
      </c>
      <c r="C12" s="53" t="s">
        <v>293</v>
      </c>
      <c r="D12" s="58">
        <v>8130</v>
      </c>
      <c r="E12" s="57">
        <v>941071.8435206539</v>
      </c>
      <c r="F12" s="57">
        <v>954845.2958270732</v>
      </c>
      <c r="G12" s="59">
        <v>73.3</v>
      </c>
      <c r="H12" s="59">
        <v>74.3</v>
      </c>
      <c r="I12" s="57">
        <v>3625</v>
      </c>
      <c r="J12" s="53" t="s">
        <v>293</v>
      </c>
      <c r="K12" s="58">
        <v>3629</v>
      </c>
      <c r="L12" s="57">
        <v>562805</v>
      </c>
      <c r="M12" s="57">
        <v>569294</v>
      </c>
      <c r="N12" s="59">
        <v>76.7</v>
      </c>
      <c r="O12" s="59">
        <v>77.5</v>
      </c>
      <c r="P12" s="57">
        <v>368</v>
      </c>
      <c r="Q12" s="53" t="s">
        <v>293</v>
      </c>
      <c r="R12" s="58">
        <v>368</v>
      </c>
      <c r="S12" s="57">
        <v>42027</v>
      </c>
      <c r="T12" s="57">
        <v>44419</v>
      </c>
      <c r="U12" s="59">
        <v>65.2</v>
      </c>
      <c r="V12" s="59">
        <v>68.9</v>
      </c>
      <c r="W12" s="57">
        <v>1428</v>
      </c>
      <c r="X12" s="53" t="s">
        <v>293</v>
      </c>
      <c r="Y12" s="58">
        <v>1434</v>
      </c>
      <c r="Z12" s="57">
        <v>88746</v>
      </c>
      <c r="AA12" s="57">
        <v>86098</v>
      </c>
      <c r="AB12" s="59">
        <v>72.9</v>
      </c>
      <c r="AC12" s="59">
        <v>70.5</v>
      </c>
      <c r="AD12" s="57">
        <v>566</v>
      </c>
      <c r="AE12" s="53" t="s">
        <v>293</v>
      </c>
      <c r="AF12" s="58">
        <v>566</v>
      </c>
      <c r="AG12" s="57">
        <v>24265</v>
      </c>
      <c r="AH12" s="57">
        <v>25725</v>
      </c>
      <c r="AI12" s="59">
        <v>61.2</v>
      </c>
      <c r="AJ12" s="59">
        <v>64.9</v>
      </c>
      <c r="AK12" s="57">
        <v>365</v>
      </c>
      <c r="AL12" s="53" t="s">
        <v>293</v>
      </c>
      <c r="AM12" s="58">
        <v>365</v>
      </c>
      <c r="AN12" s="57">
        <v>39586</v>
      </c>
      <c r="AO12" s="57">
        <v>41228</v>
      </c>
      <c r="AP12" s="59">
        <v>65.7</v>
      </c>
      <c r="AQ12" s="59">
        <v>68.5</v>
      </c>
      <c r="AR12" s="57"/>
      <c r="AS12" s="59"/>
    </row>
    <row r="13" spans="1:45" s="39" customFormat="1" ht="26.25" customHeight="1">
      <c r="A13" s="458" t="s">
        <v>507</v>
      </c>
      <c r="B13" s="459">
        <v>3381</v>
      </c>
      <c r="C13" s="61" t="s">
        <v>293</v>
      </c>
      <c r="D13" s="62">
        <v>3384</v>
      </c>
      <c r="E13" s="61">
        <v>199769</v>
      </c>
      <c r="F13" s="61">
        <v>206401</v>
      </c>
      <c r="G13" s="63">
        <v>44.6</v>
      </c>
      <c r="H13" s="63">
        <v>46</v>
      </c>
      <c r="I13" s="61">
        <v>1554</v>
      </c>
      <c r="J13" s="460" t="s">
        <v>293</v>
      </c>
      <c r="K13" s="61">
        <v>1553</v>
      </c>
      <c r="L13" s="61">
        <v>139952</v>
      </c>
      <c r="M13" s="61">
        <v>141829</v>
      </c>
      <c r="N13" s="63">
        <v>51.78459102043232</v>
      </c>
      <c r="O13" s="63">
        <v>52.51097765962961</v>
      </c>
      <c r="P13" s="61">
        <v>27</v>
      </c>
      <c r="Q13" s="460" t="s">
        <v>293</v>
      </c>
      <c r="R13" s="62">
        <v>26</v>
      </c>
      <c r="S13" s="61">
        <v>2571</v>
      </c>
      <c r="T13" s="61">
        <v>2608</v>
      </c>
      <c r="U13" s="63">
        <v>59.15784629544408</v>
      </c>
      <c r="V13" s="63">
        <v>62.39234449760765</v>
      </c>
      <c r="W13" s="61">
        <v>1048</v>
      </c>
      <c r="X13" s="460" t="s">
        <v>293</v>
      </c>
      <c r="Y13" s="62">
        <v>1052</v>
      </c>
      <c r="Z13" s="61">
        <v>32948</v>
      </c>
      <c r="AA13" s="61">
        <v>32934</v>
      </c>
      <c r="AB13" s="63">
        <v>42.60976398318784</v>
      </c>
      <c r="AC13" s="63">
        <v>42.376283486451015</v>
      </c>
      <c r="AD13" s="61">
        <v>206</v>
      </c>
      <c r="AE13" s="460" t="s">
        <v>293</v>
      </c>
      <c r="AF13" s="62">
        <v>207</v>
      </c>
      <c r="AG13" s="61">
        <v>3654</v>
      </c>
      <c r="AH13" s="61">
        <v>3846</v>
      </c>
      <c r="AI13" s="63">
        <v>25.339805825242717</v>
      </c>
      <c r="AJ13" s="63">
        <v>26.542443064182198</v>
      </c>
      <c r="AK13" s="61">
        <v>211</v>
      </c>
      <c r="AL13" s="460" t="s">
        <v>293</v>
      </c>
      <c r="AM13" s="62">
        <v>211</v>
      </c>
      <c r="AN13" s="61">
        <v>9106</v>
      </c>
      <c r="AO13" s="61">
        <v>9332</v>
      </c>
      <c r="AP13" s="63">
        <v>26.17042678545768</v>
      </c>
      <c r="AQ13" s="63">
        <v>26.804538273732586</v>
      </c>
      <c r="AR13" s="57"/>
      <c r="AS13" s="59"/>
    </row>
    <row r="14" spans="1:45" ht="26.25" customHeight="1">
      <c r="A14" s="461"/>
      <c r="B14" s="454"/>
      <c r="C14" s="53"/>
      <c r="D14" s="54"/>
      <c r="E14" s="53"/>
      <c r="F14" s="53"/>
      <c r="G14" s="462"/>
      <c r="H14" s="462"/>
      <c r="I14" s="53" t="s">
        <v>342</v>
      </c>
      <c r="J14" s="53"/>
      <c r="K14" s="54"/>
      <c r="L14" s="53"/>
      <c r="M14" s="53"/>
      <c r="N14" s="55" t="s">
        <v>342</v>
      </c>
      <c r="O14" s="55"/>
      <c r="P14" s="53"/>
      <c r="Q14" s="53"/>
      <c r="R14" s="54"/>
      <c r="S14" s="53"/>
      <c r="T14" s="53"/>
      <c r="U14" s="55"/>
      <c r="V14" s="55"/>
      <c r="W14" s="53"/>
      <c r="X14" s="53"/>
      <c r="Y14" s="54"/>
      <c r="Z14" s="53"/>
      <c r="AA14" s="53"/>
      <c r="AB14" s="55"/>
      <c r="AC14" s="55"/>
      <c r="AD14" s="53"/>
      <c r="AE14" s="53"/>
      <c r="AF14" s="54"/>
      <c r="AG14" s="53"/>
      <c r="AH14" s="53"/>
      <c r="AI14" s="55"/>
      <c r="AJ14" s="55"/>
      <c r="AK14" s="53"/>
      <c r="AL14" s="53"/>
      <c r="AM14" s="54"/>
      <c r="AN14" s="53"/>
      <c r="AO14" s="53"/>
      <c r="AP14" s="55"/>
      <c r="AQ14" s="55"/>
      <c r="AR14" s="53"/>
      <c r="AS14" s="55"/>
    </row>
    <row r="15" spans="1:45" s="40" customFormat="1" ht="26.25" customHeight="1">
      <c r="A15" s="463" t="s">
        <v>511</v>
      </c>
      <c r="B15" s="57">
        <v>299</v>
      </c>
      <c r="C15" s="53" t="s">
        <v>293</v>
      </c>
      <c r="D15" s="58">
        <v>297</v>
      </c>
      <c r="E15" s="57">
        <v>5208</v>
      </c>
      <c r="F15" s="57">
        <v>5203</v>
      </c>
      <c r="G15" s="464">
        <v>13.6</v>
      </c>
      <c r="H15" s="464">
        <v>13.8</v>
      </c>
      <c r="I15" s="53">
        <v>125</v>
      </c>
      <c r="J15" s="53" t="s">
        <v>293</v>
      </c>
      <c r="K15" s="54">
        <v>122</v>
      </c>
      <c r="L15" s="53">
        <v>3286</v>
      </c>
      <c r="M15" s="465">
        <v>3302</v>
      </c>
      <c r="N15" s="55">
        <v>14.944515190103694</v>
      </c>
      <c r="O15" s="59">
        <v>15.3645712158578</v>
      </c>
      <c r="P15" s="53" t="s">
        <v>43</v>
      </c>
      <c r="Q15" s="53" t="s">
        <v>293</v>
      </c>
      <c r="R15" s="53" t="s">
        <v>43</v>
      </c>
      <c r="S15" s="55" t="s">
        <v>180</v>
      </c>
      <c r="T15" s="55" t="s">
        <v>180</v>
      </c>
      <c r="U15" s="55" t="s">
        <v>180</v>
      </c>
      <c r="V15" s="55" t="s">
        <v>180</v>
      </c>
      <c r="W15" s="53">
        <v>90</v>
      </c>
      <c r="X15" s="53" t="s">
        <v>293</v>
      </c>
      <c r="Y15" s="54">
        <v>91</v>
      </c>
      <c r="Z15" s="53">
        <v>943</v>
      </c>
      <c r="AA15" s="53">
        <v>965</v>
      </c>
      <c r="AB15" s="55">
        <v>14.418960244648318</v>
      </c>
      <c r="AC15" s="55">
        <v>14.390098419325978</v>
      </c>
      <c r="AD15" s="53">
        <v>30</v>
      </c>
      <c r="AE15" s="53" t="s">
        <v>293</v>
      </c>
      <c r="AF15" s="54">
        <v>30</v>
      </c>
      <c r="AG15" s="53">
        <v>321</v>
      </c>
      <c r="AH15" s="53">
        <v>241</v>
      </c>
      <c r="AI15" s="55">
        <v>15.285714285714286</v>
      </c>
      <c r="AJ15" s="55">
        <v>11.476190476190476</v>
      </c>
      <c r="AK15" s="53">
        <v>15</v>
      </c>
      <c r="AL15" s="53" t="s">
        <v>293</v>
      </c>
      <c r="AM15" s="54">
        <v>15</v>
      </c>
      <c r="AN15" s="53">
        <v>320</v>
      </c>
      <c r="AO15" s="53">
        <v>369</v>
      </c>
      <c r="AP15" s="55">
        <v>13.034623217922606</v>
      </c>
      <c r="AQ15" s="55">
        <v>14.909090909090908</v>
      </c>
      <c r="AR15" s="53"/>
      <c r="AS15" s="60"/>
    </row>
    <row r="16" spans="1:45" s="40" customFormat="1" ht="26.25" customHeight="1">
      <c r="A16" s="466" t="s">
        <v>512</v>
      </c>
      <c r="B16" s="57">
        <v>179</v>
      </c>
      <c r="C16" s="53" t="s">
        <v>293</v>
      </c>
      <c r="D16" s="58">
        <v>179</v>
      </c>
      <c r="E16" s="57">
        <v>2603</v>
      </c>
      <c r="F16" s="57">
        <v>2465</v>
      </c>
      <c r="G16" s="467">
        <v>13.8</v>
      </c>
      <c r="H16" s="467">
        <v>13.1</v>
      </c>
      <c r="I16" s="53">
        <v>39</v>
      </c>
      <c r="J16" s="53" t="s">
        <v>293</v>
      </c>
      <c r="K16" s="54">
        <v>39</v>
      </c>
      <c r="L16" s="53">
        <v>1519</v>
      </c>
      <c r="M16" s="465">
        <v>1421</v>
      </c>
      <c r="N16" s="55">
        <v>19.929152453424297</v>
      </c>
      <c r="O16" s="59">
        <v>18.643400682235633</v>
      </c>
      <c r="P16" s="53" t="s">
        <v>43</v>
      </c>
      <c r="Q16" s="53" t="s">
        <v>293</v>
      </c>
      <c r="R16" s="53" t="s">
        <v>43</v>
      </c>
      <c r="S16" s="55" t="s">
        <v>180</v>
      </c>
      <c r="T16" s="55" t="s">
        <v>180</v>
      </c>
      <c r="U16" s="55" t="s">
        <v>180</v>
      </c>
      <c r="V16" s="55" t="s">
        <v>180</v>
      </c>
      <c r="W16" s="53">
        <v>93</v>
      </c>
      <c r="X16" s="53" t="s">
        <v>293</v>
      </c>
      <c r="Y16" s="54">
        <v>93</v>
      </c>
      <c r="Z16" s="53">
        <v>756</v>
      </c>
      <c r="AA16" s="53">
        <v>765</v>
      </c>
      <c r="AB16" s="55">
        <v>11.186741639538326</v>
      </c>
      <c r="AC16" s="55">
        <v>11.319917135247115</v>
      </c>
      <c r="AD16" s="53">
        <v>31</v>
      </c>
      <c r="AE16" s="53" t="s">
        <v>293</v>
      </c>
      <c r="AF16" s="54">
        <v>31</v>
      </c>
      <c r="AG16" s="53">
        <v>168</v>
      </c>
      <c r="AH16" s="53">
        <v>145</v>
      </c>
      <c r="AI16" s="55">
        <v>7.741935483870968</v>
      </c>
      <c r="AJ16" s="55">
        <v>6.682027649769585</v>
      </c>
      <c r="AK16" s="53" t="s">
        <v>43</v>
      </c>
      <c r="AL16" s="53" t="s">
        <v>293</v>
      </c>
      <c r="AM16" s="55" t="s">
        <v>180</v>
      </c>
      <c r="AN16" s="55" t="s">
        <v>180</v>
      </c>
      <c r="AO16" s="55" t="s">
        <v>180</v>
      </c>
      <c r="AP16" s="55" t="s">
        <v>180</v>
      </c>
      <c r="AQ16" s="55" t="s">
        <v>180</v>
      </c>
      <c r="AR16" s="53"/>
      <c r="AS16" s="60"/>
    </row>
    <row r="17" spans="1:45" s="40" customFormat="1" ht="26.25" customHeight="1">
      <c r="A17" s="466" t="s">
        <v>513</v>
      </c>
      <c r="B17" s="57">
        <v>204</v>
      </c>
      <c r="C17" s="53" t="s">
        <v>293</v>
      </c>
      <c r="D17" s="58">
        <v>204</v>
      </c>
      <c r="E17" s="57">
        <v>7319</v>
      </c>
      <c r="F17" s="57">
        <v>7860</v>
      </c>
      <c r="G17" s="467">
        <v>33.4</v>
      </c>
      <c r="H17" s="467">
        <v>35.8</v>
      </c>
      <c r="I17" s="53">
        <v>61</v>
      </c>
      <c r="J17" s="53" t="s">
        <v>293</v>
      </c>
      <c r="K17" s="54">
        <v>61</v>
      </c>
      <c r="L17" s="53">
        <v>4783</v>
      </c>
      <c r="M17" s="465">
        <v>4818</v>
      </c>
      <c r="N17" s="55">
        <v>49.688344068148766</v>
      </c>
      <c r="O17" s="59">
        <v>50.05194265530854</v>
      </c>
      <c r="P17" s="53" t="s">
        <v>43</v>
      </c>
      <c r="Q17" s="53" t="s">
        <v>293</v>
      </c>
      <c r="R17" s="53" t="s">
        <v>43</v>
      </c>
      <c r="S17" s="55" t="s">
        <v>180</v>
      </c>
      <c r="T17" s="55" t="s">
        <v>180</v>
      </c>
      <c r="U17" s="55" t="s">
        <v>180</v>
      </c>
      <c r="V17" s="55" t="s">
        <v>180</v>
      </c>
      <c r="W17" s="53">
        <v>89</v>
      </c>
      <c r="X17" s="53" t="s">
        <v>293</v>
      </c>
      <c r="Y17" s="54">
        <v>89</v>
      </c>
      <c r="Z17" s="53">
        <v>1669</v>
      </c>
      <c r="AA17" s="53">
        <v>1830</v>
      </c>
      <c r="AB17" s="55">
        <v>25.811939375193322</v>
      </c>
      <c r="AC17" s="55">
        <v>28.30188679245283</v>
      </c>
      <c r="AD17" s="53">
        <v>30</v>
      </c>
      <c r="AE17" s="53" t="s">
        <v>293</v>
      </c>
      <c r="AF17" s="54">
        <v>30</v>
      </c>
      <c r="AG17" s="53">
        <v>347</v>
      </c>
      <c r="AH17" s="53">
        <v>387</v>
      </c>
      <c r="AI17" s="55">
        <v>16.523809523809526</v>
      </c>
      <c r="AJ17" s="55">
        <v>18.428571428571427</v>
      </c>
      <c r="AK17" s="53" t="s">
        <v>43</v>
      </c>
      <c r="AL17" s="53" t="s">
        <v>293</v>
      </c>
      <c r="AM17" s="55" t="s">
        <v>180</v>
      </c>
      <c r="AN17" s="55" t="s">
        <v>180</v>
      </c>
      <c r="AO17" s="55" t="s">
        <v>180</v>
      </c>
      <c r="AP17" s="55" t="s">
        <v>180</v>
      </c>
      <c r="AQ17" s="55" t="s">
        <v>180</v>
      </c>
      <c r="AR17" s="53"/>
      <c r="AS17" s="60"/>
    </row>
    <row r="18" spans="1:45" s="40" customFormat="1" ht="26.25" customHeight="1">
      <c r="A18" s="466" t="s">
        <v>514</v>
      </c>
      <c r="B18" s="57">
        <v>303</v>
      </c>
      <c r="C18" s="53" t="s">
        <v>293</v>
      </c>
      <c r="D18" s="58">
        <v>303</v>
      </c>
      <c r="E18" s="57">
        <v>15650</v>
      </c>
      <c r="F18" s="57">
        <v>16222</v>
      </c>
      <c r="G18" s="467">
        <v>41</v>
      </c>
      <c r="H18" s="467">
        <v>42.4</v>
      </c>
      <c r="I18" s="53">
        <v>139</v>
      </c>
      <c r="J18" s="53" t="s">
        <v>293</v>
      </c>
      <c r="K18" s="54">
        <v>139</v>
      </c>
      <c r="L18" s="53">
        <v>11267</v>
      </c>
      <c r="M18" s="465">
        <v>11559</v>
      </c>
      <c r="N18" s="55">
        <v>47.27677072843236</v>
      </c>
      <c r="O18" s="59">
        <v>48.502014098690836</v>
      </c>
      <c r="P18" s="53" t="s">
        <v>43</v>
      </c>
      <c r="Q18" s="53" t="s">
        <v>293</v>
      </c>
      <c r="R18" s="53" t="s">
        <v>43</v>
      </c>
      <c r="S18" s="55" t="s">
        <v>180</v>
      </c>
      <c r="T18" s="55" t="s">
        <v>180</v>
      </c>
      <c r="U18" s="55" t="s">
        <v>180</v>
      </c>
      <c r="V18" s="55" t="s">
        <v>180</v>
      </c>
      <c r="W18" s="53">
        <v>93</v>
      </c>
      <c r="X18" s="53" t="s">
        <v>293</v>
      </c>
      <c r="Y18" s="54">
        <v>92</v>
      </c>
      <c r="Z18" s="53">
        <v>2681</v>
      </c>
      <c r="AA18" s="53">
        <v>2553</v>
      </c>
      <c r="AB18" s="55">
        <v>39.67150044391832</v>
      </c>
      <c r="AC18" s="55">
        <v>38.172846889952154</v>
      </c>
      <c r="AD18" s="53">
        <v>30</v>
      </c>
      <c r="AE18" s="53" t="s">
        <v>293</v>
      </c>
      <c r="AF18" s="54">
        <v>31</v>
      </c>
      <c r="AG18" s="53">
        <v>526</v>
      </c>
      <c r="AH18" s="53">
        <v>580</v>
      </c>
      <c r="AI18" s="55">
        <v>25.047619047619047</v>
      </c>
      <c r="AJ18" s="55">
        <v>26.72811059907834</v>
      </c>
      <c r="AK18" s="53">
        <v>10</v>
      </c>
      <c r="AL18" s="53" t="s">
        <v>293</v>
      </c>
      <c r="AM18" s="54">
        <v>10</v>
      </c>
      <c r="AN18" s="53">
        <v>435</v>
      </c>
      <c r="AO18" s="53">
        <v>454</v>
      </c>
      <c r="AP18" s="55">
        <v>26.36363636363636</v>
      </c>
      <c r="AQ18" s="55">
        <v>27.515151515151516</v>
      </c>
      <c r="AR18" s="53"/>
      <c r="AS18" s="55"/>
    </row>
    <row r="19" spans="1:45" s="40" customFormat="1" ht="26.25" customHeight="1">
      <c r="A19" s="466" t="s">
        <v>515</v>
      </c>
      <c r="B19" s="57">
        <v>381</v>
      </c>
      <c r="C19" s="53" t="s">
        <v>293</v>
      </c>
      <c r="D19" s="58">
        <v>381</v>
      </c>
      <c r="E19" s="57">
        <v>17951</v>
      </c>
      <c r="F19" s="57">
        <v>18290</v>
      </c>
      <c r="G19" s="467">
        <v>36.5</v>
      </c>
      <c r="H19" s="467">
        <v>37.2</v>
      </c>
      <c r="I19" s="53">
        <v>166</v>
      </c>
      <c r="J19" s="53" t="s">
        <v>293</v>
      </c>
      <c r="K19" s="54">
        <v>166</v>
      </c>
      <c r="L19" s="53">
        <v>11888</v>
      </c>
      <c r="M19" s="465">
        <v>11789</v>
      </c>
      <c r="N19" s="55">
        <v>44.383050214672394</v>
      </c>
      <c r="O19" s="59">
        <v>44.013440358409554</v>
      </c>
      <c r="P19" s="53">
        <v>11</v>
      </c>
      <c r="Q19" s="53" t="s">
        <v>293</v>
      </c>
      <c r="R19" s="54">
        <v>11</v>
      </c>
      <c r="S19" s="53">
        <v>998</v>
      </c>
      <c r="T19" s="53">
        <v>994</v>
      </c>
      <c r="U19" s="55">
        <v>62.14196762141968</v>
      </c>
      <c r="V19" s="55">
        <v>61.89290161892902</v>
      </c>
      <c r="W19" s="53">
        <v>103</v>
      </c>
      <c r="X19" s="53" t="s">
        <v>293</v>
      </c>
      <c r="Y19" s="54">
        <v>103</v>
      </c>
      <c r="Z19" s="53">
        <v>2672</v>
      </c>
      <c r="AA19" s="53">
        <v>2674</v>
      </c>
      <c r="AB19" s="55">
        <v>33.38330834582708</v>
      </c>
      <c r="AC19" s="55">
        <v>33.40829585207396</v>
      </c>
      <c r="AD19" s="53">
        <v>31</v>
      </c>
      <c r="AE19" s="53" t="s">
        <v>293</v>
      </c>
      <c r="AF19" s="54">
        <v>31</v>
      </c>
      <c r="AG19" s="53">
        <v>876</v>
      </c>
      <c r="AH19" s="53">
        <v>929</v>
      </c>
      <c r="AI19" s="55">
        <v>40.36866359447004</v>
      </c>
      <c r="AJ19" s="55">
        <v>42.81105990783411</v>
      </c>
      <c r="AK19" s="53">
        <v>28</v>
      </c>
      <c r="AL19" s="53" t="s">
        <v>293</v>
      </c>
      <c r="AM19" s="54">
        <v>28</v>
      </c>
      <c r="AN19" s="53">
        <v>411</v>
      </c>
      <c r="AO19" s="53">
        <v>430</v>
      </c>
      <c r="AP19" s="55">
        <v>8.896103896103897</v>
      </c>
      <c r="AQ19" s="55">
        <v>9.307359307359308</v>
      </c>
      <c r="AR19" s="53"/>
      <c r="AS19" s="55"/>
    </row>
    <row r="20" spans="1:45" s="40" customFormat="1" ht="26.25" customHeight="1">
      <c r="A20" s="466" t="s">
        <v>516</v>
      </c>
      <c r="B20" s="57">
        <v>297</v>
      </c>
      <c r="C20" s="53" t="s">
        <v>293</v>
      </c>
      <c r="D20" s="58">
        <v>299</v>
      </c>
      <c r="E20" s="57">
        <v>20367</v>
      </c>
      <c r="F20" s="57">
        <v>20841</v>
      </c>
      <c r="G20" s="467">
        <v>52.1</v>
      </c>
      <c r="H20" s="467">
        <v>53.1</v>
      </c>
      <c r="I20" s="53">
        <v>140</v>
      </c>
      <c r="J20" s="53" t="s">
        <v>293</v>
      </c>
      <c r="K20" s="54">
        <v>140</v>
      </c>
      <c r="L20" s="53">
        <v>14595</v>
      </c>
      <c r="M20" s="465">
        <v>14524</v>
      </c>
      <c r="N20" s="55">
        <v>60.54509250808927</v>
      </c>
      <c r="O20" s="59">
        <v>60.24556163928986</v>
      </c>
      <c r="P20" s="53">
        <v>3</v>
      </c>
      <c r="Q20" s="53" t="s">
        <v>293</v>
      </c>
      <c r="R20" s="54">
        <v>3</v>
      </c>
      <c r="S20" s="53">
        <v>474</v>
      </c>
      <c r="T20" s="53">
        <v>494</v>
      </c>
      <c r="U20" s="55">
        <v>81.44329896907216</v>
      </c>
      <c r="V20" s="55">
        <v>84.87972508591065</v>
      </c>
      <c r="W20" s="53">
        <v>83</v>
      </c>
      <c r="X20" s="53" t="s">
        <v>293</v>
      </c>
      <c r="Y20" s="54">
        <v>85</v>
      </c>
      <c r="Z20" s="53">
        <v>2972</v>
      </c>
      <c r="AA20" s="53">
        <v>2911</v>
      </c>
      <c r="AB20" s="55">
        <v>49.31961500165948</v>
      </c>
      <c r="AC20" s="55">
        <v>47.14933592484613</v>
      </c>
      <c r="AD20" s="53">
        <v>30</v>
      </c>
      <c r="AE20" s="53" t="s">
        <v>293</v>
      </c>
      <c r="AF20" s="54">
        <v>30</v>
      </c>
      <c r="AG20" s="53">
        <v>761</v>
      </c>
      <c r="AH20" s="53">
        <v>825</v>
      </c>
      <c r="AI20" s="55">
        <v>36.238095238095234</v>
      </c>
      <c r="AJ20" s="55">
        <v>39.285714285714285</v>
      </c>
      <c r="AK20" s="53">
        <v>11</v>
      </c>
      <c r="AL20" s="53" t="s">
        <v>293</v>
      </c>
      <c r="AM20" s="54">
        <v>11</v>
      </c>
      <c r="AN20" s="53">
        <v>448</v>
      </c>
      <c r="AO20" s="53">
        <v>424</v>
      </c>
      <c r="AP20" s="55">
        <v>24.683195592286502</v>
      </c>
      <c r="AQ20" s="55">
        <v>23.360881542699723</v>
      </c>
      <c r="AR20" s="53"/>
      <c r="AS20" s="55"/>
    </row>
    <row r="21" spans="1:45" s="40" customFormat="1" ht="26.25" customHeight="1">
      <c r="A21" s="466" t="s">
        <v>517</v>
      </c>
      <c r="B21" s="57">
        <v>338</v>
      </c>
      <c r="C21" s="53" t="s">
        <v>293</v>
      </c>
      <c r="D21" s="58">
        <v>338</v>
      </c>
      <c r="E21" s="57">
        <v>27592</v>
      </c>
      <c r="F21" s="57">
        <v>29915</v>
      </c>
      <c r="G21" s="467">
        <v>59.4</v>
      </c>
      <c r="H21" s="467">
        <v>64.3</v>
      </c>
      <c r="I21" s="53">
        <v>159</v>
      </c>
      <c r="J21" s="53" t="s">
        <v>293</v>
      </c>
      <c r="K21" s="54">
        <v>159</v>
      </c>
      <c r="L21" s="53">
        <v>19559</v>
      </c>
      <c r="M21" s="465">
        <v>20752</v>
      </c>
      <c r="N21" s="55">
        <v>69.70917385415925</v>
      </c>
      <c r="O21" s="59">
        <v>73.96108061871837</v>
      </c>
      <c r="P21" s="53">
        <v>1</v>
      </c>
      <c r="Q21" s="53" t="s">
        <v>293</v>
      </c>
      <c r="R21" s="54">
        <v>1</v>
      </c>
      <c r="S21" s="53">
        <v>72</v>
      </c>
      <c r="T21" s="53">
        <v>86</v>
      </c>
      <c r="U21" s="55">
        <v>43.373493975903614</v>
      </c>
      <c r="V21" s="55">
        <v>51.80722891566265</v>
      </c>
      <c r="W21" s="53">
        <v>93</v>
      </c>
      <c r="X21" s="53" t="s">
        <v>293</v>
      </c>
      <c r="Y21" s="54">
        <v>93</v>
      </c>
      <c r="Z21" s="53">
        <v>4082</v>
      </c>
      <c r="AA21" s="53">
        <v>4083</v>
      </c>
      <c r="AB21" s="55">
        <v>60.15325670498084</v>
      </c>
      <c r="AC21" s="55">
        <v>60.167992926613614</v>
      </c>
      <c r="AD21" s="53">
        <v>24</v>
      </c>
      <c r="AE21" s="53" t="s">
        <v>293</v>
      </c>
      <c r="AF21" s="54">
        <v>24</v>
      </c>
      <c r="AG21" s="53">
        <v>655</v>
      </c>
      <c r="AH21" s="53">
        <v>739</v>
      </c>
      <c r="AI21" s="55">
        <v>38.98809523809524</v>
      </c>
      <c r="AJ21" s="55">
        <v>43.98809523809524</v>
      </c>
      <c r="AK21" s="53">
        <v>30</v>
      </c>
      <c r="AL21" s="53" t="s">
        <v>293</v>
      </c>
      <c r="AM21" s="54">
        <v>30</v>
      </c>
      <c r="AN21" s="53">
        <v>1320</v>
      </c>
      <c r="AO21" s="53">
        <v>1313</v>
      </c>
      <c r="AP21" s="55">
        <v>26.666666666666668</v>
      </c>
      <c r="AQ21" s="55">
        <v>26.525252525252522</v>
      </c>
      <c r="AR21" s="53"/>
      <c r="AS21" s="55"/>
    </row>
    <row r="22" spans="1:45" s="40" customFormat="1" ht="26.25" customHeight="1">
      <c r="A22" s="466" t="s">
        <v>518</v>
      </c>
      <c r="B22" s="57">
        <v>365</v>
      </c>
      <c r="C22" s="53" t="s">
        <v>293</v>
      </c>
      <c r="D22" s="58">
        <v>367</v>
      </c>
      <c r="E22" s="57">
        <v>38020</v>
      </c>
      <c r="F22" s="57">
        <v>39292</v>
      </c>
      <c r="G22" s="467">
        <v>67.1</v>
      </c>
      <c r="H22" s="467">
        <v>69</v>
      </c>
      <c r="I22" s="53">
        <v>216</v>
      </c>
      <c r="J22" s="53" t="s">
        <v>293</v>
      </c>
      <c r="K22" s="54">
        <v>217</v>
      </c>
      <c r="L22" s="53">
        <v>28285</v>
      </c>
      <c r="M22" s="465">
        <v>28715</v>
      </c>
      <c r="N22" s="55">
        <v>68.5780094556916</v>
      </c>
      <c r="O22" s="59">
        <v>69.34147931708966</v>
      </c>
      <c r="P22" s="53" t="s">
        <v>43</v>
      </c>
      <c r="Q22" s="53" t="s">
        <v>293</v>
      </c>
      <c r="R22" s="53" t="s">
        <v>43</v>
      </c>
      <c r="S22" s="55" t="s">
        <v>180</v>
      </c>
      <c r="T22" s="55" t="s">
        <v>180</v>
      </c>
      <c r="U22" s="55" t="s">
        <v>180</v>
      </c>
      <c r="V22" s="55" t="s">
        <v>180</v>
      </c>
      <c r="W22" s="53">
        <v>89</v>
      </c>
      <c r="X22" s="53" t="s">
        <v>293</v>
      </c>
      <c r="Y22" s="54">
        <v>90</v>
      </c>
      <c r="Z22" s="53">
        <v>5612</v>
      </c>
      <c r="AA22" s="53">
        <v>5387</v>
      </c>
      <c r="AB22" s="55">
        <v>85.22399392558846</v>
      </c>
      <c r="AC22" s="55">
        <v>80.88588588588588</v>
      </c>
      <c r="AD22" s="53" t="s">
        <v>43</v>
      </c>
      <c r="AE22" s="53" t="s">
        <v>293</v>
      </c>
      <c r="AF22" s="53" t="s">
        <v>43</v>
      </c>
      <c r="AG22" s="53" t="s">
        <v>43</v>
      </c>
      <c r="AH22" s="53" t="s">
        <v>43</v>
      </c>
      <c r="AI22" s="53" t="s">
        <v>43</v>
      </c>
      <c r="AJ22" s="53" t="s">
        <v>43</v>
      </c>
      <c r="AK22" s="53">
        <v>30</v>
      </c>
      <c r="AL22" s="53" t="s">
        <v>293</v>
      </c>
      <c r="AM22" s="54">
        <v>30</v>
      </c>
      <c r="AN22" s="53">
        <v>2069</v>
      </c>
      <c r="AO22" s="53">
        <v>2137</v>
      </c>
      <c r="AP22" s="55">
        <v>41.7979797979798</v>
      </c>
      <c r="AQ22" s="55">
        <v>43.17171717171717</v>
      </c>
      <c r="AR22" s="53"/>
      <c r="AS22" s="55"/>
    </row>
    <row r="23" spans="1:45" s="40" customFormat="1" ht="26.25" customHeight="1">
      <c r="A23" s="466" t="s">
        <v>519</v>
      </c>
      <c r="B23" s="57">
        <v>431</v>
      </c>
      <c r="C23" s="53" t="s">
        <v>293</v>
      </c>
      <c r="D23" s="58">
        <v>431</v>
      </c>
      <c r="E23" s="57">
        <v>31220</v>
      </c>
      <c r="F23" s="57">
        <v>33197</v>
      </c>
      <c r="G23" s="467">
        <v>50</v>
      </c>
      <c r="H23" s="467">
        <v>53.1</v>
      </c>
      <c r="I23" s="53">
        <v>239</v>
      </c>
      <c r="J23" s="53" t="s">
        <v>293</v>
      </c>
      <c r="K23" s="54">
        <v>240</v>
      </c>
      <c r="L23" s="53">
        <v>21324</v>
      </c>
      <c r="M23" s="465">
        <v>23078</v>
      </c>
      <c r="N23" s="55">
        <v>51.70958824385276</v>
      </c>
      <c r="O23" s="59">
        <v>55.7412685377518</v>
      </c>
      <c r="P23" s="53">
        <v>7</v>
      </c>
      <c r="Q23" s="53" t="s">
        <v>293</v>
      </c>
      <c r="R23" s="54">
        <v>6</v>
      </c>
      <c r="S23" s="53">
        <v>590</v>
      </c>
      <c r="T23" s="53">
        <v>543</v>
      </c>
      <c r="U23" s="55">
        <v>50.77452667814114</v>
      </c>
      <c r="V23" s="55">
        <v>54.51807228915663</v>
      </c>
      <c r="W23" s="53">
        <v>108</v>
      </c>
      <c r="X23" s="53" t="s">
        <v>293</v>
      </c>
      <c r="Y23" s="54">
        <v>108</v>
      </c>
      <c r="Z23" s="53">
        <v>4665</v>
      </c>
      <c r="AA23" s="53">
        <v>4432</v>
      </c>
      <c r="AB23" s="55">
        <v>57.70658090054428</v>
      </c>
      <c r="AC23" s="55">
        <v>54.82434438396834</v>
      </c>
      <c r="AD23" s="53" t="s">
        <v>43</v>
      </c>
      <c r="AE23" s="53" t="s">
        <v>293</v>
      </c>
      <c r="AF23" s="53" t="s">
        <v>43</v>
      </c>
      <c r="AG23" s="53" t="s">
        <v>43</v>
      </c>
      <c r="AH23" s="53" t="s">
        <v>43</v>
      </c>
      <c r="AI23" s="53" t="s">
        <v>43</v>
      </c>
      <c r="AJ23" s="53" t="s">
        <v>43</v>
      </c>
      <c r="AK23" s="53">
        <v>30</v>
      </c>
      <c r="AL23" s="53" t="s">
        <v>293</v>
      </c>
      <c r="AM23" s="54">
        <v>30</v>
      </c>
      <c r="AN23" s="53">
        <v>2119</v>
      </c>
      <c r="AO23" s="53">
        <v>2061</v>
      </c>
      <c r="AP23" s="55">
        <v>42.8080808080808</v>
      </c>
      <c r="AQ23" s="55">
        <v>41.63636363636364</v>
      </c>
      <c r="AR23" s="53"/>
      <c r="AS23" s="55"/>
    </row>
    <row r="24" spans="1:45" s="40" customFormat="1" ht="26.25" customHeight="1">
      <c r="A24" s="463" t="s">
        <v>520</v>
      </c>
      <c r="B24" s="57">
        <v>231</v>
      </c>
      <c r="C24" s="53" t="s">
        <v>293</v>
      </c>
      <c r="D24" s="58">
        <v>231</v>
      </c>
      <c r="E24" s="57">
        <v>9620</v>
      </c>
      <c r="F24" s="57">
        <v>8230</v>
      </c>
      <c r="G24" s="467">
        <v>30.4</v>
      </c>
      <c r="H24" s="467">
        <v>26</v>
      </c>
      <c r="I24" s="53">
        <v>109</v>
      </c>
      <c r="J24" s="53" t="s">
        <v>293</v>
      </c>
      <c r="K24" s="54">
        <v>109</v>
      </c>
      <c r="L24" s="53">
        <v>6428</v>
      </c>
      <c r="M24" s="465">
        <v>4717</v>
      </c>
      <c r="N24" s="55">
        <v>34.44247977281252</v>
      </c>
      <c r="O24" s="59">
        <v>25.273253321903127</v>
      </c>
      <c r="P24" s="53">
        <v>5</v>
      </c>
      <c r="Q24" s="53" t="s">
        <v>293</v>
      </c>
      <c r="R24" s="54">
        <v>5</v>
      </c>
      <c r="S24" s="53">
        <v>437</v>
      </c>
      <c r="T24" s="53">
        <v>491</v>
      </c>
      <c r="U24" s="55">
        <v>52.65060240963856</v>
      </c>
      <c r="V24" s="55">
        <v>59.156626506024104</v>
      </c>
      <c r="W24" s="53">
        <v>72</v>
      </c>
      <c r="X24" s="53" t="s">
        <v>293</v>
      </c>
      <c r="Y24" s="54">
        <v>72</v>
      </c>
      <c r="Z24" s="53">
        <v>1616</v>
      </c>
      <c r="AA24" s="53">
        <v>1892</v>
      </c>
      <c r="AB24" s="55">
        <v>30.33033033033033</v>
      </c>
      <c r="AC24" s="55">
        <v>35.510510510510514</v>
      </c>
      <c r="AD24" s="53" t="s">
        <v>43</v>
      </c>
      <c r="AE24" s="53" t="s">
        <v>293</v>
      </c>
      <c r="AF24" s="53" t="s">
        <v>43</v>
      </c>
      <c r="AG24" s="53" t="s">
        <v>43</v>
      </c>
      <c r="AH24" s="53" t="s">
        <v>43</v>
      </c>
      <c r="AI24" s="53" t="s">
        <v>43</v>
      </c>
      <c r="AJ24" s="53" t="s">
        <v>43</v>
      </c>
      <c r="AK24" s="53">
        <v>23</v>
      </c>
      <c r="AL24" s="53" t="s">
        <v>293</v>
      </c>
      <c r="AM24" s="54">
        <v>23</v>
      </c>
      <c r="AN24" s="53">
        <v>573</v>
      </c>
      <c r="AO24" s="53">
        <v>636</v>
      </c>
      <c r="AP24" s="55">
        <v>15.09881422924901</v>
      </c>
      <c r="AQ24" s="55">
        <v>16.75889328063241</v>
      </c>
      <c r="AR24" s="53"/>
      <c r="AS24" s="55"/>
    </row>
    <row r="25" spans="1:45" s="40" customFormat="1" ht="26.25" customHeight="1">
      <c r="A25" s="466" t="s">
        <v>521</v>
      </c>
      <c r="B25" s="57">
        <v>135</v>
      </c>
      <c r="C25" s="53" t="s">
        <v>293</v>
      </c>
      <c r="D25" s="58">
        <v>136</v>
      </c>
      <c r="E25" s="57">
        <v>7440</v>
      </c>
      <c r="F25" s="57">
        <v>7504</v>
      </c>
      <c r="G25" s="467">
        <v>43.7</v>
      </c>
      <c r="H25" s="467">
        <v>43.9</v>
      </c>
      <c r="I25" s="53">
        <v>58</v>
      </c>
      <c r="J25" s="53" t="s">
        <v>293</v>
      </c>
      <c r="K25" s="54">
        <v>58</v>
      </c>
      <c r="L25" s="53">
        <v>5211</v>
      </c>
      <c r="M25" s="465">
        <v>5116</v>
      </c>
      <c r="N25" s="55">
        <v>55.613660618996796</v>
      </c>
      <c r="O25" s="59">
        <v>54.59978655282818</v>
      </c>
      <c r="P25" s="53" t="s">
        <v>43</v>
      </c>
      <c r="Q25" s="53" t="s">
        <v>293</v>
      </c>
      <c r="R25" s="53" t="s">
        <v>43</v>
      </c>
      <c r="S25" s="55" t="s">
        <v>180</v>
      </c>
      <c r="T25" s="55" t="s">
        <v>180</v>
      </c>
      <c r="U25" s="55" t="s">
        <v>180</v>
      </c>
      <c r="V25" s="55" t="s">
        <v>180</v>
      </c>
      <c r="W25" s="53">
        <v>53</v>
      </c>
      <c r="X25" s="53" t="s">
        <v>293</v>
      </c>
      <c r="Y25" s="54">
        <v>54</v>
      </c>
      <c r="Z25" s="53">
        <v>1638</v>
      </c>
      <c r="AA25" s="53">
        <v>1719</v>
      </c>
      <c r="AB25" s="55">
        <v>41.764405915349315</v>
      </c>
      <c r="AC25" s="55">
        <v>43.01801801801802</v>
      </c>
      <c r="AD25" s="53" t="s">
        <v>43</v>
      </c>
      <c r="AE25" s="53" t="s">
        <v>293</v>
      </c>
      <c r="AF25" s="53" t="s">
        <v>43</v>
      </c>
      <c r="AG25" s="53" t="s">
        <v>43</v>
      </c>
      <c r="AH25" s="53" t="s">
        <v>43</v>
      </c>
      <c r="AI25" s="53" t="s">
        <v>43</v>
      </c>
      <c r="AJ25" s="53" t="s">
        <v>43</v>
      </c>
      <c r="AK25" s="53">
        <v>15</v>
      </c>
      <c r="AL25" s="53" t="s">
        <v>293</v>
      </c>
      <c r="AM25" s="54">
        <v>15</v>
      </c>
      <c r="AN25" s="53">
        <v>431</v>
      </c>
      <c r="AO25" s="53">
        <v>423</v>
      </c>
      <c r="AP25" s="55">
        <v>17.414141414141415</v>
      </c>
      <c r="AQ25" s="55">
        <v>17.09090909090909</v>
      </c>
      <c r="AR25" s="53"/>
      <c r="AS25" s="55"/>
    </row>
    <row r="26" spans="1:45" s="40" customFormat="1" ht="26.25" customHeight="1">
      <c r="A26" s="468" t="s">
        <v>522</v>
      </c>
      <c r="B26" s="469">
        <v>218</v>
      </c>
      <c r="C26" s="470" t="s">
        <v>293</v>
      </c>
      <c r="D26" s="471">
        <v>218</v>
      </c>
      <c r="E26" s="447">
        <v>16779</v>
      </c>
      <c r="F26" s="447">
        <v>17382</v>
      </c>
      <c r="G26" s="472">
        <v>58.5</v>
      </c>
      <c r="H26" s="472">
        <v>60.5</v>
      </c>
      <c r="I26" s="470">
        <v>103</v>
      </c>
      <c r="J26" s="470" t="s">
        <v>293</v>
      </c>
      <c r="K26" s="473">
        <v>103</v>
      </c>
      <c r="L26" s="470">
        <v>11807</v>
      </c>
      <c r="M26" s="474">
        <v>12038</v>
      </c>
      <c r="N26" s="475">
        <v>66.61212976022567</v>
      </c>
      <c r="O26" s="64">
        <v>67.91537376586741</v>
      </c>
      <c r="P26" s="509" t="s">
        <v>43</v>
      </c>
      <c r="Q26" s="470" t="s">
        <v>293</v>
      </c>
      <c r="R26" s="509" t="s">
        <v>43</v>
      </c>
      <c r="S26" s="510" t="s">
        <v>180</v>
      </c>
      <c r="T26" s="510" t="s">
        <v>180</v>
      </c>
      <c r="U26" s="510" t="s">
        <v>180</v>
      </c>
      <c r="V26" s="510" t="s">
        <v>180</v>
      </c>
      <c r="W26" s="470">
        <v>82</v>
      </c>
      <c r="X26" s="470" t="s">
        <v>293</v>
      </c>
      <c r="Y26" s="473">
        <v>82</v>
      </c>
      <c r="Z26" s="470">
        <v>3642</v>
      </c>
      <c r="AA26" s="470">
        <v>3723</v>
      </c>
      <c r="AB26" s="475">
        <v>60.01977587343441</v>
      </c>
      <c r="AC26" s="475">
        <v>61.35464733025708</v>
      </c>
      <c r="AD26" s="509" t="s">
        <v>43</v>
      </c>
      <c r="AE26" s="470" t="s">
        <v>293</v>
      </c>
      <c r="AF26" s="509" t="s">
        <v>43</v>
      </c>
      <c r="AG26" s="509" t="s">
        <v>43</v>
      </c>
      <c r="AH26" s="509" t="s">
        <v>43</v>
      </c>
      <c r="AI26" s="509" t="s">
        <v>43</v>
      </c>
      <c r="AJ26" s="509" t="s">
        <v>43</v>
      </c>
      <c r="AK26" s="470">
        <v>19</v>
      </c>
      <c r="AL26" s="470" t="s">
        <v>293</v>
      </c>
      <c r="AM26" s="473">
        <v>19</v>
      </c>
      <c r="AN26" s="470">
        <v>980</v>
      </c>
      <c r="AO26" s="470">
        <v>1085</v>
      </c>
      <c r="AP26" s="475">
        <v>31.259968102073366</v>
      </c>
      <c r="AQ26" s="475">
        <v>34.609250398724086</v>
      </c>
      <c r="AR26" s="53"/>
      <c r="AS26" s="55"/>
    </row>
    <row r="27" spans="1:45" ht="15" customHeight="1">
      <c r="A27" s="65"/>
      <c r="B27" s="56"/>
      <c r="C27" s="56"/>
      <c r="D27" s="66"/>
      <c r="E27" s="56" t="s">
        <v>447</v>
      </c>
      <c r="F27" s="56"/>
      <c r="G27" s="67"/>
      <c r="H27" s="67"/>
      <c r="I27" s="56" t="s">
        <v>403</v>
      </c>
      <c r="J27" s="68"/>
      <c r="K27" s="69"/>
      <c r="L27" s="68"/>
      <c r="M27" s="68"/>
      <c r="N27" s="70"/>
      <c r="O27" s="70"/>
      <c r="P27" s="56"/>
      <c r="Q27" s="56"/>
      <c r="R27" s="66"/>
      <c r="S27" s="56"/>
      <c r="T27" s="56"/>
      <c r="U27" s="67"/>
      <c r="V27" s="67"/>
      <c r="W27" s="56" t="s">
        <v>344</v>
      </c>
      <c r="X27" s="68"/>
      <c r="Y27" s="69"/>
      <c r="Z27" s="68"/>
      <c r="AA27" s="68"/>
      <c r="AB27" s="67"/>
      <c r="AC27" s="67" t="s">
        <v>447</v>
      </c>
      <c r="AD27" s="56" t="s">
        <v>407</v>
      </c>
      <c r="AE27" s="71"/>
      <c r="AF27" s="72"/>
      <c r="AG27" s="71"/>
      <c r="AH27" s="71"/>
      <c r="AI27" s="73"/>
      <c r="AJ27" s="73"/>
      <c r="AK27" s="56"/>
      <c r="AL27" s="71"/>
      <c r="AM27" s="72"/>
      <c r="AN27" s="71"/>
      <c r="AO27" s="71"/>
      <c r="AP27" s="74"/>
      <c r="AQ27" s="74"/>
      <c r="AR27" s="71"/>
      <c r="AS27" s="74"/>
    </row>
    <row r="28" spans="1:45" ht="15" customHeight="1">
      <c r="A28" s="65"/>
      <c r="B28" s="56"/>
      <c r="C28" s="56"/>
      <c r="D28" s="66"/>
      <c r="E28" s="56"/>
      <c r="F28" s="56"/>
      <c r="G28" s="67"/>
      <c r="H28" s="67"/>
      <c r="I28" s="56"/>
      <c r="J28" s="56"/>
      <c r="K28" s="66"/>
      <c r="L28" s="56"/>
      <c r="M28" s="56"/>
      <c r="N28" s="67"/>
      <c r="O28" s="67"/>
      <c r="P28" s="56"/>
      <c r="Q28" s="56"/>
      <c r="R28" s="66"/>
      <c r="S28" s="56"/>
      <c r="T28" s="56"/>
      <c r="U28" s="67"/>
      <c r="V28" s="67"/>
      <c r="W28" s="56" t="s">
        <v>356</v>
      </c>
      <c r="X28" s="56"/>
      <c r="Y28" s="66"/>
      <c r="Z28" s="56"/>
      <c r="AA28" s="56"/>
      <c r="AB28" s="67"/>
      <c r="AC28" s="67"/>
      <c r="AD28" s="56" t="s">
        <v>357</v>
      </c>
      <c r="AE28" s="71"/>
      <c r="AF28" s="72"/>
      <c r="AG28" s="71"/>
      <c r="AH28" s="71"/>
      <c r="AI28" s="73"/>
      <c r="AJ28" s="73"/>
      <c r="AK28" s="56"/>
      <c r="AL28" s="71"/>
      <c r="AM28" s="72"/>
      <c r="AN28" s="71"/>
      <c r="AO28" s="71"/>
      <c r="AP28" s="74"/>
      <c r="AQ28" s="74"/>
      <c r="AR28" s="71"/>
      <c r="AS28" s="74"/>
    </row>
    <row r="29" spans="3:45" ht="15" customHeight="1">
      <c r="C29" s="75"/>
      <c r="I29" s="56"/>
      <c r="J29" s="56"/>
      <c r="K29" s="66"/>
      <c r="L29" s="56"/>
      <c r="M29" s="56"/>
      <c r="N29" s="67"/>
      <c r="O29" s="67"/>
      <c r="P29" s="75"/>
      <c r="Q29" s="75"/>
      <c r="R29" s="76"/>
      <c r="S29" s="75"/>
      <c r="T29" s="75"/>
      <c r="U29" s="77"/>
      <c r="V29" s="77"/>
      <c r="W29" s="56"/>
      <c r="X29" s="75"/>
      <c r="Y29" s="76"/>
      <c r="Z29" s="75"/>
      <c r="AA29" s="75"/>
      <c r="AB29" s="77"/>
      <c r="AC29" s="77"/>
      <c r="AD29" s="40" t="s">
        <v>485</v>
      </c>
      <c r="AE29" s="40"/>
      <c r="AF29" s="78"/>
      <c r="AG29" s="40"/>
      <c r="AH29" s="40"/>
      <c r="AI29" s="79"/>
      <c r="AJ29" s="79"/>
      <c r="AK29" s="56"/>
      <c r="AL29" s="40"/>
      <c r="AM29" s="78"/>
      <c r="AN29" s="40"/>
      <c r="AO29" s="40"/>
      <c r="AP29" s="80"/>
      <c r="AQ29" s="80"/>
      <c r="AR29" s="40"/>
      <c r="AS29" s="80"/>
    </row>
    <row r="30" ht="14.25" customHeight="1" thickBot="1"/>
    <row r="31" spans="1:45" ht="24.75" customHeight="1">
      <c r="A31" s="542" t="s">
        <v>302</v>
      </c>
      <c r="B31" s="567" t="s">
        <v>284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9"/>
      <c r="AL31" s="569"/>
      <c r="AM31" s="569"/>
      <c r="AN31" s="569"/>
      <c r="AO31" s="569"/>
      <c r="AP31" s="569"/>
      <c r="AQ31" s="570"/>
      <c r="AR31" s="565" t="s">
        <v>294</v>
      </c>
      <c r="AS31" s="566"/>
    </row>
    <row r="32" spans="1:52" ht="24.75" customHeight="1">
      <c r="A32" s="543"/>
      <c r="B32" s="545" t="s">
        <v>295</v>
      </c>
      <c r="C32" s="546"/>
      <c r="D32" s="546"/>
      <c r="E32" s="546"/>
      <c r="F32" s="546"/>
      <c r="G32" s="546"/>
      <c r="H32" s="547"/>
      <c r="I32" s="548" t="s">
        <v>296</v>
      </c>
      <c r="J32" s="549"/>
      <c r="K32" s="549"/>
      <c r="L32" s="549"/>
      <c r="M32" s="549"/>
      <c r="N32" s="549"/>
      <c r="O32" s="550"/>
      <c r="P32" s="551" t="s">
        <v>297</v>
      </c>
      <c r="Q32" s="549"/>
      <c r="R32" s="549"/>
      <c r="S32" s="549"/>
      <c r="T32" s="549"/>
      <c r="U32" s="549"/>
      <c r="V32" s="550"/>
      <c r="W32" s="551" t="s">
        <v>298</v>
      </c>
      <c r="X32" s="554"/>
      <c r="Y32" s="554"/>
      <c r="Z32" s="554"/>
      <c r="AA32" s="554"/>
      <c r="AB32" s="554"/>
      <c r="AC32" s="571"/>
      <c r="AD32" s="551" t="s">
        <v>299</v>
      </c>
      <c r="AE32" s="554"/>
      <c r="AF32" s="554"/>
      <c r="AG32" s="554"/>
      <c r="AH32" s="554"/>
      <c r="AI32" s="554"/>
      <c r="AJ32" s="571"/>
      <c r="AK32" s="551" t="s">
        <v>482</v>
      </c>
      <c r="AL32" s="549"/>
      <c r="AM32" s="549"/>
      <c r="AN32" s="549"/>
      <c r="AO32" s="549"/>
      <c r="AP32" s="549"/>
      <c r="AQ32" s="550"/>
      <c r="AR32" s="93" t="s">
        <v>524</v>
      </c>
      <c r="AS32" s="93" t="s">
        <v>525</v>
      </c>
      <c r="AT32" s="529"/>
      <c r="AU32" s="530"/>
      <c r="AV32" s="530"/>
      <c r="AW32" s="530"/>
      <c r="AX32" s="529"/>
      <c r="AY32" s="530"/>
      <c r="AZ32" s="530"/>
    </row>
    <row r="33" spans="1:52" ht="24.75" customHeight="1">
      <c r="A33" s="543"/>
      <c r="B33" s="531" t="s">
        <v>300</v>
      </c>
      <c r="C33" s="532"/>
      <c r="D33" s="533"/>
      <c r="E33" s="307" t="s">
        <v>448</v>
      </c>
      <c r="F33" s="307" t="s">
        <v>449</v>
      </c>
      <c r="G33" s="534" t="s">
        <v>450</v>
      </c>
      <c r="H33" s="535"/>
      <c r="I33" s="536" t="s">
        <v>300</v>
      </c>
      <c r="J33" s="537"/>
      <c r="K33" s="538"/>
      <c r="L33" s="52" t="s">
        <v>448</v>
      </c>
      <c r="M33" s="296" t="s">
        <v>449</v>
      </c>
      <c r="N33" s="539" t="s">
        <v>450</v>
      </c>
      <c r="O33" s="540"/>
      <c r="P33" s="541" t="s">
        <v>300</v>
      </c>
      <c r="Q33" s="537"/>
      <c r="R33" s="538"/>
      <c r="S33" s="52" t="s">
        <v>448</v>
      </c>
      <c r="T33" s="296" t="s">
        <v>449</v>
      </c>
      <c r="U33" s="539" t="s">
        <v>450</v>
      </c>
      <c r="V33" s="540"/>
      <c r="W33" s="541" t="s">
        <v>300</v>
      </c>
      <c r="X33" s="537"/>
      <c r="Y33" s="538"/>
      <c r="Z33" s="52" t="s">
        <v>448</v>
      </c>
      <c r="AA33" s="296" t="s">
        <v>449</v>
      </c>
      <c r="AB33" s="539" t="s">
        <v>450</v>
      </c>
      <c r="AC33" s="540"/>
      <c r="AD33" s="541" t="s">
        <v>300</v>
      </c>
      <c r="AE33" s="537"/>
      <c r="AF33" s="538"/>
      <c r="AG33" s="52" t="s">
        <v>448</v>
      </c>
      <c r="AH33" s="296" t="s">
        <v>449</v>
      </c>
      <c r="AI33" s="539" t="s">
        <v>450</v>
      </c>
      <c r="AJ33" s="540"/>
      <c r="AK33" s="541" t="s">
        <v>300</v>
      </c>
      <c r="AL33" s="537"/>
      <c r="AM33" s="538"/>
      <c r="AN33" s="52" t="s">
        <v>437</v>
      </c>
      <c r="AO33" s="296" t="s">
        <v>438</v>
      </c>
      <c r="AP33" s="539" t="s">
        <v>439</v>
      </c>
      <c r="AQ33" s="540"/>
      <c r="AR33" s="476" t="s">
        <v>526</v>
      </c>
      <c r="AS33" s="477" t="s">
        <v>526</v>
      </c>
      <c r="AT33" s="518"/>
      <c r="AU33" s="519"/>
      <c r="AV33" s="519"/>
      <c r="AW33" s="519"/>
      <c r="AX33" s="518"/>
      <c r="AY33" s="519"/>
      <c r="AZ33" s="519"/>
    </row>
    <row r="34" spans="1:52" ht="24.75" customHeight="1">
      <c r="A34" s="544"/>
      <c r="B34" s="520" t="s">
        <v>291</v>
      </c>
      <c r="C34" s="521"/>
      <c r="D34" s="522"/>
      <c r="E34" s="308" t="s">
        <v>292</v>
      </c>
      <c r="F34" s="308" t="s">
        <v>292</v>
      </c>
      <c r="G34" s="309" t="s">
        <v>451</v>
      </c>
      <c r="H34" s="309" t="s">
        <v>452</v>
      </c>
      <c r="I34" s="523" t="s">
        <v>291</v>
      </c>
      <c r="J34" s="524"/>
      <c r="K34" s="525"/>
      <c r="L34" s="300" t="s">
        <v>292</v>
      </c>
      <c r="M34" s="303" t="s">
        <v>292</v>
      </c>
      <c r="N34" s="304" t="s">
        <v>451</v>
      </c>
      <c r="O34" s="304" t="s">
        <v>452</v>
      </c>
      <c r="P34" s="526" t="s">
        <v>291</v>
      </c>
      <c r="Q34" s="524"/>
      <c r="R34" s="525"/>
      <c r="S34" s="300" t="s">
        <v>292</v>
      </c>
      <c r="T34" s="303" t="s">
        <v>292</v>
      </c>
      <c r="U34" s="304" t="s">
        <v>451</v>
      </c>
      <c r="V34" s="304" t="s">
        <v>452</v>
      </c>
      <c r="W34" s="526" t="s">
        <v>291</v>
      </c>
      <c r="X34" s="527"/>
      <c r="Y34" s="528"/>
      <c r="Z34" s="300" t="s">
        <v>292</v>
      </c>
      <c r="AA34" s="303" t="s">
        <v>292</v>
      </c>
      <c r="AB34" s="304" t="s">
        <v>451</v>
      </c>
      <c r="AC34" s="304" t="s">
        <v>452</v>
      </c>
      <c r="AD34" s="526" t="s">
        <v>291</v>
      </c>
      <c r="AE34" s="527"/>
      <c r="AF34" s="528"/>
      <c r="AG34" s="300" t="s">
        <v>292</v>
      </c>
      <c r="AH34" s="303" t="s">
        <v>292</v>
      </c>
      <c r="AI34" s="304" t="s">
        <v>451</v>
      </c>
      <c r="AJ34" s="304" t="s">
        <v>452</v>
      </c>
      <c r="AK34" s="526" t="s">
        <v>291</v>
      </c>
      <c r="AL34" s="524"/>
      <c r="AM34" s="525"/>
      <c r="AN34" s="300" t="s">
        <v>292</v>
      </c>
      <c r="AO34" s="303" t="s">
        <v>292</v>
      </c>
      <c r="AP34" s="304" t="s">
        <v>444</v>
      </c>
      <c r="AQ34" s="304" t="s">
        <v>445</v>
      </c>
      <c r="AR34" s="97" t="s">
        <v>523</v>
      </c>
      <c r="AS34" s="114" t="s">
        <v>523</v>
      </c>
      <c r="AT34" s="529"/>
      <c r="AU34" s="530"/>
      <c r="AV34" s="530"/>
      <c r="AW34" s="530"/>
      <c r="AX34" s="529"/>
      <c r="AY34" s="530"/>
      <c r="AZ34" s="530"/>
    </row>
    <row r="35" spans="1:52" ht="24.75" customHeight="1">
      <c r="A35" s="453" t="s">
        <v>510</v>
      </c>
      <c r="B35" s="81">
        <v>727</v>
      </c>
      <c r="C35" s="17" t="s">
        <v>293</v>
      </c>
      <c r="D35" s="310">
        <v>728</v>
      </c>
      <c r="E35" s="81">
        <v>78546</v>
      </c>
      <c r="F35" s="81">
        <v>79697</v>
      </c>
      <c r="G35" s="311">
        <v>65.6</v>
      </c>
      <c r="H35" s="311">
        <v>66.3</v>
      </c>
      <c r="I35" s="81">
        <v>358</v>
      </c>
      <c r="J35" s="17" t="s">
        <v>293</v>
      </c>
      <c r="K35" s="310">
        <v>344</v>
      </c>
      <c r="L35" s="81">
        <v>15933</v>
      </c>
      <c r="M35" s="81">
        <v>15461</v>
      </c>
      <c r="N35" s="311">
        <v>65.9478476821192</v>
      </c>
      <c r="O35" s="311">
        <v>64.79882648784576</v>
      </c>
      <c r="P35" s="312">
        <v>157</v>
      </c>
      <c r="Q35" s="313" t="s">
        <v>293</v>
      </c>
      <c r="R35" s="314">
        <v>157</v>
      </c>
      <c r="S35" s="81">
        <v>16746</v>
      </c>
      <c r="T35" s="81">
        <v>17920</v>
      </c>
      <c r="U35" s="478">
        <v>72.89426718321508</v>
      </c>
      <c r="V35" s="478">
        <v>78.00461411221869</v>
      </c>
      <c r="W35" s="312">
        <v>209</v>
      </c>
      <c r="X35" s="315" t="s">
        <v>293</v>
      </c>
      <c r="Y35" s="314">
        <v>209</v>
      </c>
      <c r="Z35" s="81">
        <v>17292</v>
      </c>
      <c r="AA35" s="81">
        <v>17801</v>
      </c>
      <c r="AB35" s="311">
        <v>62.11653136001149</v>
      </c>
      <c r="AC35" s="311">
        <v>63.94496731087004</v>
      </c>
      <c r="AD35" s="81">
        <v>323</v>
      </c>
      <c r="AE35" s="17" t="s">
        <v>293</v>
      </c>
      <c r="AF35" s="310">
        <v>323</v>
      </c>
      <c r="AG35" s="81">
        <v>54252</v>
      </c>
      <c r="AH35" s="81">
        <v>54160</v>
      </c>
      <c r="AI35" s="316">
        <v>81.88733925013585</v>
      </c>
      <c r="AJ35" s="316">
        <v>81.74847551772022</v>
      </c>
      <c r="AK35" s="81" t="s">
        <v>483</v>
      </c>
      <c r="AL35" s="81" t="s">
        <v>293</v>
      </c>
      <c r="AM35" s="310" t="s">
        <v>483</v>
      </c>
      <c r="AN35" s="81" t="s">
        <v>483</v>
      </c>
      <c r="AO35" s="81" t="s">
        <v>483</v>
      </c>
      <c r="AP35" s="57" t="s">
        <v>483</v>
      </c>
      <c r="AQ35" s="57" t="s">
        <v>483</v>
      </c>
      <c r="AR35" s="479">
        <v>9352</v>
      </c>
      <c r="AS35" s="479">
        <v>8720</v>
      </c>
      <c r="AT35" s="53"/>
      <c r="AU35" s="53"/>
      <c r="AV35" s="54"/>
      <c r="AW35" s="53"/>
      <c r="AX35" s="55"/>
      <c r="AY35" s="515"/>
      <c r="AZ35" s="515"/>
    </row>
    <row r="36" spans="1:52" ht="24.75" customHeight="1">
      <c r="A36" s="456" t="s">
        <v>497</v>
      </c>
      <c r="B36" s="12">
        <v>720</v>
      </c>
      <c r="C36" s="17" t="s">
        <v>293</v>
      </c>
      <c r="D36" s="82">
        <v>722</v>
      </c>
      <c r="E36" s="30">
        <v>78188</v>
      </c>
      <c r="F36" s="30">
        <v>84149</v>
      </c>
      <c r="G36" s="73">
        <v>66.42200587865504</v>
      </c>
      <c r="H36" s="73">
        <v>71.3308468254641</v>
      </c>
      <c r="I36" s="83">
        <v>357</v>
      </c>
      <c r="J36" s="17" t="s">
        <v>293</v>
      </c>
      <c r="K36" s="82">
        <v>342</v>
      </c>
      <c r="L36" s="30">
        <v>17582</v>
      </c>
      <c r="M36" s="30">
        <v>16699</v>
      </c>
      <c r="N36" s="73">
        <v>70.46893787575151</v>
      </c>
      <c r="O36" s="73">
        <v>69.75355054302422</v>
      </c>
      <c r="P36" s="317">
        <v>152</v>
      </c>
      <c r="Q36" s="315" t="s">
        <v>293</v>
      </c>
      <c r="R36" s="318">
        <v>152</v>
      </c>
      <c r="S36" s="30">
        <v>18001</v>
      </c>
      <c r="T36" s="30">
        <v>18623</v>
      </c>
      <c r="U36" s="73">
        <v>63.450828339795564</v>
      </c>
      <c r="V36" s="73">
        <v>65.64328516038069</v>
      </c>
      <c r="W36" s="317">
        <v>204</v>
      </c>
      <c r="X36" s="315" t="s">
        <v>293</v>
      </c>
      <c r="Y36" s="318">
        <v>204</v>
      </c>
      <c r="Z36" s="30">
        <v>17779</v>
      </c>
      <c r="AA36" s="30">
        <v>18008</v>
      </c>
      <c r="AB36" s="73">
        <v>66.4163771526766</v>
      </c>
      <c r="AC36" s="73">
        <v>67.27184429750831</v>
      </c>
      <c r="AD36" s="30">
        <v>292</v>
      </c>
      <c r="AE36" s="84" t="s">
        <v>293</v>
      </c>
      <c r="AF36" s="58">
        <v>291</v>
      </c>
      <c r="AG36" s="30">
        <v>51862</v>
      </c>
      <c r="AH36" s="30">
        <v>52316</v>
      </c>
      <c r="AI36" s="73">
        <v>83.2</v>
      </c>
      <c r="AJ36" s="73">
        <v>84.2</v>
      </c>
      <c r="AK36" s="57" t="s">
        <v>483</v>
      </c>
      <c r="AL36" s="53" t="s">
        <v>293</v>
      </c>
      <c r="AM36" s="58" t="s">
        <v>483</v>
      </c>
      <c r="AN36" s="57" t="s">
        <v>483</v>
      </c>
      <c r="AO36" s="57" t="s">
        <v>483</v>
      </c>
      <c r="AP36" s="57" t="s">
        <v>483</v>
      </c>
      <c r="AQ36" s="57" t="s">
        <v>483</v>
      </c>
      <c r="AR36" s="479">
        <v>9916</v>
      </c>
      <c r="AS36" s="479">
        <v>9007</v>
      </c>
      <c r="AT36" s="53"/>
      <c r="AU36" s="53"/>
      <c r="AV36" s="54"/>
      <c r="AW36" s="53"/>
      <c r="AX36" s="55"/>
      <c r="AY36" s="515"/>
      <c r="AZ36" s="515"/>
    </row>
    <row r="37" spans="1:52" ht="24.75" customHeight="1">
      <c r="A37" s="456" t="s">
        <v>498</v>
      </c>
      <c r="B37" s="12">
        <v>721</v>
      </c>
      <c r="C37" s="84" t="s">
        <v>293</v>
      </c>
      <c r="D37" s="82">
        <v>724</v>
      </c>
      <c r="E37" s="30">
        <v>80211</v>
      </c>
      <c r="F37" s="30">
        <v>88352</v>
      </c>
      <c r="G37" s="73">
        <v>67.2</v>
      </c>
      <c r="H37" s="73">
        <v>73.7</v>
      </c>
      <c r="I37" s="12">
        <v>357</v>
      </c>
      <c r="J37" s="84" t="s">
        <v>293</v>
      </c>
      <c r="K37" s="82">
        <v>354</v>
      </c>
      <c r="L37" s="30">
        <v>18222</v>
      </c>
      <c r="M37" s="30">
        <v>17106</v>
      </c>
      <c r="N37" s="73">
        <v>72.7</v>
      </c>
      <c r="O37" s="73">
        <v>69.2</v>
      </c>
      <c r="P37" s="317">
        <v>157</v>
      </c>
      <c r="Q37" s="480" t="s">
        <v>293</v>
      </c>
      <c r="R37" s="318">
        <v>157</v>
      </c>
      <c r="S37" s="30">
        <v>20766</v>
      </c>
      <c r="T37" s="30">
        <v>21126</v>
      </c>
      <c r="U37" s="73">
        <v>76.8</v>
      </c>
      <c r="V37" s="73">
        <v>78.2</v>
      </c>
      <c r="W37" s="317">
        <v>209</v>
      </c>
      <c r="X37" s="480" t="s">
        <v>293</v>
      </c>
      <c r="Y37" s="318">
        <v>209</v>
      </c>
      <c r="Z37" s="30">
        <v>20894</v>
      </c>
      <c r="AA37" s="30">
        <v>22069</v>
      </c>
      <c r="AB37" s="73">
        <v>76.2</v>
      </c>
      <c r="AC37" s="73">
        <v>80.5</v>
      </c>
      <c r="AD37" s="30">
        <v>371</v>
      </c>
      <c r="AE37" s="84" t="s">
        <v>293</v>
      </c>
      <c r="AF37" s="58">
        <v>371</v>
      </c>
      <c r="AG37" s="30">
        <v>64390</v>
      </c>
      <c r="AH37" s="30">
        <v>64383</v>
      </c>
      <c r="AI37" s="73">
        <v>85.3</v>
      </c>
      <c r="AJ37" s="73">
        <v>85.3</v>
      </c>
      <c r="AK37" s="57" t="s">
        <v>483</v>
      </c>
      <c r="AL37" s="53" t="s">
        <v>293</v>
      </c>
      <c r="AM37" s="58" t="s">
        <v>483</v>
      </c>
      <c r="AN37" s="57" t="s">
        <v>483</v>
      </c>
      <c r="AO37" s="57" t="s">
        <v>483</v>
      </c>
      <c r="AP37" s="319" t="s">
        <v>483</v>
      </c>
      <c r="AQ37" s="319" t="s">
        <v>483</v>
      </c>
      <c r="AR37" s="479">
        <v>10140</v>
      </c>
      <c r="AS37" s="479">
        <v>9027</v>
      </c>
      <c r="AT37" s="30"/>
      <c r="AU37" s="30"/>
      <c r="AV37" s="58"/>
      <c r="AW37" s="30"/>
      <c r="AX37" s="64"/>
      <c r="AY37" s="514"/>
      <c r="AZ37" s="514"/>
    </row>
    <row r="38" spans="1:52" s="40" customFormat="1" ht="24.75" customHeight="1">
      <c r="A38" s="456" t="s">
        <v>474</v>
      </c>
      <c r="B38" s="12">
        <v>728</v>
      </c>
      <c r="C38" s="84" t="s">
        <v>293</v>
      </c>
      <c r="D38" s="82">
        <v>728</v>
      </c>
      <c r="E38" s="30">
        <v>76731</v>
      </c>
      <c r="F38" s="30">
        <v>85600</v>
      </c>
      <c r="G38" s="73">
        <v>65.2</v>
      </c>
      <c r="H38" s="73">
        <v>72.8</v>
      </c>
      <c r="I38" s="12">
        <v>364</v>
      </c>
      <c r="J38" s="84" t="s">
        <v>293</v>
      </c>
      <c r="K38" s="82">
        <v>360</v>
      </c>
      <c r="L38" s="30">
        <v>18212</v>
      </c>
      <c r="M38" s="30">
        <v>17083</v>
      </c>
      <c r="N38" s="73">
        <v>71.9</v>
      </c>
      <c r="O38" s="73">
        <v>68.2</v>
      </c>
      <c r="P38" s="317">
        <v>124</v>
      </c>
      <c r="Q38" s="480" t="s">
        <v>293</v>
      </c>
      <c r="R38" s="318">
        <v>124</v>
      </c>
      <c r="S38" s="30">
        <v>11961</v>
      </c>
      <c r="T38" s="30">
        <v>13011</v>
      </c>
      <c r="U38" s="73">
        <v>62.4</v>
      </c>
      <c r="V38" s="73">
        <v>67.9</v>
      </c>
      <c r="W38" s="317">
        <v>223</v>
      </c>
      <c r="X38" s="480" t="s">
        <v>293</v>
      </c>
      <c r="Y38" s="318">
        <v>223</v>
      </c>
      <c r="Z38" s="30">
        <v>20024</v>
      </c>
      <c r="AA38" s="30">
        <v>20271</v>
      </c>
      <c r="AB38" s="73">
        <v>68.2</v>
      </c>
      <c r="AC38" s="73">
        <v>69</v>
      </c>
      <c r="AD38" s="30">
        <v>332</v>
      </c>
      <c r="AE38" s="84" t="s">
        <v>293</v>
      </c>
      <c r="AF38" s="58">
        <v>333</v>
      </c>
      <c r="AG38" s="30">
        <v>56183</v>
      </c>
      <c r="AH38" s="30">
        <v>51571</v>
      </c>
      <c r="AI38" s="73">
        <v>77.6</v>
      </c>
      <c r="AJ38" s="73">
        <v>70.9</v>
      </c>
      <c r="AK38" s="57">
        <v>60</v>
      </c>
      <c r="AL38" s="53" t="s">
        <v>293</v>
      </c>
      <c r="AM38" s="58">
        <v>60</v>
      </c>
      <c r="AN38" s="57">
        <v>12565</v>
      </c>
      <c r="AO38" s="57">
        <v>12899</v>
      </c>
      <c r="AP38" s="319">
        <v>76.1</v>
      </c>
      <c r="AQ38" s="319">
        <v>78</v>
      </c>
      <c r="AR38" s="479">
        <v>4813</v>
      </c>
      <c r="AS38" s="479">
        <v>3537</v>
      </c>
      <c r="AT38" s="30"/>
      <c r="AU38" s="30"/>
      <c r="AV38" s="58"/>
      <c r="AW38" s="30"/>
      <c r="AX38" s="64"/>
      <c r="AY38" s="514"/>
      <c r="AZ38" s="514"/>
    </row>
    <row r="39" spans="1:52" s="39" customFormat="1" ht="24.75" customHeight="1">
      <c r="A39" s="458" t="s">
        <v>507</v>
      </c>
      <c r="B39" s="61">
        <v>327</v>
      </c>
      <c r="C39" s="460" t="s">
        <v>293</v>
      </c>
      <c r="D39" s="62">
        <v>327</v>
      </c>
      <c r="E39" s="61">
        <v>11504</v>
      </c>
      <c r="F39" s="61">
        <v>15842</v>
      </c>
      <c r="G39" s="481">
        <v>24.8</v>
      </c>
      <c r="H39" s="481">
        <v>33.8</v>
      </c>
      <c r="I39" s="61">
        <v>8</v>
      </c>
      <c r="J39" s="460"/>
      <c r="K39" s="62">
        <v>8</v>
      </c>
      <c r="L39" s="61">
        <v>34</v>
      </c>
      <c r="M39" s="61">
        <v>10</v>
      </c>
      <c r="N39" s="481">
        <v>6.071428571428571</v>
      </c>
      <c r="O39" s="481">
        <v>1.7857142857142856</v>
      </c>
      <c r="P39" s="61" t="s">
        <v>543</v>
      </c>
      <c r="Q39" s="460"/>
      <c r="R39" s="62" t="s">
        <v>543</v>
      </c>
      <c r="S39" s="61" t="s">
        <v>543</v>
      </c>
      <c r="T39" s="61" t="s">
        <v>543</v>
      </c>
      <c r="U39" s="482" t="s">
        <v>180</v>
      </c>
      <c r="V39" s="482" t="s">
        <v>180</v>
      </c>
      <c r="W39" s="61" t="s">
        <v>543</v>
      </c>
      <c r="X39" s="460"/>
      <c r="Y39" s="62" t="s">
        <v>543</v>
      </c>
      <c r="Z39" s="61" t="s">
        <v>543</v>
      </c>
      <c r="AA39" s="61" t="s">
        <v>543</v>
      </c>
      <c r="AB39" s="481" t="s">
        <v>180</v>
      </c>
      <c r="AC39" s="481" t="s">
        <v>180</v>
      </c>
      <c r="AD39" s="61" t="s">
        <v>543</v>
      </c>
      <c r="AE39" s="460"/>
      <c r="AF39" s="62" t="s">
        <v>543</v>
      </c>
      <c r="AG39" s="61" t="s">
        <v>543</v>
      </c>
      <c r="AH39" s="61" t="s">
        <v>543</v>
      </c>
      <c r="AI39" s="483" t="s">
        <v>180</v>
      </c>
      <c r="AJ39" s="483" t="s">
        <v>180</v>
      </c>
      <c r="AK39" s="57" t="s">
        <v>483</v>
      </c>
      <c r="AL39" s="53" t="s">
        <v>293</v>
      </c>
      <c r="AM39" s="58" t="s">
        <v>483</v>
      </c>
      <c r="AN39" s="57" t="s">
        <v>483</v>
      </c>
      <c r="AO39" s="57" t="s">
        <v>483</v>
      </c>
      <c r="AP39" s="319" t="s">
        <v>483</v>
      </c>
      <c r="AQ39" s="319" t="s">
        <v>483</v>
      </c>
      <c r="AR39" s="484">
        <v>2961</v>
      </c>
      <c r="AS39" s="484">
        <v>4066</v>
      </c>
      <c r="AT39" s="61"/>
      <c r="AU39" s="61"/>
      <c r="AV39" s="62"/>
      <c r="AW39" s="61"/>
      <c r="AX39" s="63"/>
      <c r="AY39" s="516"/>
      <c r="AZ39" s="516"/>
    </row>
    <row r="40" spans="1:52" ht="24.75" customHeight="1">
      <c r="A40" s="461"/>
      <c r="B40" s="5"/>
      <c r="C40" s="5"/>
      <c r="D40" s="85"/>
      <c r="E40" s="5"/>
      <c r="F40" s="5"/>
      <c r="G40" s="67"/>
      <c r="H40" s="67"/>
      <c r="I40" s="5"/>
      <c r="J40" s="5"/>
      <c r="K40" s="85"/>
      <c r="L40" s="220"/>
      <c r="M40" s="220"/>
      <c r="N40" s="485"/>
      <c r="O40" s="485"/>
      <c r="P40" s="486"/>
      <c r="Q40" s="486"/>
      <c r="R40" s="314"/>
      <c r="S40" s="487"/>
      <c r="T40" s="487"/>
      <c r="U40" s="485"/>
      <c r="V40" s="485"/>
      <c r="W40" s="486"/>
      <c r="X40" s="486"/>
      <c r="Y40" s="314"/>
      <c r="Z40" s="5"/>
      <c r="AA40" s="5"/>
      <c r="AB40" s="485"/>
      <c r="AC40" s="485"/>
      <c r="AD40" s="488"/>
      <c r="AE40" s="488"/>
      <c r="AF40" s="54"/>
      <c r="AG40" s="488"/>
      <c r="AH40" s="488"/>
      <c r="AI40" s="485"/>
      <c r="AJ40" s="485"/>
      <c r="AK40" s="488"/>
      <c r="AL40" s="488"/>
      <c r="AM40" s="54"/>
      <c r="AN40" s="488"/>
      <c r="AO40" s="488"/>
      <c r="AP40" s="485"/>
      <c r="AQ40" s="485"/>
      <c r="AR40" s="56"/>
      <c r="AS40" s="489"/>
      <c r="AT40" s="84"/>
      <c r="AU40" s="84"/>
      <c r="AV40" s="84"/>
      <c r="AW40" s="84"/>
      <c r="AX40" s="517"/>
      <c r="AY40" s="517"/>
      <c r="AZ40" s="517"/>
    </row>
    <row r="41" spans="1:52" ht="24.75" customHeight="1">
      <c r="A41" s="463" t="s">
        <v>511</v>
      </c>
      <c r="B41" s="81">
        <v>31</v>
      </c>
      <c r="C41" s="218" t="s">
        <v>293</v>
      </c>
      <c r="D41" s="310">
        <v>31</v>
      </c>
      <c r="E41" s="490">
        <v>304</v>
      </c>
      <c r="F41" s="490">
        <v>316</v>
      </c>
      <c r="G41" s="74">
        <v>6.7</v>
      </c>
      <c r="H41" s="74">
        <v>7</v>
      </c>
      <c r="I41" s="491">
        <v>8</v>
      </c>
      <c r="J41" s="492" t="s">
        <v>293</v>
      </c>
      <c r="K41" s="493">
        <v>8</v>
      </c>
      <c r="L41" s="490">
        <v>34</v>
      </c>
      <c r="M41" s="490">
        <v>10</v>
      </c>
      <c r="N41" s="311">
        <v>6.071428571428571</v>
      </c>
      <c r="O41" s="311">
        <v>1.7857142857142856</v>
      </c>
      <c r="P41" s="312" t="s">
        <v>543</v>
      </c>
      <c r="Q41" s="313" t="s">
        <v>293</v>
      </c>
      <c r="R41" s="478" t="s">
        <v>180</v>
      </c>
      <c r="S41" s="478" t="s">
        <v>180</v>
      </c>
      <c r="T41" s="478" t="s">
        <v>180</v>
      </c>
      <c r="U41" s="478" t="s">
        <v>180</v>
      </c>
      <c r="V41" s="478" t="s">
        <v>180</v>
      </c>
      <c r="W41" s="478" t="s">
        <v>180</v>
      </c>
      <c r="X41" s="315" t="s">
        <v>293</v>
      </c>
      <c r="Y41" s="311" t="s">
        <v>180</v>
      </c>
      <c r="Z41" s="311" t="s">
        <v>180</v>
      </c>
      <c r="AA41" s="311" t="s">
        <v>180</v>
      </c>
      <c r="AB41" s="311" t="s">
        <v>180</v>
      </c>
      <c r="AC41" s="311" t="s">
        <v>180</v>
      </c>
      <c r="AD41" s="311" t="s">
        <v>180</v>
      </c>
      <c r="AE41" s="84" t="s">
        <v>293</v>
      </c>
      <c r="AF41" s="311" t="s">
        <v>180</v>
      </c>
      <c r="AG41" s="311" t="s">
        <v>180</v>
      </c>
      <c r="AH41" s="311" t="s">
        <v>180</v>
      </c>
      <c r="AI41" s="311" t="s">
        <v>180</v>
      </c>
      <c r="AJ41" s="311" t="s">
        <v>180</v>
      </c>
      <c r="AK41" s="53" t="s">
        <v>483</v>
      </c>
      <c r="AL41" s="84" t="s">
        <v>293</v>
      </c>
      <c r="AM41" s="54" t="s">
        <v>483</v>
      </c>
      <c r="AN41" s="53" t="s">
        <v>483</v>
      </c>
      <c r="AO41" s="53" t="s">
        <v>483</v>
      </c>
      <c r="AP41" s="311" t="s">
        <v>483</v>
      </c>
      <c r="AQ41" s="311" t="s">
        <v>483</v>
      </c>
      <c r="AR41" s="479">
        <v>239</v>
      </c>
      <c r="AS41" s="479">
        <v>360</v>
      </c>
      <c r="AT41" s="84"/>
      <c r="AU41" s="30"/>
      <c r="AV41" s="58"/>
      <c r="AW41" s="53"/>
      <c r="AX41" s="86"/>
      <c r="AY41" s="514"/>
      <c r="AZ41" s="514"/>
    </row>
    <row r="42" spans="1:52" ht="24.75" customHeight="1">
      <c r="A42" s="466" t="s">
        <v>512</v>
      </c>
      <c r="B42" s="81">
        <v>16</v>
      </c>
      <c r="C42" s="218" t="s">
        <v>293</v>
      </c>
      <c r="D42" s="310">
        <v>16</v>
      </c>
      <c r="E42" s="490">
        <v>160</v>
      </c>
      <c r="F42" s="490">
        <v>134</v>
      </c>
      <c r="G42" s="74">
        <v>7.1</v>
      </c>
      <c r="H42" s="74">
        <v>5.9</v>
      </c>
      <c r="I42" s="491" t="s">
        <v>543</v>
      </c>
      <c r="J42" s="492" t="s">
        <v>293</v>
      </c>
      <c r="K42" s="311" t="s">
        <v>180</v>
      </c>
      <c r="L42" s="311" t="s">
        <v>180</v>
      </c>
      <c r="M42" s="311" t="s">
        <v>180</v>
      </c>
      <c r="N42" s="311" t="s">
        <v>180</v>
      </c>
      <c r="O42" s="311" t="s">
        <v>180</v>
      </c>
      <c r="P42" s="311" t="s">
        <v>180</v>
      </c>
      <c r="Q42" s="313" t="s">
        <v>293</v>
      </c>
      <c r="R42" s="478" t="s">
        <v>180</v>
      </c>
      <c r="S42" s="478" t="s">
        <v>180</v>
      </c>
      <c r="T42" s="478" t="s">
        <v>180</v>
      </c>
      <c r="U42" s="478" t="s">
        <v>180</v>
      </c>
      <c r="V42" s="478" t="s">
        <v>180</v>
      </c>
      <c r="W42" s="478" t="s">
        <v>180</v>
      </c>
      <c r="X42" s="315" t="s">
        <v>293</v>
      </c>
      <c r="Y42" s="311" t="s">
        <v>180</v>
      </c>
      <c r="Z42" s="311" t="s">
        <v>180</v>
      </c>
      <c r="AA42" s="311" t="s">
        <v>180</v>
      </c>
      <c r="AB42" s="311" t="s">
        <v>180</v>
      </c>
      <c r="AC42" s="311" t="s">
        <v>180</v>
      </c>
      <c r="AD42" s="311" t="s">
        <v>180</v>
      </c>
      <c r="AE42" s="84" t="s">
        <v>293</v>
      </c>
      <c r="AF42" s="511" t="s">
        <v>543</v>
      </c>
      <c r="AG42" s="511" t="s">
        <v>543</v>
      </c>
      <c r="AH42" s="511" t="s">
        <v>543</v>
      </c>
      <c r="AI42" s="511" t="s">
        <v>543</v>
      </c>
      <c r="AJ42" s="311" t="s">
        <v>180</v>
      </c>
      <c r="AK42" s="53" t="s">
        <v>483</v>
      </c>
      <c r="AL42" s="84" t="s">
        <v>293</v>
      </c>
      <c r="AM42" s="54" t="s">
        <v>483</v>
      </c>
      <c r="AN42" s="53" t="s">
        <v>483</v>
      </c>
      <c r="AO42" s="53" t="s">
        <v>483</v>
      </c>
      <c r="AP42" s="311" t="s">
        <v>483</v>
      </c>
      <c r="AQ42" s="311" t="s">
        <v>483</v>
      </c>
      <c r="AR42" s="479">
        <v>238</v>
      </c>
      <c r="AS42" s="479">
        <v>466</v>
      </c>
      <c r="AT42" s="84"/>
      <c r="AU42" s="30"/>
      <c r="AV42" s="58"/>
      <c r="AW42" s="53"/>
      <c r="AX42" s="86"/>
      <c r="AY42" s="514"/>
      <c r="AZ42" s="514"/>
    </row>
    <row r="43" spans="1:52" ht="24.75" customHeight="1">
      <c r="A43" s="466" t="s">
        <v>513</v>
      </c>
      <c r="B43" s="81">
        <v>24</v>
      </c>
      <c r="C43" s="218" t="s">
        <v>293</v>
      </c>
      <c r="D43" s="310">
        <v>24</v>
      </c>
      <c r="E43" s="490">
        <v>520</v>
      </c>
      <c r="F43" s="490">
        <v>825</v>
      </c>
      <c r="G43" s="74">
        <v>13.9</v>
      </c>
      <c r="H43" s="74">
        <v>22</v>
      </c>
      <c r="I43" s="491" t="s">
        <v>543</v>
      </c>
      <c r="J43" s="492" t="s">
        <v>293</v>
      </c>
      <c r="K43" s="311" t="s">
        <v>180</v>
      </c>
      <c r="L43" s="311" t="s">
        <v>180</v>
      </c>
      <c r="M43" s="311" t="s">
        <v>180</v>
      </c>
      <c r="N43" s="311" t="s">
        <v>180</v>
      </c>
      <c r="O43" s="311" t="s">
        <v>180</v>
      </c>
      <c r="P43" s="311" t="s">
        <v>180</v>
      </c>
      <c r="Q43" s="313" t="s">
        <v>293</v>
      </c>
      <c r="R43" s="478" t="s">
        <v>180</v>
      </c>
      <c r="S43" s="478" t="s">
        <v>180</v>
      </c>
      <c r="T43" s="478" t="s">
        <v>180</v>
      </c>
      <c r="U43" s="478" t="s">
        <v>180</v>
      </c>
      <c r="V43" s="478" t="s">
        <v>180</v>
      </c>
      <c r="W43" s="478" t="s">
        <v>180</v>
      </c>
      <c r="X43" s="315" t="s">
        <v>293</v>
      </c>
      <c r="Y43" s="311" t="s">
        <v>180</v>
      </c>
      <c r="Z43" s="311" t="s">
        <v>180</v>
      </c>
      <c r="AA43" s="311" t="s">
        <v>180</v>
      </c>
      <c r="AB43" s="311" t="s">
        <v>180</v>
      </c>
      <c r="AC43" s="311" t="s">
        <v>180</v>
      </c>
      <c r="AD43" s="311" t="s">
        <v>180</v>
      </c>
      <c r="AE43" s="84" t="s">
        <v>293</v>
      </c>
      <c r="AF43" s="311" t="s">
        <v>180</v>
      </c>
      <c r="AG43" s="311" t="s">
        <v>180</v>
      </c>
      <c r="AH43" s="311" t="s">
        <v>180</v>
      </c>
      <c r="AI43" s="311" t="s">
        <v>180</v>
      </c>
      <c r="AJ43" s="311" t="s">
        <v>180</v>
      </c>
      <c r="AK43" s="53" t="s">
        <v>483</v>
      </c>
      <c r="AL43" s="84" t="s">
        <v>293</v>
      </c>
      <c r="AM43" s="54" t="s">
        <v>483</v>
      </c>
      <c r="AN43" s="53" t="s">
        <v>483</v>
      </c>
      <c r="AO43" s="53" t="s">
        <v>483</v>
      </c>
      <c r="AP43" s="311" t="s">
        <v>483</v>
      </c>
      <c r="AQ43" s="311" t="s">
        <v>483</v>
      </c>
      <c r="AR43" s="479">
        <v>201</v>
      </c>
      <c r="AS43" s="479">
        <v>346</v>
      </c>
      <c r="AT43" s="84"/>
      <c r="AU43" s="30"/>
      <c r="AV43" s="58"/>
      <c r="AW43" s="53"/>
      <c r="AX43" s="86"/>
      <c r="AY43" s="514"/>
      <c r="AZ43" s="514"/>
    </row>
    <row r="44" spans="1:52" ht="24.75" customHeight="1">
      <c r="A44" s="466" t="s">
        <v>514</v>
      </c>
      <c r="B44" s="81">
        <v>31</v>
      </c>
      <c r="C44" s="218" t="s">
        <v>293</v>
      </c>
      <c r="D44" s="310">
        <v>31</v>
      </c>
      <c r="E44" s="490">
        <v>741</v>
      </c>
      <c r="F44" s="490">
        <v>1076</v>
      </c>
      <c r="G44" s="74">
        <v>19.3</v>
      </c>
      <c r="H44" s="74">
        <v>27.1</v>
      </c>
      <c r="I44" s="491" t="s">
        <v>543</v>
      </c>
      <c r="J44" s="492" t="s">
        <v>293</v>
      </c>
      <c r="K44" s="311" t="s">
        <v>180</v>
      </c>
      <c r="L44" s="311" t="s">
        <v>180</v>
      </c>
      <c r="M44" s="311" t="s">
        <v>180</v>
      </c>
      <c r="N44" s="311" t="s">
        <v>180</v>
      </c>
      <c r="O44" s="311" t="s">
        <v>180</v>
      </c>
      <c r="P44" s="311" t="s">
        <v>180</v>
      </c>
      <c r="Q44" s="313" t="s">
        <v>293</v>
      </c>
      <c r="R44" s="478" t="s">
        <v>180</v>
      </c>
      <c r="S44" s="478" t="s">
        <v>180</v>
      </c>
      <c r="T44" s="478" t="s">
        <v>180</v>
      </c>
      <c r="U44" s="478" t="s">
        <v>180</v>
      </c>
      <c r="V44" s="478" t="s">
        <v>180</v>
      </c>
      <c r="W44" s="478" t="s">
        <v>180</v>
      </c>
      <c r="X44" s="315" t="s">
        <v>293</v>
      </c>
      <c r="Y44" s="311" t="s">
        <v>180</v>
      </c>
      <c r="Z44" s="311" t="s">
        <v>180</v>
      </c>
      <c r="AA44" s="311" t="s">
        <v>180</v>
      </c>
      <c r="AB44" s="311" t="s">
        <v>180</v>
      </c>
      <c r="AC44" s="311" t="s">
        <v>180</v>
      </c>
      <c r="AD44" s="311" t="s">
        <v>180</v>
      </c>
      <c r="AE44" s="84" t="s">
        <v>293</v>
      </c>
      <c r="AF44" s="311" t="s">
        <v>180</v>
      </c>
      <c r="AG44" s="311" t="s">
        <v>180</v>
      </c>
      <c r="AH44" s="311" t="s">
        <v>180</v>
      </c>
      <c r="AI44" s="311" t="s">
        <v>180</v>
      </c>
      <c r="AJ44" s="311" t="s">
        <v>180</v>
      </c>
      <c r="AK44" s="53" t="s">
        <v>483</v>
      </c>
      <c r="AL44" s="84" t="s">
        <v>293</v>
      </c>
      <c r="AM44" s="54" t="s">
        <v>483</v>
      </c>
      <c r="AN44" s="53" t="s">
        <v>483</v>
      </c>
      <c r="AO44" s="53" t="s">
        <v>483</v>
      </c>
      <c r="AP44" s="311" t="s">
        <v>483</v>
      </c>
      <c r="AQ44" s="311" t="s">
        <v>483</v>
      </c>
      <c r="AR44" s="479">
        <v>164</v>
      </c>
      <c r="AS44" s="479">
        <v>260</v>
      </c>
      <c r="AT44" s="84"/>
      <c r="AU44" s="30"/>
      <c r="AV44" s="58"/>
      <c r="AW44" s="53"/>
      <c r="AX44" s="86"/>
      <c r="AY44" s="514"/>
      <c r="AZ44" s="514"/>
    </row>
    <row r="45" spans="1:52" ht="24.75" customHeight="1">
      <c r="A45" s="466" t="s">
        <v>515</v>
      </c>
      <c r="B45" s="81">
        <v>42</v>
      </c>
      <c r="C45" s="218" t="s">
        <v>293</v>
      </c>
      <c r="D45" s="310">
        <v>42</v>
      </c>
      <c r="E45" s="490">
        <v>1106</v>
      </c>
      <c r="F45" s="490">
        <v>1474</v>
      </c>
      <c r="G45" s="74">
        <v>18.6</v>
      </c>
      <c r="H45" s="74">
        <v>24.7</v>
      </c>
      <c r="I45" s="491" t="s">
        <v>543</v>
      </c>
      <c r="J45" s="492" t="s">
        <v>293</v>
      </c>
      <c r="K45" s="311" t="s">
        <v>180</v>
      </c>
      <c r="L45" s="311" t="s">
        <v>180</v>
      </c>
      <c r="M45" s="311" t="s">
        <v>180</v>
      </c>
      <c r="N45" s="311" t="s">
        <v>180</v>
      </c>
      <c r="O45" s="311" t="s">
        <v>180</v>
      </c>
      <c r="P45" s="311" t="s">
        <v>180</v>
      </c>
      <c r="Q45" s="313" t="s">
        <v>293</v>
      </c>
      <c r="R45" s="478" t="s">
        <v>180</v>
      </c>
      <c r="S45" s="478" t="s">
        <v>180</v>
      </c>
      <c r="T45" s="478" t="s">
        <v>180</v>
      </c>
      <c r="U45" s="478" t="s">
        <v>180</v>
      </c>
      <c r="V45" s="478" t="s">
        <v>180</v>
      </c>
      <c r="W45" s="478" t="s">
        <v>180</v>
      </c>
      <c r="X45" s="315" t="s">
        <v>293</v>
      </c>
      <c r="Y45" s="311" t="s">
        <v>180</v>
      </c>
      <c r="Z45" s="311" t="s">
        <v>180</v>
      </c>
      <c r="AA45" s="311" t="s">
        <v>180</v>
      </c>
      <c r="AB45" s="311" t="s">
        <v>180</v>
      </c>
      <c r="AC45" s="311" t="s">
        <v>180</v>
      </c>
      <c r="AD45" s="311" t="s">
        <v>180</v>
      </c>
      <c r="AE45" s="84" t="s">
        <v>293</v>
      </c>
      <c r="AF45" s="311" t="s">
        <v>180</v>
      </c>
      <c r="AG45" s="311" t="s">
        <v>180</v>
      </c>
      <c r="AH45" s="311" t="s">
        <v>180</v>
      </c>
      <c r="AI45" s="311" t="s">
        <v>180</v>
      </c>
      <c r="AJ45" s="311" t="s">
        <v>180</v>
      </c>
      <c r="AK45" s="53" t="s">
        <v>483</v>
      </c>
      <c r="AL45" s="84" t="s">
        <v>293</v>
      </c>
      <c r="AM45" s="54" t="s">
        <v>483</v>
      </c>
      <c r="AN45" s="53" t="s">
        <v>483</v>
      </c>
      <c r="AO45" s="53" t="s">
        <v>483</v>
      </c>
      <c r="AP45" s="311" t="s">
        <v>483</v>
      </c>
      <c r="AQ45" s="311" t="s">
        <v>483</v>
      </c>
      <c r="AR45" s="479">
        <v>220</v>
      </c>
      <c r="AS45" s="479">
        <v>294</v>
      </c>
      <c r="AT45" s="84"/>
      <c r="AU45" s="30"/>
      <c r="AV45" s="58"/>
      <c r="AW45" s="53"/>
      <c r="AX45" s="86"/>
      <c r="AY45" s="514"/>
      <c r="AZ45" s="514"/>
    </row>
    <row r="46" spans="1:52" ht="24.75" customHeight="1">
      <c r="A46" s="466" t="s">
        <v>516</v>
      </c>
      <c r="B46" s="81">
        <v>30</v>
      </c>
      <c r="C46" s="218" t="s">
        <v>293</v>
      </c>
      <c r="D46" s="310">
        <v>30</v>
      </c>
      <c r="E46" s="490">
        <v>1117</v>
      </c>
      <c r="F46" s="490">
        <v>1663</v>
      </c>
      <c r="G46" s="74">
        <v>25.2</v>
      </c>
      <c r="H46" s="74">
        <v>37.3</v>
      </c>
      <c r="I46" s="491" t="s">
        <v>543</v>
      </c>
      <c r="J46" s="492" t="s">
        <v>293</v>
      </c>
      <c r="K46" s="311" t="s">
        <v>180</v>
      </c>
      <c r="L46" s="311" t="s">
        <v>180</v>
      </c>
      <c r="M46" s="311" t="s">
        <v>180</v>
      </c>
      <c r="N46" s="311" t="s">
        <v>180</v>
      </c>
      <c r="O46" s="311" t="s">
        <v>180</v>
      </c>
      <c r="P46" s="311" t="s">
        <v>180</v>
      </c>
      <c r="Q46" s="313" t="s">
        <v>293</v>
      </c>
      <c r="R46" s="478" t="s">
        <v>180</v>
      </c>
      <c r="S46" s="478" t="s">
        <v>180</v>
      </c>
      <c r="T46" s="478" t="s">
        <v>180</v>
      </c>
      <c r="U46" s="478" t="s">
        <v>180</v>
      </c>
      <c r="V46" s="478" t="s">
        <v>180</v>
      </c>
      <c r="W46" s="478" t="s">
        <v>180</v>
      </c>
      <c r="X46" s="315" t="s">
        <v>293</v>
      </c>
      <c r="Y46" s="311" t="s">
        <v>180</v>
      </c>
      <c r="Z46" s="311" t="s">
        <v>180</v>
      </c>
      <c r="AA46" s="311" t="s">
        <v>180</v>
      </c>
      <c r="AB46" s="311" t="s">
        <v>180</v>
      </c>
      <c r="AC46" s="311" t="s">
        <v>180</v>
      </c>
      <c r="AD46" s="311" t="s">
        <v>180</v>
      </c>
      <c r="AE46" s="84" t="s">
        <v>293</v>
      </c>
      <c r="AF46" s="311" t="s">
        <v>180</v>
      </c>
      <c r="AG46" s="311" t="s">
        <v>180</v>
      </c>
      <c r="AH46" s="311" t="s">
        <v>180</v>
      </c>
      <c r="AI46" s="311" t="s">
        <v>180</v>
      </c>
      <c r="AJ46" s="311" t="s">
        <v>180</v>
      </c>
      <c r="AK46" s="53" t="s">
        <v>483</v>
      </c>
      <c r="AL46" s="84" t="s">
        <v>293</v>
      </c>
      <c r="AM46" s="54" t="s">
        <v>483</v>
      </c>
      <c r="AN46" s="53" t="s">
        <v>483</v>
      </c>
      <c r="AO46" s="53" t="s">
        <v>483</v>
      </c>
      <c r="AP46" s="311" t="s">
        <v>483</v>
      </c>
      <c r="AQ46" s="311" t="s">
        <v>483</v>
      </c>
      <c r="AR46" s="479">
        <v>229</v>
      </c>
      <c r="AS46" s="479">
        <v>265</v>
      </c>
      <c r="AT46" s="84"/>
      <c r="AU46" s="30"/>
      <c r="AV46" s="58"/>
      <c r="AW46" s="53"/>
      <c r="AX46" s="86"/>
      <c r="AY46" s="514"/>
      <c r="AZ46" s="514"/>
    </row>
    <row r="47" spans="1:52" ht="24.75" customHeight="1">
      <c r="A47" s="466" t="s">
        <v>517</v>
      </c>
      <c r="B47" s="81">
        <v>31</v>
      </c>
      <c r="C47" s="218" t="s">
        <v>293</v>
      </c>
      <c r="D47" s="310">
        <v>31</v>
      </c>
      <c r="E47" s="490">
        <v>1904</v>
      </c>
      <c r="F47" s="490">
        <v>2942</v>
      </c>
      <c r="G47" s="74">
        <v>39.7</v>
      </c>
      <c r="H47" s="74">
        <v>60.6</v>
      </c>
      <c r="I47" s="491" t="s">
        <v>543</v>
      </c>
      <c r="J47" s="492" t="s">
        <v>293</v>
      </c>
      <c r="K47" s="311" t="s">
        <v>180</v>
      </c>
      <c r="L47" s="311" t="s">
        <v>180</v>
      </c>
      <c r="M47" s="311" t="s">
        <v>180</v>
      </c>
      <c r="N47" s="311" t="s">
        <v>180</v>
      </c>
      <c r="O47" s="311" t="s">
        <v>180</v>
      </c>
      <c r="P47" s="311" t="s">
        <v>180</v>
      </c>
      <c r="Q47" s="313" t="s">
        <v>293</v>
      </c>
      <c r="R47" s="478" t="s">
        <v>180</v>
      </c>
      <c r="S47" s="478" t="s">
        <v>180</v>
      </c>
      <c r="T47" s="478" t="s">
        <v>180</v>
      </c>
      <c r="U47" s="478" t="s">
        <v>180</v>
      </c>
      <c r="V47" s="478" t="s">
        <v>180</v>
      </c>
      <c r="W47" s="478" t="s">
        <v>180</v>
      </c>
      <c r="X47" s="315" t="s">
        <v>293</v>
      </c>
      <c r="Y47" s="311" t="s">
        <v>180</v>
      </c>
      <c r="Z47" s="311" t="s">
        <v>180</v>
      </c>
      <c r="AA47" s="311" t="s">
        <v>180</v>
      </c>
      <c r="AB47" s="311" t="s">
        <v>180</v>
      </c>
      <c r="AC47" s="311" t="s">
        <v>180</v>
      </c>
      <c r="AD47" s="311" t="s">
        <v>180</v>
      </c>
      <c r="AE47" s="84" t="s">
        <v>293</v>
      </c>
      <c r="AF47" s="311" t="s">
        <v>180</v>
      </c>
      <c r="AG47" s="311" t="s">
        <v>180</v>
      </c>
      <c r="AH47" s="311" t="s">
        <v>180</v>
      </c>
      <c r="AI47" s="311" t="s">
        <v>180</v>
      </c>
      <c r="AJ47" s="311" t="s">
        <v>180</v>
      </c>
      <c r="AK47" s="53" t="s">
        <v>483</v>
      </c>
      <c r="AL47" s="84" t="s">
        <v>293</v>
      </c>
      <c r="AM47" s="54" t="s">
        <v>483</v>
      </c>
      <c r="AN47" s="53" t="s">
        <v>483</v>
      </c>
      <c r="AO47" s="53" t="s">
        <v>483</v>
      </c>
      <c r="AP47" s="311" t="s">
        <v>483</v>
      </c>
      <c r="AQ47" s="311" t="s">
        <v>483</v>
      </c>
      <c r="AR47" s="479">
        <v>341</v>
      </c>
      <c r="AS47" s="479">
        <v>387</v>
      </c>
      <c r="AT47" s="84"/>
      <c r="AU47" s="30"/>
      <c r="AV47" s="58"/>
      <c r="AW47" s="53"/>
      <c r="AX47" s="86"/>
      <c r="AY47" s="514"/>
      <c r="AZ47" s="514"/>
    </row>
    <row r="48" spans="1:52" ht="24.75" customHeight="1">
      <c r="A48" s="466" t="s">
        <v>518</v>
      </c>
      <c r="B48" s="81">
        <v>30</v>
      </c>
      <c r="C48" s="218" t="s">
        <v>293</v>
      </c>
      <c r="D48" s="310">
        <v>30</v>
      </c>
      <c r="E48" s="490">
        <v>2054</v>
      </c>
      <c r="F48" s="490">
        <v>3053</v>
      </c>
      <c r="G48" s="74">
        <v>53.3</v>
      </c>
      <c r="H48" s="74">
        <v>77.9</v>
      </c>
      <c r="I48" s="491" t="s">
        <v>543</v>
      </c>
      <c r="J48" s="492" t="s">
        <v>293</v>
      </c>
      <c r="K48" s="311" t="s">
        <v>180</v>
      </c>
      <c r="L48" s="311" t="s">
        <v>180</v>
      </c>
      <c r="M48" s="311" t="s">
        <v>180</v>
      </c>
      <c r="N48" s="311" t="s">
        <v>180</v>
      </c>
      <c r="O48" s="311" t="s">
        <v>180</v>
      </c>
      <c r="P48" s="311" t="s">
        <v>180</v>
      </c>
      <c r="Q48" s="313" t="s">
        <v>293</v>
      </c>
      <c r="R48" s="478" t="s">
        <v>180</v>
      </c>
      <c r="S48" s="478" t="s">
        <v>180</v>
      </c>
      <c r="T48" s="478" t="s">
        <v>180</v>
      </c>
      <c r="U48" s="478" t="s">
        <v>180</v>
      </c>
      <c r="V48" s="478" t="s">
        <v>180</v>
      </c>
      <c r="W48" s="478" t="s">
        <v>180</v>
      </c>
      <c r="X48" s="315" t="s">
        <v>293</v>
      </c>
      <c r="Y48" s="311" t="s">
        <v>180</v>
      </c>
      <c r="Z48" s="311" t="s">
        <v>180</v>
      </c>
      <c r="AA48" s="311" t="s">
        <v>180</v>
      </c>
      <c r="AB48" s="311" t="s">
        <v>180</v>
      </c>
      <c r="AC48" s="311" t="s">
        <v>180</v>
      </c>
      <c r="AD48" s="311" t="s">
        <v>180</v>
      </c>
      <c r="AE48" s="84" t="s">
        <v>293</v>
      </c>
      <c r="AF48" s="311" t="s">
        <v>180</v>
      </c>
      <c r="AG48" s="311" t="s">
        <v>180</v>
      </c>
      <c r="AH48" s="311" t="s">
        <v>180</v>
      </c>
      <c r="AI48" s="311" t="s">
        <v>180</v>
      </c>
      <c r="AJ48" s="311" t="s">
        <v>180</v>
      </c>
      <c r="AK48" s="53" t="s">
        <v>483</v>
      </c>
      <c r="AL48" s="84" t="s">
        <v>293</v>
      </c>
      <c r="AM48" s="54" t="s">
        <v>483</v>
      </c>
      <c r="AN48" s="53" t="s">
        <v>483</v>
      </c>
      <c r="AO48" s="53" t="s">
        <v>483</v>
      </c>
      <c r="AP48" s="311" t="s">
        <v>483</v>
      </c>
      <c r="AQ48" s="311" t="s">
        <v>483</v>
      </c>
      <c r="AR48" s="479">
        <v>396</v>
      </c>
      <c r="AS48" s="479">
        <v>326</v>
      </c>
      <c r="AT48" s="84"/>
      <c r="AU48" s="30"/>
      <c r="AV48" s="58"/>
      <c r="AW48" s="53"/>
      <c r="AX48" s="86"/>
      <c r="AY48" s="514"/>
      <c r="AZ48" s="514"/>
    </row>
    <row r="49" spans="1:52" ht="24.75" customHeight="1">
      <c r="A49" s="466" t="s">
        <v>519</v>
      </c>
      <c r="B49" s="81">
        <v>47</v>
      </c>
      <c r="C49" s="218" t="s">
        <v>293</v>
      </c>
      <c r="D49" s="310">
        <v>47</v>
      </c>
      <c r="E49" s="490">
        <v>2522</v>
      </c>
      <c r="F49" s="490">
        <v>3083</v>
      </c>
      <c r="G49" s="74">
        <v>35.9</v>
      </c>
      <c r="H49" s="74">
        <v>43.6</v>
      </c>
      <c r="I49" s="491" t="s">
        <v>543</v>
      </c>
      <c r="J49" s="492" t="s">
        <v>293</v>
      </c>
      <c r="K49" s="311" t="s">
        <v>180</v>
      </c>
      <c r="L49" s="311" t="s">
        <v>180</v>
      </c>
      <c r="M49" s="311" t="s">
        <v>180</v>
      </c>
      <c r="N49" s="311" t="s">
        <v>180</v>
      </c>
      <c r="O49" s="311" t="s">
        <v>180</v>
      </c>
      <c r="P49" s="311" t="s">
        <v>180</v>
      </c>
      <c r="Q49" s="313" t="s">
        <v>293</v>
      </c>
      <c r="R49" s="478" t="s">
        <v>180</v>
      </c>
      <c r="S49" s="478" t="s">
        <v>180</v>
      </c>
      <c r="T49" s="478" t="s">
        <v>180</v>
      </c>
      <c r="U49" s="478" t="s">
        <v>180</v>
      </c>
      <c r="V49" s="478" t="s">
        <v>180</v>
      </c>
      <c r="W49" s="478" t="s">
        <v>180</v>
      </c>
      <c r="X49" s="315" t="s">
        <v>293</v>
      </c>
      <c r="Y49" s="311" t="s">
        <v>180</v>
      </c>
      <c r="Z49" s="311" t="s">
        <v>180</v>
      </c>
      <c r="AA49" s="311" t="s">
        <v>180</v>
      </c>
      <c r="AB49" s="311" t="s">
        <v>180</v>
      </c>
      <c r="AC49" s="311" t="s">
        <v>180</v>
      </c>
      <c r="AD49" s="311" t="s">
        <v>180</v>
      </c>
      <c r="AE49" s="84" t="s">
        <v>293</v>
      </c>
      <c r="AF49" s="311" t="s">
        <v>180</v>
      </c>
      <c r="AG49" s="311" t="s">
        <v>180</v>
      </c>
      <c r="AH49" s="311" t="s">
        <v>180</v>
      </c>
      <c r="AI49" s="311" t="s">
        <v>180</v>
      </c>
      <c r="AJ49" s="311" t="s">
        <v>180</v>
      </c>
      <c r="AK49" s="53" t="s">
        <v>483</v>
      </c>
      <c r="AL49" s="84" t="s">
        <v>293</v>
      </c>
      <c r="AM49" s="54" t="s">
        <v>483</v>
      </c>
      <c r="AN49" s="53" t="s">
        <v>483</v>
      </c>
      <c r="AO49" s="53" t="s">
        <v>483</v>
      </c>
      <c r="AP49" s="311" t="s">
        <v>483</v>
      </c>
      <c r="AQ49" s="311" t="s">
        <v>483</v>
      </c>
      <c r="AR49" s="479">
        <v>342</v>
      </c>
      <c r="AS49" s="479">
        <v>360</v>
      </c>
      <c r="AT49" s="84"/>
      <c r="AU49" s="30"/>
      <c r="AV49" s="58"/>
      <c r="AW49" s="53"/>
      <c r="AX49" s="86"/>
      <c r="AY49" s="514"/>
      <c r="AZ49" s="514"/>
    </row>
    <row r="50" spans="1:52" ht="24.75" customHeight="1">
      <c r="A50" s="463" t="s">
        <v>520</v>
      </c>
      <c r="B50" s="81">
        <v>22</v>
      </c>
      <c r="C50" s="218" t="s">
        <v>293</v>
      </c>
      <c r="D50" s="310">
        <v>22</v>
      </c>
      <c r="E50" s="490">
        <v>566</v>
      </c>
      <c r="F50" s="490">
        <v>494</v>
      </c>
      <c r="G50" s="74">
        <v>18.5</v>
      </c>
      <c r="H50" s="74">
        <v>16.2</v>
      </c>
      <c r="I50" s="491" t="s">
        <v>543</v>
      </c>
      <c r="J50" s="492" t="s">
        <v>293</v>
      </c>
      <c r="K50" s="311" t="s">
        <v>180</v>
      </c>
      <c r="L50" s="311" t="s">
        <v>180</v>
      </c>
      <c r="M50" s="311" t="s">
        <v>180</v>
      </c>
      <c r="N50" s="311" t="s">
        <v>180</v>
      </c>
      <c r="O50" s="311" t="s">
        <v>180</v>
      </c>
      <c r="P50" s="311" t="s">
        <v>180</v>
      </c>
      <c r="Q50" s="313" t="s">
        <v>293</v>
      </c>
      <c r="R50" s="478" t="s">
        <v>180</v>
      </c>
      <c r="S50" s="478" t="s">
        <v>180</v>
      </c>
      <c r="T50" s="478" t="s">
        <v>180</v>
      </c>
      <c r="U50" s="478" t="s">
        <v>180</v>
      </c>
      <c r="V50" s="478" t="s">
        <v>180</v>
      </c>
      <c r="W50" s="478" t="s">
        <v>180</v>
      </c>
      <c r="X50" s="315" t="s">
        <v>293</v>
      </c>
      <c r="Y50" s="311" t="s">
        <v>180</v>
      </c>
      <c r="Z50" s="311" t="s">
        <v>180</v>
      </c>
      <c r="AA50" s="311" t="s">
        <v>180</v>
      </c>
      <c r="AB50" s="311" t="s">
        <v>180</v>
      </c>
      <c r="AC50" s="311" t="s">
        <v>180</v>
      </c>
      <c r="AD50" s="311" t="s">
        <v>180</v>
      </c>
      <c r="AE50" s="84" t="s">
        <v>293</v>
      </c>
      <c r="AF50" s="311" t="s">
        <v>180</v>
      </c>
      <c r="AG50" s="311" t="s">
        <v>180</v>
      </c>
      <c r="AH50" s="311" t="s">
        <v>180</v>
      </c>
      <c r="AI50" s="311" t="s">
        <v>180</v>
      </c>
      <c r="AJ50" s="311" t="s">
        <v>180</v>
      </c>
      <c r="AK50" s="53" t="s">
        <v>483</v>
      </c>
      <c r="AL50" s="84" t="s">
        <v>293</v>
      </c>
      <c r="AM50" s="54" t="s">
        <v>483</v>
      </c>
      <c r="AN50" s="53" t="s">
        <v>483</v>
      </c>
      <c r="AO50" s="53" t="s">
        <v>483</v>
      </c>
      <c r="AP50" s="311" t="s">
        <v>483</v>
      </c>
      <c r="AQ50" s="311" t="s">
        <v>483</v>
      </c>
      <c r="AR50" s="479">
        <v>201</v>
      </c>
      <c r="AS50" s="479">
        <v>320</v>
      </c>
      <c r="AT50" s="84"/>
      <c r="AU50" s="30"/>
      <c r="AV50" s="58"/>
      <c r="AW50" s="53"/>
      <c r="AX50" s="86"/>
      <c r="AY50" s="514"/>
      <c r="AZ50" s="514"/>
    </row>
    <row r="51" spans="1:52" ht="24.75" customHeight="1">
      <c r="A51" s="466" t="s">
        <v>521</v>
      </c>
      <c r="B51" s="81">
        <v>9</v>
      </c>
      <c r="C51" s="218" t="s">
        <v>293</v>
      </c>
      <c r="D51" s="310">
        <v>9</v>
      </c>
      <c r="E51" s="490">
        <v>160</v>
      </c>
      <c r="F51" s="490">
        <v>246</v>
      </c>
      <c r="G51" s="74">
        <v>12.8</v>
      </c>
      <c r="H51" s="74">
        <v>19.7</v>
      </c>
      <c r="I51" s="491" t="s">
        <v>543</v>
      </c>
      <c r="J51" s="492" t="s">
        <v>293</v>
      </c>
      <c r="K51" s="311" t="s">
        <v>180</v>
      </c>
      <c r="L51" s="311" t="s">
        <v>180</v>
      </c>
      <c r="M51" s="311" t="s">
        <v>180</v>
      </c>
      <c r="N51" s="311" t="s">
        <v>180</v>
      </c>
      <c r="O51" s="311" t="s">
        <v>180</v>
      </c>
      <c r="P51" s="311" t="s">
        <v>180</v>
      </c>
      <c r="Q51" s="313" t="s">
        <v>293</v>
      </c>
      <c r="R51" s="478" t="s">
        <v>180</v>
      </c>
      <c r="S51" s="478" t="s">
        <v>180</v>
      </c>
      <c r="T51" s="478" t="s">
        <v>180</v>
      </c>
      <c r="U51" s="478" t="s">
        <v>180</v>
      </c>
      <c r="V51" s="478" t="s">
        <v>180</v>
      </c>
      <c r="W51" s="478" t="s">
        <v>180</v>
      </c>
      <c r="X51" s="315" t="s">
        <v>293</v>
      </c>
      <c r="Y51" s="311" t="s">
        <v>180</v>
      </c>
      <c r="Z51" s="311" t="s">
        <v>180</v>
      </c>
      <c r="AA51" s="311" t="s">
        <v>180</v>
      </c>
      <c r="AB51" s="311" t="s">
        <v>180</v>
      </c>
      <c r="AC51" s="311" t="s">
        <v>180</v>
      </c>
      <c r="AD51" s="311" t="s">
        <v>180</v>
      </c>
      <c r="AE51" s="84" t="s">
        <v>293</v>
      </c>
      <c r="AF51" s="311" t="s">
        <v>180</v>
      </c>
      <c r="AG51" s="311" t="s">
        <v>180</v>
      </c>
      <c r="AH51" s="311" t="s">
        <v>180</v>
      </c>
      <c r="AI51" s="311" t="s">
        <v>180</v>
      </c>
      <c r="AJ51" s="311" t="s">
        <v>180</v>
      </c>
      <c r="AK51" s="53" t="s">
        <v>483</v>
      </c>
      <c r="AL51" s="84" t="s">
        <v>293</v>
      </c>
      <c r="AM51" s="54" t="s">
        <v>483</v>
      </c>
      <c r="AN51" s="53" t="s">
        <v>483</v>
      </c>
      <c r="AO51" s="53" t="s">
        <v>483</v>
      </c>
      <c r="AP51" s="311" t="s">
        <v>483</v>
      </c>
      <c r="AQ51" s="311" t="s">
        <v>483</v>
      </c>
      <c r="AR51" s="479">
        <v>185</v>
      </c>
      <c r="AS51" s="479">
        <v>342</v>
      </c>
      <c r="AT51" s="84"/>
      <c r="AU51" s="30"/>
      <c r="AV51" s="58"/>
      <c r="AW51" s="53"/>
      <c r="AX51" s="86"/>
      <c r="AY51" s="514"/>
      <c r="AZ51" s="514"/>
    </row>
    <row r="52" spans="1:52" ht="24.75" customHeight="1">
      <c r="A52" s="468" t="s">
        <v>522</v>
      </c>
      <c r="B52" s="494">
        <v>14</v>
      </c>
      <c r="C52" s="495" t="s">
        <v>293</v>
      </c>
      <c r="D52" s="496">
        <v>14</v>
      </c>
      <c r="E52" s="497">
        <v>350</v>
      </c>
      <c r="F52" s="497">
        <v>536</v>
      </c>
      <c r="G52" s="498">
        <v>19.8</v>
      </c>
      <c r="H52" s="498">
        <v>30</v>
      </c>
      <c r="I52" s="499" t="s">
        <v>543</v>
      </c>
      <c r="J52" s="500" t="s">
        <v>293</v>
      </c>
      <c r="K52" s="501" t="s">
        <v>180</v>
      </c>
      <c r="L52" s="501" t="s">
        <v>180</v>
      </c>
      <c r="M52" s="501" t="s">
        <v>180</v>
      </c>
      <c r="N52" s="501" t="s">
        <v>180</v>
      </c>
      <c r="O52" s="501" t="s">
        <v>180</v>
      </c>
      <c r="P52" s="501" t="s">
        <v>180</v>
      </c>
      <c r="Q52" s="502" t="s">
        <v>293</v>
      </c>
      <c r="R52" s="503" t="s">
        <v>180</v>
      </c>
      <c r="S52" s="503" t="s">
        <v>180</v>
      </c>
      <c r="T52" s="503" t="s">
        <v>180</v>
      </c>
      <c r="U52" s="503" t="s">
        <v>180</v>
      </c>
      <c r="V52" s="503" t="s">
        <v>180</v>
      </c>
      <c r="W52" s="503" t="s">
        <v>180</v>
      </c>
      <c r="X52" s="504" t="s">
        <v>293</v>
      </c>
      <c r="Y52" s="501" t="s">
        <v>180</v>
      </c>
      <c r="Z52" s="501" t="s">
        <v>180</v>
      </c>
      <c r="AA52" s="501" t="s">
        <v>180</v>
      </c>
      <c r="AB52" s="501" t="s">
        <v>180</v>
      </c>
      <c r="AC52" s="501" t="s">
        <v>180</v>
      </c>
      <c r="AD52" s="501" t="s">
        <v>180</v>
      </c>
      <c r="AE52" s="506" t="s">
        <v>293</v>
      </c>
      <c r="AF52" s="501" t="s">
        <v>180</v>
      </c>
      <c r="AG52" s="501" t="s">
        <v>180</v>
      </c>
      <c r="AH52" s="501" t="s">
        <v>180</v>
      </c>
      <c r="AI52" s="501" t="s">
        <v>180</v>
      </c>
      <c r="AJ52" s="501" t="s">
        <v>180</v>
      </c>
      <c r="AK52" s="505" t="s">
        <v>483</v>
      </c>
      <c r="AL52" s="506" t="s">
        <v>293</v>
      </c>
      <c r="AM52" s="507" t="s">
        <v>483</v>
      </c>
      <c r="AN52" s="505" t="s">
        <v>483</v>
      </c>
      <c r="AO52" s="505" t="s">
        <v>483</v>
      </c>
      <c r="AP52" s="501" t="s">
        <v>483</v>
      </c>
      <c r="AQ52" s="501" t="s">
        <v>483</v>
      </c>
      <c r="AR52" s="447">
        <v>205</v>
      </c>
      <c r="AS52" s="447">
        <v>340</v>
      </c>
      <c r="AT52" s="84"/>
      <c r="AU52" s="30"/>
      <c r="AV52" s="58"/>
      <c r="AW52" s="53"/>
      <c r="AX52" s="86"/>
      <c r="AY52" s="514"/>
      <c r="AZ52" s="514"/>
    </row>
    <row r="53" spans="1:45" ht="15" customHeight="1">
      <c r="A53" s="56" t="s">
        <v>453</v>
      </c>
      <c r="B53" s="9"/>
      <c r="C53" s="87"/>
      <c r="D53" s="88"/>
      <c r="E53" s="87"/>
      <c r="F53" s="87"/>
      <c r="G53" s="87"/>
      <c r="H53" s="87"/>
      <c r="I53" s="9" t="s">
        <v>408</v>
      </c>
      <c r="J53" s="9"/>
      <c r="K53" s="85"/>
      <c r="L53" s="9"/>
      <c r="M53" s="9"/>
      <c r="N53" s="9"/>
      <c r="O53" s="87"/>
      <c r="P53" s="9" t="s">
        <v>409</v>
      </c>
      <c r="Q53" s="9"/>
      <c r="R53" s="88"/>
      <c r="S53" s="87"/>
      <c r="T53" s="87"/>
      <c r="U53" s="87"/>
      <c r="V53" s="87"/>
      <c r="W53" s="9" t="s">
        <v>329</v>
      </c>
      <c r="X53" s="87"/>
      <c r="Y53" s="88"/>
      <c r="Z53" s="87"/>
      <c r="AA53" s="87"/>
      <c r="AB53" s="87"/>
      <c r="AC53" s="87"/>
      <c r="AD53" s="9" t="s">
        <v>528</v>
      </c>
      <c r="AE53" s="87"/>
      <c r="AF53" s="88"/>
      <c r="AG53" s="87"/>
      <c r="AH53" s="87"/>
      <c r="AI53" s="87"/>
      <c r="AJ53" s="87"/>
      <c r="AK53" s="9" t="s">
        <v>484</v>
      </c>
      <c r="AL53" s="87"/>
      <c r="AM53" s="88"/>
      <c r="AN53" s="87"/>
      <c r="AO53" s="87"/>
      <c r="AP53" s="87"/>
      <c r="AQ53" s="81" t="s">
        <v>454</v>
      </c>
      <c r="AR53" s="89"/>
      <c r="AS53" s="90"/>
    </row>
    <row r="54" spans="1:30" ht="15" customHeight="1">
      <c r="A54" s="512" t="s">
        <v>301</v>
      </c>
      <c r="B54" s="513"/>
      <c r="C54" s="40"/>
      <c r="D54" s="78"/>
      <c r="E54" s="40"/>
      <c r="F54" s="40"/>
      <c r="G54" s="79"/>
      <c r="H54" s="79"/>
      <c r="I54" s="9" t="s">
        <v>410</v>
      </c>
      <c r="J54" s="40"/>
      <c r="K54" s="78"/>
      <c r="L54" s="40"/>
      <c r="M54" s="40"/>
      <c r="N54" s="79"/>
      <c r="O54" s="79"/>
      <c r="P54" s="40" t="s">
        <v>391</v>
      </c>
      <c r="Q54" s="40"/>
      <c r="W54" s="37" t="s">
        <v>479</v>
      </c>
      <c r="AD54" s="9" t="s">
        <v>358</v>
      </c>
    </row>
    <row r="55" spans="2:31" ht="15" customHeight="1">
      <c r="B55" s="56"/>
      <c r="C55" s="56"/>
      <c r="D55" s="66"/>
      <c r="E55" s="56"/>
      <c r="F55" s="75"/>
      <c r="G55" s="77"/>
      <c r="H55" s="77"/>
      <c r="I55" s="75"/>
      <c r="J55" s="75"/>
      <c r="K55" s="76"/>
      <c r="L55" s="75"/>
      <c r="M55" s="75"/>
      <c r="N55" s="77"/>
      <c r="O55" s="77"/>
      <c r="P55" s="40" t="s">
        <v>392</v>
      </c>
      <c r="Q55" s="40"/>
      <c r="R55" s="78"/>
      <c r="S55" s="40"/>
      <c r="T55" s="40"/>
      <c r="U55" s="79"/>
      <c r="V55" s="79"/>
      <c r="W55" s="40" t="s">
        <v>480</v>
      </c>
      <c r="X55" s="40"/>
      <c r="Y55" s="78"/>
      <c r="Z55" s="40"/>
      <c r="AA55" s="40"/>
      <c r="AB55" s="79"/>
      <c r="AC55" s="79"/>
      <c r="AD55" s="9" t="s">
        <v>359</v>
      </c>
      <c r="AE55" s="40"/>
    </row>
    <row r="56" spans="2:31" ht="15" customHeight="1">
      <c r="B56" s="56"/>
      <c r="C56" s="56"/>
      <c r="D56" s="66"/>
      <c r="E56" s="56"/>
      <c r="F56" s="75"/>
      <c r="G56" s="77"/>
      <c r="H56" s="77"/>
      <c r="I56" s="75"/>
      <c r="J56" s="75"/>
      <c r="K56" s="76"/>
      <c r="L56" s="75"/>
      <c r="M56" s="75"/>
      <c r="N56" s="77"/>
      <c r="O56" s="77"/>
      <c r="P56" s="40" t="s">
        <v>476</v>
      </c>
      <c r="Q56" s="40"/>
      <c r="R56" s="78"/>
      <c r="S56" s="40"/>
      <c r="T56" s="40"/>
      <c r="U56" s="79"/>
      <c r="V56" s="79"/>
      <c r="W56" s="40" t="s">
        <v>527</v>
      </c>
      <c r="X56" s="40"/>
      <c r="Y56" s="78"/>
      <c r="Z56" s="40"/>
      <c r="AA56" s="40"/>
      <c r="AB56" s="79"/>
      <c r="AC56" s="79"/>
      <c r="AD56" s="9" t="s">
        <v>360</v>
      </c>
      <c r="AE56" s="40"/>
    </row>
    <row r="57" spans="2:30" ht="15" customHeight="1">
      <c r="B57" s="75"/>
      <c r="C57" s="75"/>
      <c r="D57" s="76"/>
      <c r="E57" s="75"/>
      <c r="F57" s="75"/>
      <c r="G57" s="77"/>
      <c r="H57" s="77"/>
      <c r="I57" s="75"/>
      <c r="J57" s="75"/>
      <c r="K57" s="76"/>
      <c r="L57" s="75"/>
      <c r="M57" s="75"/>
      <c r="N57" s="77"/>
      <c r="O57" s="79"/>
      <c r="P57" s="40" t="s">
        <v>477</v>
      </c>
      <c r="Q57" s="40"/>
      <c r="R57" s="78"/>
      <c r="S57" s="40"/>
      <c r="T57" s="40"/>
      <c r="U57" s="79"/>
      <c r="V57" s="79"/>
      <c r="W57" s="40"/>
      <c r="X57" s="40"/>
      <c r="Y57" s="78"/>
      <c r="Z57" s="40"/>
      <c r="AA57" s="40"/>
      <c r="AB57" s="79"/>
      <c r="AC57" s="79"/>
      <c r="AD57" s="9" t="s">
        <v>404</v>
      </c>
    </row>
    <row r="58" spans="1:31" ht="15" customHeight="1">
      <c r="A58" s="56"/>
      <c r="B58" s="56"/>
      <c r="C58" s="56"/>
      <c r="D58" s="66"/>
      <c r="E58" s="56"/>
      <c r="F58" s="56"/>
      <c r="G58" s="77"/>
      <c r="H58" s="77"/>
      <c r="I58" s="75"/>
      <c r="J58" s="75"/>
      <c r="K58" s="76"/>
      <c r="L58" s="75"/>
      <c r="M58" s="75"/>
      <c r="N58" s="77"/>
      <c r="O58" s="77"/>
      <c r="P58" s="40" t="s">
        <v>478</v>
      </c>
      <c r="Q58" s="40"/>
      <c r="R58" s="78"/>
      <c r="S58" s="40"/>
      <c r="T58" s="40"/>
      <c r="U58" s="79"/>
      <c r="V58" s="79"/>
      <c r="W58" s="40"/>
      <c r="X58" s="40"/>
      <c r="Y58" s="78"/>
      <c r="Z58" s="40"/>
      <c r="AA58" s="40"/>
      <c r="AB58" s="79"/>
      <c r="AC58" s="79"/>
      <c r="AD58" s="9" t="s">
        <v>405</v>
      </c>
      <c r="AE58" s="40"/>
    </row>
    <row r="59" spans="1:30" ht="14.25">
      <c r="A59" s="56"/>
      <c r="B59" s="56"/>
      <c r="C59" s="56"/>
      <c r="D59" s="66"/>
      <c r="E59" s="56"/>
      <c r="P59" s="40"/>
      <c r="AD59" s="9" t="s">
        <v>406</v>
      </c>
    </row>
    <row r="60" ht="15" customHeight="1">
      <c r="AD60" s="91" t="s">
        <v>455</v>
      </c>
    </row>
    <row r="61" ht="14.25">
      <c r="AD61" s="37" t="s">
        <v>481</v>
      </c>
    </row>
  </sheetData>
  <sheetProtection/>
  <mergeCells count="80">
    <mergeCell ref="I7:K7"/>
    <mergeCell ref="N7:O7"/>
    <mergeCell ref="P7:R7"/>
    <mergeCell ref="AD6:AJ6"/>
    <mergeCell ref="AK6:AQ6"/>
    <mergeCell ref="B7:D7"/>
    <mergeCell ref="B5:AQ5"/>
    <mergeCell ref="AR31:AS31"/>
    <mergeCell ref="AK34:AM34"/>
    <mergeCell ref="B31:AQ31"/>
    <mergeCell ref="W32:AC32"/>
    <mergeCell ref="AD32:AJ32"/>
    <mergeCell ref="G7:H7"/>
    <mergeCell ref="AD7:AF7"/>
    <mergeCell ref="AI7:AJ7"/>
    <mergeCell ref="AK7:AM7"/>
    <mergeCell ref="A2:AS2"/>
    <mergeCell ref="A3:AS3"/>
    <mergeCell ref="A5:A8"/>
    <mergeCell ref="B6:H6"/>
    <mergeCell ref="I6:O6"/>
    <mergeCell ref="P6:V6"/>
    <mergeCell ref="W6:AC6"/>
    <mergeCell ref="AP7:AQ7"/>
    <mergeCell ref="B8:D8"/>
    <mergeCell ref="I8:K8"/>
    <mergeCell ref="P8:R8"/>
    <mergeCell ref="W8:Y8"/>
    <mergeCell ref="AD8:AF8"/>
    <mergeCell ref="AK8:AM8"/>
    <mergeCell ref="U7:V7"/>
    <mergeCell ref="W7:Y7"/>
    <mergeCell ref="AB7:AC7"/>
    <mergeCell ref="A31:A34"/>
    <mergeCell ref="B32:H32"/>
    <mergeCell ref="I32:O32"/>
    <mergeCell ref="P32:V32"/>
    <mergeCell ref="AK32:AQ32"/>
    <mergeCell ref="AT32:AW32"/>
    <mergeCell ref="AI33:AJ33"/>
    <mergeCell ref="AK33:AM33"/>
    <mergeCell ref="AP33:AQ33"/>
    <mergeCell ref="AT33:AW33"/>
    <mergeCell ref="AX32:AZ32"/>
    <mergeCell ref="B33:D33"/>
    <mergeCell ref="G33:H33"/>
    <mergeCell ref="I33:K33"/>
    <mergeCell ref="N33:O33"/>
    <mergeCell ref="P33:R33"/>
    <mergeCell ref="U33:V33"/>
    <mergeCell ref="W33:Y33"/>
    <mergeCell ref="AB33:AC33"/>
    <mergeCell ref="AD33:AF33"/>
    <mergeCell ref="AX33:AZ33"/>
    <mergeCell ref="B34:D34"/>
    <mergeCell ref="I34:K34"/>
    <mergeCell ref="P34:R34"/>
    <mergeCell ref="W34:Y34"/>
    <mergeCell ref="AD34:AF34"/>
    <mergeCell ref="AT34:AW34"/>
    <mergeCell ref="AX34:AZ34"/>
    <mergeCell ref="AY35:AZ35"/>
    <mergeCell ref="AY36:AZ36"/>
    <mergeCell ref="AY37:AZ37"/>
    <mergeCell ref="AY38:AZ38"/>
    <mergeCell ref="AY39:AZ39"/>
    <mergeCell ref="AX40:AZ40"/>
    <mergeCell ref="AY41:AZ41"/>
    <mergeCell ref="AY42:AZ42"/>
    <mergeCell ref="AY43:AZ43"/>
    <mergeCell ref="AY44:AZ44"/>
    <mergeCell ref="AY45:AZ45"/>
    <mergeCell ref="AY46:AZ46"/>
    <mergeCell ref="A54:B54"/>
    <mergeCell ref="AY47:AZ47"/>
    <mergeCell ref="AY48:AZ48"/>
    <mergeCell ref="AY49:AZ49"/>
    <mergeCell ref="AY50:AZ50"/>
    <mergeCell ref="AY51:AZ51"/>
    <mergeCell ref="AY52:AZ52"/>
  </mergeCells>
  <printOptions horizontalCentered="1" verticalCentered="1"/>
  <pageMargins left="0.1968503937007874" right="0.1968503937007874" top="0.2362204724409449" bottom="0.1968503937007874" header="0.5118110236220472" footer="0.5118110236220472"/>
  <pageSetup blackAndWhite="1"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PageLayoutView="0" workbookViewId="0" topLeftCell="Q49">
      <selection activeCell="Q14" sqref="Q14"/>
    </sheetView>
  </sheetViews>
  <sheetFormatPr defaultColWidth="10.59765625" defaultRowHeight="15"/>
  <cols>
    <col min="1" max="1" width="2.59765625" style="7" customWidth="1"/>
    <col min="2" max="2" width="11.09765625" style="7" customWidth="1"/>
    <col min="3" max="3" width="6.09765625" style="7" customWidth="1"/>
    <col min="4" max="4" width="9.59765625" style="7" customWidth="1"/>
    <col min="5" max="5" width="8.69921875" style="7" customWidth="1"/>
    <col min="6" max="6" width="10.09765625" style="7" customWidth="1"/>
    <col min="7" max="7" width="8.59765625" style="7" customWidth="1"/>
    <col min="8" max="8" width="9.69921875" style="7" customWidth="1"/>
    <col min="9" max="9" width="0.40625" style="7" customWidth="1"/>
    <col min="10" max="10" width="9" style="7" customWidth="1"/>
    <col min="11" max="11" width="9.09765625" style="7" customWidth="1"/>
    <col min="12" max="12" width="8.59765625" style="7" customWidth="1"/>
    <col min="13" max="13" width="9.5" style="7" customWidth="1"/>
    <col min="14" max="14" width="8.59765625" style="7" customWidth="1"/>
    <col min="15" max="15" width="9.5" style="7" customWidth="1"/>
    <col min="16" max="16" width="8.59765625" style="7" customWidth="1"/>
    <col min="17" max="17" width="10.59765625" style="7" customWidth="1"/>
    <col min="18" max="19" width="3.59765625" style="7" customWidth="1"/>
    <col min="20" max="20" width="15.59765625" style="7" customWidth="1"/>
    <col min="21" max="21" width="9.59765625" style="7" customWidth="1"/>
    <col min="22" max="24" width="8.59765625" style="7" customWidth="1"/>
    <col min="25" max="25" width="9.09765625" style="7" customWidth="1"/>
    <col min="26" max="26" width="9.59765625" style="7" customWidth="1"/>
    <col min="27" max="27" width="9.09765625" style="7" customWidth="1"/>
    <col min="28" max="31" width="8.59765625" style="7" customWidth="1"/>
    <col min="32" max="16384" width="10.59765625" style="7" customWidth="1"/>
  </cols>
  <sheetData>
    <row r="1" spans="1:31" s="3" customFormat="1" ht="19.5" customHeight="1">
      <c r="A1" s="2" t="s">
        <v>458</v>
      </c>
      <c r="AE1" s="4" t="s">
        <v>368</v>
      </c>
    </row>
    <row r="2" spans="1:31" ht="19.5" customHeight="1">
      <c r="A2" s="616" t="s">
        <v>544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5"/>
      <c r="P2" s="615"/>
      <c r="R2" s="614" t="s">
        <v>546</v>
      </c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</row>
    <row r="3" spans="1:31" ht="19.5" customHeight="1">
      <c r="A3" s="584" t="s">
        <v>153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R3" s="627" t="s">
        <v>314</v>
      </c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</row>
    <row r="4" spans="2:31" ht="18" customHeight="1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P4" s="83" t="s">
        <v>154</v>
      </c>
      <c r="R4" s="92"/>
      <c r="S4" s="92"/>
      <c r="T4" s="92"/>
      <c r="U4" s="92"/>
      <c r="V4" s="92"/>
      <c r="W4" s="92"/>
      <c r="X4" s="92"/>
      <c r="Y4" s="92"/>
      <c r="Z4" s="92"/>
      <c r="AE4" s="83" t="s">
        <v>316</v>
      </c>
    </row>
    <row r="5" spans="1:31" ht="19.5" customHeight="1">
      <c r="A5" s="625" t="s">
        <v>155</v>
      </c>
      <c r="B5" s="625"/>
      <c r="C5" s="626"/>
      <c r="D5" s="578" t="s">
        <v>273</v>
      </c>
      <c r="E5" s="569"/>
      <c r="F5" s="569"/>
      <c r="G5" s="578" t="s">
        <v>274</v>
      </c>
      <c r="H5" s="624"/>
      <c r="I5" s="631" t="s">
        <v>155</v>
      </c>
      <c r="J5" s="625"/>
      <c r="K5" s="626"/>
      <c r="L5" s="578" t="s">
        <v>273</v>
      </c>
      <c r="M5" s="569"/>
      <c r="N5" s="569"/>
      <c r="O5" s="578" t="s">
        <v>274</v>
      </c>
      <c r="P5" s="569"/>
      <c r="R5" s="638" t="s">
        <v>275</v>
      </c>
      <c r="S5" s="638"/>
      <c r="T5" s="639"/>
      <c r="U5" s="608" t="s">
        <v>276</v>
      </c>
      <c r="V5" s="578" t="s">
        <v>277</v>
      </c>
      <c r="W5" s="569"/>
      <c r="X5" s="570"/>
      <c r="Y5" s="578" t="s">
        <v>241</v>
      </c>
      <c r="Z5" s="569"/>
      <c r="AA5" s="569"/>
      <c r="AB5" s="578" t="s">
        <v>278</v>
      </c>
      <c r="AC5" s="625"/>
      <c r="AD5" s="569"/>
      <c r="AE5" s="569"/>
    </row>
    <row r="6" spans="1:31" ht="19.5" customHeight="1">
      <c r="A6" s="627"/>
      <c r="B6" s="627"/>
      <c r="C6" s="628"/>
      <c r="D6" s="617" t="s">
        <v>168</v>
      </c>
      <c r="E6" s="618"/>
      <c r="F6" s="618"/>
      <c r="G6" s="619" t="s">
        <v>61</v>
      </c>
      <c r="H6" s="651" t="s">
        <v>62</v>
      </c>
      <c r="I6" s="632"/>
      <c r="J6" s="627"/>
      <c r="K6" s="628"/>
      <c r="L6" s="617" t="s">
        <v>168</v>
      </c>
      <c r="M6" s="618"/>
      <c r="N6" s="618"/>
      <c r="O6" s="619" t="s">
        <v>63</v>
      </c>
      <c r="P6" s="642" t="s">
        <v>62</v>
      </c>
      <c r="R6" s="640"/>
      <c r="S6" s="640"/>
      <c r="T6" s="641"/>
      <c r="U6" s="609"/>
      <c r="V6" s="96" t="s">
        <v>9</v>
      </c>
      <c r="W6" s="94" t="s">
        <v>64</v>
      </c>
      <c r="X6" s="96" t="s">
        <v>65</v>
      </c>
      <c r="Y6" s="94" t="s">
        <v>9</v>
      </c>
      <c r="Z6" s="96" t="s">
        <v>66</v>
      </c>
      <c r="AA6" s="96" t="s">
        <v>67</v>
      </c>
      <c r="AB6" s="96" t="s">
        <v>9</v>
      </c>
      <c r="AC6" s="96" t="s">
        <v>173</v>
      </c>
      <c r="AD6" s="29" t="s">
        <v>174</v>
      </c>
      <c r="AE6" s="93" t="s">
        <v>175</v>
      </c>
    </row>
    <row r="7" spans="1:31" ht="19.5" customHeight="1">
      <c r="A7" s="629"/>
      <c r="B7" s="629"/>
      <c r="C7" s="630"/>
      <c r="D7" s="96" t="s">
        <v>176</v>
      </c>
      <c r="E7" s="96" t="s">
        <v>242</v>
      </c>
      <c r="F7" s="96" t="s">
        <v>177</v>
      </c>
      <c r="G7" s="620"/>
      <c r="H7" s="652"/>
      <c r="I7" s="632"/>
      <c r="J7" s="627"/>
      <c r="K7" s="628"/>
      <c r="L7" s="207" t="s">
        <v>176</v>
      </c>
      <c r="M7" s="207" t="s">
        <v>242</v>
      </c>
      <c r="N7" s="207" t="s">
        <v>177</v>
      </c>
      <c r="O7" s="620"/>
      <c r="P7" s="643"/>
      <c r="R7" s="611" t="s">
        <v>243</v>
      </c>
      <c r="S7" s="612"/>
      <c r="T7" s="613"/>
      <c r="U7" s="98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ht="19.5" customHeight="1">
      <c r="A8" s="647" t="s">
        <v>502</v>
      </c>
      <c r="B8" s="648"/>
      <c r="C8" s="649"/>
      <c r="D8" s="254">
        <v>85890</v>
      </c>
      <c r="E8" s="255">
        <v>52068</v>
      </c>
      <c r="F8" s="255">
        <v>33821</v>
      </c>
      <c r="G8" s="255">
        <v>295</v>
      </c>
      <c r="H8" s="255">
        <v>447</v>
      </c>
      <c r="I8" s="621" t="s">
        <v>178</v>
      </c>
      <c r="J8" s="622"/>
      <c r="K8" s="623"/>
      <c r="L8" s="406">
        <f>SUM(L9:L19)</f>
        <v>10143</v>
      </c>
      <c r="M8" s="407">
        <f>SUM(M9:M19)</f>
        <v>8406</v>
      </c>
      <c r="N8" s="407">
        <f>SUM(N9:N19)</f>
        <v>1739</v>
      </c>
      <c r="O8" s="256" t="s">
        <v>179</v>
      </c>
      <c r="P8" s="256" t="s">
        <v>180</v>
      </c>
      <c r="R8" s="606" t="s">
        <v>505</v>
      </c>
      <c r="S8" s="606"/>
      <c r="T8" s="607"/>
      <c r="U8" s="408">
        <v>2921.6</v>
      </c>
      <c r="V8" s="409">
        <v>777.5</v>
      </c>
      <c r="W8" s="409">
        <v>209.3</v>
      </c>
      <c r="X8" s="409">
        <v>568.3</v>
      </c>
      <c r="Y8" s="409">
        <v>2077.1</v>
      </c>
      <c r="Z8" s="409">
        <v>1074.1</v>
      </c>
      <c r="AA8" s="409">
        <v>1003.1</v>
      </c>
      <c r="AB8" s="409">
        <v>67</v>
      </c>
      <c r="AC8" s="410">
        <v>67</v>
      </c>
      <c r="AD8" s="411" t="s">
        <v>180</v>
      </c>
      <c r="AE8" s="409" t="s">
        <v>180</v>
      </c>
    </row>
    <row r="9" spans="1:31" ht="19.5" customHeight="1">
      <c r="A9" s="606" t="s">
        <v>432</v>
      </c>
      <c r="B9" s="606"/>
      <c r="C9" s="607"/>
      <c r="D9" s="257">
        <v>78150</v>
      </c>
      <c r="E9" s="102">
        <v>47389</v>
      </c>
      <c r="F9" s="102">
        <v>30754</v>
      </c>
      <c r="G9" s="255">
        <v>320</v>
      </c>
      <c r="H9" s="255">
        <v>531</v>
      </c>
      <c r="I9" s="258"/>
      <c r="J9" s="103" t="s">
        <v>402</v>
      </c>
      <c r="K9" s="173"/>
      <c r="L9" s="254">
        <v>3345</v>
      </c>
      <c r="M9" s="102">
        <v>2698</v>
      </c>
      <c r="N9" s="255">
        <v>647</v>
      </c>
      <c r="O9" s="83" t="s">
        <v>180</v>
      </c>
      <c r="P9" s="83" t="s">
        <v>180</v>
      </c>
      <c r="R9" s="606" t="s">
        <v>497</v>
      </c>
      <c r="S9" s="606"/>
      <c r="T9" s="607"/>
      <c r="U9" s="408">
        <v>2921.4</v>
      </c>
      <c r="V9" s="409">
        <v>777.6</v>
      </c>
      <c r="W9" s="409">
        <v>209.3</v>
      </c>
      <c r="X9" s="409">
        <v>568.3</v>
      </c>
      <c r="Y9" s="409">
        <v>2076.8</v>
      </c>
      <c r="Z9" s="409">
        <v>1071.5</v>
      </c>
      <c r="AA9" s="409">
        <v>1005.4</v>
      </c>
      <c r="AB9" s="409">
        <v>67</v>
      </c>
      <c r="AC9" s="410">
        <v>67</v>
      </c>
      <c r="AD9" s="411" t="s">
        <v>180</v>
      </c>
      <c r="AE9" s="409" t="s">
        <v>180</v>
      </c>
    </row>
    <row r="10" spans="1:31" ht="19.5" customHeight="1">
      <c r="A10" s="606" t="s">
        <v>463</v>
      </c>
      <c r="B10" s="606"/>
      <c r="C10" s="607"/>
      <c r="D10" s="257">
        <v>78737</v>
      </c>
      <c r="E10" s="102">
        <v>47834</v>
      </c>
      <c r="F10" s="102">
        <v>30905</v>
      </c>
      <c r="G10" s="255">
        <v>313</v>
      </c>
      <c r="H10" s="255">
        <v>550</v>
      </c>
      <c r="I10" s="258"/>
      <c r="J10" s="103" t="s">
        <v>181</v>
      </c>
      <c r="K10" s="173" t="s">
        <v>182</v>
      </c>
      <c r="L10" s="254">
        <v>325</v>
      </c>
      <c r="M10" s="102">
        <v>286</v>
      </c>
      <c r="N10" s="255">
        <v>40</v>
      </c>
      <c r="O10" s="83" t="s">
        <v>180</v>
      </c>
      <c r="P10" s="83" t="s">
        <v>180</v>
      </c>
      <c r="R10" s="606" t="s">
        <v>498</v>
      </c>
      <c r="S10" s="606"/>
      <c r="T10" s="607"/>
      <c r="U10" s="412">
        <v>2991.9</v>
      </c>
      <c r="V10" s="22">
        <v>781.1</v>
      </c>
      <c r="W10" s="22">
        <v>209.3</v>
      </c>
      <c r="X10" s="22">
        <v>568.8</v>
      </c>
      <c r="Y10" s="413">
        <v>2089.1</v>
      </c>
      <c r="Z10" s="413">
        <v>1083.7</v>
      </c>
      <c r="AA10" s="413">
        <v>1005.4</v>
      </c>
      <c r="AB10" s="414">
        <v>67</v>
      </c>
      <c r="AC10" s="415">
        <v>67</v>
      </c>
      <c r="AD10" s="416" t="s">
        <v>180</v>
      </c>
      <c r="AE10" s="417" t="s">
        <v>180</v>
      </c>
    </row>
    <row r="11" spans="1:31" ht="19.5" customHeight="1">
      <c r="A11" s="644" t="s">
        <v>475</v>
      </c>
      <c r="B11" s="644"/>
      <c r="C11" s="645"/>
      <c r="D11" s="259">
        <v>77341</v>
      </c>
      <c r="E11" s="259">
        <v>48009</v>
      </c>
      <c r="F11" s="259">
        <v>29335</v>
      </c>
      <c r="G11" s="260">
        <v>324</v>
      </c>
      <c r="H11" s="260">
        <v>548</v>
      </c>
      <c r="I11" s="261"/>
      <c r="J11" s="103" t="s">
        <v>183</v>
      </c>
      <c r="K11" s="173" t="s">
        <v>184</v>
      </c>
      <c r="L11" s="254">
        <v>1050</v>
      </c>
      <c r="M11" s="102">
        <v>898</v>
      </c>
      <c r="N11" s="255">
        <v>152</v>
      </c>
      <c r="O11" s="83" t="s">
        <v>180</v>
      </c>
      <c r="P11" s="83" t="s">
        <v>180</v>
      </c>
      <c r="R11" s="606" t="s">
        <v>494</v>
      </c>
      <c r="S11" s="606"/>
      <c r="T11" s="607"/>
      <c r="U11" s="412">
        <v>2872.5</v>
      </c>
      <c r="V11" s="22">
        <v>781.2</v>
      </c>
      <c r="W11" s="22">
        <v>208.8</v>
      </c>
      <c r="X11" s="22">
        <v>568.8</v>
      </c>
      <c r="Y11" s="413">
        <v>2091.3</v>
      </c>
      <c r="Z11" s="413">
        <v>1084</v>
      </c>
      <c r="AA11" s="413">
        <v>1007.3</v>
      </c>
      <c r="AB11" s="414">
        <v>67</v>
      </c>
      <c r="AC11" s="415">
        <v>67</v>
      </c>
      <c r="AD11" s="418" t="s">
        <v>180</v>
      </c>
      <c r="AE11" s="414" t="s">
        <v>180</v>
      </c>
    </row>
    <row r="12" spans="1:31" ht="19.5" customHeight="1">
      <c r="A12" s="593" t="s">
        <v>496</v>
      </c>
      <c r="B12" s="593"/>
      <c r="C12" s="646"/>
      <c r="D12" s="263">
        <f>D14+L21+L29</f>
        <v>54575.55079908676</v>
      </c>
      <c r="E12" s="263">
        <f>E14+M21+M29</f>
        <v>39408.60833333333</v>
      </c>
      <c r="F12" s="263">
        <f>F14+N21+N29</f>
        <v>15169.942465753425</v>
      </c>
      <c r="G12" s="419">
        <f>G14</f>
        <v>265</v>
      </c>
      <c r="H12" s="419">
        <f>H14</f>
        <v>468</v>
      </c>
      <c r="I12" s="253"/>
      <c r="J12" s="103" t="s">
        <v>185</v>
      </c>
      <c r="K12" s="173" t="s">
        <v>184</v>
      </c>
      <c r="L12" s="254">
        <v>460</v>
      </c>
      <c r="M12" s="102">
        <v>400</v>
      </c>
      <c r="N12" s="255">
        <v>60</v>
      </c>
      <c r="O12" s="83" t="s">
        <v>180</v>
      </c>
      <c r="P12" s="83" t="s">
        <v>180</v>
      </c>
      <c r="R12" s="591" t="s">
        <v>506</v>
      </c>
      <c r="S12" s="591"/>
      <c r="T12" s="592"/>
      <c r="U12" s="420">
        <v>2868.9</v>
      </c>
      <c r="V12" s="19">
        <v>777.5999999999999</v>
      </c>
      <c r="W12" s="19">
        <v>208.8</v>
      </c>
      <c r="X12" s="19">
        <v>568.8</v>
      </c>
      <c r="Y12" s="421">
        <v>2091.3</v>
      </c>
      <c r="Z12" s="421">
        <v>1084</v>
      </c>
      <c r="AA12" s="421">
        <v>1007.3</v>
      </c>
      <c r="AB12" s="417">
        <v>67</v>
      </c>
      <c r="AC12" s="422">
        <v>67</v>
      </c>
      <c r="AD12" s="416" t="s">
        <v>180</v>
      </c>
      <c r="AE12" s="417" t="s">
        <v>180</v>
      </c>
    </row>
    <row r="13" spans="3:31" ht="19.5" customHeight="1">
      <c r="C13" s="264"/>
      <c r="I13" s="253"/>
      <c r="J13" s="103" t="s">
        <v>186</v>
      </c>
      <c r="K13" s="173" t="s">
        <v>182</v>
      </c>
      <c r="L13" s="254">
        <v>251</v>
      </c>
      <c r="M13" s="255">
        <v>218</v>
      </c>
      <c r="N13" s="255">
        <v>33</v>
      </c>
      <c r="O13" s="83" t="s">
        <v>180</v>
      </c>
      <c r="P13" s="83" t="s">
        <v>180</v>
      </c>
      <c r="R13" s="593"/>
      <c r="S13" s="594"/>
      <c r="T13" s="59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9.5" customHeight="1">
      <c r="A14" s="265" t="s">
        <v>187</v>
      </c>
      <c r="B14" s="266"/>
      <c r="C14" s="637" t="s">
        <v>176</v>
      </c>
      <c r="D14" s="633">
        <f>SUM(D18,L8)</f>
        <v>40893</v>
      </c>
      <c r="E14" s="610">
        <f>SUM(E18,M8)</f>
        <v>28668</v>
      </c>
      <c r="F14" s="610">
        <f>SUM(F18,N8)</f>
        <v>12228</v>
      </c>
      <c r="G14" s="650">
        <f>O29</f>
        <v>265</v>
      </c>
      <c r="H14" s="635">
        <f>P29</f>
        <v>468</v>
      </c>
      <c r="I14" s="253"/>
      <c r="J14" s="103" t="s">
        <v>188</v>
      </c>
      <c r="K14" s="173"/>
      <c r="L14" s="254">
        <v>1011</v>
      </c>
      <c r="M14" s="102">
        <v>874</v>
      </c>
      <c r="N14" s="255">
        <v>138</v>
      </c>
      <c r="O14" s="83" t="s">
        <v>180</v>
      </c>
      <c r="P14" s="83" t="s">
        <v>180</v>
      </c>
      <c r="R14" s="12"/>
      <c r="S14" s="585" t="s">
        <v>189</v>
      </c>
      <c r="T14" s="585"/>
      <c r="U14" s="423">
        <v>335.29999999999995</v>
      </c>
      <c r="V14" s="424">
        <v>154.1</v>
      </c>
      <c r="W14" s="424">
        <v>7.5</v>
      </c>
      <c r="X14" s="425">
        <v>146.6</v>
      </c>
      <c r="Y14" s="424">
        <v>181.2</v>
      </c>
      <c r="Z14" s="426">
        <v>103.1</v>
      </c>
      <c r="AA14" s="427">
        <v>78.1</v>
      </c>
      <c r="AB14" s="281" t="s">
        <v>180</v>
      </c>
      <c r="AC14" s="281" t="s">
        <v>180</v>
      </c>
      <c r="AD14" s="281" t="s">
        <v>180</v>
      </c>
      <c r="AE14" s="281" t="s">
        <v>180</v>
      </c>
    </row>
    <row r="15" spans="1:31" ht="19.5" customHeight="1">
      <c r="A15" s="268" t="s">
        <v>190</v>
      </c>
      <c r="B15" s="268"/>
      <c r="C15" s="637"/>
      <c r="D15" s="633"/>
      <c r="E15" s="610"/>
      <c r="F15" s="610"/>
      <c r="G15" s="594"/>
      <c r="H15" s="636"/>
      <c r="I15" s="261"/>
      <c r="J15" s="103" t="s">
        <v>191</v>
      </c>
      <c r="K15" s="173" t="s">
        <v>182</v>
      </c>
      <c r="L15" s="254">
        <v>388</v>
      </c>
      <c r="M15" s="102">
        <v>354</v>
      </c>
      <c r="N15" s="255">
        <v>34</v>
      </c>
      <c r="O15" s="83" t="s">
        <v>180</v>
      </c>
      <c r="P15" s="83" t="s">
        <v>180</v>
      </c>
      <c r="R15" s="100"/>
      <c r="S15" s="100"/>
      <c r="T15" s="100"/>
      <c r="U15" s="428"/>
      <c r="V15" s="100"/>
      <c r="W15" s="100"/>
      <c r="X15" s="100"/>
      <c r="Y15" s="429"/>
      <c r="Z15" s="100"/>
      <c r="AA15" s="100"/>
      <c r="AB15" s="429"/>
      <c r="AC15" s="12"/>
      <c r="AD15" s="100"/>
      <c r="AE15" s="100"/>
    </row>
    <row r="16" spans="1:31" ht="19.5" customHeight="1">
      <c r="A16" s="268"/>
      <c r="B16" s="103" t="s">
        <v>45</v>
      </c>
      <c r="C16" s="269"/>
      <c r="D16" s="270"/>
      <c r="E16" s="270"/>
      <c r="F16" s="270"/>
      <c r="G16" s="17"/>
      <c r="H16" s="17"/>
      <c r="I16" s="253"/>
      <c r="J16" s="103" t="s">
        <v>192</v>
      </c>
      <c r="K16" s="173" t="s">
        <v>182</v>
      </c>
      <c r="L16" s="254">
        <v>260</v>
      </c>
      <c r="M16" s="255">
        <v>225</v>
      </c>
      <c r="N16" s="255">
        <v>34</v>
      </c>
      <c r="O16" s="83" t="s">
        <v>180</v>
      </c>
      <c r="P16" s="83" t="s">
        <v>180</v>
      </c>
      <c r="R16" s="585" t="s">
        <v>193</v>
      </c>
      <c r="S16" s="585"/>
      <c r="T16" s="585"/>
      <c r="U16" s="430">
        <v>2598.6</v>
      </c>
      <c r="V16" s="424">
        <v>623.5</v>
      </c>
      <c r="W16" s="427">
        <v>201.3</v>
      </c>
      <c r="X16" s="427">
        <v>422.2</v>
      </c>
      <c r="Y16" s="424">
        <v>1908.1</v>
      </c>
      <c r="Z16" s="427">
        <v>980.9</v>
      </c>
      <c r="AA16" s="427">
        <v>927.3</v>
      </c>
      <c r="AB16" s="425">
        <v>67</v>
      </c>
      <c r="AC16" s="427">
        <v>67</v>
      </c>
      <c r="AD16" s="431" t="s">
        <v>180</v>
      </c>
      <c r="AE16" s="432" t="s">
        <v>180</v>
      </c>
    </row>
    <row r="17" spans="1:31" ht="19.5" customHeight="1">
      <c r="A17" s="15"/>
      <c r="C17" s="264"/>
      <c r="I17" s="253"/>
      <c r="J17" s="103" t="s">
        <v>194</v>
      </c>
      <c r="K17" s="173"/>
      <c r="L17" s="254">
        <v>884</v>
      </c>
      <c r="M17" s="255">
        <v>674</v>
      </c>
      <c r="N17" s="255">
        <v>210</v>
      </c>
      <c r="O17" s="83" t="s">
        <v>180</v>
      </c>
      <c r="P17" s="83" t="s">
        <v>180</v>
      </c>
      <c r="R17" s="602" t="s">
        <v>418</v>
      </c>
      <c r="S17" s="104"/>
      <c r="T17" s="100"/>
      <c r="U17" s="433"/>
      <c r="V17" s="100"/>
      <c r="W17" s="100"/>
      <c r="X17" s="100"/>
      <c r="Y17" s="100"/>
      <c r="Z17" s="100"/>
      <c r="AA17" s="100"/>
      <c r="AB17" s="100"/>
      <c r="AC17" s="100"/>
      <c r="AD17" s="429"/>
      <c r="AE17" s="429"/>
    </row>
    <row r="18" spans="1:31" ht="19.5" customHeight="1">
      <c r="A18" s="12"/>
      <c r="B18" s="587" t="s">
        <v>389</v>
      </c>
      <c r="C18" s="634"/>
      <c r="D18" s="434">
        <f>SUM(D19:D34)</f>
        <v>30750</v>
      </c>
      <c r="E18" s="434">
        <f>SUM(E19:E34)</f>
        <v>20262</v>
      </c>
      <c r="F18" s="434">
        <f>SUM(F19:F34)</f>
        <v>10489</v>
      </c>
      <c r="G18" s="83" t="s">
        <v>180</v>
      </c>
      <c r="H18" s="83" t="s">
        <v>180</v>
      </c>
      <c r="I18" s="261"/>
      <c r="J18" s="103" t="s">
        <v>195</v>
      </c>
      <c r="K18" s="173"/>
      <c r="L18" s="254">
        <v>256</v>
      </c>
      <c r="M18" s="255">
        <v>89</v>
      </c>
      <c r="N18" s="255">
        <v>167</v>
      </c>
      <c r="O18" s="83" t="s">
        <v>180</v>
      </c>
      <c r="P18" s="83" t="s">
        <v>180</v>
      </c>
      <c r="R18" s="603"/>
      <c r="S18" s="599" t="s">
        <v>196</v>
      </c>
      <c r="T18" s="585"/>
      <c r="U18" s="435">
        <v>2195.7</v>
      </c>
      <c r="V18" s="409">
        <v>607.9000000000001</v>
      </c>
      <c r="W18" s="409">
        <v>201.3</v>
      </c>
      <c r="X18" s="409">
        <v>406.6</v>
      </c>
      <c r="Y18" s="436">
        <v>1520.8</v>
      </c>
      <c r="Z18" s="409">
        <v>823</v>
      </c>
      <c r="AA18" s="409">
        <v>697.8</v>
      </c>
      <c r="AB18" s="436">
        <v>67</v>
      </c>
      <c r="AC18" s="410">
        <v>67</v>
      </c>
      <c r="AD18" s="411" t="s">
        <v>180</v>
      </c>
      <c r="AE18" s="411" t="s">
        <v>180</v>
      </c>
    </row>
    <row r="19" spans="1:31" ht="19.5" customHeight="1">
      <c r="A19" s="12"/>
      <c r="B19" s="103" t="s">
        <v>197</v>
      </c>
      <c r="C19" s="271" t="s">
        <v>184</v>
      </c>
      <c r="D19" s="255">
        <v>744</v>
      </c>
      <c r="E19" s="255">
        <v>625</v>
      </c>
      <c r="F19" s="255">
        <v>119</v>
      </c>
      <c r="G19" s="83" t="s">
        <v>180</v>
      </c>
      <c r="H19" s="83" t="s">
        <v>180</v>
      </c>
      <c r="I19" s="253"/>
      <c r="J19" s="272" t="s">
        <v>198</v>
      </c>
      <c r="K19" s="173"/>
      <c r="L19" s="254">
        <v>1913</v>
      </c>
      <c r="M19" s="255">
        <v>1690</v>
      </c>
      <c r="N19" s="255">
        <v>224</v>
      </c>
      <c r="O19" s="83" t="s">
        <v>180</v>
      </c>
      <c r="P19" s="83" t="s">
        <v>180</v>
      </c>
      <c r="R19" s="603"/>
      <c r="S19" s="106"/>
      <c r="T19" s="12"/>
      <c r="U19" s="234"/>
      <c r="V19" s="12"/>
      <c r="W19" s="12"/>
      <c r="X19" s="12"/>
      <c r="Y19" s="12" t="s">
        <v>342</v>
      </c>
      <c r="Z19" s="12"/>
      <c r="AA19" s="12"/>
      <c r="AB19" s="12" t="s">
        <v>342</v>
      </c>
      <c r="AC19" s="12"/>
      <c r="AD19" s="436"/>
      <c r="AE19" s="436"/>
    </row>
    <row r="20" spans="1:31" ht="19.5" customHeight="1">
      <c r="A20" s="12"/>
      <c r="B20" s="103" t="s">
        <v>199</v>
      </c>
      <c r="C20" s="271"/>
      <c r="D20" s="437">
        <v>1268</v>
      </c>
      <c r="E20" s="276">
        <v>688</v>
      </c>
      <c r="F20" s="276">
        <v>580</v>
      </c>
      <c r="G20" s="83" t="s">
        <v>180</v>
      </c>
      <c r="H20" s="83" t="s">
        <v>180</v>
      </c>
      <c r="I20" s="253"/>
      <c r="J20" s="103"/>
      <c r="K20" s="173"/>
      <c r="L20" s="254"/>
      <c r="M20" s="255"/>
      <c r="N20" s="255"/>
      <c r="O20" s="83"/>
      <c r="P20" s="83"/>
      <c r="Q20" s="107"/>
      <c r="R20" s="604"/>
      <c r="S20" s="599" t="s">
        <v>200</v>
      </c>
      <c r="T20" s="585"/>
      <c r="U20" s="430">
        <v>402.8999999999999</v>
      </c>
      <c r="V20" s="438">
        <v>15.599999999999909</v>
      </c>
      <c r="W20" s="438">
        <v>0</v>
      </c>
      <c r="X20" s="438">
        <v>15.6</v>
      </c>
      <c r="Y20" s="439">
        <v>387.3</v>
      </c>
      <c r="Z20" s="439">
        <v>157.9</v>
      </c>
      <c r="AA20" s="439">
        <v>229.4</v>
      </c>
      <c r="AB20" s="281" t="s">
        <v>180</v>
      </c>
      <c r="AC20" s="281" t="s">
        <v>180</v>
      </c>
      <c r="AD20" s="281" t="s">
        <v>180</v>
      </c>
      <c r="AE20" s="281" t="s">
        <v>180</v>
      </c>
    </row>
    <row r="21" spans="1:31" ht="19.5" customHeight="1">
      <c r="A21" s="12"/>
      <c r="B21" s="103" t="s">
        <v>202</v>
      </c>
      <c r="C21" s="271" t="s">
        <v>184</v>
      </c>
      <c r="D21" s="437">
        <v>1094</v>
      </c>
      <c r="E21" s="276">
        <v>907</v>
      </c>
      <c r="F21" s="276">
        <v>187</v>
      </c>
      <c r="G21" s="83" t="s">
        <v>180</v>
      </c>
      <c r="H21" s="83" t="s">
        <v>180</v>
      </c>
      <c r="I21" s="600" t="s">
        <v>201</v>
      </c>
      <c r="J21" s="582"/>
      <c r="K21" s="583"/>
      <c r="L21" s="267">
        <f>SUM(L22:L27)</f>
        <v>1049</v>
      </c>
      <c r="M21" s="267">
        <f>SUM(M22:M27)</f>
        <v>737</v>
      </c>
      <c r="N21" s="267">
        <f>SUM(N22:N27)</f>
        <v>312</v>
      </c>
      <c r="O21" s="256" t="s">
        <v>179</v>
      </c>
      <c r="P21" s="256" t="s">
        <v>180</v>
      </c>
      <c r="Q21" s="107"/>
      <c r="R21" s="602" t="s">
        <v>373</v>
      </c>
      <c r="S21" s="12"/>
      <c r="T21" s="12"/>
      <c r="U21" s="440"/>
      <c r="V21" s="441"/>
      <c r="W21" s="441"/>
      <c r="X21" s="441"/>
      <c r="Y21" s="441"/>
      <c r="Z21" s="441"/>
      <c r="AA21" s="441"/>
      <c r="AB21" s="100"/>
      <c r="AC21" s="100"/>
      <c r="AD21" s="429"/>
      <c r="AE21" s="429"/>
    </row>
    <row r="22" spans="1:31" ht="19.5" customHeight="1">
      <c r="A22" s="12"/>
      <c r="B22" s="103" t="s">
        <v>204</v>
      </c>
      <c r="C22" s="271"/>
      <c r="D22" s="275">
        <v>3123</v>
      </c>
      <c r="E22" s="276">
        <v>2232</v>
      </c>
      <c r="F22" s="276">
        <v>892</v>
      </c>
      <c r="G22" s="83" t="s">
        <v>180</v>
      </c>
      <c r="H22" s="83" t="s">
        <v>180</v>
      </c>
      <c r="I22" s="258"/>
      <c r="J22" s="103" t="s">
        <v>194</v>
      </c>
      <c r="K22" s="173" t="s">
        <v>203</v>
      </c>
      <c r="L22" s="254">
        <v>366</v>
      </c>
      <c r="M22" s="255">
        <v>245</v>
      </c>
      <c r="N22" s="255">
        <v>121</v>
      </c>
      <c r="O22" s="83" t="s">
        <v>180</v>
      </c>
      <c r="P22" s="83" t="s">
        <v>180</v>
      </c>
      <c r="Q22" s="107"/>
      <c r="R22" s="603"/>
      <c r="S22" s="605" t="s">
        <v>419</v>
      </c>
      <c r="T22" s="581"/>
      <c r="U22" s="442">
        <v>2428.5</v>
      </c>
      <c r="V22" s="436">
        <v>571.9</v>
      </c>
      <c r="W22" s="409">
        <v>177.6</v>
      </c>
      <c r="X22" s="409">
        <v>394.3</v>
      </c>
      <c r="Y22" s="409">
        <v>1856.6</v>
      </c>
      <c r="Z22" s="409">
        <v>947.6</v>
      </c>
      <c r="AA22" s="409">
        <v>909.1</v>
      </c>
      <c r="AB22" s="409">
        <v>52.300000000000004</v>
      </c>
      <c r="AC22" s="409">
        <v>52.300000000000004</v>
      </c>
      <c r="AD22" s="411" t="s">
        <v>180</v>
      </c>
      <c r="AE22" s="411" t="s">
        <v>180</v>
      </c>
    </row>
    <row r="23" spans="1:31" ht="19.5" customHeight="1">
      <c r="A23" s="12"/>
      <c r="B23" s="103" t="s">
        <v>398</v>
      </c>
      <c r="C23" s="271" t="s">
        <v>184</v>
      </c>
      <c r="D23" s="275">
        <v>970</v>
      </c>
      <c r="E23" s="276">
        <v>767</v>
      </c>
      <c r="F23" s="276">
        <v>203</v>
      </c>
      <c r="G23" s="83" t="s">
        <v>180</v>
      </c>
      <c r="H23" s="83" t="s">
        <v>180</v>
      </c>
      <c r="I23" s="258"/>
      <c r="J23" s="103" t="s">
        <v>195</v>
      </c>
      <c r="K23" s="173" t="s">
        <v>203</v>
      </c>
      <c r="L23" s="254">
        <v>200</v>
      </c>
      <c r="M23" s="255">
        <v>129</v>
      </c>
      <c r="N23" s="255">
        <v>71</v>
      </c>
      <c r="O23" s="83" t="s">
        <v>180</v>
      </c>
      <c r="P23" s="83" t="s">
        <v>180</v>
      </c>
      <c r="Q23" s="107"/>
      <c r="R23" s="603"/>
      <c r="S23" s="596" t="s">
        <v>205</v>
      </c>
      <c r="T23" s="104"/>
      <c r="U23" s="234"/>
      <c r="V23" s="436"/>
      <c r="W23" s="12"/>
      <c r="X23" s="12"/>
      <c r="Y23" s="12" t="s">
        <v>342</v>
      </c>
      <c r="Z23" s="12"/>
      <c r="AA23" s="12"/>
      <c r="AB23" s="12"/>
      <c r="AC23" s="12"/>
      <c r="AD23" s="436"/>
      <c r="AE23" s="436"/>
    </row>
    <row r="24" spans="1:31" ht="19.5" customHeight="1">
      <c r="A24" s="12"/>
      <c r="B24" s="103" t="s">
        <v>209</v>
      </c>
      <c r="C24" s="271" t="s">
        <v>184</v>
      </c>
      <c r="D24" s="275">
        <v>720</v>
      </c>
      <c r="E24" s="276">
        <v>586</v>
      </c>
      <c r="F24" s="276">
        <v>134</v>
      </c>
      <c r="G24" s="83" t="s">
        <v>180</v>
      </c>
      <c r="H24" s="83" t="s">
        <v>180</v>
      </c>
      <c r="I24" s="258"/>
      <c r="J24" s="103" t="s">
        <v>206</v>
      </c>
      <c r="K24" s="173" t="s">
        <v>207</v>
      </c>
      <c r="L24" s="254">
        <v>197</v>
      </c>
      <c r="M24" s="102">
        <v>175</v>
      </c>
      <c r="N24" s="255">
        <v>22</v>
      </c>
      <c r="O24" s="83" t="s">
        <v>180</v>
      </c>
      <c r="P24" s="83" t="s">
        <v>180</v>
      </c>
      <c r="Q24" s="107"/>
      <c r="R24" s="603"/>
      <c r="S24" s="597"/>
      <c r="T24" s="105" t="s">
        <v>208</v>
      </c>
      <c r="U24" s="437">
        <v>2345</v>
      </c>
      <c r="V24" s="224">
        <v>618</v>
      </c>
      <c r="W24" s="443">
        <v>227</v>
      </c>
      <c r="X24" s="443">
        <v>391</v>
      </c>
      <c r="Y24" s="255">
        <v>1571</v>
      </c>
      <c r="Z24" s="443">
        <v>817</v>
      </c>
      <c r="AA24" s="443">
        <v>754</v>
      </c>
      <c r="AB24" s="255">
        <v>156</v>
      </c>
      <c r="AC24" s="255">
        <v>156</v>
      </c>
      <c r="AD24" s="102" t="s">
        <v>180</v>
      </c>
      <c r="AE24" s="102" t="s">
        <v>180</v>
      </c>
    </row>
    <row r="25" spans="1:31" ht="19.5" customHeight="1">
      <c r="A25" s="12"/>
      <c r="B25" s="103" t="s">
        <v>211</v>
      </c>
      <c r="C25" s="271" t="s">
        <v>182</v>
      </c>
      <c r="D25" s="275">
        <v>1260</v>
      </c>
      <c r="E25" s="276">
        <v>1050</v>
      </c>
      <c r="F25" s="276">
        <v>210</v>
      </c>
      <c r="G25" s="83" t="s">
        <v>180</v>
      </c>
      <c r="H25" s="83" t="s">
        <v>180</v>
      </c>
      <c r="I25" s="258"/>
      <c r="J25" s="103" t="s">
        <v>210</v>
      </c>
      <c r="K25" s="173" t="s">
        <v>207</v>
      </c>
      <c r="L25" s="254">
        <v>115</v>
      </c>
      <c r="M25" s="102">
        <v>86</v>
      </c>
      <c r="N25" s="255">
        <v>29</v>
      </c>
      <c r="O25" s="83" t="s">
        <v>180</v>
      </c>
      <c r="P25" s="83" t="s">
        <v>180</v>
      </c>
      <c r="Q25" s="107"/>
      <c r="R25" s="603"/>
      <c r="S25" s="597"/>
      <c r="T25" s="106"/>
      <c r="U25" s="234"/>
      <c r="V25" s="436"/>
      <c r="W25" s="12"/>
      <c r="X25" s="12"/>
      <c r="Y25" s="12"/>
      <c r="Z25" s="12"/>
      <c r="AA25" s="12"/>
      <c r="AB25" s="12"/>
      <c r="AC25" s="12"/>
      <c r="AD25" s="411"/>
      <c r="AE25" s="411"/>
    </row>
    <row r="26" spans="1:31" ht="19.5" customHeight="1">
      <c r="A26" s="12"/>
      <c r="B26" s="103" t="s">
        <v>214</v>
      </c>
      <c r="C26" s="271"/>
      <c r="D26" s="275">
        <v>2791</v>
      </c>
      <c r="E26" s="276">
        <v>2141</v>
      </c>
      <c r="F26" s="276">
        <v>650</v>
      </c>
      <c r="G26" s="83" t="s">
        <v>180</v>
      </c>
      <c r="H26" s="83" t="s">
        <v>180</v>
      </c>
      <c r="I26" s="258"/>
      <c r="J26" s="103" t="s">
        <v>212</v>
      </c>
      <c r="K26" s="231"/>
      <c r="L26" s="254">
        <v>113</v>
      </c>
      <c r="M26" s="255">
        <v>61</v>
      </c>
      <c r="N26" s="255">
        <v>52</v>
      </c>
      <c r="O26" s="83" t="s">
        <v>180</v>
      </c>
      <c r="P26" s="83" t="s">
        <v>180</v>
      </c>
      <c r="Q26" s="107"/>
      <c r="R26" s="603"/>
      <c r="S26" s="598"/>
      <c r="T26" s="108" t="s">
        <v>213</v>
      </c>
      <c r="U26" s="442">
        <v>79.60000000000001</v>
      </c>
      <c r="V26" s="436">
        <v>28.400000000000002</v>
      </c>
      <c r="W26" s="409">
        <v>16.1</v>
      </c>
      <c r="X26" s="409">
        <v>12.3</v>
      </c>
      <c r="Y26" s="436">
        <v>37.3</v>
      </c>
      <c r="Z26" s="409">
        <v>24.5</v>
      </c>
      <c r="AA26" s="409">
        <v>12.8</v>
      </c>
      <c r="AB26" s="410">
        <v>13.9</v>
      </c>
      <c r="AC26" s="410">
        <v>13.9</v>
      </c>
      <c r="AD26" s="411" t="s">
        <v>180</v>
      </c>
      <c r="AE26" s="411" t="s">
        <v>180</v>
      </c>
    </row>
    <row r="27" spans="1:31" ht="19.5" customHeight="1">
      <c r="A27" s="12"/>
      <c r="B27" s="103" t="s">
        <v>216</v>
      </c>
      <c r="C27" s="271" t="s">
        <v>182</v>
      </c>
      <c r="D27" s="275">
        <v>1597</v>
      </c>
      <c r="E27" s="276">
        <v>1107</v>
      </c>
      <c r="F27" s="276">
        <v>490</v>
      </c>
      <c r="G27" s="83" t="s">
        <v>180</v>
      </c>
      <c r="H27" s="83" t="s">
        <v>180</v>
      </c>
      <c r="I27" s="258"/>
      <c r="J27" s="272" t="s">
        <v>215</v>
      </c>
      <c r="K27" s="231"/>
      <c r="L27" s="254">
        <v>58</v>
      </c>
      <c r="M27" s="255">
        <v>41</v>
      </c>
      <c r="N27" s="255">
        <v>17</v>
      </c>
      <c r="O27" s="83" t="s">
        <v>180</v>
      </c>
      <c r="P27" s="83" t="s">
        <v>180</v>
      </c>
      <c r="Q27" s="107"/>
      <c r="R27" s="603"/>
      <c r="S27" s="596" t="s">
        <v>420</v>
      </c>
      <c r="T27" s="104"/>
      <c r="U27" s="234"/>
      <c r="V27" s="436"/>
      <c r="W27" s="12"/>
      <c r="X27" s="12"/>
      <c r="Y27" s="12"/>
      <c r="Z27" s="12"/>
      <c r="AA27" s="12"/>
      <c r="AB27" s="12"/>
      <c r="AC27" s="12"/>
      <c r="AD27" s="83"/>
      <c r="AE27" s="83"/>
    </row>
    <row r="28" spans="1:31" ht="19.5" customHeight="1">
      <c r="A28" s="12"/>
      <c r="B28" s="103" t="s">
        <v>217</v>
      </c>
      <c r="C28" s="271" t="s">
        <v>184</v>
      </c>
      <c r="D28" s="275">
        <v>2222</v>
      </c>
      <c r="E28" s="276">
        <v>1713</v>
      </c>
      <c r="F28" s="276">
        <v>509</v>
      </c>
      <c r="G28" s="83" t="s">
        <v>180</v>
      </c>
      <c r="H28" s="83" t="s">
        <v>180</v>
      </c>
      <c r="I28" s="600"/>
      <c r="J28" s="587"/>
      <c r="K28" s="601"/>
      <c r="L28" s="273"/>
      <c r="M28" s="267"/>
      <c r="N28" s="267"/>
      <c r="O28" s="256"/>
      <c r="P28" s="256"/>
      <c r="Q28" s="107"/>
      <c r="R28" s="603"/>
      <c r="S28" s="597"/>
      <c r="T28" s="106"/>
      <c r="U28" s="234"/>
      <c r="V28" s="436"/>
      <c r="W28" s="12"/>
      <c r="X28" s="12"/>
      <c r="Y28" s="12"/>
      <c r="Z28" s="12"/>
      <c r="AA28" s="12"/>
      <c r="AB28" s="12"/>
      <c r="AC28" s="12"/>
      <c r="AD28" s="83"/>
      <c r="AE28" s="83"/>
    </row>
    <row r="29" spans="1:31" ht="19.5" customHeight="1">
      <c r="A29" s="12"/>
      <c r="B29" s="103" t="s">
        <v>218</v>
      </c>
      <c r="C29" s="271"/>
      <c r="D29" s="275">
        <v>13806</v>
      </c>
      <c r="E29" s="276">
        <v>7484</v>
      </c>
      <c r="F29" s="276">
        <v>6322</v>
      </c>
      <c r="G29" s="83" t="s">
        <v>180</v>
      </c>
      <c r="H29" s="83" t="s">
        <v>180</v>
      </c>
      <c r="I29" s="588" t="s">
        <v>384</v>
      </c>
      <c r="J29" s="589"/>
      <c r="K29" s="590"/>
      <c r="L29" s="273">
        <f>SUM(L30:L34)</f>
        <v>12633.550799086759</v>
      </c>
      <c r="M29" s="267">
        <f>SUM(M30:M34)</f>
        <v>10003.608333333332</v>
      </c>
      <c r="N29" s="267">
        <f>SUM(N30:N34)</f>
        <v>2629.9424657534246</v>
      </c>
      <c r="O29" s="256">
        <f>SUM(O30:O34)</f>
        <v>265</v>
      </c>
      <c r="P29" s="256">
        <f>SUM(P30:P34)</f>
        <v>468</v>
      </c>
      <c r="Q29" s="107"/>
      <c r="R29" s="603"/>
      <c r="S29" s="597"/>
      <c r="T29" s="108" t="s">
        <v>208</v>
      </c>
      <c r="U29" s="437">
        <v>104</v>
      </c>
      <c r="V29" s="224">
        <v>54</v>
      </c>
      <c r="W29" s="443">
        <v>15</v>
      </c>
      <c r="X29" s="443">
        <v>39</v>
      </c>
      <c r="Y29" s="255">
        <v>47</v>
      </c>
      <c r="Z29" s="443">
        <v>31</v>
      </c>
      <c r="AA29" s="443">
        <v>16</v>
      </c>
      <c r="AB29" s="255">
        <v>3</v>
      </c>
      <c r="AC29" s="255">
        <v>3</v>
      </c>
      <c r="AD29" s="102" t="s">
        <v>180</v>
      </c>
      <c r="AE29" s="102" t="s">
        <v>180</v>
      </c>
    </row>
    <row r="30" spans="1:31" ht="19.5" customHeight="1">
      <c r="A30" s="12"/>
      <c r="B30" s="103" t="s">
        <v>198</v>
      </c>
      <c r="C30" s="271" t="s">
        <v>330</v>
      </c>
      <c r="D30" s="275">
        <v>1155</v>
      </c>
      <c r="E30" s="276">
        <v>962</v>
      </c>
      <c r="F30" s="276">
        <v>193</v>
      </c>
      <c r="G30" s="83" t="s">
        <v>43</v>
      </c>
      <c r="H30" s="83" t="s">
        <v>43</v>
      </c>
      <c r="I30" s="258"/>
      <c r="J30" s="103" t="s">
        <v>399</v>
      </c>
      <c r="K30" s="274"/>
      <c r="L30" s="257">
        <v>7227.351788432267</v>
      </c>
      <c r="M30" s="102">
        <v>5646.080555555555</v>
      </c>
      <c r="N30" s="102">
        <v>1581.2712328767122</v>
      </c>
      <c r="O30" s="83" t="s">
        <v>43</v>
      </c>
      <c r="P30" s="83" t="s">
        <v>43</v>
      </c>
      <c r="Q30" s="107"/>
      <c r="R30" s="603"/>
      <c r="S30" s="597"/>
      <c r="T30" s="104"/>
      <c r="U30" s="234"/>
      <c r="V30" s="444"/>
      <c r="W30" s="444"/>
      <c r="X30" s="444"/>
      <c r="Y30" s="444"/>
      <c r="Z30" s="444"/>
      <c r="AA30" s="444"/>
      <c r="AB30" s="444"/>
      <c r="AC30" s="12"/>
      <c r="AD30" s="83"/>
      <c r="AE30" s="83"/>
    </row>
    <row r="31" spans="1:31" ht="19.5" customHeight="1">
      <c r="A31" s="12"/>
      <c r="B31" s="103"/>
      <c r="C31" s="271"/>
      <c r="D31" s="83"/>
      <c r="E31" s="83"/>
      <c r="F31" s="83"/>
      <c r="G31" s="83"/>
      <c r="H31" s="83"/>
      <c r="I31" s="258"/>
      <c r="J31" s="103" t="s">
        <v>385</v>
      </c>
      <c r="K31" s="274"/>
      <c r="L31" s="257">
        <v>2293.6605783866057</v>
      </c>
      <c r="M31" s="102">
        <v>1854.0222222222221</v>
      </c>
      <c r="N31" s="102">
        <v>439.63835616438354</v>
      </c>
      <c r="O31" s="83">
        <v>265</v>
      </c>
      <c r="P31" s="83">
        <v>468</v>
      </c>
      <c r="Q31" s="107"/>
      <c r="R31" s="604"/>
      <c r="S31" s="598"/>
      <c r="T31" s="105" t="s">
        <v>213</v>
      </c>
      <c r="U31" s="442">
        <v>38</v>
      </c>
      <c r="V31" s="436">
        <v>23</v>
      </c>
      <c r="W31" s="409">
        <v>7.5</v>
      </c>
      <c r="X31" s="409">
        <v>15.5</v>
      </c>
      <c r="Y31" s="436">
        <v>14.2</v>
      </c>
      <c r="Z31" s="409">
        <v>8.8</v>
      </c>
      <c r="AA31" s="409">
        <v>5.4</v>
      </c>
      <c r="AB31" s="436">
        <v>0.8</v>
      </c>
      <c r="AC31" s="410">
        <v>0.8</v>
      </c>
      <c r="AD31" s="411" t="s">
        <v>180</v>
      </c>
      <c r="AE31" s="411" t="s">
        <v>180</v>
      </c>
    </row>
    <row r="32" spans="1:31" ht="19.5" customHeight="1">
      <c r="A32" s="12"/>
      <c r="B32" s="103"/>
      <c r="C32" s="271"/>
      <c r="D32" s="83"/>
      <c r="E32" s="83"/>
      <c r="F32" s="83"/>
      <c r="G32" s="83"/>
      <c r="H32" s="83"/>
      <c r="I32" s="258"/>
      <c r="J32" s="103" t="s">
        <v>386</v>
      </c>
      <c r="K32" s="231"/>
      <c r="L32" s="257">
        <v>1253.445395738204</v>
      </c>
      <c r="M32" s="102">
        <v>989.1138888888889</v>
      </c>
      <c r="N32" s="102">
        <v>264.3315068493151</v>
      </c>
      <c r="O32" s="83" t="s">
        <v>43</v>
      </c>
      <c r="P32" s="83" t="s">
        <v>43</v>
      </c>
      <c r="Q32" s="107"/>
      <c r="R32" s="653" t="s">
        <v>374</v>
      </c>
      <c r="S32" s="596" t="s">
        <v>421</v>
      </c>
      <c r="T32" s="100"/>
      <c r="U32" s="428"/>
      <c r="V32" s="100"/>
      <c r="W32" s="100"/>
      <c r="X32" s="100"/>
      <c r="Y32" s="429"/>
      <c r="Z32" s="100"/>
      <c r="AA32" s="100"/>
      <c r="AB32" s="100"/>
      <c r="AC32" s="429"/>
      <c r="AD32" s="100"/>
      <c r="AE32" s="100"/>
    </row>
    <row r="33" spans="1:31" ht="19.5" customHeight="1">
      <c r="A33" s="12"/>
      <c r="B33" s="103" t="s">
        <v>330</v>
      </c>
      <c r="C33" s="271"/>
      <c r="D33" s="275" t="s">
        <v>330</v>
      </c>
      <c r="E33" s="276" t="s">
        <v>394</v>
      </c>
      <c r="F33" s="276"/>
      <c r="G33" s="83" t="s">
        <v>330</v>
      </c>
      <c r="H33" s="83" t="s">
        <v>330</v>
      </c>
      <c r="I33" s="258"/>
      <c r="J33" s="103" t="s">
        <v>387</v>
      </c>
      <c r="K33" s="231"/>
      <c r="L33" s="257">
        <v>1767.9557458143074</v>
      </c>
      <c r="M33" s="102">
        <v>1451.1694444444445</v>
      </c>
      <c r="N33" s="102">
        <v>316.786301369863</v>
      </c>
      <c r="O33" s="83" t="s">
        <v>43</v>
      </c>
      <c r="P33" s="83" t="s">
        <v>43</v>
      </c>
      <c r="Q33" s="107"/>
      <c r="R33" s="584"/>
      <c r="S33" s="597"/>
      <c r="T33" s="103" t="s">
        <v>176</v>
      </c>
      <c r="U33" s="445">
        <v>2195.7</v>
      </c>
      <c r="V33" s="436">
        <v>607.9000000000001</v>
      </c>
      <c r="W33" s="446">
        <v>201.3</v>
      </c>
      <c r="X33" s="446">
        <v>406.6</v>
      </c>
      <c r="Y33" s="436">
        <v>1520.8</v>
      </c>
      <c r="Z33" s="409">
        <v>823</v>
      </c>
      <c r="AA33" s="409">
        <v>697.8</v>
      </c>
      <c r="AB33" s="436">
        <v>67</v>
      </c>
      <c r="AC33" s="411">
        <v>67</v>
      </c>
      <c r="AD33" s="409" t="s">
        <v>180</v>
      </c>
      <c r="AE33" s="411" t="s">
        <v>180</v>
      </c>
    </row>
    <row r="34" spans="1:31" ht="19.5" customHeight="1">
      <c r="A34" s="277"/>
      <c r="B34" s="278" t="s">
        <v>45</v>
      </c>
      <c r="C34" s="279"/>
      <c r="D34" s="280" t="s">
        <v>330</v>
      </c>
      <c r="E34" s="280" t="s">
        <v>330</v>
      </c>
      <c r="F34" s="280" t="s">
        <v>330</v>
      </c>
      <c r="G34" s="281" t="s">
        <v>330</v>
      </c>
      <c r="H34" s="282" t="s">
        <v>330</v>
      </c>
      <c r="I34" s="283"/>
      <c r="J34" s="272" t="s">
        <v>215</v>
      </c>
      <c r="K34" s="284"/>
      <c r="L34" s="447">
        <v>91.1372907153729</v>
      </c>
      <c r="M34" s="447">
        <v>63.22222222222222</v>
      </c>
      <c r="N34" s="447">
        <v>27.915068493150685</v>
      </c>
      <c r="O34" s="281" t="s">
        <v>400</v>
      </c>
      <c r="P34" s="281" t="s">
        <v>43</v>
      </c>
      <c r="Q34" s="107"/>
      <c r="R34" s="584"/>
      <c r="S34" s="597"/>
      <c r="T34" s="12" t="s">
        <v>219</v>
      </c>
      <c r="U34" s="445">
        <v>41.1</v>
      </c>
      <c r="V34" s="436">
        <v>18.8</v>
      </c>
      <c r="W34" s="409">
        <v>16.3</v>
      </c>
      <c r="X34" s="409">
        <v>2.5</v>
      </c>
      <c r="Y34" s="436">
        <v>22.3</v>
      </c>
      <c r="Z34" s="409">
        <v>17.8</v>
      </c>
      <c r="AA34" s="409">
        <v>4.5</v>
      </c>
      <c r="AB34" s="411" t="s">
        <v>180</v>
      </c>
      <c r="AC34" s="83" t="s">
        <v>180</v>
      </c>
      <c r="AD34" s="411" t="s">
        <v>180</v>
      </c>
      <c r="AE34" s="411" t="s">
        <v>180</v>
      </c>
    </row>
    <row r="35" spans="1:31" ht="19.5" customHeight="1">
      <c r="A35" s="228" t="s">
        <v>411</v>
      </c>
      <c r="B35" s="285"/>
      <c r="C35" s="228"/>
      <c r="D35" s="286"/>
      <c r="E35" s="286"/>
      <c r="F35" s="286"/>
      <c r="G35" s="287"/>
      <c r="H35" s="287"/>
      <c r="I35" s="288"/>
      <c r="J35" s="228"/>
      <c r="K35" s="228"/>
      <c r="L35" s="228"/>
      <c r="M35" s="228"/>
      <c r="N35" s="228"/>
      <c r="O35" s="228"/>
      <c r="P35" s="228"/>
      <c r="Q35" s="107"/>
      <c r="R35" s="584"/>
      <c r="S35" s="597"/>
      <c r="T35" s="12" t="s">
        <v>422</v>
      </c>
      <c r="U35" s="445">
        <v>273.4</v>
      </c>
      <c r="V35" s="436">
        <v>74.7</v>
      </c>
      <c r="W35" s="409">
        <v>59.6</v>
      </c>
      <c r="X35" s="409">
        <v>15.1</v>
      </c>
      <c r="Y35" s="436">
        <v>131.7</v>
      </c>
      <c r="Z35" s="409">
        <v>106</v>
      </c>
      <c r="AA35" s="409">
        <v>25.7</v>
      </c>
      <c r="AB35" s="436">
        <v>67</v>
      </c>
      <c r="AC35" s="411">
        <v>67</v>
      </c>
      <c r="AD35" s="411" t="s">
        <v>180</v>
      </c>
      <c r="AE35" s="411" t="s">
        <v>180</v>
      </c>
    </row>
    <row r="36" spans="1:31" ht="19.5" customHeight="1">
      <c r="A36" s="12" t="s">
        <v>220</v>
      </c>
      <c r="B36" s="12"/>
      <c r="C36" s="12"/>
      <c r="D36" s="12"/>
      <c r="E36" s="12"/>
      <c r="F36" s="12"/>
      <c r="G36" s="12"/>
      <c r="R36" s="584"/>
      <c r="S36" s="597"/>
      <c r="T36" s="12" t="s">
        <v>423</v>
      </c>
      <c r="U36" s="445">
        <v>1765.5</v>
      </c>
      <c r="V36" s="436">
        <v>505.79999999999995</v>
      </c>
      <c r="W36" s="409">
        <v>125.4</v>
      </c>
      <c r="X36" s="409">
        <v>380.4</v>
      </c>
      <c r="Y36" s="436">
        <v>1259.7</v>
      </c>
      <c r="Z36" s="409">
        <v>660.1</v>
      </c>
      <c r="AA36" s="409">
        <v>599.6</v>
      </c>
      <c r="AB36" s="411" t="s">
        <v>180</v>
      </c>
      <c r="AC36" s="83" t="s">
        <v>180</v>
      </c>
      <c r="AD36" s="411" t="s">
        <v>180</v>
      </c>
      <c r="AE36" s="411" t="s">
        <v>180</v>
      </c>
    </row>
    <row r="37" spans="1:31" ht="19.5" customHeight="1">
      <c r="A37" s="12" t="s">
        <v>221</v>
      </c>
      <c r="B37" s="12"/>
      <c r="C37" s="12"/>
      <c r="D37" s="12"/>
      <c r="E37" s="12"/>
      <c r="F37" s="12"/>
      <c r="G37" s="12"/>
      <c r="R37" s="584"/>
      <c r="S37" s="598"/>
      <c r="T37" s="12" t="s">
        <v>424</v>
      </c>
      <c r="U37" s="445">
        <v>115.69999999999999</v>
      </c>
      <c r="V37" s="436">
        <v>8.6</v>
      </c>
      <c r="W37" s="409">
        <v>0</v>
      </c>
      <c r="X37" s="409">
        <v>8.6</v>
      </c>
      <c r="Y37" s="436">
        <v>107.1</v>
      </c>
      <c r="Z37" s="409">
        <v>39.1</v>
      </c>
      <c r="AA37" s="409">
        <v>68</v>
      </c>
      <c r="AB37" s="448" t="s">
        <v>180</v>
      </c>
      <c r="AC37" s="83" t="s">
        <v>180</v>
      </c>
      <c r="AD37" s="83" t="s">
        <v>180</v>
      </c>
      <c r="AE37" s="83" t="s">
        <v>180</v>
      </c>
    </row>
    <row r="38" spans="1:31" ht="19.5" customHeight="1">
      <c r="A38" s="7" t="s">
        <v>395</v>
      </c>
      <c r="R38" s="584"/>
      <c r="S38" s="596" t="s">
        <v>425</v>
      </c>
      <c r="T38" s="104"/>
      <c r="U38" s="234"/>
      <c r="V38" s="436"/>
      <c r="W38" s="436"/>
      <c r="X38" s="12"/>
      <c r="Y38" s="12"/>
      <c r="Z38" s="12"/>
      <c r="AA38" s="12"/>
      <c r="AB38" s="436" t="s">
        <v>342</v>
      </c>
      <c r="AC38" s="411" t="s">
        <v>342</v>
      </c>
      <c r="AD38" s="411" t="s">
        <v>342</v>
      </c>
      <c r="AE38" s="436" t="s">
        <v>342</v>
      </c>
    </row>
    <row r="39" spans="1:31" ht="19.5" customHeight="1">
      <c r="A39" s="7" t="s">
        <v>434</v>
      </c>
      <c r="R39" s="584"/>
      <c r="S39" s="597"/>
      <c r="T39" s="103" t="s">
        <v>176</v>
      </c>
      <c r="U39" s="445">
        <v>402.90000000000003</v>
      </c>
      <c r="V39" s="436">
        <v>15.6</v>
      </c>
      <c r="W39" s="83">
        <v>0</v>
      </c>
      <c r="X39" s="409">
        <v>15.6</v>
      </c>
      <c r="Y39" s="436">
        <v>387.3</v>
      </c>
      <c r="Z39" s="409">
        <v>157.9</v>
      </c>
      <c r="AA39" s="409">
        <v>229.4</v>
      </c>
      <c r="AB39" s="83" t="s">
        <v>180</v>
      </c>
      <c r="AC39" s="83" t="s">
        <v>180</v>
      </c>
      <c r="AD39" s="83" t="s">
        <v>180</v>
      </c>
      <c r="AE39" s="83" t="s">
        <v>180</v>
      </c>
    </row>
    <row r="40" spans="1:31" ht="19.5" customHeight="1">
      <c r="A40" s="7" t="s">
        <v>541</v>
      </c>
      <c r="R40" s="584"/>
      <c r="S40" s="597"/>
      <c r="T40" s="12" t="s">
        <v>426</v>
      </c>
      <c r="U40" s="445">
        <v>37.8</v>
      </c>
      <c r="V40" s="436">
        <v>0.9</v>
      </c>
      <c r="W40" s="83">
        <v>0</v>
      </c>
      <c r="X40" s="409">
        <v>0.9</v>
      </c>
      <c r="Y40" s="436">
        <v>36.9</v>
      </c>
      <c r="Z40" s="409">
        <v>15.4</v>
      </c>
      <c r="AA40" s="409">
        <v>21.5</v>
      </c>
      <c r="AB40" s="83" t="s">
        <v>180</v>
      </c>
      <c r="AC40" s="83" t="s">
        <v>180</v>
      </c>
      <c r="AD40" s="83" t="s">
        <v>180</v>
      </c>
      <c r="AE40" s="83" t="s">
        <v>180</v>
      </c>
    </row>
    <row r="41" spans="1:31" ht="19.5" customHeight="1">
      <c r="A41" s="12" t="s">
        <v>388</v>
      </c>
      <c r="O41" s="109"/>
      <c r="P41" s="109"/>
      <c r="Q41" s="109"/>
      <c r="R41" s="584"/>
      <c r="S41" s="597"/>
      <c r="T41" s="12" t="s">
        <v>427</v>
      </c>
      <c r="U41" s="445">
        <v>250.79999999999998</v>
      </c>
      <c r="V41" s="436">
        <v>6.7</v>
      </c>
      <c r="W41" s="83">
        <v>0</v>
      </c>
      <c r="X41" s="409">
        <v>6.7</v>
      </c>
      <c r="Y41" s="436">
        <v>244.1</v>
      </c>
      <c r="Z41" s="409">
        <v>107.5</v>
      </c>
      <c r="AA41" s="409">
        <v>136.7</v>
      </c>
      <c r="AB41" s="83" t="s">
        <v>180</v>
      </c>
      <c r="AC41" s="83" t="s">
        <v>180</v>
      </c>
      <c r="AD41" s="83" t="s">
        <v>180</v>
      </c>
      <c r="AE41" s="83" t="s">
        <v>180</v>
      </c>
    </row>
    <row r="42" spans="18:31" ht="19.5" customHeight="1">
      <c r="R42" s="629"/>
      <c r="S42" s="598"/>
      <c r="T42" s="12" t="s">
        <v>428</v>
      </c>
      <c r="U42" s="445">
        <v>114.3</v>
      </c>
      <c r="V42" s="436">
        <v>8</v>
      </c>
      <c r="W42" s="281">
        <v>0</v>
      </c>
      <c r="X42" s="409">
        <v>8</v>
      </c>
      <c r="Y42" s="436">
        <v>106.3</v>
      </c>
      <c r="Z42" s="409">
        <v>35.1</v>
      </c>
      <c r="AA42" s="409">
        <v>71.2</v>
      </c>
      <c r="AB42" s="281" t="s">
        <v>180</v>
      </c>
      <c r="AC42" s="281" t="s">
        <v>180</v>
      </c>
      <c r="AD42" s="281" t="s">
        <v>180</v>
      </c>
      <c r="AE42" s="281" t="s">
        <v>180</v>
      </c>
    </row>
    <row r="43" spans="18:31" ht="19.5" customHeight="1">
      <c r="R43" s="602" t="s">
        <v>227</v>
      </c>
      <c r="S43" s="596" t="s">
        <v>429</v>
      </c>
      <c r="T43" s="100"/>
      <c r="U43" s="428"/>
      <c r="V43" s="429"/>
      <c r="W43" s="12"/>
      <c r="X43" s="100"/>
      <c r="Y43" s="429"/>
      <c r="Z43" s="100"/>
      <c r="AA43" s="100"/>
      <c r="AB43" s="12"/>
      <c r="AC43" s="436"/>
      <c r="AD43" s="12"/>
      <c r="AE43" s="12" t="s">
        <v>342</v>
      </c>
    </row>
    <row r="44" spans="18:31" ht="19.5" customHeight="1">
      <c r="R44" s="603"/>
      <c r="S44" s="597"/>
      <c r="T44" s="103" t="s">
        <v>430</v>
      </c>
      <c r="U44" s="442">
        <v>2572.3</v>
      </c>
      <c r="V44" s="436">
        <v>623.5</v>
      </c>
      <c r="W44" s="436">
        <v>201.3</v>
      </c>
      <c r="X44" s="436">
        <v>422.2</v>
      </c>
      <c r="Y44" s="436">
        <v>1881.8</v>
      </c>
      <c r="Z44" s="436">
        <v>973.4</v>
      </c>
      <c r="AA44" s="436">
        <v>908.3</v>
      </c>
      <c r="AB44" s="436">
        <v>67</v>
      </c>
      <c r="AC44" s="411">
        <v>67</v>
      </c>
      <c r="AD44" s="409" t="s">
        <v>180</v>
      </c>
      <c r="AE44" s="411" t="s">
        <v>180</v>
      </c>
    </row>
    <row r="45" spans="18:31" ht="19.5" customHeight="1">
      <c r="R45" s="603"/>
      <c r="S45" s="597"/>
      <c r="T45" s="103" t="s">
        <v>305</v>
      </c>
      <c r="U45" s="442">
        <v>48.2</v>
      </c>
      <c r="V45" s="436">
        <v>24.3</v>
      </c>
      <c r="W45" s="409">
        <v>6.8</v>
      </c>
      <c r="X45" s="409">
        <v>17.5</v>
      </c>
      <c r="Y45" s="436">
        <v>23.9</v>
      </c>
      <c r="Z45" s="409">
        <v>13.9</v>
      </c>
      <c r="AA45" s="409">
        <v>10</v>
      </c>
      <c r="AB45" s="411" t="s">
        <v>180</v>
      </c>
      <c r="AC45" s="83" t="s">
        <v>180</v>
      </c>
      <c r="AD45" s="411" t="s">
        <v>180</v>
      </c>
      <c r="AE45" s="411" t="s">
        <v>180</v>
      </c>
    </row>
    <row r="46" spans="1:31" ht="19.5" customHeight="1">
      <c r="A46" s="616" t="s">
        <v>545</v>
      </c>
      <c r="B46" s="615"/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R46" s="603"/>
      <c r="S46" s="597"/>
      <c r="T46" s="103" t="s">
        <v>307</v>
      </c>
      <c r="U46" s="442">
        <v>2116.2</v>
      </c>
      <c r="V46" s="436">
        <v>584.2</v>
      </c>
      <c r="W46" s="436">
        <v>194.5</v>
      </c>
      <c r="X46" s="409">
        <v>389.7</v>
      </c>
      <c r="Y46" s="436">
        <v>1465</v>
      </c>
      <c r="Z46" s="409">
        <v>797</v>
      </c>
      <c r="AA46" s="409">
        <v>668</v>
      </c>
      <c r="AB46" s="436">
        <v>67</v>
      </c>
      <c r="AC46" s="411">
        <v>67</v>
      </c>
      <c r="AD46" s="411" t="s">
        <v>180</v>
      </c>
      <c r="AE46" s="411" t="s">
        <v>180</v>
      </c>
    </row>
    <row r="47" spans="1:31" ht="19.5" customHeight="1">
      <c r="A47" s="584" t="s">
        <v>361</v>
      </c>
      <c r="B47" s="584"/>
      <c r="C47" s="584"/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R47" s="603"/>
      <c r="S47" s="598"/>
      <c r="T47" s="82" t="s">
        <v>431</v>
      </c>
      <c r="U47" s="442">
        <v>407.8</v>
      </c>
      <c r="V47" s="436">
        <v>15</v>
      </c>
      <c r="W47" s="83">
        <v>0</v>
      </c>
      <c r="X47" s="409">
        <v>15</v>
      </c>
      <c r="Y47" s="436">
        <v>392.8</v>
      </c>
      <c r="Z47" s="409">
        <v>162.5</v>
      </c>
      <c r="AA47" s="409">
        <v>230.3</v>
      </c>
      <c r="AB47" s="83" t="s">
        <v>180</v>
      </c>
      <c r="AC47" s="83" t="s">
        <v>180</v>
      </c>
      <c r="AD47" s="83" t="s">
        <v>180</v>
      </c>
      <c r="AE47" s="83" t="s">
        <v>180</v>
      </c>
    </row>
    <row r="48" spans="2:31" ht="19.5" customHeight="1" thickBot="1">
      <c r="B48" s="10"/>
      <c r="C48" s="10"/>
      <c r="D48" s="289"/>
      <c r="E48" s="10"/>
      <c r="F48" s="10"/>
      <c r="G48" s="10"/>
      <c r="H48" s="10"/>
      <c r="N48" s="12"/>
      <c r="O48" s="83" t="s">
        <v>303</v>
      </c>
      <c r="R48" s="604"/>
      <c r="S48" s="599" t="s">
        <v>309</v>
      </c>
      <c r="T48" s="585"/>
      <c r="U48" s="449">
        <v>26.4</v>
      </c>
      <c r="V48" s="450">
        <v>0</v>
      </c>
      <c r="W48" s="281">
        <v>0</v>
      </c>
      <c r="X48" s="451">
        <v>0</v>
      </c>
      <c r="Y48" s="450">
        <v>26.4</v>
      </c>
      <c r="Z48" s="451">
        <v>7.5</v>
      </c>
      <c r="AA48" s="451">
        <v>18.9</v>
      </c>
      <c r="AB48" s="281" t="s">
        <v>180</v>
      </c>
      <c r="AC48" s="281" t="s">
        <v>180</v>
      </c>
      <c r="AD48" s="281" t="s">
        <v>180</v>
      </c>
      <c r="AE48" s="281" t="s">
        <v>180</v>
      </c>
    </row>
    <row r="49" spans="1:26" ht="19.5" customHeight="1">
      <c r="A49" s="569" t="s">
        <v>226</v>
      </c>
      <c r="B49" s="569"/>
      <c r="C49" s="569"/>
      <c r="D49" s="570"/>
      <c r="E49" s="578" t="s">
        <v>495</v>
      </c>
      <c r="F49" s="570"/>
      <c r="G49" s="578" t="s">
        <v>471</v>
      </c>
      <c r="H49" s="569"/>
      <c r="I49" s="570"/>
      <c r="J49" s="578" t="s">
        <v>473</v>
      </c>
      <c r="K49" s="570"/>
      <c r="L49" s="578" t="s">
        <v>474</v>
      </c>
      <c r="M49" s="569"/>
      <c r="N49" s="578" t="s">
        <v>504</v>
      </c>
      <c r="O49" s="569"/>
      <c r="R49" s="12" t="s">
        <v>233</v>
      </c>
      <c r="S49" s="12"/>
      <c r="T49" s="12"/>
      <c r="U49" s="12"/>
      <c r="V49" s="12"/>
      <c r="W49" s="12"/>
      <c r="X49" s="12"/>
      <c r="Z49" s="7" t="s">
        <v>330</v>
      </c>
    </row>
    <row r="50" spans="1:18" ht="19.5" customHeight="1">
      <c r="A50" s="579" t="s">
        <v>228</v>
      </c>
      <c r="B50" s="579"/>
      <c r="C50" s="579"/>
      <c r="D50" s="580"/>
      <c r="F50" s="110">
        <v>2915</v>
      </c>
      <c r="G50" s="110"/>
      <c r="H50" s="290">
        <v>3050</v>
      </c>
      <c r="I50" s="290"/>
      <c r="J50" s="12"/>
      <c r="K50" s="1">
        <v>3080</v>
      </c>
      <c r="L50" s="12"/>
      <c r="M50" s="1">
        <v>3013</v>
      </c>
      <c r="N50" s="12"/>
      <c r="O50" s="1">
        <v>2118</v>
      </c>
      <c r="R50" s="7" t="s">
        <v>312</v>
      </c>
    </row>
    <row r="51" spans="1:18" ht="19.5" customHeight="1">
      <c r="A51" s="12"/>
      <c r="B51" s="581" t="s">
        <v>304</v>
      </c>
      <c r="C51" s="582"/>
      <c r="D51" s="583"/>
      <c r="F51" s="57">
        <v>1601</v>
      </c>
      <c r="G51" s="57"/>
      <c r="H51" s="30">
        <v>1669</v>
      </c>
      <c r="I51" s="30"/>
      <c r="J51" s="12"/>
      <c r="K51" s="30">
        <v>1704</v>
      </c>
      <c r="L51" s="12"/>
      <c r="M51" s="30">
        <v>1670</v>
      </c>
      <c r="N51" s="12"/>
      <c r="O51" s="30">
        <v>1186</v>
      </c>
      <c r="R51" s="12" t="s">
        <v>393</v>
      </c>
    </row>
    <row r="52" spans="1:15" ht="19.5" customHeight="1">
      <c r="A52" s="12"/>
      <c r="B52" s="581" t="s">
        <v>306</v>
      </c>
      <c r="C52" s="582"/>
      <c r="D52" s="583"/>
      <c r="F52" s="57">
        <v>1314</v>
      </c>
      <c r="G52" s="57"/>
      <c r="H52" s="30">
        <v>1381</v>
      </c>
      <c r="I52" s="30"/>
      <c r="J52" s="12"/>
      <c r="K52" s="30">
        <v>1367</v>
      </c>
      <c r="L52" s="12"/>
      <c r="M52" s="30">
        <v>1343</v>
      </c>
      <c r="N52" s="12"/>
      <c r="O52" s="30">
        <v>932</v>
      </c>
    </row>
    <row r="53" spans="1:15" ht="19.5" customHeight="1">
      <c r="A53" s="12"/>
      <c r="B53" s="12"/>
      <c r="C53" s="12"/>
      <c r="D53" s="231"/>
      <c r="F53" s="30"/>
      <c r="I53" s="30"/>
      <c r="J53" s="12"/>
      <c r="K53" s="30"/>
      <c r="L53" s="12"/>
      <c r="M53" s="30"/>
      <c r="N53" s="12"/>
      <c r="O53" s="30"/>
    </row>
    <row r="54" spans="1:15" ht="15" customHeight="1">
      <c r="A54" s="587" t="s">
        <v>308</v>
      </c>
      <c r="B54" s="582"/>
      <c r="C54" s="582"/>
      <c r="D54" s="583"/>
      <c r="F54" s="291">
        <v>535485</v>
      </c>
      <c r="G54" s="291"/>
      <c r="H54" s="1">
        <v>557905</v>
      </c>
      <c r="I54" s="1"/>
      <c r="J54" s="12"/>
      <c r="K54" s="292">
        <v>554638</v>
      </c>
      <c r="L54" s="293"/>
      <c r="M54" s="292">
        <v>556030</v>
      </c>
      <c r="N54" s="293"/>
      <c r="O54" s="292">
        <v>415002</v>
      </c>
    </row>
    <row r="55" spans="1:15" ht="15" customHeight="1">
      <c r="A55" s="12"/>
      <c r="B55" s="581" t="s">
        <v>310</v>
      </c>
      <c r="C55" s="582"/>
      <c r="D55" s="583"/>
      <c r="F55" s="57">
        <v>520374</v>
      </c>
      <c r="G55" s="57"/>
      <c r="H55" s="30">
        <v>543333</v>
      </c>
      <c r="I55" s="30"/>
      <c r="J55" s="12"/>
      <c r="K55" s="30">
        <v>540743</v>
      </c>
      <c r="L55" s="12"/>
      <c r="M55" s="30">
        <v>544939</v>
      </c>
      <c r="N55" s="12"/>
      <c r="O55" s="30">
        <v>405396</v>
      </c>
    </row>
    <row r="56" spans="1:15" ht="15" customHeight="1">
      <c r="A56" s="294"/>
      <c r="B56" s="585" t="s">
        <v>311</v>
      </c>
      <c r="C56" s="585"/>
      <c r="D56" s="586"/>
      <c r="F56" s="447">
        <v>15111</v>
      </c>
      <c r="G56" s="447"/>
      <c r="H56" s="452">
        <v>14572</v>
      </c>
      <c r="I56" s="452"/>
      <c r="J56" s="12"/>
      <c r="K56" s="30">
        <v>13896</v>
      </c>
      <c r="L56" s="12"/>
      <c r="M56" s="30">
        <v>11091</v>
      </c>
      <c r="N56" s="12"/>
      <c r="O56" s="30">
        <v>9606</v>
      </c>
    </row>
    <row r="57" spans="1:15" ht="15.75" customHeight="1">
      <c r="A57" s="100" t="s">
        <v>313</v>
      </c>
      <c r="B57" s="100"/>
      <c r="C57" s="100"/>
      <c r="D57" s="99"/>
      <c r="E57" s="99"/>
      <c r="F57" s="99"/>
      <c r="G57" s="99"/>
      <c r="H57" s="295"/>
      <c r="I57" s="295"/>
      <c r="J57" s="228"/>
      <c r="K57" s="228"/>
      <c r="L57" s="228"/>
      <c r="M57" s="228"/>
      <c r="N57" s="228"/>
      <c r="O57" s="228"/>
    </row>
    <row r="58" spans="1:15" ht="14.25">
      <c r="A58" s="12" t="s">
        <v>240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7" ht="14.25">
      <c r="A59" s="12" t="s">
        <v>107</v>
      </c>
      <c r="B59" s="12"/>
      <c r="C59" s="12"/>
      <c r="D59" s="12"/>
      <c r="E59" s="12"/>
      <c r="F59" s="12"/>
      <c r="G59" s="12"/>
    </row>
  </sheetData>
  <sheetProtection/>
  <mergeCells count="73">
    <mergeCell ref="R32:R42"/>
    <mergeCell ref="R43:R48"/>
    <mergeCell ref="S48:T48"/>
    <mergeCell ref="S43:S47"/>
    <mergeCell ref="S38:S42"/>
    <mergeCell ref="S32:S37"/>
    <mergeCell ref="A46:O46"/>
    <mergeCell ref="I21:K21"/>
    <mergeCell ref="A3:P3"/>
    <mergeCell ref="A11:C11"/>
    <mergeCell ref="A12:C12"/>
    <mergeCell ref="A10:C10"/>
    <mergeCell ref="A8:C8"/>
    <mergeCell ref="G14:G15"/>
    <mergeCell ref="L5:N5"/>
    <mergeCell ref="H6:H7"/>
    <mergeCell ref="D14:D15"/>
    <mergeCell ref="R3:AE3"/>
    <mergeCell ref="AB5:AE5"/>
    <mergeCell ref="B18:C18"/>
    <mergeCell ref="H14:H15"/>
    <mergeCell ref="C14:C15"/>
    <mergeCell ref="D5:F5"/>
    <mergeCell ref="R5:T6"/>
    <mergeCell ref="P6:P7"/>
    <mergeCell ref="A9:C9"/>
    <mergeCell ref="I8:K8"/>
    <mergeCell ref="O5:P5"/>
    <mergeCell ref="G5:H5"/>
    <mergeCell ref="A5:C7"/>
    <mergeCell ref="G6:G7"/>
    <mergeCell ref="I5:K7"/>
    <mergeCell ref="D6:F6"/>
    <mergeCell ref="E14:E15"/>
    <mergeCell ref="F14:F15"/>
    <mergeCell ref="R7:T7"/>
    <mergeCell ref="R2:AE2"/>
    <mergeCell ref="R8:T8"/>
    <mergeCell ref="R9:T9"/>
    <mergeCell ref="R11:T11"/>
    <mergeCell ref="A2:P2"/>
    <mergeCell ref="L6:N6"/>
    <mergeCell ref="O6:O7"/>
    <mergeCell ref="R17:R20"/>
    <mergeCell ref="S18:T18"/>
    <mergeCell ref="R16:T16"/>
    <mergeCell ref="R10:T10"/>
    <mergeCell ref="Y5:AA5"/>
    <mergeCell ref="V5:X5"/>
    <mergeCell ref="U5:U6"/>
    <mergeCell ref="I29:K29"/>
    <mergeCell ref="R12:T12"/>
    <mergeCell ref="S14:T14"/>
    <mergeCell ref="R13:T13"/>
    <mergeCell ref="S27:S31"/>
    <mergeCell ref="S20:T20"/>
    <mergeCell ref="I28:K28"/>
    <mergeCell ref="S23:S26"/>
    <mergeCell ref="R21:R31"/>
    <mergeCell ref="S22:T22"/>
    <mergeCell ref="B56:D56"/>
    <mergeCell ref="B52:D52"/>
    <mergeCell ref="A54:D54"/>
    <mergeCell ref="B55:D55"/>
    <mergeCell ref="A49:D49"/>
    <mergeCell ref="E49:F49"/>
    <mergeCell ref="G49:I49"/>
    <mergeCell ref="A50:D50"/>
    <mergeCell ref="B51:D51"/>
    <mergeCell ref="A47:O47"/>
    <mergeCell ref="J49:K49"/>
    <mergeCell ref="N49:O49"/>
    <mergeCell ref="L49:M49"/>
  </mergeCells>
  <conditionalFormatting sqref="V14:AA14">
    <cfRule type="cellIs" priority="2" dxfId="0" operator="equal" stopIfTrue="1">
      <formula>0</formula>
    </cfRule>
  </conditionalFormatting>
  <conditionalFormatting sqref="X45:AA48 W45:W46 AB45:AE45 W44:AB44 V44:V48 AB46 AD46:AE46 AD44:AE44">
    <cfRule type="cellIs" priority="1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="85" zoomScaleNormal="85" zoomScalePageLayoutView="0" workbookViewId="0" topLeftCell="M1">
      <selection activeCell="A3" sqref="A3:Z3"/>
    </sheetView>
  </sheetViews>
  <sheetFormatPr defaultColWidth="10.59765625" defaultRowHeight="15"/>
  <cols>
    <col min="1" max="1" width="2.59765625" style="7" customWidth="1"/>
    <col min="2" max="2" width="11.59765625" style="7" customWidth="1"/>
    <col min="3" max="26" width="12.59765625" style="369" customWidth="1"/>
    <col min="27" max="16384" width="10.59765625" style="7" customWidth="1"/>
  </cols>
  <sheetData>
    <row r="1" spans="1:26" s="3" customFormat="1" ht="19.5" customHeight="1">
      <c r="A1" s="2" t="s">
        <v>489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23" t="s">
        <v>490</v>
      </c>
    </row>
    <row r="2" spans="1:26" ht="19.5" customHeight="1">
      <c r="A2" s="676" t="s">
        <v>547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</row>
    <row r="3" spans="1:26" ht="19.5" customHeight="1">
      <c r="A3" s="677" t="s">
        <v>470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</row>
    <row r="4" spans="2:26" ht="18" customHeight="1" thickBot="1">
      <c r="B4" s="11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2" t="s">
        <v>459</v>
      </c>
    </row>
    <row r="5" spans="1:26" ht="15" customHeight="1">
      <c r="A5" s="678" t="s">
        <v>130</v>
      </c>
      <c r="B5" s="626"/>
      <c r="C5" s="679" t="s">
        <v>131</v>
      </c>
      <c r="D5" s="679" t="s">
        <v>132</v>
      </c>
      <c r="E5" s="679" t="s">
        <v>133</v>
      </c>
      <c r="F5" s="679" t="s">
        <v>134</v>
      </c>
      <c r="G5" s="683" t="s">
        <v>135</v>
      </c>
      <c r="H5" s="684"/>
      <c r="I5" s="689" t="s">
        <v>136</v>
      </c>
      <c r="J5" s="690"/>
      <c r="K5" s="690"/>
      <c r="L5" s="690"/>
      <c r="M5" s="691"/>
      <c r="N5" s="672" t="s">
        <v>115</v>
      </c>
      <c r="O5" s="673"/>
      <c r="P5" s="673"/>
      <c r="Q5" s="673"/>
      <c r="R5" s="673"/>
      <c r="S5" s="673"/>
      <c r="T5" s="673"/>
      <c r="U5" s="692"/>
      <c r="V5" s="672" t="s">
        <v>116</v>
      </c>
      <c r="W5" s="673"/>
      <c r="X5" s="673"/>
      <c r="Y5" s="673"/>
      <c r="Z5" s="673"/>
    </row>
    <row r="6" spans="1:26" ht="15" customHeight="1">
      <c r="A6" s="627"/>
      <c r="B6" s="628"/>
      <c r="C6" s="680"/>
      <c r="D6" s="680"/>
      <c r="E6" s="680"/>
      <c r="F6" s="680"/>
      <c r="G6" s="685"/>
      <c r="H6" s="686"/>
      <c r="I6" s="659"/>
      <c r="J6" s="669"/>
      <c r="K6" s="669"/>
      <c r="L6" s="669"/>
      <c r="M6" s="671"/>
      <c r="N6" s="674" t="s">
        <v>117</v>
      </c>
      <c r="O6" s="675"/>
      <c r="P6" s="675"/>
      <c r="Q6" s="682"/>
      <c r="R6" s="674" t="s">
        <v>118</v>
      </c>
      <c r="S6" s="675"/>
      <c r="T6" s="675"/>
      <c r="U6" s="682"/>
      <c r="V6" s="662" t="s">
        <v>119</v>
      </c>
      <c r="W6" s="674" t="s">
        <v>460</v>
      </c>
      <c r="X6" s="675"/>
      <c r="Y6" s="675"/>
      <c r="Z6" s="675"/>
    </row>
    <row r="7" spans="1:26" ht="15" customHeight="1">
      <c r="A7" s="627"/>
      <c r="B7" s="628"/>
      <c r="C7" s="680"/>
      <c r="D7" s="680"/>
      <c r="E7" s="680"/>
      <c r="F7" s="680"/>
      <c r="G7" s="687"/>
      <c r="H7" s="688"/>
      <c r="I7" s="662" t="s">
        <v>120</v>
      </c>
      <c r="J7" s="658" t="s">
        <v>121</v>
      </c>
      <c r="K7" s="670"/>
      <c r="L7" s="658" t="s">
        <v>461</v>
      </c>
      <c r="M7" s="670"/>
      <c r="N7" s="665" t="s">
        <v>137</v>
      </c>
      <c r="O7" s="665" t="s">
        <v>138</v>
      </c>
      <c r="P7" s="665" t="s">
        <v>139</v>
      </c>
      <c r="Q7" s="665" t="s">
        <v>140</v>
      </c>
      <c r="R7" s="665" t="s">
        <v>139</v>
      </c>
      <c r="S7" s="665" t="s">
        <v>141</v>
      </c>
      <c r="T7" s="681" t="s">
        <v>142</v>
      </c>
      <c r="U7" s="323"/>
      <c r="V7" s="663"/>
      <c r="W7" s="662" t="s">
        <v>9</v>
      </c>
      <c r="X7" s="665" t="s">
        <v>333</v>
      </c>
      <c r="Y7" s="658" t="s">
        <v>122</v>
      </c>
      <c r="Z7" s="668"/>
    </row>
    <row r="8" spans="1:26" ht="15" customHeight="1">
      <c r="A8" s="627"/>
      <c r="B8" s="628"/>
      <c r="C8" s="680"/>
      <c r="D8" s="680"/>
      <c r="E8" s="680"/>
      <c r="F8" s="680"/>
      <c r="G8" s="665" t="s">
        <v>143</v>
      </c>
      <c r="H8" s="665" t="s">
        <v>144</v>
      </c>
      <c r="I8" s="663"/>
      <c r="J8" s="659"/>
      <c r="K8" s="671"/>
      <c r="L8" s="659"/>
      <c r="M8" s="671"/>
      <c r="N8" s="666"/>
      <c r="O8" s="666"/>
      <c r="P8" s="666"/>
      <c r="Q8" s="666"/>
      <c r="R8" s="666"/>
      <c r="S8" s="666"/>
      <c r="T8" s="666"/>
      <c r="U8" s="665" t="s">
        <v>267</v>
      </c>
      <c r="V8" s="663"/>
      <c r="W8" s="663"/>
      <c r="X8" s="666"/>
      <c r="Y8" s="659"/>
      <c r="Z8" s="669"/>
    </row>
    <row r="9" spans="1:26" ht="15" customHeight="1">
      <c r="A9" s="627"/>
      <c r="B9" s="628"/>
      <c r="C9" s="680"/>
      <c r="D9" s="680"/>
      <c r="E9" s="680"/>
      <c r="F9" s="680"/>
      <c r="G9" s="666"/>
      <c r="H9" s="666"/>
      <c r="I9" s="663"/>
      <c r="J9" s="662" t="s">
        <v>123</v>
      </c>
      <c r="K9" s="662" t="s">
        <v>124</v>
      </c>
      <c r="L9" s="662" t="s">
        <v>123</v>
      </c>
      <c r="M9" s="662" t="s">
        <v>124</v>
      </c>
      <c r="N9" s="666"/>
      <c r="O9" s="666"/>
      <c r="P9" s="666"/>
      <c r="Q9" s="666"/>
      <c r="R9" s="666"/>
      <c r="S9" s="666"/>
      <c r="T9" s="666"/>
      <c r="U9" s="666"/>
      <c r="V9" s="663"/>
      <c r="W9" s="663"/>
      <c r="X9" s="666"/>
      <c r="Y9" s="662" t="s">
        <v>125</v>
      </c>
      <c r="Z9" s="658" t="s">
        <v>126</v>
      </c>
    </row>
    <row r="10" spans="1:26" ht="15" customHeight="1">
      <c r="A10" s="629"/>
      <c r="B10" s="630"/>
      <c r="C10" s="680"/>
      <c r="D10" s="680"/>
      <c r="E10" s="680"/>
      <c r="F10" s="680"/>
      <c r="G10" s="666"/>
      <c r="H10" s="666"/>
      <c r="I10" s="663"/>
      <c r="J10" s="663"/>
      <c r="K10" s="663"/>
      <c r="L10" s="663"/>
      <c r="M10" s="663"/>
      <c r="N10" s="666"/>
      <c r="O10" s="666"/>
      <c r="P10" s="666"/>
      <c r="Q10" s="666"/>
      <c r="R10" s="666"/>
      <c r="S10" s="666"/>
      <c r="T10" s="666"/>
      <c r="U10" s="666"/>
      <c r="V10" s="664"/>
      <c r="W10" s="664"/>
      <c r="X10" s="667"/>
      <c r="Y10" s="664"/>
      <c r="Z10" s="659"/>
    </row>
    <row r="11" spans="1:32" s="22" customFormat="1" ht="15" customHeight="1">
      <c r="A11" s="660" t="s">
        <v>127</v>
      </c>
      <c r="B11" s="661"/>
      <c r="C11" s="324">
        <v>10744729</v>
      </c>
      <c r="D11" s="325">
        <v>130043</v>
      </c>
      <c r="E11" s="325">
        <v>37632</v>
      </c>
      <c r="F11" s="325">
        <v>10577054</v>
      </c>
      <c r="G11" s="325">
        <v>7987233</v>
      </c>
      <c r="H11" s="325">
        <v>3017545</v>
      </c>
      <c r="I11" s="325">
        <v>10503087</v>
      </c>
      <c r="J11" s="326">
        <v>6078</v>
      </c>
      <c r="K11" s="325">
        <v>66318</v>
      </c>
      <c r="L11" s="326">
        <v>35</v>
      </c>
      <c r="M11" s="325">
        <v>7649</v>
      </c>
      <c r="N11" s="325">
        <v>16702</v>
      </c>
      <c r="O11" s="325">
        <v>102358</v>
      </c>
      <c r="P11" s="325">
        <v>2971949</v>
      </c>
      <c r="Q11" s="325">
        <v>4896224</v>
      </c>
      <c r="R11" s="325">
        <v>33664</v>
      </c>
      <c r="S11" s="325">
        <v>324652</v>
      </c>
      <c r="T11" s="325">
        <v>2231505</v>
      </c>
      <c r="U11" s="325">
        <v>427724</v>
      </c>
      <c r="V11" s="325">
        <v>1008498</v>
      </c>
      <c r="W11" s="325">
        <v>9568556</v>
      </c>
      <c r="X11" s="325">
        <v>308809</v>
      </c>
      <c r="Y11" s="325">
        <v>1183820</v>
      </c>
      <c r="Z11" s="325">
        <v>8075927</v>
      </c>
      <c r="AA11" s="24"/>
      <c r="AB11" s="25"/>
      <c r="AC11" s="25"/>
      <c r="AD11" s="14"/>
      <c r="AE11" s="14"/>
      <c r="AF11" s="14"/>
    </row>
    <row r="12" spans="1:27" s="22" customFormat="1" ht="15" customHeight="1">
      <c r="A12" s="656"/>
      <c r="B12" s="656"/>
      <c r="C12" s="327"/>
      <c r="D12" s="328"/>
      <c r="E12" s="328"/>
      <c r="F12" s="328"/>
      <c r="G12" s="328"/>
      <c r="H12" s="328"/>
      <c r="I12" s="328"/>
      <c r="J12" s="329"/>
      <c r="K12" s="328"/>
      <c r="L12" s="329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26"/>
    </row>
    <row r="13" spans="1:27" s="22" customFormat="1" ht="15" customHeight="1">
      <c r="A13" s="654" t="s">
        <v>10</v>
      </c>
      <c r="B13" s="655"/>
      <c r="C13" s="330">
        <v>2181998</v>
      </c>
      <c r="D13" s="330">
        <v>19791</v>
      </c>
      <c r="E13" s="330">
        <v>1560</v>
      </c>
      <c r="F13" s="330">
        <v>2160647</v>
      </c>
      <c r="G13" s="330">
        <v>1809395</v>
      </c>
      <c r="H13" s="330">
        <v>416262</v>
      </c>
      <c r="I13" s="330">
        <v>2144314</v>
      </c>
      <c r="J13" s="331">
        <v>1382</v>
      </c>
      <c r="K13" s="330">
        <v>15346</v>
      </c>
      <c r="L13" s="332">
        <v>4</v>
      </c>
      <c r="M13" s="333">
        <v>987</v>
      </c>
      <c r="N13" s="330">
        <v>6696</v>
      </c>
      <c r="O13" s="330">
        <v>43892</v>
      </c>
      <c r="P13" s="330">
        <v>605198</v>
      </c>
      <c r="Q13" s="330">
        <v>1153609</v>
      </c>
      <c r="R13" s="330">
        <v>1229</v>
      </c>
      <c r="S13" s="330">
        <v>10931</v>
      </c>
      <c r="T13" s="330">
        <v>339092</v>
      </c>
      <c r="U13" s="330">
        <v>65010</v>
      </c>
      <c r="V13" s="330">
        <v>24166</v>
      </c>
      <c r="W13" s="334">
        <v>2136481</v>
      </c>
      <c r="X13" s="330">
        <v>157481</v>
      </c>
      <c r="Y13" s="330">
        <v>358838</v>
      </c>
      <c r="Z13" s="330">
        <v>1620162</v>
      </c>
      <c r="AA13" s="26"/>
    </row>
    <row r="14" spans="1:27" s="22" customFormat="1" ht="15" customHeight="1">
      <c r="A14" s="654" t="s">
        <v>11</v>
      </c>
      <c r="B14" s="655"/>
      <c r="C14" s="334">
        <v>977051</v>
      </c>
      <c r="D14" s="334">
        <v>9207</v>
      </c>
      <c r="E14" s="334">
        <v>2778</v>
      </c>
      <c r="F14" s="334">
        <v>965066</v>
      </c>
      <c r="G14" s="330">
        <v>616929</v>
      </c>
      <c r="H14" s="330">
        <v>377783</v>
      </c>
      <c r="I14" s="334">
        <v>961286</v>
      </c>
      <c r="J14" s="331">
        <v>455</v>
      </c>
      <c r="K14" s="334">
        <v>3661</v>
      </c>
      <c r="L14" s="331">
        <v>2</v>
      </c>
      <c r="M14" s="335">
        <v>119</v>
      </c>
      <c r="N14" s="334">
        <v>1043</v>
      </c>
      <c r="O14" s="334">
        <v>4134</v>
      </c>
      <c r="P14" s="334">
        <v>198235</v>
      </c>
      <c r="Q14" s="334">
        <v>413517</v>
      </c>
      <c r="R14" s="334">
        <v>2394</v>
      </c>
      <c r="S14" s="334">
        <v>29402</v>
      </c>
      <c r="T14" s="334">
        <v>316341</v>
      </c>
      <c r="U14" s="334">
        <v>29646</v>
      </c>
      <c r="V14" s="334">
        <v>232173</v>
      </c>
      <c r="W14" s="334">
        <v>732893</v>
      </c>
      <c r="X14" s="334">
        <v>13362</v>
      </c>
      <c r="Y14" s="334">
        <v>84663</v>
      </c>
      <c r="Z14" s="334">
        <v>634868</v>
      </c>
      <c r="AA14" s="26"/>
    </row>
    <row r="15" spans="1:27" s="22" customFormat="1" ht="15" customHeight="1">
      <c r="A15" s="654" t="s">
        <v>12</v>
      </c>
      <c r="B15" s="655"/>
      <c r="C15" s="330">
        <v>742522</v>
      </c>
      <c r="D15" s="334">
        <v>8031</v>
      </c>
      <c r="E15" s="330">
        <v>2951</v>
      </c>
      <c r="F15" s="330">
        <v>731540</v>
      </c>
      <c r="G15" s="330">
        <v>659967</v>
      </c>
      <c r="H15" s="330">
        <v>85762</v>
      </c>
      <c r="I15" s="330">
        <v>725655</v>
      </c>
      <c r="J15" s="331">
        <v>442</v>
      </c>
      <c r="K15" s="330">
        <v>5079</v>
      </c>
      <c r="L15" s="331">
        <v>2</v>
      </c>
      <c r="M15" s="333">
        <v>806</v>
      </c>
      <c r="N15" s="330">
        <v>1086</v>
      </c>
      <c r="O15" s="330">
        <v>6193</v>
      </c>
      <c r="P15" s="330">
        <v>315226</v>
      </c>
      <c r="Q15" s="330">
        <v>337462</v>
      </c>
      <c r="R15" s="330">
        <v>276</v>
      </c>
      <c r="S15" s="330">
        <v>2623</v>
      </c>
      <c r="T15" s="330">
        <v>68674</v>
      </c>
      <c r="U15" s="330">
        <v>14189</v>
      </c>
      <c r="V15" s="330">
        <v>44448</v>
      </c>
      <c r="W15" s="334">
        <v>687092</v>
      </c>
      <c r="X15" s="330">
        <v>7785</v>
      </c>
      <c r="Y15" s="330">
        <v>15011</v>
      </c>
      <c r="Z15" s="330">
        <v>664296</v>
      </c>
      <c r="AA15" s="26"/>
    </row>
    <row r="16" spans="1:27" s="22" customFormat="1" ht="15" customHeight="1">
      <c r="A16" s="654" t="s">
        <v>13</v>
      </c>
      <c r="B16" s="655"/>
      <c r="C16" s="334">
        <v>681259</v>
      </c>
      <c r="D16" s="334">
        <v>9626</v>
      </c>
      <c r="E16" s="334">
        <v>741</v>
      </c>
      <c r="F16" s="334">
        <v>670892</v>
      </c>
      <c r="G16" s="330">
        <v>468805</v>
      </c>
      <c r="H16" s="330">
        <v>261180</v>
      </c>
      <c r="I16" s="334">
        <v>663965</v>
      </c>
      <c r="J16" s="331">
        <v>432</v>
      </c>
      <c r="K16" s="334">
        <v>5414</v>
      </c>
      <c r="L16" s="331">
        <v>3</v>
      </c>
      <c r="M16" s="335">
        <v>1513</v>
      </c>
      <c r="N16" s="334">
        <v>204</v>
      </c>
      <c r="O16" s="334">
        <v>2309</v>
      </c>
      <c r="P16" s="334">
        <v>116299</v>
      </c>
      <c r="Q16" s="334">
        <v>349993</v>
      </c>
      <c r="R16" s="334">
        <v>2486</v>
      </c>
      <c r="S16" s="334">
        <v>17326</v>
      </c>
      <c r="T16" s="334">
        <v>182275</v>
      </c>
      <c r="U16" s="334">
        <v>59093</v>
      </c>
      <c r="V16" s="334">
        <v>81767</v>
      </c>
      <c r="W16" s="334">
        <v>589125</v>
      </c>
      <c r="X16" s="334">
        <v>27792</v>
      </c>
      <c r="Y16" s="334">
        <v>17893</v>
      </c>
      <c r="Z16" s="334">
        <v>543440</v>
      </c>
      <c r="AA16" s="26"/>
    </row>
    <row r="17" spans="1:27" s="22" customFormat="1" ht="15" customHeight="1">
      <c r="A17" s="654" t="s">
        <v>14</v>
      </c>
      <c r="B17" s="655"/>
      <c r="C17" s="330">
        <v>437307</v>
      </c>
      <c r="D17" s="330">
        <v>834</v>
      </c>
      <c r="E17" s="330">
        <v>0</v>
      </c>
      <c r="F17" s="330">
        <v>436473</v>
      </c>
      <c r="G17" s="330">
        <v>305486</v>
      </c>
      <c r="H17" s="330">
        <v>130987</v>
      </c>
      <c r="I17" s="330">
        <v>433622</v>
      </c>
      <c r="J17" s="331">
        <v>163</v>
      </c>
      <c r="K17" s="330">
        <v>2393</v>
      </c>
      <c r="L17" s="331">
        <v>3</v>
      </c>
      <c r="M17" s="333">
        <v>458</v>
      </c>
      <c r="N17" s="330">
        <v>161</v>
      </c>
      <c r="O17" s="330">
        <v>1430</v>
      </c>
      <c r="P17" s="330">
        <v>118036</v>
      </c>
      <c r="Q17" s="330">
        <v>185859</v>
      </c>
      <c r="R17" s="333">
        <v>0</v>
      </c>
      <c r="S17" s="333">
        <v>0</v>
      </c>
      <c r="T17" s="330">
        <v>130987</v>
      </c>
      <c r="U17" s="330">
        <v>0</v>
      </c>
      <c r="V17" s="330">
        <v>56351</v>
      </c>
      <c r="W17" s="334">
        <v>380122</v>
      </c>
      <c r="X17" s="330">
        <v>4490</v>
      </c>
      <c r="Y17" s="330">
        <v>18751</v>
      </c>
      <c r="Z17" s="330">
        <v>356881</v>
      </c>
      <c r="AA17" s="26"/>
    </row>
    <row r="18" spans="1:27" s="22" customFormat="1" ht="15" customHeight="1">
      <c r="A18" s="654" t="s">
        <v>15</v>
      </c>
      <c r="B18" s="655"/>
      <c r="C18" s="330">
        <v>709009</v>
      </c>
      <c r="D18" s="330">
        <v>9834</v>
      </c>
      <c r="E18" s="330">
        <v>11388</v>
      </c>
      <c r="F18" s="330">
        <v>687787</v>
      </c>
      <c r="G18" s="330">
        <v>442832</v>
      </c>
      <c r="H18" s="330">
        <v>273558</v>
      </c>
      <c r="I18" s="330">
        <v>681511</v>
      </c>
      <c r="J18" s="331">
        <v>357</v>
      </c>
      <c r="K18" s="330">
        <v>6038</v>
      </c>
      <c r="L18" s="331">
        <v>2</v>
      </c>
      <c r="M18" s="333">
        <v>238</v>
      </c>
      <c r="N18" s="330">
        <v>1433</v>
      </c>
      <c r="O18" s="330">
        <v>11090</v>
      </c>
      <c r="P18" s="330">
        <v>220109</v>
      </c>
      <c r="Q18" s="330">
        <v>210200</v>
      </c>
      <c r="R18" s="330">
        <v>11002</v>
      </c>
      <c r="S18" s="330">
        <v>94895</v>
      </c>
      <c r="T18" s="330">
        <v>139058</v>
      </c>
      <c r="U18" s="330">
        <v>28603</v>
      </c>
      <c r="V18" s="330">
        <v>100259</v>
      </c>
      <c r="W18" s="334">
        <v>587528</v>
      </c>
      <c r="X18" s="330">
        <v>10451</v>
      </c>
      <c r="Y18" s="330">
        <v>80280</v>
      </c>
      <c r="Z18" s="330">
        <v>496797</v>
      </c>
      <c r="AA18" s="26"/>
    </row>
    <row r="19" spans="1:27" s="22" customFormat="1" ht="15" customHeight="1">
      <c r="A19" s="654" t="s">
        <v>268</v>
      </c>
      <c r="B19" s="655"/>
      <c r="C19" s="330">
        <v>335701</v>
      </c>
      <c r="D19" s="330">
        <v>3019</v>
      </c>
      <c r="E19" s="336">
        <v>0</v>
      </c>
      <c r="F19" s="330">
        <v>332682</v>
      </c>
      <c r="G19" s="330">
        <v>292902</v>
      </c>
      <c r="H19" s="330">
        <v>79557</v>
      </c>
      <c r="I19" s="330">
        <v>328987</v>
      </c>
      <c r="J19" s="331">
        <v>161</v>
      </c>
      <c r="K19" s="330">
        <v>2930</v>
      </c>
      <c r="L19" s="331">
        <v>2</v>
      </c>
      <c r="M19" s="333">
        <v>765</v>
      </c>
      <c r="N19" s="330">
        <v>144</v>
      </c>
      <c r="O19" s="330">
        <v>568</v>
      </c>
      <c r="P19" s="330">
        <v>83282</v>
      </c>
      <c r="Q19" s="330">
        <v>208908</v>
      </c>
      <c r="R19" s="333">
        <v>0</v>
      </c>
      <c r="S19" s="333">
        <v>16</v>
      </c>
      <c r="T19" s="330">
        <v>39764</v>
      </c>
      <c r="U19" s="330">
        <v>39777</v>
      </c>
      <c r="V19" s="330">
        <v>31080</v>
      </c>
      <c r="W19" s="334">
        <v>301602</v>
      </c>
      <c r="X19" s="330">
        <v>3727</v>
      </c>
      <c r="Y19" s="330">
        <v>13337</v>
      </c>
      <c r="Z19" s="330">
        <v>284538</v>
      </c>
      <c r="AA19" s="26"/>
    </row>
    <row r="20" spans="1:27" s="22" customFormat="1" ht="15" customHeight="1">
      <c r="A20" s="654" t="s">
        <v>269</v>
      </c>
      <c r="B20" s="655"/>
      <c r="C20" s="334">
        <v>302797</v>
      </c>
      <c r="D20" s="334">
        <v>4107</v>
      </c>
      <c r="E20" s="333">
        <v>236</v>
      </c>
      <c r="F20" s="334">
        <v>298454</v>
      </c>
      <c r="G20" s="330">
        <v>202443</v>
      </c>
      <c r="H20" s="330">
        <v>103752</v>
      </c>
      <c r="I20" s="334">
        <v>297421</v>
      </c>
      <c r="J20" s="331">
        <v>92</v>
      </c>
      <c r="K20" s="334">
        <v>1033</v>
      </c>
      <c r="L20" s="336">
        <v>0</v>
      </c>
      <c r="M20" s="335">
        <v>0</v>
      </c>
      <c r="N20" s="334">
        <v>85</v>
      </c>
      <c r="O20" s="334">
        <v>943</v>
      </c>
      <c r="P20" s="334">
        <v>91903</v>
      </c>
      <c r="Q20" s="334">
        <v>109512</v>
      </c>
      <c r="R20" s="334">
        <v>1246</v>
      </c>
      <c r="S20" s="334">
        <v>32285</v>
      </c>
      <c r="T20" s="334">
        <v>62480</v>
      </c>
      <c r="U20" s="334">
        <v>7741</v>
      </c>
      <c r="V20" s="334">
        <v>16239</v>
      </c>
      <c r="W20" s="334">
        <v>282215</v>
      </c>
      <c r="X20" s="334">
        <v>3949</v>
      </c>
      <c r="Y20" s="334">
        <v>12046</v>
      </c>
      <c r="Z20" s="334">
        <v>266220</v>
      </c>
      <c r="AA20" s="26"/>
    </row>
    <row r="21" spans="1:27" s="22" customFormat="1" ht="15" customHeight="1">
      <c r="A21" s="654" t="s">
        <v>31</v>
      </c>
      <c r="B21" s="655"/>
      <c r="C21" s="334">
        <v>958606</v>
      </c>
      <c r="D21" s="334">
        <v>16551</v>
      </c>
      <c r="E21" s="334">
        <v>8301</v>
      </c>
      <c r="F21" s="334">
        <v>933754</v>
      </c>
      <c r="G21" s="330">
        <v>709699</v>
      </c>
      <c r="H21" s="330">
        <v>248449</v>
      </c>
      <c r="I21" s="334">
        <v>924879</v>
      </c>
      <c r="J21" s="331">
        <v>839</v>
      </c>
      <c r="K21" s="334">
        <v>7380</v>
      </c>
      <c r="L21" s="331">
        <v>7</v>
      </c>
      <c r="M21" s="335">
        <v>1495</v>
      </c>
      <c r="N21" s="334">
        <v>2898</v>
      </c>
      <c r="O21" s="334">
        <v>13888</v>
      </c>
      <c r="P21" s="334">
        <v>312724</v>
      </c>
      <c r="Q21" s="334">
        <v>380189</v>
      </c>
      <c r="R21" s="335">
        <v>0</v>
      </c>
      <c r="S21" s="334">
        <v>4685</v>
      </c>
      <c r="T21" s="334">
        <v>219370</v>
      </c>
      <c r="U21" s="334">
        <v>24394</v>
      </c>
      <c r="V21" s="334">
        <v>33691</v>
      </c>
      <c r="W21" s="334">
        <v>900063</v>
      </c>
      <c r="X21" s="334">
        <v>15477</v>
      </c>
      <c r="Y21" s="334">
        <v>133489</v>
      </c>
      <c r="Z21" s="334">
        <v>751097</v>
      </c>
      <c r="AA21" s="26"/>
    </row>
    <row r="22" spans="1:27" s="22" customFormat="1" ht="15" customHeight="1">
      <c r="A22" s="654" t="s">
        <v>270</v>
      </c>
      <c r="B22" s="655"/>
      <c r="C22" s="337">
        <v>489298</v>
      </c>
      <c r="D22" s="337">
        <v>5657</v>
      </c>
      <c r="E22" s="337">
        <v>481</v>
      </c>
      <c r="F22" s="337">
        <v>483160</v>
      </c>
      <c r="G22" s="330">
        <v>420267</v>
      </c>
      <c r="H22" s="330">
        <v>74114</v>
      </c>
      <c r="I22" s="337">
        <v>481141</v>
      </c>
      <c r="J22" s="331">
        <v>247</v>
      </c>
      <c r="K22" s="337">
        <v>2019</v>
      </c>
      <c r="L22" s="336">
        <v>0</v>
      </c>
      <c r="M22" s="338">
        <v>0</v>
      </c>
      <c r="N22" s="337">
        <v>985</v>
      </c>
      <c r="O22" s="337">
        <v>7165</v>
      </c>
      <c r="P22" s="337">
        <v>164333</v>
      </c>
      <c r="Q22" s="337">
        <v>247784</v>
      </c>
      <c r="R22" s="338">
        <v>6</v>
      </c>
      <c r="S22" s="337">
        <v>208</v>
      </c>
      <c r="T22" s="337">
        <v>62679</v>
      </c>
      <c r="U22" s="337">
        <v>11221</v>
      </c>
      <c r="V22" s="337">
        <v>39667</v>
      </c>
      <c r="W22" s="334">
        <v>443493</v>
      </c>
      <c r="X22" s="337">
        <v>4725</v>
      </c>
      <c r="Y22" s="337">
        <v>85558</v>
      </c>
      <c r="Z22" s="337">
        <v>353210</v>
      </c>
      <c r="AA22" s="26"/>
    </row>
    <row r="23" spans="1:27" s="22" customFormat="1" ht="15" customHeight="1">
      <c r="A23" s="654" t="s">
        <v>334</v>
      </c>
      <c r="B23" s="655"/>
      <c r="C23" s="337">
        <v>266302</v>
      </c>
      <c r="D23" s="337">
        <v>8744</v>
      </c>
      <c r="E23" s="337">
        <v>2297</v>
      </c>
      <c r="F23" s="337">
        <v>255261</v>
      </c>
      <c r="G23" s="330">
        <v>242283</v>
      </c>
      <c r="H23" s="330">
        <v>14194</v>
      </c>
      <c r="I23" s="337">
        <v>253920</v>
      </c>
      <c r="J23" s="331">
        <v>221</v>
      </c>
      <c r="K23" s="337">
        <v>1341</v>
      </c>
      <c r="L23" s="336">
        <v>0</v>
      </c>
      <c r="M23" s="338">
        <v>0</v>
      </c>
      <c r="N23" s="337">
        <v>419</v>
      </c>
      <c r="O23" s="337">
        <v>2922</v>
      </c>
      <c r="P23" s="337">
        <v>81878</v>
      </c>
      <c r="Q23" s="337">
        <v>157064</v>
      </c>
      <c r="R23" s="337">
        <v>65</v>
      </c>
      <c r="S23" s="337">
        <v>822</v>
      </c>
      <c r="T23" s="337">
        <v>12091</v>
      </c>
      <c r="U23" s="337">
        <v>1216</v>
      </c>
      <c r="V23" s="337">
        <v>1026</v>
      </c>
      <c r="W23" s="334">
        <v>254235</v>
      </c>
      <c r="X23" s="337">
        <v>2212</v>
      </c>
      <c r="Y23" s="337">
        <v>22690</v>
      </c>
      <c r="Z23" s="337">
        <v>229333</v>
      </c>
      <c r="AA23" s="26"/>
    </row>
    <row r="24" spans="1:27" s="22" customFormat="1" ht="15" customHeight="1">
      <c r="A24" s="656"/>
      <c r="B24" s="657"/>
      <c r="C24" s="339"/>
      <c r="D24" s="340"/>
      <c r="E24" s="340"/>
      <c r="F24" s="340"/>
      <c r="G24" s="340"/>
      <c r="H24" s="340"/>
      <c r="I24" s="340"/>
      <c r="J24" s="341"/>
      <c r="K24" s="340"/>
      <c r="L24" s="341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2"/>
      <c r="X24" s="340"/>
      <c r="Y24" s="340"/>
      <c r="Z24" s="340"/>
      <c r="AA24" s="26"/>
    </row>
    <row r="25" spans="1:27" s="22" customFormat="1" ht="15" customHeight="1">
      <c r="A25" s="654" t="s">
        <v>17</v>
      </c>
      <c r="B25" s="655"/>
      <c r="C25" s="343">
        <v>45564</v>
      </c>
      <c r="D25" s="344">
        <v>1216</v>
      </c>
      <c r="E25" s="344">
        <v>0</v>
      </c>
      <c r="F25" s="344">
        <v>44348</v>
      </c>
      <c r="G25" s="344">
        <v>44348</v>
      </c>
      <c r="H25" s="344">
        <v>0</v>
      </c>
      <c r="I25" s="344">
        <v>44187</v>
      </c>
      <c r="J25" s="345">
        <v>40</v>
      </c>
      <c r="K25" s="344">
        <v>161</v>
      </c>
      <c r="L25" s="345">
        <v>0</v>
      </c>
      <c r="M25" s="344">
        <v>0</v>
      </c>
      <c r="N25" s="344">
        <v>104</v>
      </c>
      <c r="O25" s="344">
        <v>165</v>
      </c>
      <c r="P25" s="344">
        <v>29235</v>
      </c>
      <c r="Q25" s="344">
        <v>14844</v>
      </c>
      <c r="R25" s="344">
        <v>0</v>
      </c>
      <c r="S25" s="344">
        <v>0</v>
      </c>
      <c r="T25" s="344">
        <v>0</v>
      </c>
      <c r="U25" s="344">
        <v>0</v>
      </c>
      <c r="V25" s="344">
        <v>0</v>
      </c>
      <c r="W25" s="344">
        <v>44348</v>
      </c>
      <c r="X25" s="344">
        <v>249</v>
      </c>
      <c r="Y25" s="344">
        <v>44099</v>
      </c>
      <c r="Z25" s="344">
        <v>0</v>
      </c>
      <c r="AA25" s="26"/>
    </row>
    <row r="26" spans="1:27" ht="15" customHeight="1">
      <c r="A26" s="85"/>
      <c r="B26" s="250" t="s">
        <v>18</v>
      </c>
      <c r="C26" s="346">
        <v>45564</v>
      </c>
      <c r="D26" s="346">
        <v>1216</v>
      </c>
      <c r="E26" s="346">
        <v>0</v>
      </c>
      <c r="F26" s="346">
        <v>44348</v>
      </c>
      <c r="G26" s="347">
        <v>44348</v>
      </c>
      <c r="H26" s="347">
        <v>0</v>
      </c>
      <c r="I26" s="346">
        <v>44187</v>
      </c>
      <c r="J26" s="348">
        <v>40</v>
      </c>
      <c r="K26" s="346">
        <v>161</v>
      </c>
      <c r="L26" s="348">
        <v>0</v>
      </c>
      <c r="M26" s="346">
        <v>0</v>
      </c>
      <c r="N26" s="346">
        <v>104</v>
      </c>
      <c r="O26" s="346">
        <v>165</v>
      </c>
      <c r="P26" s="346">
        <v>29235</v>
      </c>
      <c r="Q26" s="346">
        <v>14844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  <c r="W26" s="346">
        <v>44348</v>
      </c>
      <c r="X26" s="346">
        <v>249</v>
      </c>
      <c r="Y26" s="346">
        <v>44099</v>
      </c>
      <c r="Z26" s="346">
        <v>0</v>
      </c>
      <c r="AA26" s="349"/>
    </row>
    <row r="27" spans="1:27" ht="15" customHeight="1">
      <c r="A27" s="85"/>
      <c r="B27" s="250"/>
      <c r="C27" s="350"/>
      <c r="D27" s="351"/>
      <c r="E27" s="351"/>
      <c r="F27" s="351"/>
      <c r="G27" s="351"/>
      <c r="H27" s="351"/>
      <c r="I27" s="351"/>
      <c r="J27" s="352"/>
      <c r="K27" s="351"/>
      <c r="L27" s="352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42"/>
      <c r="X27" s="351"/>
      <c r="Y27" s="351"/>
      <c r="Z27" s="351"/>
      <c r="AA27" s="349"/>
    </row>
    <row r="28" spans="1:40" s="22" customFormat="1" ht="15" customHeight="1">
      <c r="A28" s="654" t="s">
        <v>19</v>
      </c>
      <c r="B28" s="655"/>
      <c r="C28" s="353">
        <v>495416</v>
      </c>
      <c r="D28" s="354">
        <v>5828</v>
      </c>
      <c r="E28" s="354">
        <v>126</v>
      </c>
      <c r="F28" s="354">
        <v>489462</v>
      </c>
      <c r="G28" s="354">
        <v>351385</v>
      </c>
      <c r="H28" s="355">
        <v>190457</v>
      </c>
      <c r="I28" s="354">
        <v>486266</v>
      </c>
      <c r="J28" s="356">
        <v>199</v>
      </c>
      <c r="K28" s="354">
        <v>2990</v>
      </c>
      <c r="L28" s="356">
        <v>1</v>
      </c>
      <c r="M28" s="354">
        <v>206</v>
      </c>
      <c r="N28" s="354">
        <v>551</v>
      </c>
      <c r="O28" s="354">
        <v>2839</v>
      </c>
      <c r="P28" s="354">
        <v>153401</v>
      </c>
      <c r="Q28" s="354">
        <v>194594</v>
      </c>
      <c r="R28" s="354">
        <v>2359</v>
      </c>
      <c r="S28" s="354">
        <v>30583</v>
      </c>
      <c r="T28" s="354">
        <v>105135</v>
      </c>
      <c r="U28" s="354">
        <v>52380</v>
      </c>
      <c r="V28" s="354">
        <v>68656</v>
      </c>
      <c r="W28" s="355">
        <v>420806</v>
      </c>
      <c r="X28" s="354">
        <v>26303</v>
      </c>
      <c r="Y28" s="354">
        <v>154515</v>
      </c>
      <c r="Z28" s="354">
        <v>239988</v>
      </c>
      <c r="AA28" s="2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5" customHeight="1">
      <c r="A29" s="85"/>
      <c r="B29" s="250" t="s">
        <v>20</v>
      </c>
      <c r="C29" s="357">
        <v>342121</v>
      </c>
      <c r="D29" s="357">
        <v>4004</v>
      </c>
      <c r="E29" s="357">
        <v>0</v>
      </c>
      <c r="F29" s="357">
        <v>338117</v>
      </c>
      <c r="G29" s="347">
        <v>210635</v>
      </c>
      <c r="H29" s="347">
        <v>175414</v>
      </c>
      <c r="I29" s="357">
        <v>335101</v>
      </c>
      <c r="J29" s="348">
        <v>193</v>
      </c>
      <c r="K29" s="357">
        <v>2810</v>
      </c>
      <c r="L29" s="348">
        <v>1</v>
      </c>
      <c r="M29" s="357">
        <v>206</v>
      </c>
      <c r="N29" s="357">
        <v>106</v>
      </c>
      <c r="O29" s="357">
        <v>530</v>
      </c>
      <c r="P29" s="357">
        <v>105496</v>
      </c>
      <c r="Q29" s="357">
        <v>104503</v>
      </c>
      <c r="R29" s="357">
        <v>2351</v>
      </c>
      <c r="S29" s="357">
        <v>30422</v>
      </c>
      <c r="T29" s="357">
        <v>94709</v>
      </c>
      <c r="U29" s="357">
        <v>47932</v>
      </c>
      <c r="V29" s="357">
        <v>66801</v>
      </c>
      <c r="W29" s="346">
        <v>271316</v>
      </c>
      <c r="X29" s="357">
        <v>23875</v>
      </c>
      <c r="Y29" s="357">
        <v>151363</v>
      </c>
      <c r="Z29" s="357">
        <v>96078</v>
      </c>
      <c r="AA29" s="358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27" ht="15" customHeight="1">
      <c r="A30" s="85"/>
      <c r="B30" s="250" t="s">
        <v>21</v>
      </c>
      <c r="C30" s="347">
        <v>153295</v>
      </c>
      <c r="D30" s="347">
        <v>1824</v>
      </c>
      <c r="E30" s="347">
        <v>126</v>
      </c>
      <c r="F30" s="347">
        <v>151345</v>
      </c>
      <c r="G30" s="347">
        <v>140750</v>
      </c>
      <c r="H30" s="347">
        <v>15043</v>
      </c>
      <c r="I30" s="347">
        <v>151165</v>
      </c>
      <c r="J30" s="348">
        <v>6</v>
      </c>
      <c r="K30" s="347">
        <v>180</v>
      </c>
      <c r="L30" s="348">
        <v>0</v>
      </c>
      <c r="M30" s="347">
        <v>0</v>
      </c>
      <c r="N30" s="347">
        <v>445</v>
      </c>
      <c r="O30" s="347">
        <v>2309</v>
      </c>
      <c r="P30" s="347">
        <v>47905</v>
      </c>
      <c r="Q30" s="347">
        <v>90091</v>
      </c>
      <c r="R30" s="347">
        <v>8</v>
      </c>
      <c r="S30" s="347">
        <v>161</v>
      </c>
      <c r="T30" s="347">
        <v>10426</v>
      </c>
      <c r="U30" s="347">
        <v>4448</v>
      </c>
      <c r="V30" s="347">
        <v>1855</v>
      </c>
      <c r="W30" s="346">
        <v>149490</v>
      </c>
      <c r="X30" s="347">
        <v>2428</v>
      </c>
      <c r="Y30" s="347">
        <v>3152</v>
      </c>
      <c r="Z30" s="347">
        <v>143910</v>
      </c>
      <c r="AA30" s="349"/>
    </row>
    <row r="31" spans="1:32" ht="15" customHeight="1">
      <c r="A31" s="85"/>
      <c r="B31" s="250"/>
      <c r="C31" s="350"/>
      <c r="D31" s="351"/>
      <c r="E31" s="351"/>
      <c r="F31" s="351"/>
      <c r="G31" s="351"/>
      <c r="H31" s="351"/>
      <c r="I31" s="351"/>
      <c r="J31" s="352"/>
      <c r="K31" s="351"/>
      <c r="L31" s="352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42"/>
      <c r="X31" s="351"/>
      <c r="Y31" s="351"/>
      <c r="Z31" s="351"/>
      <c r="AA31" s="358"/>
      <c r="AB31" s="12"/>
      <c r="AC31" s="12"/>
      <c r="AD31" s="12"/>
      <c r="AE31" s="12"/>
      <c r="AF31" s="12"/>
    </row>
    <row r="32" spans="1:32" s="22" customFormat="1" ht="15" customHeight="1">
      <c r="A32" s="654" t="s">
        <v>22</v>
      </c>
      <c r="B32" s="655"/>
      <c r="C32" s="353">
        <v>886022</v>
      </c>
      <c r="D32" s="354">
        <v>10617</v>
      </c>
      <c r="E32" s="354">
        <v>906</v>
      </c>
      <c r="F32" s="354">
        <v>874499</v>
      </c>
      <c r="G32" s="354">
        <v>494445</v>
      </c>
      <c r="H32" s="355">
        <v>439735</v>
      </c>
      <c r="I32" s="354">
        <v>869808</v>
      </c>
      <c r="J32" s="356">
        <v>402</v>
      </c>
      <c r="K32" s="354">
        <v>4586</v>
      </c>
      <c r="L32" s="356">
        <v>1</v>
      </c>
      <c r="M32" s="354">
        <v>105</v>
      </c>
      <c r="N32" s="354">
        <v>332</v>
      </c>
      <c r="O32" s="354">
        <v>2103</v>
      </c>
      <c r="P32" s="354">
        <v>205406</v>
      </c>
      <c r="Q32" s="354">
        <v>286604</v>
      </c>
      <c r="R32" s="354">
        <v>10852</v>
      </c>
      <c r="S32" s="354">
        <v>86551</v>
      </c>
      <c r="T32" s="354">
        <v>282651</v>
      </c>
      <c r="U32" s="354">
        <v>59681</v>
      </c>
      <c r="V32" s="354">
        <v>106400</v>
      </c>
      <c r="W32" s="355">
        <v>768099</v>
      </c>
      <c r="X32" s="354">
        <v>12082</v>
      </c>
      <c r="Y32" s="354">
        <v>22986</v>
      </c>
      <c r="Z32" s="354">
        <v>733031</v>
      </c>
      <c r="AA32" s="24"/>
      <c r="AB32" s="14"/>
      <c r="AC32" s="14"/>
      <c r="AD32" s="14"/>
      <c r="AE32" s="14"/>
      <c r="AF32" s="14"/>
    </row>
    <row r="33" spans="1:32" ht="15" customHeight="1">
      <c r="A33" s="28"/>
      <c r="B33" s="250" t="s">
        <v>38</v>
      </c>
      <c r="C33" s="346">
        <v>624309</v>
      </c>
      <c r="D33" s="346">
        <v>6589</v>
      </c>
      <c r="E33" s="346">
        <v>640</v>
      </c>
      <c r="F33" s="346">
        <v>617080</v>
      </c>
      <c r="G33" s="347">
        <v>280983</v>
      </c>
      <c r="H33" s="347">
        <v>395778</v>
      </c>
      <c r="I33" s="346">
        <v>613833</v>
      </c>
      <c r="J33" s="348">
        <v>270</v>
      </c>
      <c r="K33" s="346">
        <v>3142</v>
      </c>
      <c r="L33" s="348">
        <v>1</v>
      </c>
      <c r="M33" s="346">
        <v>105</v>
      </c>
      <c r="N33" s="346">
        <v>332</v>
      </c>
      <c r="O33" s="346">
        <v>1554</v>
      </c>
      <c r="P33" s="346">
        <v>151012</v>
      </c>
      <c r="Q33" s="346">
        <v>128085</v>
      </c>
      <c r="R33" s="346">
        <v>10775</v>
      </c>
      <c r="S33" s="346">
        <v>81498</v>
      </c>
      <c r="T33" s="346">
        <v>243824</v>
      </c>
      <c r="U33" s="346">
        <v>59681</v>
      </c>
      <c r="V33" s="346">
        <v>82283</v>
      </c>
      <c r="W33" s="346">
        <v>534797</v>
      </c>
      <c r="X33" s="346">
        <v>10170</v>
      </c>
      <c r="Y33" s="346">
        <v>22441</v>
      </c>
      <c r="Z33" s="346">
        <v>502186</v>
      </c>
      <c r="AA33" s="358"/>
      <c r="AB33" s="12"/>
      <c r="AC33" s="12"/>
      <c r="AD33" s="12"/>
      <c r="AE33" s="12"/>
      <c r="AF33" s="12"/>
    </row>
    <row r="34" spans="1:32" ht="15" customHeight="1">
      <c r="A34" s="85"/>
      <c r="B34" s="250" t="s">
        <v>146</v>
      </c>
      <c r="C34" s="346">
        <v>261713</v>
      </c>
      <c r="D34" s="346">
        <v>4028</v>
      </c>
      <c r="E34" s="346">
        <v>266</v>
      </c>
      <c r="F34" s="346">
        <v>257419</v>
      </c>
      <c r="G34" s="347">
        <v>213462</v>
      </c>
      <c r="H34" s="347">
        <v>43957</v>
      </c>
      <c r="I34" s="346">
        <v>255975</v>
      </c>
      <c r="J34" s="348">
        <v>132</v>
      </c>
      <c r="K34" s="346">
        <v>1444</v>
      </c>
      <c r="L34" s="348">
        <v>0</v>
      </c>
      <c r="M34" s="346">
        <v>0</v>
      </c>
      <c r="N34" s="346">
        <v>0</v>
      </c>
      <c r="O34" s="346">
        <v>549</v>
      </c>
      <c r="P34" s="346">
        <v>54394</v>
      </c>
      <c r="Q34" s="346">
        <v>158519</v>
      </c>
      <c r="R34" s="346">
        <v>77</v>
      </c>
      <c r="S34" s="346">
        <v>5053</v>
      </c>
      <c r="T34" s="346">
        <v>38827</v>
      </c>
      <c r="U34" s="346">
        <v>0</v>
      </c>
      <c r="V34" s="346">
        <v>24117</v>
      </c>
      <c r="W34" s="346">
        <v>233302</v>
      </c>
      <c r="X34" s="346">
        <v>1912</v>
      </c>
      <c r="Y34" s="346">
        <v>545</v>
      </c>
      <c r="Z34" s="346">
        <v>230845</v>
      </c>
      <c r="AA34" s="358"/>
      <c r="AB34" s="12"/>
      <c r="AC34" s="12"/>
      <c r="AD34" s="12"/>
      <c r="AE34" s="12"/>
      <c r="AF34" s="12"/>
    </row>
    <row r="35" spans="1:32" ht="15" customHeight="1">
      <c r="A35" s="85"/>
      <c r="B35" s="250"/>
      <c r="C35" s="350"/>
      <c r="D35" s="351"/>
      <c r="E35" s="351"/>
      <c r="F35" s="351"/>
      <c r="G35" s="351"/>
      <c r="H35" s="351"/>
      <c r="I35" s="351"/>
      <c r="J35" s="352"/>
      <c r="K35" s="351"/>
      <c r="L35" s="352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42"/>
      <c r="X35" s="351"/>
      <c r="Y35" s="351"/>
      <c r="Z35" s="351"/>
      <c r="AA35" s="358"/>
      <c r="AB35" s="12"/>
      <c r="AC35" s="12"/>
      <c r="AD35" s="12"/>
      <c r="AE35" s="12"/>
      <c r="AF35" s="12"/>
    </row>
    <row r="36" spans="1:32" s="22" customFormat="1" ht="15" customHeight="1">
      <c r="A36" s="654" t="s">
        <v>23</v>
      </c>
      <c r="B36" s="655"/>
      <c r="C36" s="353">
        <v>405611</v>
      </c>
      <c r="D36" s="354">
        <v>8713</v>
      </c>
      <c r="E36" s="354">
        <v>126</v>
      </c>
      <c r="F36" s="354">
        <v>396772</v>
      </c>
      <c r="G36" s="354">
        <v>286449</v>
      </c>
      <c r="H36" s="355">
        <v>119457</v>
      </c>
      <c r="I36" s="354">
        <v>395086</v>
      </c>
      <c r="J36" s="359">
        <v>250</v>
      </c>
      <c r="K36" s="354">
        <v>1686</v>
      </c>
      <c r="L36" s="360">
        <v>0</v>
      </c>
      <c r="M36" s="361">
        <v>0</v>
      </c>
      <c r="N36" s="354">
        <v>93</v>
      </c>
      <c r="O36" s="354">
        <v>591</v>
      </c>
      <c r="P36" s="354">
        <v>71140</v>
      </c>
      <c r="Q36" s="354">
        <v>214625</v>
      </c>
      <c r="R36" s="354">
        <v>293</v>
      </c>
      <c r="S36" s="354">
        <v>2646</v>
      </c>
      <c r="T36" s="354">
        <v>107384</v>
      </c>
      <c r="U36" s="354">
        <v>9134</v>
      </c>
      <c r="V36" s="354">
        <v>68408</v>
      </c>
      <c r="W36" s="355">
        <v>328364</v>
      </c>
      <c r="X36" s="354">
        <v>3005</v>
      </c>
      <c r="Y36" s="354">
        <v>4374</v>
      </c>
      <c r="Z36" s="354">
        <v>320985</v>
      </c>
      <c r="AA36" s="24"/>
      <c r="AB36" s="14"/>
      <c r="AC36" s="14"/>
      <c r="AD36" s="14"/>
      <c r="AE36" s="14"/>
      <c r="AF36" s="14"/>
    </row>
    <row r="37" spans="1:32" ht="15" customHeight="1">
      <c r="A37" s="85"/>
      <c r="B37" s="250" t="s">
        <v>147</v>
      </c>
      <c r="C37" s="347">
        <v>405611</v>
      </c>
      <c r="D37" s="347">
        <v>8713</v>
      </c>
      <c r="E37" s="347">
        <v>126</v>
      </c>
      <c r="F37" s="347">
        <v>396772</v>
      </c>
      <c r="G37" s="347">
        <v>286449</v>
      </c>
      <c r="H37" s="347">
        <v>119457</v>
      </c>
      <c r="I37" s="347">
        <v>395086</v>
      </c>
      <c r="J37" s="348">
        <v>250</v>
      </c>
      <c r="K37" s="347">
        <v>1686</v>
      </c>
      <c r="L37" s="348">
        <v>0</v>
      </c>
      <c r="M37" s="347">
        <v>0</v>
      </c>
      <c r="N37" s="347">
        <v>93</v>
      </c>
      <c r="O37" s="347">
        <v>591</v>
      </c>
      <c r="P37" s="347">
        <v>71140</v>
      </c>
      <c r="Q37" s="347">
        <v>214625</v>
      </c>
      <c r="R37" s="347">
        <v>293</v>
      </c>
      <c r="S37" s="347">
        <v>2646</v>
      </c>
      <c r="T37" s="347">
        <v>107384</v>
      </c>
      <c r="U37" s="347">
        <v>9134</v>
      </c>
      <c r="V37" s="347">
        <v>68408</v>
      </c>
      <c r="W37" s="346">
        <v>328364</v>
      </c>
      <c r="X37" s="347">
        <v>3005</v>
      </c>
      <c r="Y37" s="347">
        <v>4374</v>
      </c>
      <c r="Z37" s="347">
        <v>320985</v>
      </c>
      <c r="AA37" s="358"/>
      <c r="AB37" s="12"/>
      <c r="AC37" s="12"/>
      <c r="AD37" s="12"/>
      <c r="AE37" s="12"/>
      <c r="AF37" s="12"/>
    </row>
    <row r="38" spans="1:32" ht="15" customHeight="1">
      <c r="A38" s="85"/>
      <c r="B38" s="250"/>
      <c r="C38" s="350"/>
      <c r="D38" s="351"/>
      <c r="E38" s="351"/>
      <c r="F38" s="351"/>
      <c r="G38" s="351"/>
      <c r="H38" s="351"/>
      <c r="I38" s="351"/>
      <c r="J38" s="352"/>
      <c r="K38" s="351"/>
      <c r="L38" s="352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42"/>
      <c r="X38" s="351"/>
      <c r="Y38" s="351"/>
      <c r="Z38" s="351"/>
      <c r="AA38" s="358"/>
      <c r="AB38" s="12"/>
      <c r="AC38" s="12"/>
      <c r="AD38" s="12"/>
      <c r="AE38" s="12"/>
      <c r="AF38" s="12"/>
    </row>
    <row r="39" spans="1:33" s="22" customFormat="1" ht="15" customHeight="1">
      <c r="A39" s="654" t="s">
        <v>271</v>
      </c>
      <c r="B39" s="655"/>
      <c r="C39" s="353">
        <v>830266</v>
      </c>
      <c r="D39" s="354">
        <v>8268</v>
      </c>
      <c r="E39" s="354">
        <v>5741</v>
      </c>
      <c r="F39" s="354">
        <v>816257</v>
      </c>
      <c r="G39" s="354">
        <v>639598</v>
      </c>
      <c r="H39" s="355">
        <v>202298</v>
      </c>
      <c r="I39" s="354">
        <v>811039</v>
      </c>
      <c r="J39" s="356">
        <v>396</v>
      </c>
      <c r="K39" s="354">
        <v>4261</v>
      </c>
      <c r="L39" s="356">
        <v>8</v>
      </c>
      <c r="M39" s="354">
        <v>957</v>
      </c>
      <c r="N39" s="354">
        <v>468</v>
      </c>
      <c r="O39" s="354">
        <v>2126</v>
      </c>
      <c r="P39" s="354">
        <v>205544</v>
      </c>
      <c r="Q39" s="354">
        <v>431460</v>
      </c>
      <c r="R39" s="354">
        <v>1456</v>
      </c>
      <c r="S39" s="354">
        <v>11679</v>
      </c>
      <c r="T39" s="354">
        <v>163524</v>
      </c>
      <c r="U39" s="354">
        <v>25639</v>
      </c>
      <c r="V39" s="354">
        <v>104167</v>
      </c>
      <c r="W39" s="355">
        <v>712090</v>
      </c>
      <c r="X39" s="354">
        <v>15719</v>
      </c>
      <c r="Y39" s="354">
        <v>115290</v>
      </c>
      <c r="Z39" s="354">
        <v>581081</v>
      </c>
      <c r="AA39" s="27"/>
      <c r="AB39" s="27"/>
      <c r="AC39" s="27"/>
      <c r="AD39" s="27"/>
      <c r="AE39" s="27"/>
      <c r="AF39" s="27"/>
      <c r="AG39" s="27"/>
    </row>
    <row r="40" spans="1:27" ht="15" customHeight="1">
      <c r="A40" s="85"/>
      <c r="B40" s="250" t="s">
        <v>24</v>
      </c>
      <c r="C40" s="347">
        <v>248872</v>
      </c>
      <c r="D40" s="347">
        <v>1183</v>
      </c>
      <c r="E40" s="347">
        <v>3108</v>
      </c>
      <c r="F40" s="347">
        <v>244581</v>
      </c>
      <c r="G40" s="347">
        <v>209688</v>
      </c>
      <c r="H40" s="347">
        <v>40512</v>
      </c>
      <c r="I40" s="347">
        <v>243570</v>
      </c>
      <c r="J40" s="348">
        <v>91</v>
      </c>
      <c r="K40" s="347">
        <v>1011</v>
      </c>
      <c r="L40" s="348">
        <v>0</v>
      </c>
      <c r="M40" s="347">
        <v>0</v>
      </c>
      <c r="N40" s="347">
        <v>168</v>
      </c>
      <c r="O40" s="347">
        <v>271</v>
      </c>
      <c r="P40" s="347">
        <v>59003</v>
      </c>
      <c r="Q40" s="347">
        <v>150246</v>
      </c>
      <c r="R40" s="347">
        <v>1052</v>
      </c>
      <c r="S40" s="347">
        <v>7935</v>
      </c>
      <c r="T40" s="347">
        <v>25906</v>
      </c>
      <c r="U40" s="347">
        <v>5619</v>
      </c>
      <c r="V40" s="347">
        <v>22291</v>
      </c>
      <c r="W40" s="346">
        <v>222290</v>
      </c>
      <c r="X40" s="347">
        <v>1397</v>
      </c>
      <c r="Y40" s="347">
        <v>52669</v>
      </c>
      <c r="Z40" s="347">
        <v>168224</v>
      </c>
      <c r="AA40" s="349"/>
    </row>
    <row r="41" spans="1:27" ht="15" customHeight="1">
      <c r="A41" s="85"/>
      <c r="B41" s="250" t="s">
        <v>36</v>
      </c>
      <c r="C41" s="362">
        <v>581394</v>
      </c>
      <c r="D41" s="363">
        <v>7085</v>
      </c>
      <c r="E41" s="363">
        <v>2633</v>
      </c>
      <c r="F41" s="363">
        <v>571676</v>
      </c>
      <c r="G41" s="364">
        <v>429910</v>
      </c>
      <c r="H41" s="364">
        <v>161786</v>
      </c>
      <c r="I41" s="363">
        <v>567469</v>
      </c>
      <c r="J41" s="365">
        <v>305</v>
      </c>
      <c r="K41" s="363">
        <v>3250</v>
      </c>
      <c r="L41" s="365">
        <v>8</v>
      </c>
      <c r="M41" s="363">
        <v>957</v>
      </c>
      <c r="N41" s="363">
        <v>300</v>
      </c>
      <c r="O41" s="363">
        <v>1855</v>
      </c>
      <c r="P41" s="363">
        <v>146541</v>
      </c>
      <c r="Q41" s="363">
        <v>281214</v>
      </c>
      <c r="R41" s="363">
        <v>404</v>
      </c>
      <c r="S41" s="363">
        <v>3744</v>
      </c>
      <c r="T41" s="363">
        <v>137618</v>
      </c>
      <c r="U41" s="363">
        <v>20020</v>
      </c>
      <c r="V41" s="363">
        <v>81876</v>
      </c>
      <c r="W41" s="366">
        <v>489800</v>
      </c>
      <c r="X41" s="363">
        <v>14322</v>
      </c>
      <c r="Y41" s="363">
        <v>62621</v>
      </c>
      <c r="Z41" s="363">
        <v>412857</v>
      </c>
      <c r="AA41" s="349"/>
    </row>
    <row r="42" spans="1:26" ht="15" customHeight="1">
      <c r="A42" s="367" t="s">
        <v>128</v>
      </c>
      <c r="B42" s="367"/>
      <c r="C42" s="168"/>
      <c r="D42" s="168"/>
      <c r="E42" s="168"/>
      <c r="F42" s="168"/>
      <c r="G42" s="168"/>
      <c r="H42" s="168"/>
      <c r="I42" s="168"/>
      <c r="J42" s="168"/>
      <c r="K42" s="168"/>
      <c r="L42" s="168" t="s">
        <v>462</v>
      </c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 t="s">
        <v>462</v>
      </c>
      <c r="Z42" s="168"/>
    </row>
    <row r="43" spans="1:6" ht="15" customHeight="1">
      <c r="A43" s="12" t="s">
        <v>129</v>
      </c>
      <c r="B43" s="12"/>
      <c r="C43" s="368"/>
      <c r="D43" s="368"/>
      <c r="E43" s="368"/>
      <c r="F43" s="368"/>
    </row>
    <row r="44" ht="16.5" customHeight="1"/>
  </sheetData>
  <sheetProtection/>
  <mergeCells count="56">
    <mergeCell ref="E5:E10"/>
    <mergeCell ref="F5:F10"/>
    <mergeCell ref="G5:H7"/>
    <mergeCell ref="I5:M6"/>
    <mergeCell ref="N5:U5"/>
    <mergeCell ref="I7:I10"/>
    <mergeCell ref="A2:Z2"/>
    <mergeCell ref="A3:Z3"/>
    <mergeCell ref="A5:B10"/>
    <mergeCell ref="C5:C10"/>
    <mergeCell ref="D5:D10"/>
    <mergeCell ref="T7:T10"/>
    <mergeCell ref="N7:N10"/>
    <mergeCell ref="O7:O10"/>
    <mergeCell ref="N6:Q6"/>
    <mergeCell ref="R6:U6"/>
    <mergeCell ref="V5:Z5"/>
    <mergeCell ref="A12:B12"/>
    <mergeCell ref="A13:B13"/>
    <mergeCell ref="V6:V10"/>
    <mergeCell ref="W6:Z6"/>
    <mergeCell ref="U8:U10"/>
    <mergeCell ref="J9:J10"/>
    <mergeCell ref="K9:K10"/>
    <mergeCell ref="L9:L10"/>
    <mergeCell ref="J7:K8"/>
    <mergeCell ref="X7:X10"/>
    <mergeCell ref="Y7:Z8"/>
    <mergeCell ref="G8:G10"/>
    <mergeCell ref="H8:H10"/>
    <mergeCell ref="R7:R10"/>
    <mergeCell ref="S7:S10"/>
    <mergeCell ref="W7:W10"/>
    <mergeCell ref="L7:M8"/>
    <mergeCell ref="P7:P10"/>
    <mergeCell ref="Q7:Q10"/>
    <mergeCell ref="Z9:Z10"/>
    <mergeCell ref="A11:B11"/>
    <mergeCell ref="A16:B16"/>
    <mergeCell ref="A17:B17"/>
    <mergeCell ref="A18:B18"/>
    <mergeCell ref="A19:B19"/>
    <mergeCell ref="M9:M10"/>
    <mergeCell ref="Y9:Y10"/>
    <mergeCell ref="A14:B14"/>
    <mergeCell ref="A15:B15"/>
    <mergeCell ref="A20:B20"/>
    <mergeCell ref="A21:B21"/>
    <mergeCell ref="A36:B36"/>
    <mergeCell ref="A39:B39"/>
    <mergeCell ref="A22:B22"/>
    <mergeCell ref="A23:B23"/>
    <mergeCell ref="A24:B24"/>
    <mergeCell ref="A25:B25"/>
    <mergeCell ref="A28:B28"/>
    <mergeCell ref="A32:B32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M1">
      <selection activeCell="G10" sqref="G10"/>
    </sheetView>
  </sheetViews>
  <sheetFormatPr defaultColWidth="10.59765625" defaultRowHeight="15"/>
  <cols>
    <col min="1" max="1" width="2.59765625" style="7" customWidth="1"/>
    <col min="2" max="2" width="11.09765625" style="7" customWidth="1"/>
    <col min="3" max="3" width="10.09765625" style="7" customWidth="1"/>
    <col min="4" max="14" width="9.09765625" style="7" customWidth="1"/>
    <col min="15" max="15" width="9.3984375" style="7" customWidth="1"/>
    <col min="16" max="16" width="9" style="7" customWidth="1"/>
    <col min="17" max="17" width="10.09765625" style="7" customWidth="1"/>
    <col min="18" max="18" width="9.8984375" style="7" customWidth="1"/>
    <col min="19" max="19" width="9.09765625" style="7" customWidth="1"/>
    <col min="20" max="21" width="9.59765625" style="7" customWidth="1"/>
    <col min="22" max="27" width="9.09765625" style="7" customWidth="1"/>
    <col min="28" max="16384" width="10.59765625" style="7" customWidth="1"/>
  </cols>
  <sheetData>
    <row r="1" spans="1:27" s="3" customFormat="1" ht="19.5" customHeight="1">
      <c r="A1" s="2" t="s">
        <v>491</v>
      </c>
      <c r="G1" s="240"/>
      <c r="AA1" s="4" t="s">
        <v>492</v>
      </c>
    </row>
    <row r="2" spans="1:27" ht="19.5" customHeight="1">
      <c r="A2" s="704" t="s">
        <v>548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</row>
    <row r="3" spans="1:27" ht="19.5" customHeight="1">
      <c r="A3" s="705" t="s">
        <v>433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</row>
    <row r="4" spans="2:27" ht="18" customHeight="1" thickBo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3" t="s">
        <v>317</v>
      </c>
    </row>
    <row r="5" spans="1:27" ht="15" customHeight="1">
      <c r="A5" s="706" t="s">
        <v>40</v>
      </c>
      <c r="B5" s="639"/>
      <c r="C5" s="709" t="s">
        <v>0</v>
      </c>
      <c r="D5" s="699" t="s">
        <v>1</v>
      </c>
      <c r="E5" s="700"/>
      <c r="F5" s="700"/>
      <c r="G5" s="700"/>
      <c r="H5" s="700"/>
      <c r="I5" s="700"/>
      <c r="J5" s="700"/>
      <c r="K5" s="701"/>
      <c r="L5" s="699" t="s">
        <v>2</v>
      </c>
      <c r="M5" s="700"/>
      <c r="N5" s="701"/>
      <c r="O5" s="699" t="s">
        <v>318</v>
      </c>
      <c r="P5" s="700"/>
      <c r="Q5" s="700"/>
      <c r="R5" s="700"/>
      <c r="S5" s="700"/>
      <c r="T5" s="700"/>
      <c r="U5" s="701"/>
      <c r="V5" s="699" t="s">
        <v>3</v>
      </c>
      <c r="W5" s="700"/>
      <c r="X5" s="700"/>
      <c r="Y5" s="700"/>
      <c r="Z5" s="701"/>
      <c r="AA5" s="181" t="s">
        <v>319</v>
      </c>
    </row>
    <row r="6" spans="1:27" ht="15" customHeight="1">
      <c r="A6" s="707"/>
      <c r="B6" s="708"/>
      <c r="C6" s="710"/>
      <c r="D6" s="695" t="s">
        <v>4</v>
      </c>
      <c r="E6" s="696"/>
      <c r="F6" s="697"/>
      <c r="G6" s="695" t="s">
        <v>5</v>
      </c>
      <c r="H6" s="696"/>
      <c r="I6" s="697"/>
      <c r="J6" s="693" t="s">
        <v>25</v>
      </c>
      <c r="K6" s="693" t="s">
        <v>26</v>
      </c>
      <c r="L6" s="695" t="s">
        <v>6</v>
      </c>
      <c r="M6" s="696"/>
      <c r="N6" s="697"/>
      <c r="O6" s="695" t="s">
        <v>4</v>
      </c>
      <c r="P6" s="696"/>
      <c r="Q6" s="697"/>
      <c r="R6" s="695" t="s">
        <v>5</v>
      </c>
      <c r="S6" s="696"/>
      <c r="T6" s="697"/>
      <c r="U6" s="693" t="s">
        <v>27</v>
      </c>
      <c r="V6" s="695" t="s">
        <v>7</v>
      </c>
      <c r="W6" s="696"/>
      <c r="X6" s="697"/>
      <c r="Y6" s="693" t="s">
        <v>145</v>
      </c>
      <c r="Z6" s="693" t="s">
        <v>26</v>
      </c>
      <c r="AA6" s="702" t="s">
        <v>28</v>
      </c>
    </row>
    <row r="7" spans="1:27" ht="15" customHeight="1">
      <c r="A7" s="707"/>
      <c r="B7" s="708"/>
      <c r="C7" s="710"/>
      <c r="D7" s="698"/>
      <c r="E7" s="629"/>
      <c r="F7" s="630"/>
      <c r="G7" s="698"/>
      <c r="H7" s="629"/>
      <c r="I7" s="630"/>
      <c r="J7" s="694"/>
      <c r="K7" s="694"/>
      <c r="L7" s="698"/>
      <c r="M7" s="629"/>
      <c r="N7" s="630"/>
      <c r="O7" s="698"/>
      <c r="P7" s="629"/>
      <c r="Q7" s="630"/>
      <c r="R7" s="698"/>
      <c r="S7" s="629"/>
      <c r="T7" s="630"/>
      <c r="U7" s="694"/>
      <c r="V7" s="698"/>
      <c r="W7" s="629"/>
      <c r="X7" s="630"/>
      <c r="Y7" s="694"/>
      <c r="Z7" s="694"/>
      <c r="AA7" s="703"/>
    </row>
    <row r="8" spans="1:27" ht="15" customHeight="1">
      <c r="A8" s="640"/>
      <c r="B8" s="641"/>
      <c r="C8" s="609"/>
      <c r="D8" s="180" t="s">
        <v>8</v>
      </c>
      <c r="E8" s="180" t="s">
        <v>29</v>
      </c>
      <c r="F8" s="115" t="s">
        <v>9</v>
      </c>
      <c r="G8" s="180" t="s">
        <v>8</v>
      </c>
      <c r="H8" s="180" t="s">
        <v>29</v>
      </c>
      <c r="I8" s="241" t="s">
        <v>9</v>
      </c>
      <c r="J8" s="620"/>
      <c r="K8" s="620"/>
      <c r="L8" s="180" t="s">
        <v>8</v>
      </c>
      <c r="M8" s="180" t="s">
        <v>29</v>
      </c>
      <c r="N8" s="115" t="s">
        <v>9</v>
      </c>
      <c r="O8" s="180" t="s">
        <v>8</v>
      </c>
      <c r="P8" s="180" t="s">
        <v>29</v>
      </c>
      <c r="Q8" s="115" t="s">
        <v>9</v>
      </c>
      <c r="R8" s="180" t="s">
        <v>8</v>
      </c>
      <c r="S8" s="180" t="s">
        <v>29</v>
      </c>
      <c r="T8" s="241" t="s">
        <v>9</v>
      </c>
      <c r="U8" s="620"/>
      <c r="V8" s="180" t="s">
        <v>8</v>
      </c>
      <c r="W8" s="180" t="s">
        <v>29</v>
      </c>
      <c r="X8" s="241" t="s">
        <v>9</v>
      </c>
      <c r="Y8" s="620"/>
      <c r="Z8" s="620"/>
      <c r="AA8" s="643"/>
    </row>
    <row r="9" spans="1:27" ht="15" customHeight="1">
      <c r="A9" s="606" t="s">
        <v>508</v>
      </c>
      <c r="B9" s="607"/>
      <c r="C9" s="403">
        <v>904715</v>
      </c>
      <c r="D9" s="17">
        <v>13931</v>
      </c>
      <c r="E9" s="17">
        <v>9105</v>
      </c>
      <c r="F9" s="17">
        <v>23036</v>
      </c>
      <c r="G9" s="17">
        <v>38562</v>
      </c>
      <c r="H9" s="17">
        <v>765</v>
      </c>
      <c r="I9" s="17">
        <v>39327</v>
      </c>
      <c r="J9" s="17">
        <v>618</v>
      </c>
      <c r="K9" s="17">
        <v>83445</v>
      </c>
      <c r="L9" s="17">
        <v>1546</v>
      </c>
      <c r="M9" s="17">
        <v>1250</v>
      </c>
      <c r="N9" s="17">
        <v>2796</v>
      </c>
      <c r="O9" s="17">
        <v>193445</v>
      </c>
      <c r="P9" s="17">
        <v>503</v>
      </c>
      <c r="Q9" s="17">
        <v>193948</v>
      </c>
      <c r="R9" s="17">
        <v>256140</v>
      </c>
      <c r="S9" s="17">
        <v>1560</v>
      </c>
      <c r="T9" s="17">
        <v>257700</v>
      </c>
      <c r="U9" s="17">
        <v>264146</v>
      </c>
      <c r="V9" s="17">
        <v>8664</v>
      </c>
      <c r="W9" s="17">
        <v>3470</v>
      </c>
      <c r="X9" s="17">
        <v>12134</v>
      </c>
      <c r="Y9" s="17">
        <v>4693</v>
      </c>
      <c r="Z9" s="17">
        <v>1596</v>
      </c>
      <c r="AA9" s="17">
        <v>21276</v>
      </c>
    </row>
    <row r="10" spans="1:27" ht="15" customHeight="1">
      <c r="A10" s="606" t="s">
        <v>432</v>
      </c>
      <c r="B10" s="607"/>
      <c r="C10" s="403">
        <v>909866</v>
      </c>
      <c r="D10" s="17">
        <v>13979</v>
      </c>
      <c r="E10" s="17">
        <v>9177</v>
      </c>
      <c r="F10" s="17">
        <v>23156</v>
      </c>
      <c r="G10" s="17">
        <v>38499</v>
      </c>
      <c r="H10" s="17">
        <v>778</v>
      </c>
      <c r="I10" s="17">
        <v>39277</v>
      </c>
      <c r="J10" s="17">
        <v>617</v>
      </c>
      <c r="K10" s="17">
        <v>82729</v>
      </c>
      <c r="L10" s="17">
        <v>1526</v>
      </c>
      <c r="M10" s="17">
        <v>1259</v>
      </c>
      <c r="N10" s="84">
        <v>2785</v>
      </c>
      <c r="O10" s="17">
        <v>200074</v>
      </c>
      <c r="P10" s="17">
        <v>533</v>
      </c>
      <c r="Q10" s="17">
        <v>200607</v>
      </c>
      <c r="R10" s="17">
        <v>251888</v>
      </c>
      <c r="S10" s="17">
        <v>1468</v>
      </c>
      <c r="T10" s="84">
        <v>253356</v>
      </c>
      <c r="U10" s="17">
        <v>267360</v>
      </c>
      <c r="V10" s="17">
        <v>8692</v>
      </c>
      <c r="W10" s="17">
        <v>3572</v>
      </c>
      <c r="X10" s="17">
        <v>12264</v>
      </c>
      <c r="Y10" s="17">
        <v>4721</v>
      </c>
      <c r="Z10" s="17">
        <v>1578</v>
      </c>
      <c r="AA10" s="17">
        <v>21416</v>
      </c>
    </row>
    <row r="11" spans="1:27" ht="15" customHeight="1">
      <c r="A11" s="606" t="s">
        <v>463</v>
      </c>
      <c r="B11" s="607"/>
      <c r="C11" s="403">
        <v>914544</v>
      </c>
      <c r="D11" s="17">
        <v>14233</v>
      </c>
      <c r="E11" s="17">
        <v>9248</v>
      </c>
      <c r="F11" s="17">
        <v>23481</v>
      </c>
      <c r="G11" s="17">
        <v>38540</v>
      </c>
      <c r="H11" s="17">
        <v>738</v>
      </c>
      <c r="I11" s="17">
        <v>39278</v>
      </c>
      <c r="J11" s="17">
        <v>642</v>
      </c>
      <c r="K11" s="17">
        <v>82581</v>
      </c>
      <c r="L11" s="17">
        <v>1510</v>
      </c>
      <c r="M11" s="17">
        <v>1230</v>
      </c>
      <c r="N11" s="17">
        <v>2740</v>
      </c>
      <c r="O11" s="17">
        <v>206472</v>
      </c>
      <c r="P11" s="17">
        <v>532</v>
      </c>
      <c r="Q11" s="17">
        <v>207004</v>
      </c>
      <c r="R11" s="17">
        <v>246580</v>
      </c>
      <c r="S11" s="17">
        <v>1452</v>
      </c>
      <c r="T11" s="17">
        <v>248032</v>
      </c>
      <c r="U11" s="17">
        <v>270362</v>
      </c>
      <c r="V11" s="17">
        <v>8708</v>
      </c>
      <c r="W11" s="17">
        <v>3559</v>
      </c>
      <c r="X11" s="17">
        <v>12267</v>
      </c>
      <c r="Y11" s="17">
        <v>4906</v>
      </c>
      <c r="Z11" s="17">
        <v>1559</v>
      </c>
      <c r="AA11" s="17">
        <v>21692</v>
      </c>
    </row>
    <row r="12" spans="1:27" ht="15" customHeight="1">
      <c r="A12" s="606" t="s">
        <v>472</v>
      </c>
      <c r="B12" s="607"/>
      <c r="C12" s="403">
        <v>915944</v>
      </c>
      <c r="D12" s="17">
        <v>14246</v>
      </c>
      <c r="E12" s="17">
        <v>9298</v>
      </c>
      <c r="F12" s="17">
        <v>23544</v>
      </c>
      <c r="G12" s="17">
        <v>38333</v>
      </c>
      <c r="H12" s="17">
        <v>740</v>
      </c>
      <c r="I12" s="17">
        <v>39073</v>
      </c>
      <c r="J12" s="17">
        <v>630</v>
      </c>
      <c r="K12" s="17">
        <v>82046</v>
      </c>
      <c r="L12" s="17">
        <v>1493</v>
      </c>
      <c r="M12" s="17">
        <v>1231</v>
      </c>
      <c r="N12" s="17">
        <v>2724</v>
      </c>
      <c r="O12" s="17">
        <v>211028</v>
      </c>
      <c r="P12" s="17">
        <v>540</v>
      </c>
      <c r="Q12" s="17">
        <v>211568</v>
      </c>
      <c r="R12" s="17">
        <v>241233</v>
      </c>
      <c r="S12" s="17">
        <v>1404</v>
      </c>
      <c r="T12" s="17">
        <v>242637</v>
      </c>
      <c r="U12" s="17">
        <v>272904</v>
      </c>
      <c r="V12" s="17">
        <v>8774</v>
      </c>
      <c r="W12" s="17">
        <v>3615</v>
      </c>
      <c r="X12" s="17">
        <v>12389</v>
      </c>
      <c r="Y12" s="17">
        <v>4896</v>
      </c>
      <c r="Z12" s="17">
        <v>1541</v>
      </c>
      <c r="AA12" s="17">
        <v>21992</v>
      </c>
    </row>
    <row r="13" spans="1:27" s="19" customFormat="1" ht="15" customHeight="1">
      <c r="A13" s="591" t="s">
        <v>496</v>
      </c>
      <c r="B13" s="592"/>
      <c r="C13" s="244">
        <v>916873</v>
      </c>
      <c r="D13" s="18">
        <v>14256</v>
      </c>
      <c r="E13" s="18">
        <v>9356</v>
      </c>
      <c r="F13" s="18">
        <v>23612</v>
      </c>
      <c r="G13" s="18">
        <v>38233</v>
      </c>
      <c r="H13" s="18">
        <v>735</v>
      </c>
      <c r="I13" s="18">
        <v>38968</v>
      </c>
      <c r="J13" s="18">
        <v>656</v>
      </c>
      <c r="K13" s="18">
        <v>81812</v>
      </c>
      <c r="L13" s="18">
        <v>1411</v>
      </c>
      <c r="M13" s="18">
        <v>1183</v>
      </c>
      <c r="N13" s="18">
        <v>2594</v>
      </c>
      <c r="O13" s="18">
        <v>215078</v>
      </c>
      <c r="P13" s="18">
        <v>522</v>
      </c>
      <c r="Q13" s="18">
        <v>215600</v>
      </c>
      <c r="R13" s="18">
        <v>236047</v>
      </c>
      <c r="S13" s="18">
        <v>1342</v>
      </c>
      <c r="T13" s="18">
        <v>237389</v>
      </c>
      <c r="U13" s="18">
        <v>274689</v>
      </c>
      <c r="V13" s="18">
        <v>8796</v>
      </c>
      <c r="W13" s="18">
        <v>3574</v>
      </c>
      <c r="X13" s="18">
        <v>12370</v>
      </c>
      <c r="Y13" s="18">
        <v>4986</v>
      </c>
      <c r="Z13" s="18">
        <v>1562</v>
      </c>
      <c r="AA13" s="18">
        <v>22635</v>
      </c>
    </row>
    <row r="14" spans="1:27" ht="15" customHeight="1">
      <c r="A14" s="242"/>
      <c r="B14" s="243"/>
      <c r="C14" s="244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/>
      <c r="O14" s="245"/>
      <c r="P14" s="245"/>
      <c r="Q14" s="18"/>
      <c r="R14" s="245"/>
      <c r="S14" s="245"/>
      <c r="T14" s="247"/>
      <c r="U14" s="248"/>
      <c r="V14" s="245"/>
      <c r="W14" s="245"/>
      <c r="X14" s="18"/>
      <c r="Y14" s="245"/>
      <c r="Z14" s="245"/>
      <c r="AA14" s="245"/>
    </row>
    <row r="15" spans="1:43" s="22" customFormat="1" ht="15" customHeight="1">
      <c r="A15" s="654" t="s">
        <v>10</v>
      </c>
      <c r="B15" s="655"/>
      <c r="C15" s="244">
        <v>351691</v>
      </c>
      <c r="D15" s="18">
        <v>5311</v>
      </c>
      <c r="E15" s="18">
        <v>3850</v>
      </c>
      <c r="F15" s="18">
        <v>9161</v>
      </c>
      <c r="G15" s="18">
        <v>18612</v>
      </c>
      <c r="H15" s="18">
        <v>331</v>
      </c>
      <c r="I15" s="18">
        <v>18943</v>
      </c>
      <c r="J15" s="18">
        <v>294</v>
      </c>
      <c r="K15" s="18">
        <v>21441</v>
      </c>
      <c r="L15" s="18">
        <v>416</v>
      </c>
      <c r="M15" s="18">
        <v>517</v>
      </c>
      <c r="N15" s="18">
        <v>933</v>
      </c>
      <c r="O15" s="18">
        <v>90582</v>
      </c>
      <c r="P15" s="18">
        <v>340</v>
      </c>
      <c r="Q15" s="18">
        <v>90922</v>
      </c>
      <c r="R15" s="18">
        <v>95198</v>
      </c>
      <c r="S15" s="18">
        <v>822</v>
      </c>
      <c r="T15" s="116">
        <v>96020</v>
      </c>
      <c r="U15" s="116">
        <v>98137</v>
      </c>
      <c r="V15" s="18">
        <v>3555</v>
      </c>
      <c r="W15" s="18">
        <v>1597</v>
      </c>
      <c r="X15" s="18">
        <v>5152</v>
      </c>
      <c r="Y15" s="18">
        <v>1553</v>
      </c>
      <c r="Z15" s="18">
        <v>660</v>
      </c>
      <c r="AA15" s="18">
        <v>8475</v>
      </c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</row>
    <row r="16" spans="1:43" s="22" customFormat="1" ht="15" customHeight="1">
      <c r="A16" s="654" t="s">
        <v>11</v>
      </c>
      <c r="B16" s="655"/>
      <c r="C16" s="244">
        <v>44008</v>
      </c>
      <c r="D16" s="18">
        <v>868</v>
      </c>
      <c r="E16" s="18">
        <v>321</v>
      </c>
      <c r="F16" s="18">
        <v>1189</v>
      </c>
      <c r="G16" s="18">
        <v>1636</v>
      </c>
      <c r="H16" s="18">
        <v>54</v>
      </c>
      <c r="I16" s="18">
        <v>1690</v>
      </c>
      <c r="J16" s="18">
        <v>38</v>
      </c>
      <c r="K16" s="18">
        <v>6316</v>
      </c>
      <c r="L16" s="18">
        <v>103</v>
      </c>
      <c r="M16" s="18">
        <v>132</v>
      </c>
      <c r="N16" s="18">
        <v>235</v>
      </c>
      <c r="O16" s="18">
        <v>8283</v>
      </c>
      <c r="P16" s="18">
        <v>13</v>
      </c>
      <c r="Q16" s="18">
        <v>8296</v>
      </c>
      <c r="R16" s="18">
        <v>10521</v>
      </c>
      <c r="S16" s="18">
        <v>65</v>
      </c>
      <c r="T16" s="116">
        <v>10586</v>
      </c>
      <c r="U16" s="18">
        <v>13629</v>
      </c>
      <c r="V16" s="18">
        <v>557</v>
      </c>
      <c r="W16" s="18">
        <v>233</v>
      </c>
      <c r="X16" s="18">
        <v>790</v>
      </c>
      <c r="Y16" s="18">
        <v>338</v>
      </c>
      <c r="Z16" s="18">
        <v>85</v>
      </c>
      <c r="AA16" s="18">
        <v>816</v>
      </c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</row>
    <row r="17" spans="1:43" s="22" customFormat="1" ht="15" customHeight="1">
      <c r="A17" s="654" t="s">
        <v>12</v>
      </c>
      <c r="B17" s="655"/>
      <c r="C17" s="244">
        <v>89916</v>
      </c>
      <c r="D17" s="18">
        <v>1572</v>
      </c>
      <c r="E17" s="18">
        <v>933</v>
      </c>
      <c r="F17" s="18">
        <v>2505</v>
      </c>
      <c r="G17" s="18">
        <v>3394</v>
      </c>
      <c r="H17" s="18">
        <v>41</v>
      </c>
      <c r="I17" s="18">
        <v>3435</v>
      </c>
      <c r="J17" s="18">
        <v>65</v>
      </c>
      <c r="K17" s="18">
        <v>7548</v>
      </c>
      <c r="L17" s="18">
        <v>153</v>
      </c>
      <c r="M17" s="18">
        <v>60</v>
      </c>
      <c r="N17" s="18">
        <v>213</v>
      </c>
      <c r="O17" s="18">
        <v>21605</v>
      </c>
      <c r="P17" s="18">
        <v>34</v>
      </c>
      <c r="Q17" s="18">
        <v>21639</v>
      </c>
      <c r="R17" s="18">
        <v>23622</v>
      </c>
      <c r="S17" s="18">
        <v>127</v>
      </c>
      <c r="T17" s="116">
        <v>23749</v>
      </c>
      <c r="U17" s="18">
        <v>26833</v>
      </c>
      <c r="V17" s="18">
        <v>838</v>
      </c>
      <c r="W17" s="18">
        <v>157</v>
      </c>
      <c r="X17" s="18">
        <v>995</v>
      </c>
      <c r="Y17" s="18">
        <v>444</v>
      </c>
      <c r="Z17" s="18">
        <v>96</v>
      </c>
      <c r="AA17" s="18">
        <v>2394</v>
      </c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</row>
    <row r="18" spans="1:43" s="22" customFormat="1" ht="15" customHeight="1">
      <c r="A18" s="654" t="s">
        <v>13</v>
      </c>
      <c r="B18" s="655"/>
      <c r="C18" s="244">
        <v>20276</v>
      </c>
      <c r="D18" s="18">
        <v>274</v>
      </c>
      <c r="E18" s="18">
        <v>105</v>
      </c>
      <c r="F18" s="18">
        <v>379</v>
      </c>
      <c r="G18" s="18">
        <v>626</v>
      </c>
      <c r="H18" s="18">
        <v>20</v>
      </c>
      <c r="I18" s="18">
        <v>646</v>
      </c>
      <c r="J18" s="18">
        <v>15</v>
      </c>
      <c r="K18" s="18">
        <v>3900</v>
      </c>
      <c r="L18" s="18">
        <v>60</v>
      </c>
      <c r="M18" s="18">
        <v>38</v>
      </c>
      <c r="N18" s="18">
        <v>98</v>
      </c>
      <c r="O18" s="18">
        <v>3332</v>
      </c>
      <c r="P18" s="18">
        <v>12</v>
      </c>
      <c r="Q18" s="18">
        <v>3344</v>
      </c>
      <c r="R18" s="18">
        <v>4673</v>
      </c>
      <c r="S18" s="18">
        <v>28</v>
      </c>
      <c r="T18" s="116">
        <v>4701</v>
      </c>
      <c r="U18" s="18">
        <v>6268</v>
      </c>
      <c r="V18" s="18">
        <v>254</v>
      </c>
      <c r="W18" s="18">
        <v>53</v>
      </c>
      <c r="X18" s="18">
        <v>307</v>
      </c>
      <c r="Y18" s="18">
        <v>186</v>
      </c>
      <c r="Z18" s="18">
        <v>43</v>
      </c>
      <c r="AA18" s="18">
        <v>389</v>
      </c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</row>
    <row r="19" spans="1:43" s="22" customFormat="1" ht="15" customHeight="1">
      <c r="A19" s="654" t="s">
        <v>14</v>
      </c>
      <c r="B19" s="655"/>
      <c r="C19" s="244">
        <v>11789</v>
      </c>
      <c r="D19" s="18">
        <v>190</v>
      </c>
      <c r="E19" s="18">
        <v>106</v>
      </c>
      <c r="F19" s="18">
        <v>296</v>
      </c>
      <c r="G19" s="18">
        <v>380</v>
      </c>
      <c r="H19" s="18">
        <v>9</v>
      </c>
      <c r="I19" s="18">
        <v>389</v>
      </c>
      <c r="J19" s="18">
        <v>1</v>
      </c>
      <c r="K19" s="18">
        <v>2807</v>
      </c>
      <c r="L19" s="18">
        <v>28</v>
      </c>
      <c r="M19" s="18">
        <v>21</v>
      </c>
      <c r="N19" s="18">
        <v>49</v>
      </c>
      <c r="O19" s="18">
        <v>1887</v>
      </c>
      <c r="P19" s="18">
        <v>2</v>
      </c>
      <c r="Q19" s="18">
        <v>1889</v>
      </c>
      <c r="R19" s="18">
        <v>2389</v>
      </c>
      <c r="S19" s="18">
        <v>9</v>
      </c>
      <c r="T19" s="116">
        <v>2398</v>
      </c>
      <c r="U19" s="18">
        <v>3399</v>
      </c>
      <c r="V19" s="18">
        <v>132</v>
      </c>
      <c r="W19" s="18">
        <v>37</v>
      </c>
      <c r="X19" s="18">
        <v>169</v>
      </c>
      <c r="Y19" s="18">
        <v>146</v>
      </c>
      <c r="Z19" s="18">
        <v>17</v>
      </c>
      <c r="AA19" s="18">
        <v>229</v>
      </c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</row>
    <row r="20" spans="1:43" s="22" customFormat="1" ht="15" customHeight="1">
      <c r="A20" s="654" t="s">
        <v>15</v>
      </c>
      <c r="B20" s="655"/>
      <c r="C20" s="244">
        <v>56697</v>
      </c>
      <c r="D20" s="18">
        <v>792</v>
      </c>
      <c r="E20" s="18">
        <v>456</v>
      </c>
      <c r="F20" s="18">
        <v>1248</v>
      </c>
      <c r="G20" s="18">
        <v>1734</v>
      </c>
      <c r="H20" s="18">
        <v>16</v>
      </c>
      <c r="I20" s="18">
        <v>1750</v>
      </c>
      <c r="J20" s="18">
        <v>37</v>
      </c>
      <c r="K20" s="18">
        <v>6565</v>
      </c>
      <c r="L20" s="18">
        <v>116</v>
      </c>
      <c r="M20" s="18">
        <v>71</v>
      </c>
      <c r="N20" s="18">
        <v>187</v>
      </c>
      <c r="O20" s="18">
        <v>12192</v>
      </c>
      <c r="P20" s="18">
        <v>16</v>
      </c>
      <c r="Q20" s="18">
        <v>12208</v>
      </c>
      <c r="R20" s="18">
        <v>13924</v>
      </c>
      <c r="S20" s="18">
        <v>59</v>
      </c>
      <c r="T20" s="116">
        <v>13983</v>
      </c>
      <c r="U20" s="18">
        <v>18157</v>
      </c>
      <c r="V20" s="18">
        <v>494</v>
      </c>
      <c r="W20" s="18">
        <v>44</v>
      </c>
      <c r="X20" s="18">
        <v>538</v>
      </c>
      <c r="Y20" s="18">
        <v>263</v>
      </c>
      <c r="Z20" s="18">
        <v>85</v>
      </c>
      <c r="AA20" s="18">
        <v>1676</v>
      </c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</row>
    <row r="21" spans="1:43" s="22" customFormat="1" ht="15" customHeight="1">
      <c r="A21" s="654" t="s">
        <v>16</v>
      </c>
      <c r="B21" s="655"/>
      <c r="C21" s="244">
        <v>18321</v>
      </c>
      <c r="D21" s="18">
        <v>293</v>
      </c>
      <c r="E21" s="18">
        <v>196</v>
      </c>
      <c r="F21" s="18">
        <v>489</v>
      </c>
      <c r="G21" s="18">
        <v>660</v>
      </c>
      <c r="H21" s="18">
        <v>15</v>
      </c>
      <c r="I21" s="18">
        <v>675</v>
      </c>
      <c r="J21" s="18">
        <v>3</v>
      </c>
      <c r="K21" s="18">
        <v>2479</v>
      </c>
      <c r="L21" s="18">
        <v>38</v>
      </c>
      <c r="M21" s="18">
        <v>23</v>
      </c>
      <c r="N21" s="18">
        <v>61</v>
      </c>
      <c r="O21" s="18">
        <v>3557</v>
      </c>
      <c r="P21" s="18">
        <v>3</v>
      </c>
      <c r="Q21" s="18">
        <v>3560</v>
      </c>
      <c r="R21" s="18">
        <v>4671</v>
      </c>
      <c r="S21" s="18">
        <v>16</v>
      </c>
      <c r="T21" s="116">
        <v>4687</v>
      </c>
      <c r="U21" s="18">
        <v>5337</v>
      </c>
      <c r="V21" s="18">
        <v>227</v>
      </c>
      <c r="W21" s="18">
        <v>72</v>
      </c>
      <c r="X21" s="18">
        <v>299</v>
      </c>
      <c r="Y21" s="18">
        <v>289</v>
      </c>
      <c r="Z21" s="18">
        <v>36</v>
      </c>
      <c r="AA21" s="18">
        <v>406</v>
      </c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</row>
    <row r="22" spans="1:43" s="22" customFormat="1" ht="15" customHeight="1">
      <c r="A22" s="654" t="s">
        <v>320</v>
      </c>
      <c r="B22" s="655"/>
      <c r="C22" s="244">
        <v>27975</v>
      </c>
      <c r="D22" s="18">
        <v>419</v>
      </c>
      <c r="E22" s="18">
        <v>260</v>
      </c>
      <c r="F22" s="18">
        <v>679</v>
      </c>
      <c r="G22" s="18">
        <v>835</v>
      </c>
      <c r="H22" s="18">
        <v>12</v>
      </c>
      <c r="I22" s="18">
        <v>847</v>
      </c>
      <c r="J22" s="18">
        <v>13</v>
      </c>
      <c r="K22" s="18">
        <v>2347</v>
      </c>
      <c r="L22" s="18">
        <v>61</v>
      </c>
      <c r="M22" s="117">
        <v>3</v>
      </c>
      <c r="N22" s="18">
        <v>64</v>
      </c>
      <c r="O22" s="18">
        <v>6336</v>
      </c>
      <c r="P22" s="18">
        <v>3</v>
      </c>
      <c r="Q22" s="18">
        <v>6339</v>
      </c>
      <c r="R22" s="18">
        <v>7151</v>
      </c>
      <c r="S22" s="18">
        <v>10</v>
      </c>
      <c r="T22" s="116">
        <v>7161</v>
      </c>
      <c r="U22" s="18">
        <v>9448</v>
      </c>
      <c r="V22" s="18">
        <v>209</v>
      </c>
      <c r="W22" s="18">
        <v>63</v>
      </c>
      <c r="X22" s="18">
        <v>272</v>
      </c>
      <c r="Y22" s="18">
        <v>97</v>
      </c>
      <c r="Z22" s="18">
        <v>55</v>
      </c>
      <c r="AA22" s="18">
        <v>653</v>
      </c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</row>
    <row r="23" spans="1:43" s="22" customFormat="1" ht="15" customHeight="1">
      <c r="A23" s="654" t="s">
        <v>31</v>
      </c>
      <c r="B23" s="655"/>
      <c r="C23" s="244">
        <v>95444</v>
      </c>
      <c r="D23" s="18">
        <v>1645</v>
      </c>
      <c r="E23" s="18">
        <v>1566</v>
      </c>
      <c r="F23" s="18">
        <v>3211</v>
      </c>
      <c r="G23" s="18">
        <v>3898</v>
      </c>
      <c r="H23" s="18">
        <v>95</v>
      </c>
      <c r="I23" s="18">
        <v>3993</v>
      </c>
      <c r="J23" s="18">
        <v>110</v>
      </c>
      <c r="K23" s="18">
        <v>7327</v>
      </c>
      <c r="L23" s="18">
        <v>159</v>
      </c>
      <c r="M23" s="18">
        <v>151</v>
      </c>
      <c r="N23" s="18">
        <v>310</v>
      </c>
      <c r="O23" s="18">
        <v>21657</v>
      </c>
      <c r="P23" s="18">
        <v>54</v>
      </c>
      <c r="Q23" s="18">
        <v>21711</v>
      </c>
      <c r="R23" s="18">
        <v>23687</v>
      </c>
      <c r="S23" s="18">
        <v>62</v>
      </c>
      <c r="T23" s="116">
        <v>23749</v>
      </c>
      <c r="U23" s="18">
        <v>30098</v>
      </c>
      <c r="V23" s="18">
        <v>867</v>
      </c>
      <c r="W23" s="18">
        <v>919</v>
      </c>
      <c r="X23" s="18">
        <v>1786</v>
      </c>
      <c r="Y23" s="18">
        <v>561</v>
      </c>
      <c r="Z23" s="18">
        <v>184</v>
      </c>
      <c r="AA23" s="18">
        <v>2404</v>
      </c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</row>
    <row r="24" spans="1:43" s="22" customFormat="1" ht="15" customHeight="1">
      <c r="A24" s="654" t="s">
        <v>32</v>
      </c>
      <c r="B24" s="655"/>
      <c r="C24" s="244">
        <v>39655</v>
      </c>
      <c r="D24" s="18">
        <v>546</v>
      </c>
      <c r="E24" s="18">
        <v>489</v>
      </c>
      <c r="F24" s="18">
        <v>1035</v>
      </c>
      <c r="G24" s="18">
        <v>1131</v>
      </c>
      <c r="H24" s="18">
        <v>23</v>
      </c>
      <c r="I24" s="18">
        <v>1154</v>
      </c>
      <c r="J24" s="18">
        <v>18</v>
      </c>
      <c r="K24" s="18">
        <v>3199</v>
      </c>
      <c r="L24" s="18">
        <v>46</v>
      </c>
      <c r="M24" s="117">
        <v>3</v>
      </c>
      <c r="N24" s="18">
        <v>49</v>
      </c>
      <c r="O24" s="18">
        <v>9508</v>
      </c>
      <c r="P24" s="117" t="s">
        <v>43</v>
      </c>
      <c r="Q24" s="18">
        <v>9508</v>
      </c>
      <c r="R24" s="18">
        <v>10296</v>
      </c>
      <c r="S24" s="18">
        <v>1</v>
      </c>
      <c r="T24" s="116">
        <v>10297</v>
      </c>
      <c r="U24" s="18">
        <v>12851</v>
      </c>
      <c r="V24" s="18">
        <v>252</v>
      </c>
      <c r="W24" s="18">
        <v>34</v>
      </c>
      <c r="X24" s="18">
        <v>286</v>
      </c>
      <c r="Y24" s="18">
        <v>123</v>
      </c>
      <c r="Z24" s="18">
        <v>50</v>
      </c>
      <c r="AA24" s="18">
        <v>1085</v>
      </c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</row>
    <row r="25" spans="1:47" ht="15" customHeight="1">
      <c r="A25" s="654" t="s">
        <v>334</v>
      </c>
      <c r="B25" s="655"/>
      <c r="C25" s="244">
        <v>41010</v>
      </c>
      <c r="D25" s="18">
        <v>570</v>
      </c>
      <c r="E25" s="18">
        <v>240</v>
      </c>
      <c r="F25" s="18">
        <v>810</v>
      </c>
      <c r="G25" s="18">
        <v>1547</v>
      </c>
      <c r="H25" s="18">
        <v>23</v>
      </c>
      <c r="I25" s="18">
        <v>1570</v>
      </c>
      <c r="J25" s="18">
        <v>14</v>
      </c>
      <c r="K25" s="18">
        <v>2247</v>
      </c>
      <c r="L25" s="18">
        <v>35</v>
      </c>
      <c r="M25" s="18">
        <v>81</v>
      </c>
      <c r="N25" s="18">
        <v>116</v>
      </c>
      <c r="O25" s="18">
        <v>10712</v>
      </c>
      <c r="P25" s="18">
        <v>7</v>
      </c>
      <c r="Q25" s="18">
        <v>10719</v>
      </c>
      <c r="R25" s="18">
        <v>10383</v>
      </c>
      <c r="S25" s="18">
        <v>62</v>
      </c>
      <c r="T25" s="116">
        <v>10445</v>
      </c>
      <c r="U25" s="18">
        <v>13383</v>
      </c>
      <c r="V25" s="18">
        <v>307</v>
      </c>
      <c r="W25" s="18">
        <v>120</v>
      </c>
      <c r="X25" s="18">
        <v>427</v>
      </c>
      <c r="Y25" s="18">
        <v>109</v>
      </c>
      <c r="Z25" s="18">
        <v>62</v>
      </c>
      <c r="AA25" s="18">
        <v>1108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3" s="22" customFormat="1" ht="15" customHeight="1">
      <c r="A26" s="656"/>
      <c r="B26" s="657"/>
      <c r="C26" s="244" t="s">
        <v>342</v>
      </c>
      <c r="D26" s="18" t="s">
        <v>342</v>
      </c>
      <c r="E26" s="18" t="s">
        <v>342</v>
      </c>
      <c r="F26" s="18" t="s">
        <v>342</v>
      </c>
      <c r="G26" s="18" t="s">
        <v>342</v>
      </c>
      <c r="H26" s="18" t="s">
        <v>342</v>
      </c>
      <c r="I26" s="18" t="s">
        <v>342</v>
      </c>
      <c r="J26" s="18" t="s">
        <v>342</v>
      </c>
      <c r="K26" s="18" t="s">
        <v>342</v>
      </c>
      <c r="L26" s="18" t="s">
        <v>342</v>
      </c>
      <c r="M26" s="18" t="s">
        <v>342</v>
      </c>
      <c r="N26" s="18" t="s">
        <v>342</v>
      </c>
      <c r="O26" s="18" t="s">
        <v>342</v>
      </c>
      <c r="P26" s="18" t="s">
        <v>342</v>
      </c>
      <c r="Q26" s="18" t="s">
        <v>342</v>
      </c>
      <c r="R26" s="18" t="s">
        <v>342</v>
      </c>
      <c r="S26" s="18" t="s">
        <v>342</v>
      </c>
      <c r="T26" s="18" t="s">
        <v>342</v>
      </c>
      <c r="U26" s="18" t="s">
        <v>342</v>
      </c>
      <c r="V26" s="18" t="s">
        <v>342</v>
      </c>
      <c r="W26" s="18" t="s">
        <v>342</v>
      </c>
      <c r="X26" s="18" t="s">
        <v>342</v>
      </c>
      <c r="Y26" s="18" t="s">
        <v>342</v>
      </c>
      <c r="Z26" s="18" t="s">
        <v>342</v>
      </c>
      <c r="AA26" s="18" t="s">
        <v>342</v>
      </c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</row>
    <row r="27" spans="1:35" s="22" customFormat="1" ht="15" customHeight="1">
      <c r="A27" s="654" t="s">
        <v>17</v>
      </c>
      <c r="B27" s="655"/>
      <c r="C27" s="18">
        <v>5407</v>
      </c>
      <c r="D27" s="18">
        <v>105</v>
      </c>
      <c r="E27" s="18">
        <v>118</v>
      </c>
      <c r="F27" s="18">
        <v>223</v>
      </c>
      <c r="G27" s="18">
        <v>190</v>
      </c>
      <c r="H27" s="18">
        <v>8</v>
      </c>
      <c r="I27" s="18">
        <v>198</v>
      </c>
      <c r="J27" s="18">
        <v>4</v>
      </c>
      <c r="K27" s="18">
        <v>607</v>
      </c>
      <c r="L27" s="18">
        <v>8</v>
      </c>
      <c r="M27" s="81" t="s">
        <v>43</v>
      </c>
      <c r="N27" s="18">
        <v>8</v>
      </c>
      <c r="O27" s="18">
        <v>1195</v>
      </c>
      <c r="P27" s="81" t="s">
        <v>43</v>
      </c>
      <c r="Q27" s="18">
        <v>1195</v>
      </c>
      <c r="R27" s="18">
        <v>1288</v>
      </c>
      <c r="S27" s="18">
        <v>1</v>
      </c>
      <c r="T27" s="18">
        <v>1289</v>
      </c>
      <c r="U27" s="18">
        <v>1587</v>
      </c>
      <c r="V27" s="18">
        <v>50</v>
      </c>
      <c r="W27" s="18">
        <v>44</v>
      </c>
      <c r="X27" s="18">
        <v>94</v>
      </c>
      <c r="Y27" s="18">
        <v>76</v>
      </c>
      <c r="Z27" s="18">
        <v>5</v>
      </c>
      <c r="AA27" s="18">
        <v>121</v>
      </c>
      <c r="AB27" s="19"/>
      <c r="AC27" s="19"/>
      <c r="AD27" s="19"/>
      <c r="AE27" s="19"/>
      <c r="AF27" s="19"/>
      <c r="AG27" s="19"/>
      <c r="AH27" s="19"/>
      <c r="AI27" s="19"/>
    </row>
    <row r="28" spans="1:27" ht="15" customHeight="1">
      <c r="A28" s="9"/>
      <c r="B28" s="250" t="s">
        <v>18</v>
      </c>
      <c r="C28" s="403">
        <v>5407</v>
      </c>
      <c r="D28" s="17">
        <v>105</v>
      </c>
      <c r="E28" s="17">
        <v>118</v>
      </c>
      <c r="F28" s="17">
        <v>223</v>
      </c>
      <c r="G28" s="17">
        <v>190</v>
      </c>
      <c r="H28" s="17">
        <v>8</v>
      </c>
      <c r="I28" s="17">
        <v>198</v>
      </c>
      <c r="J28" s="17">
        <v>4</v>
      </c>
      <c r="K28" s="17">
        <v>607</v>
      </c>
      <c r="L28" s="17">
        <v>8</v>
      </c>
      <c r="M28" s="81" t="s">
        <v>43</v>
      </c>
      <c r="N28" s="17">
        <v>8</v>
      </c>
      <c r="O28" s="17">
        <v>1195</v>
      </c>
      <c r="P28" s="81" t="s">
        <v>43</v>
      </c>
      <c r="Q28" s="17">
        <v>1195</v>
      </c>
      <c r="R28" s="17">
        <v>1288</v>
      </c>
      <c r="S28" s="17">
        <v>1</v>
      </c>
      <c r="T28" s="17">
        <v>1289</v>
      </c>
      <c r="U28" s="17">
        <v>1587</v>
      </c>
      <c r="V28" s="17">
        <v>50</v>
      </c>
      <c r="W28" s="17">
        <v>44</v>
      </c>
      <c r="X28" s="17">
        <v>94</v>
      </c>
      <c r="Y28" s="17">
        <v>76</v>
      </c>
      <c r="Z28" s="17">
        <v>5</v>
      </c>
      <c r="AA28" s="17">
        <v>121</v>
      </c>
    </row>
    <row r="29" spans="1:27" ht="15" customHeight="1">
      <c r="A29" s="13"/>
      <c r="B29" s="250"/>
      <c r="C29" s="244" t="s">
        <v>342</v>
      </c>
      <c r="D29" s="18" t="s">
        <v>342</v>
      </c>
      <c r="E29" s="18"/>
      <c r="F29" s="18" t="s">
        <v>342</v>
      </c>
      <c r="G29" s="18" t="s">
        <v>342</v>
      </c>
      <c r="H29" s="18" t="s">
        <v>342</v>
      </c>
      <c r="I29" s="18" t="s">
        <v>342</v>
      </c>
      <c r="J29" s="18" t="s">
        <v>342</v>
      </c>
      <c r="K29" s="18" t="s">
        <v>342</v>
      </c>
      <c r="L29" s="18" t="s">
        <v>342</v>
      </c>
      <c r="M29" s="18" t="s">
        <v>342</v>
      </c>
      <c r="N29" s="18"/>
      <c r="O29" s="18" t="s">
        <v>342</v>
      </c>
      <c r="P29" s="18"/>
      <c r="Q29" s="18" t="s">
        <v>342</v>
      </c>
      <c r="R29" s="18" t="s">
        <v>342</v>
      </c>
      <c r="S29" s="18" t="s">
        <v>342</v>
      </c>
      <c r="T29" s="18" t="s">
        <v>342</v>
      </c>
      <c r="U29" s="18" t="s">
        <v>342</v>
      </c>
      <c r="V29" s="18" t="s">
        <v>342</v>
      </c>
      <c r="W29" s="18" t="s">
        <v>342</v>
      </c>
      <c r="X29" s="18" t="s">
        <v>342</v>
      </c>
      <c r="Y29" s="18" t="s">
        <v>342</v>
      </c>
      <c r="Z29" s="18" t="s">
        <v>342</v>
      </c>
      <c r="AA29" s="18" t="s">
        <v>342</v>
      </c>
    </row>
    <row r="30" spans="1:29" s="12" customFormat="1" ht="15" customHeight="1">
      <c r="A30" s="654" t="s">
        <v>19</v>
      </c>
      <c r="B30" s="654"/>
      <c r="C30" s="244">
        <v>49225</v>
      </c>
      <c r="D30" s="246">
        <v>565</v>
      </c>
      <c r="E30" s="246">
        <v>165</v>
      </c>
      <c r="F30" s="246">
        <v>730</v>
      </c>
      <c r="G30" s="246">
        <v>1421</v>
      </c>
      <c r="H30" s="246">
        <v>32</v>
      </c>
      <c r="I30" s="246">
        <v>1453</v>
      </c>
      <c r="J30" s="246">
        <v>10</v>
      </c>
      <c r="K30" s="246">
        <v>3565</v>
      </c>
      <c r="L30" s="246">
        <v>39</v>
      </c>
      <c r="M30" s="18">
        <v>5</v>
      </c>
      <c r="N30" s="246">
        <v>44</v>
      </c>
      <c r="O30" s="246">
        <v>11825</v>
      </c>
      <c r="P30" s="246">
        <v>12</v>
      </c>
      <c r="Q30" s="246">
        <v>11837</v>
      </c>
      <c r="R30" s="246">
        <v>12603</v>
      </c>
      <c r="S30" s="246">
        <v>36</v>
      </c>
      <c r="T30" s="246">
        <v>12639</v>
      </c>
      <c r="U30" s="246">
        <v>16942</v>
      </c>
      <c r="V30" s="246">
        <v>310</v>
      </c>
      <c r="W30" s="246">
        <v>69</v>
      </c>
      <c r="X30" s="246">
        <v>379</v>
      </c>
      <c r="Y30" s="246">
        <v>168</v>
      </c>
      <c r="Z30" s="246">
        <v>78</v>
      </c>
      <c r="AA30" s="246">
        <v>1380</v>
      </c>
      <c r="AB30" s="15"/>
      <c r="AC30" s="15"/>
    </row>
    <row r="31" spans="1:27" ht="15" customHeight="1">
      <c r="A31" s="13"/>
      <c r="B31" s="250" t="s">
        <v>20</v>
      </c>
      <c r="C31" s="403">
        <v>29697</v>
      </c>
      <c r="D31" s="17">
        <v>361</v>
      </c>
      <c r="E31" s="17">
        <v>81</v>
      </c>
      <c r="F31" s="17">
        <v>442</v>
      </c>
      <c r="G31" s="17">
        <v>867</v>
      </c>
      <c r="H31" s="17">
        <v>24</v>
      </c>
      <c r="I31" s="17">
        <v>891</v>
      </c>
      <c r="J31" s="17">
        <v>4</v>
      </c>
      <c r="K31" s="17">
        <v>2634</v>
      </c>
      <c r="L31" s="17">
        <v>28</v>
      </c>
      <c r="M31" s="81" t="s">
        <v>43</v>
      </c>
      <c r="N31" s="17">
        <v>28</v>
      </c>
      <c r="O31" s="17">
        <v>6869</v>
      </c>
      <c r="P31" s="17">
        <v>5</v>
      </c>
      <c r="Q31" s="17">
        <v>6874</v>
      </c>
      <c r="R31" s="17">
        <v>7501</v>
      </c>
      <c r="S31" s="17">
        <v>28</v>
      </c>
      <c r="T31" s="118">
        <v>7529</v>
      </c>
      <c r="U31" s="17">
        <v>10056</v>
      </c>
      <c r="V31" s="17">
        <v>199</v>
      </c>
      <c r="W31" s="17">
        <v>56</v>
      </c>
      <c r="X31" s="17">
        <v>255</v>
      </c>
      <c r="Y31" s="17">
        <v>119</v>
      </c>
      <c r="Z31" s="17">
        <v>38</v>
      </c>
      <c r="AA31" s="17">
        <v>827</v>
      </c>
    </row>
    <row r="32" spans="1:27" ht="15" customHeight="1">
      <c r="A32" s="13"/>
      <c r="B32" s="250" t="s">
        <v>21</v>
      </c>
      <c r="C32" s="403">
        <v>19528</v>
      </c>
      <c r="D32" s="17">
        <v>204</v>
      </c>
      <c r="E32" s="17">
        <v>84</v>
      </c>
      <c r="F32" s="17">
        <v>288</v>
      </c>
      <c r="G32" s="17">
        <v>554</v>
      </c>
      <c r="H32" s="17">
        <v>8</v>
      </c>
      <c r="I32" s="17">
        <v>562</v>
      </c>
      <c r="J32" s="17">
        <v>6</v>
      </c>
      <c r="K32" s="17">
        <v>931</v>
      </c>
      <c r="L32" s="17">
        <v>11</v>
      </c>
      <c r="M32" s="81">
        <v>5</v>
      </c>
      <c r="N32" s="17">
        <v>16</v>
      </c>
      <c r="O32" s="17">
        <v>4956</v>
      </c>
      <c r="P32" s="17">
        <v>7</v>
      </c>
      <c r="Q32" s="17">
        <v>4963</v>
      </c>
      <c r="R32" s="17">
        <v>5102</v>
      </c>
      <c r="S32" s="17">
        <v>8</v>
      </c>
      <c r="T32" s="118">
        <v>5110</v>
      </c>
      <c r="U32" s="17">
        <v>6886</v>
      </c>
      <c r="V32" s="17">
        <v>111</v>
      </c>
      <c r="W32" s="17">
        <v>13</v>
      </c>
      <c r="X32" s="17">
        <v>124</v>
      </c>
      <c r="Y32" s="17">
        <v>49</v>
      </c>
      <c r="Z32" s="17">
        <v>40</v>
      </c>
      <c r="AA32" s="17">
        <v>553</v>
      </c>
    </row>
    <row r="33" spans="1:27" ht="15" customHeight="1">
      <c r="A33" s="13"/>
      <c r="B33" s="250"/>
      <c r="C33" s="244" t="s">
        <v>342</v>
      </c>
      <c r="D33" s="18" t="s">
        <v>342</v>
      </c>
      <c r="E33" s="18" t="s">
        <v>342</v>
      </c>
      <c r="F33" s="18" t="s">
        <v>342</v>
      </c>
      <c r="G33" s="18" t="s">
        <v>342</v>
      </c>
      <c r="H33" s="18" t="s">
        <v>342</v>
      </c>
      <c r="I33" s="18" t="s">
        <v>342</v>
      </c>
      <c r="J33" s="18" t="s">
        <v>342</v>
      </c>
      <c r="K33" s="18" t="s">
        <v>342</v>
      </c>
      <c r="L33" s="18" t="s">
        <v>342</v>
      </c>
      <c r="M33" s="18"/>
      <c r="N33" s="18" t="s">
        <v>342</v>
      </c>
      <c r="O33" s="18" t="s">
        <v>342</v>
      </c>
      <c r="P33" s="18"/>
      <c r="Q33" s="18" t="s">
        <v>342</v>
      </c>
      <c r="R33" s="18" t="s">
        <v>342</v>
      </c>
      <c r="S33" s="18" t="s">
        <v>342</v>
      </c>
      <c r="T33" s="18" t="s">
        <v>342</v>
      </c>
      <c r="U33" s="18" t="s">
        <v>342</v>
      </c>
      <c r="V33" s="18" t="s">
        <v>342</v>
      </c>
      <c r="W33" s="18" t="s">
        <v>342</v>
      </c>
      <c r="X33" s="18" t="s">
        <v>342</v>
      </c>
      <c r="Y33" s="18" t="s">
        <v>342</v>
      </c>
      <c r="Z33" s="18" t="s">
        <v>342</v>
      </c>
      <c r="AA33" s="18" t="s">
        <v>342</v>
      </c>
    </row>
    <row r="34" spans="1:57" ht="15" customHeight="1">
      <c r="A34" s="654" t="s">
        <v>22</v>
      </c>
      <c r="B34" s="655"/>
      <c r="C34" s="244">
        <v>30480</v>
      </c>
      <c r="D34" s="18">
        <v>562</v>
      </c>
      <c r="E34" s="18">
        <v>274</v>
      </c>
      <c r="F34" s="18">
        <v>836</v>
      </c>
      <c r="G34" s="18">
        <v>1098</v>
      </c>
      <c r="H34" s="18">
        <v>21</v>
      </c>
      <c r="I34" s="18">
        <v>1119</v>
      </c>
      <c r="J34" s="18">
        <v>21</v>
      </c>
      <c r="K34" s="18">
        <v>5334</v>
      </c>
      <c r="L34" s="18">
        <v>65</v>
      </c>
      <c r="M34" s="18">
        <v>41</v>
      </c>
      <c r="N34" s="18">
        <v>106</v>
      </c>
      <c r="O34" s="18">
        <v>5956</v>
      </c>
      <c r="P34" s="18">
        <v>10</v>
      </c>
      <c r="Q34" s="18">
        <v>5966</v>
      </c>
      <c r="R34" s="18">
        <v>7346</v>
      </c>
      <c r="S34" s="18">
        <v>15</v>
      </c>
      <c r="T34" s="18">
        <v>7361</v>
      </c>
      <c r="U34" s="18">
        <v>8183</v>
      </c>
      <c r="V34" s="18">
        <v>385</v>
      </c>
      <c r="W34" s="18">
        <v>46</v>
      </c>
      <c r="X34" s="18">
        <v>431</v>
      </c>
      <c r="Y34" s="18">
        <v>281</v>
      </c>
      <c r="Z34" s="18">
        <v>70</v>
      </c>
      <c r="AA34" s="18">
        <v>772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27" ht="15" customHeight="1">
      <c r="A35" s="9"/>
      <c r="B35" s="250" t="s">
        <v>38</v>
      </c>
      <c r="C35" s="403">
        <v>18910</v>
      </c>
      <c r="D35" s="17">
        <v>345</v>
      </c>
      <c r="E35" s="17">
        <v>181</v>
      </c>
      <c r="F35" s="17">
        <v>526</v>
      </c>
      <c r="G35" s="17">
        <v>726</v>
      </c>
      <c r="H35" s="17">
        <v>17</v>
      </c>
      <c r="I35" s="17">
        <v>743</v>
      </c>
      <c r="J35" s="17">
        <v>18</v>
      </c>
      <c r="K35" s="17">
        <v>3589</v>
      </c>
      <c r="L35" s="17">
        <v>42</v>
      </c>
      <c r="M35" s="17">
        <v>40</v>
      </c>
      <c r="N35" s="17">
        <v>82</v>
      </c>
      <c r="O35" s="17">
        <v>3602</v>
      </c>
      <c r="P35" s="17">
        <v>7</v>
      </c>
      <c r="Q35" s="17">
        <v>3609</v>
      </c>
      <c r="R35" s="17">
        <v>4430</v>
      </c>
      <c r="S35" s="17">
        <v>10</v>
      </c>
      <c r="T35" s="118">
        <v>4440</v>
      </c>
      <c r="U35" s="17">
        <v>4912</v>
      </c>
      <c r="V35" s="17">
        <v>276</v>
      </c>
      <c r="W35" s="17">
        <v>32</v>
      </c>
      <c r="X35" s="17">
        <v>308</v>
      </c>
      <c r="Y35" s="17">
        <v>201</v>
      </c>
      <c r="Z35" s="17">
        <v>34</v>
      </c>
      <c r="AA35" s="17">
        <v>448</v>
      </c>
    </row>
    <row r="36" spans="1:27" ht="15" customHeight="1">
      <c r="A36" s="9"/>
      <c r="B36" s="250" t="s">
        <v>33</v>
      </c>
      <c r="C36" s="403">
        <v>11570</v>
      </c>
      <c r="D36" s="17">
        <v>217</v>
      </c>
      <c r="E36" s="17">
        <v>93</v>
      </c>
      <c r="F36" s="17">
        <v>310</v>
      </c>
      <c r="G36" s="17">
        <v>372</v>
      </c>
      <c r="H36" s="17">
        <v>4</v>
      </c>
      <c r="I36" s="17">
        <v>376</v>
      </c>
      <c r="J36" s="17">
        <v>3</v>
      </c>
      <c r="K36" s="17">
        <v>1745</v>
      </c>
      <c r="L36" s="17">
        <v>23</v>
      </c>
      <c r="M36" s="81">
        <v>1</v>
      </c>
      <c r="N36" s="17">
        <v>24</v>
      </c>
      <c r="O36" s="17">
        <v>2354</v>
      </c>
      <c r="P36" s="17">
        <v>3</v>
      </c>
      <c r="Q36" s="17">
        <v>2357</v>
      </c>
      <c r="R36" s="17">
        <v>2916</v>
      </c>
      <c r="S36" s="17">
        <v>5</v>
      </c>
      <c r="T36" s="118">
        <v>2921</v>
      </c>
      <c r="U36" s="17">
        <v>3271</v>
      </c>
      <c r="V36" s="17">
        <v>109</v>
      </c>
      <c r="W36" s="17">
        <v>14</v>
      </c>
      <c r="X36" s="17">
        <v>123</v>
      </c>
      <c r="Y36" s="17">
        <v>80</v>
      </c>
      <c r="Z36" s="17">
        <v>36</v>
      </c>
      <c r="AA36" s="17">
        <v>324</v>
      </c>
    </row>
    <row r="37" spans="1:27" ht="15" customHeight="1">
      <c r="A37" s="9"/>
      <c r="B37" s="250"/>
      <c r="C37" s="244"/>
      <c r="D37" s="18" t="s">
        <v>342</v>
      </c>
      <c r="E37" s="18" t="s">
        <v>342</v>
      </c>
      <c r="F37" s="18" t="s">
        <v>342</v>
      </c>
      <c r="G37" s="18" t="s">
        <v>342</v>
      </c>
      <c r="H37" s="18" t="s">
        <v>342</v>
      </c>
      <c r="I37" s="18"/>
      <c r="J37" s="18" t="s">
        <v>342</v>
      </c>
      <c r="K37" s="18" t="s">
        <v>342</v>
      </c>
      <c r="L37" s="18" t="s">
        <v>342</v>
      </c>
      <c r="M37" s="18" t="s">
        <v>342</v>
      </c>
      <c r="N37" s="18" t="s">
        <v>342</v>
      </c>
      <c r="O37" s="18" t="s">
        <v>342</v>
      </c>
      <c r="P37" s="18" t="s">
        <v>342</v>
      </c>
      <c r="Q37" s="18" t="s">
        <v>342</v>
      </c>
      <c r="R37" s="18" t="s">
        <v>342</v>
      </c>
      <c r="S37" s="18" t="s">
        <v>342</v>
      </c>
      <c r="T37" s="18" t="s">
        <v>342</v>
      </c>
      <c r="U37" s="18" t="s">
        <v>342</v>
      </c>
      <c r="V37" s="18" t="s">
        <v>342</v>
      </c>
      <c r="W37" s="18" t="s">
        <v>342</v>
      </c>
      <c r="X37" s="18" t="s">
        <v>342</v>
      </c>
      <c r="Y37" s="18" t="s">
        <v>342</v>
      </c>
      <c r="Z37" s="18" t="s">
        <v>342</v>
      </c>
      <c r="AA37" s="18" t="s">
        <v>342</v>
      </c>
    </row>
    <row r="38" spans="1:63" ht="15" customHeight="1">
      <c r="A38" s="654" t="s">
        <v>23</v>
      </c>
      <c r="B38" s="655"/>
      <c r="C38" s="244">
        <v>13784</v>
      </c>
      <c r="D38" s="18">
        <v>122</v>
      </c>
      <c r="E38" s="18">
        <v>164</v>
      </c>
      <c r="F38" s="18">
        <v>286</v>
      </c>
      <c r="G38" s="18">
        <v>321</v>
      </c>
      <c r="H38" s="18">
        <v>10</v>
      </c>
      <c r="I38" s="18">
        <v>331</v>
      </c>
      <c r="J38" s="18">
        <v>4</v>
      </c>
      <c r="K38" s="18">
        <v>1895</v>
      </c>
      <c r="L38" s="18">
        <v>23</v>
      </c>
      <c r="M38" s="18">
        <v>2</v>
      </c>
      <c r="N38" s="18">
        <v>25</v>
      </c>
      <c r="O38" s="18">
        <v>2848</v>
      </c>
      <c r="P38" s="18">
        <v>2</v>
      </c>
      <c r="Q38" s="18">
        <v>2850</v>
      </c>
      <c r="R38" s="18">
        <v>3464</v>
      </c>
      <c r="S38" s="18">
        <v>7</v>
      </c>
      <c r="T38" s="18">
        <v>3471</v>
      </c>
      <c r="U38" s="18">
        <v>4441</v>
      </c>
      <c r="V38" s="18">
        <v>77</v>
      </c>
      <c r="W38" s="18">
        <v>17</v>
      </c>
      <c r="X38" s="18">
        <v>94</v>
      </c>
      <c r="Y38" s="18">
        <v>50</v>
      </c>
      <c r="Z38" s="18">
        <v>11</v>
      </c>
      <c r="AA38" s="18">
        <v>326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27" ht="15" customHeight="1">
      <c r="A39" s="13"/>
      <c r="B39" s="250" t="s">
        <v>34</v>
      </c>
      <c r="C39" s="403">
        <v>13784</v>
      </c>
      <c r="D39" s="17">
        <v>122</v>
      </c>
      <c r="E39" s="17">
        <v>164</v>
      </c>
      <c r="F39" s="17">
        <v>286</v>
      </c>
      <c r="G39" s="17">
        <v>321</v>
      </c>
      <c r="H39" s="17">
        <v>10</v>
      </c>
      <c r="I39" s="17">
        <v>331</v>
      </c>
      <c r="J39" s="17">
        <v>4</v>
      </c>
      <c r="K39" s="17">
        <v>1895</v>
      </c>
      <c r="L39" s="17">
        <v>23</v>
      </c>
      <c r="M39" s="17">
        <v>2</v>
      </c>
      <c r="N39" s="17">
        <v>25</v>
      </c>
      <c r="O39" s="17">
        <v>2848</v>
      </c>
      <c r="P39" s="17">
        <v>2</v>
      </c>
      <c r="Q39" s="17">
        <v>2850</v>
      </c>
      <c r="R39" s="17">
        <v>3464</v>
      </c>
      <c r="S39" s="17">
        <v>7</v>
      </c>
      <c r="T39" s="118">
        <v>3471</v>
      </c>
      <c r="U39" s="17">
        <v>4441</v>
      </c>
      <c r="V39" s="17">
        <v>77</v>
      </c>
      <c r="W39" s="17">
        <v>17</v>
      </c>
      <c r="X39" s="17">
        <v>94</v>
      </c>
      <c r="Y39" s="17">
        <v>50</v>
      </c>
      <c r="Z39" s="17">
        <v>11</v>
      </c>
      <c r="AA39" s="17">
        <v>326</v>
      </c>
    </row>
    <row r="40" spans="1:27" ht="15" customHeight="1">
      <c r="A40" s="13"/>
      <c r="B40" s="250"/>
      <c r="C40" s="244" t="s">
        <v>342</v>
      </c>
      <c r="D40" s="18" t="s">
        <v>342</v>
      </c>
      <c r="E40" s="18" t="s">
        <v>342</v>
      </c>
      <c r="F40" s="18" t="s">
        <v>342</v>
      </c>
      <c r="G40" s="18" t="s">
        <v>342</v>
      </c>
      <c r="H40" s="18" t="s">
        <v>342</v>
      </c>
      <c r="I40" s="18" t="s">
        <v>342</v>
      </c>
      <c r="J40" s="18" t="s">
        <v>342</v>
      </c>
      <c r="K40" s="18" t="s">
        <v>342</v>
      </c>
      <c r="L40" s="18" t="s">
        <v>342</v>
      </c>
      <c r="M40" s="18"/>
      <c r="N40" s="18" t="s">
        <v>342</v>
      </c>
      <c r="O40" s="18" t="s">
        <v>342</v>
      </c>
      <c r="P40" s="18" t="s">
        <v>342</v>
      </c>
      <c r="Q40" s="18" t="s">
        <v>342</v>
      </c>
      <c r="R40" s="18" t="s">
        <v>342</v>
      </c>
      <c r="S40" s="18" t="s">
        <v>342</v>
      </c>
      <c r="T40" s="18" t="s">
        <v>342</v>
      </c>
      <c r="U40" s="18" t="s">
        <v>342</v>
      </c>
      <c r="V40" s="18" t="s">
        <v>342</v>
      </c>
      <c r="W40" s="18" t="s">
        <v>342</v>
      </c>
      <c r="X40" s="18" t="s">
        <v>342</v>
      </c>
      <c r="Y40" s="18" t="s">
        <v>342</v>
      </c>
      <c r="Z40" s="18" t="s">
        <v>342</v>
      </c>
      <c r="AA40" s="18" t="s">
        <v>342</v>
      </c>
    </row>
    <row r="41" spans="1:29" ht="15" customHeight="1">
      <c r="A41" s="654" t="s">
        <v>35</v>
      </c>
      <c r="B41" s="655"/>
      <c r="C41" s="244">
        <v>21033</v>
      </c>
      <c r="D41" s="18">
        <v>421</v>
      </c>
      <c r="E41" s="18">
        <v>113</v>
      </c>
      <c r="F41" s="18">
        <v>534</v>
      </c>
      <c r="G41" s="18">
        <v>750</v>
      </c>
      <c r="H41" s="18">
        <v>25</v>
      </c>
      <c r="I41" s="18">
        <v>775</v>
      </c>
      <c r="J41" s="18">
        <v>9</v>
      </c>
      <c r="K41" s="18">
        <v>4183</v>
      </c>
      <c r="L41" s="18">
        <v>61</v>
      </c>
      <c r="M41" s="18">
        <v>35</v>
      </c>
      <c r="N41" s="18">
        <v>96</v>
      </c>
      <c r="O41" s="18">
        <v>3600</v>
      </c>
      <c r="P41" s="18">
        <v>14</v>
      </c>
      <c r="Q41" s="18">
        <v>3614</v>
      </c>
      <c r="R41" s="18">
        <v>4827</v>
      </c>
      <c r="S41" s="18">
        <v>22</v>
      </c>
      <c r="T41" s="18">
        <v>4849</v>
      </c>
      <c r="U41" s="18">
        <v>5960</v>
      </c>
      <c r="V41" s="18">
        <v>282</v>
      </c>
      <c r="W41" s="18">
        <v>69</v>
      </c>
      <c r="X41" s="18">
        <v>351</v>
      </c>
      <c r="Y41" s="18">
        <v>237</v>
      </c>
      <c r="Z41" s="18">
        <v>25</v>
      </c>
      <c r="AA41" s="18">
        <v>400</v>
      </c>
      <c r="AB41" s="22"/>
      <c r="AC41" s="11"/>
    </row>
    <row r="42" spans="1:27" ht="15" customHeight="1">
      <c r="A42" s="13"/>
      <c r="B42" s="250" t="s">
        <v>24</v>
      </c>
      <c r="C42" s="403">
        <v>6837</v>
      </c>
      <c r="D42" s="17">
        <v>160</v>
      </c>
      <c r="E42" s="17">
        <v>28</v>
      </c>
      <c r="F42" s="17">
        <v>188</v>
      </c>
      <c r="G42" s="17">
        <v>284</v>
      </c>
      <c r="H42" s="17">
        <v>9</v>
      </c>
      <c r="I42" s="17">
        <v>293</v>
      </c>
      <c r="J42" s="17">
        <v>2</v>
      </c>
      <c r="K42" s="17">
        <v>1394</v>
      </c>
      <c r="L42" s="17">
        <v>13</v>
      </c>
      <c r="M42" s="17">
        <v>14</v>
      </c>
      <c r="N42" s="17">
        <v>27</v>
      </c>
      <c r="O42" s="17">
        <v>1219</v>
      </c>
      <c r="P42" s="17">
        <v>2</v>
      </c>
      <c r="Q42" s="17">
        <v>1221</v>
      </c>
      <c r="R42" s="17">
        <v>1613</v>
      </c>
      <c r="S42" s="17">
        <v>9</v>
      </c>
      <c r="T42" s="118">
        <v>1622</v>
      </c>
      <c r="U42" s="17">
        <v>1797</v>
      </c>
      <c r="V42" s="17">
        <v>87</v>
      </c>
      <c r="W42" s="17">
        <v>31</v>
      </c>
      <c r="X42" s="17">
        <v>118</v>
      </c>
      <c r="Y42" s="17">
        <v>59</v>
      </c>
      <c r="Z42" s="17">
        <v>11</v>
      </c>
      <c r="AA42" s="17">
        <v>105</v>
      </c>
    </row>
    <row r="43" spans="1:27" ht="15" customHeight="1">
      <c r="A43" s="251"/>
      <c r="B43" s="252" t="s">
        <v>36</v>
      </c>
      <c r="C43" s="404">
        <v>14196</v>
      </c>
      <c r="D43" s="405">
        <v>261</v>
      </c>
      <c r="E43" s="405">
        <v>85</v>
      </c>
      <c r="F43" s="389">
        <v>346</v>
      </c>
      <c r="G43" s="405">
        <v>466</v>
      </c>
      <c r="H43" s="405">
        <v>16</v>
      </c>
      <c r="I43" s="389">
        <v>482</v>
      </c>
      <c r="J43" s="389">
        <v>7</v>
      </c>
      <c r="K43" s="389">
        <v>2789</v>
      </c>
      <c r="L43" s="389">
        <v>48</v>
      </c>
      <c r="M43" s="389">
        <v>21</v>
      </c>
      <c r="N43" s="389">
        <v>69</v>
      </c>
      <c r="O43" s="389">
        <v>2381</v>
      </c>
      <c r="P43" s="389">
        <v>12</v>
      </c>
      <c r="Q43" s="389">
        <v>2393</v>
      </c>
      <c r="R43" s="389">
        <v>3214</v>
      </c>
      <c r="S43" s="389">
        <v>13</v>
      </c>
      <c r="T43" s="386">
        <v>3227</v>
      </c>
      <c r="U43" s="389">
        <v>4163</v>
      </c>
      <c r="V43" s="389">
        <v>195</v>
      </c>
      <c r="W43" s="389">
        <v>38</v>
      </c>
      <c r="X43" s="389">
        <v>233</v>
      </c>
      <c r="Y43" s="389">
        <v>178</v>
      </c>
      <c r="Z43" s="389">
        <v>14</v>
      </c>
      <c r="AA43" s="389">
        <v>295</v>
      </c>
    </row>
    <row r="44" spans="1:27" ht="15" customHeight="1">
      <c r="A44" s="6" t="s">
        <v>37</v>
      </c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 t="s">
        <v>45</v>
      </c>
      <c r="S44" s="5"/>
      <c r="T44" s="5"/>
      <c r="U44" s="5" t="s">
        <v>330</v>
      </c>
      <c r="V44" s="5"/>
      <c r="W44" s="5"/>
      <c r="X44" s="5"/>
      <c r="Y44" s="5"/>
      <c r="Z44" s="5" t="s">
        <v>371</v>
      </c>
      <c r="AA44" s="5"/>
    </row>
    <row r="45" spans="1:26" ht="15" customHeight="1">
      <c r="A45" s="7" t="s">
        <v>30</v>
      </c>
      <c r="Z45" s="7" t="s">
        <v>371</v>
      </c>
    </row>
    <row r="46" ht="16.5" customHeight="1">
      <c r="Z46" s="7" t="s">
        <v>371</v>
      </c>
    </row>
    <row r="47" spans="3:27" ht="14.25"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 t="s">
        <v>45</v>
      </c>
      <c r="AA47" s="107"/>
    </row>
  </sheetData>
  <sheetProtection/>
  <mergeCells count="42"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A17:B17"/>
    <mergeCell ref="A20:B20"/>
    <mergeCell ref="A21:B21"/>
    <mergeCell ref="A26:B26"/>
    <mergeCell ref="A22:B22"/>
    <mergeCell ref="A23:B23"/>
    <mergeCell ref="A24:B24"/>
    <mergeCell ref="A34:B34"/>
    <mergeCell ref="A38:B38"/>
    <mergeCell ref="A41:B41"/>
    <mergeCell ref="A27:B27"/>
    <mergeCell ref="A25:B25"/>
    <mergeCell ref="A30:B30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G1">
      <selection activeCell="H53" sqref="H53:P53"/>
    </sheetView>
  </sheetViews>
  <sheetFormatPr defaultColWidth="10.59765625" defaultRowHeight="15"/>
  <cols>
    <col min="1" max="1" width="16.09765625" style="7" customWidth="1"/>
    <col min="2" max="6" width="15.59765625" style="7" customWidth="1"/>
    <col min="7" max="7" width="14.09765625" style="7" customWidth="1"/>
    <col min="8" max="8" width="14.59765625" style="7" customWidth="1"/>
    <col min="9" max="9" width="11.59765625" style="7" customWidth="1"/>
    <col min="10" max="10" width="11.5" style="7" customWidth="1"/>
    <col min="11" max="11" width="13.09765625" style="7" customWidth="1"/>
    <col min="12" max="12" width="11.59765625" style="7" customWidth="1"/>
    <col min="13" max="13" width="12.59765625" style="7" customWidth="1"/>
    <col min="14" max="14" width="12.5" style="7" customWidth="1"/>
    <col min="15" max="15" width="12.8984375" style="7" customWidth="1"/>
    <col min="16" max="16" width="11.59765625" style="7" customWidth="1"/>
    <col min="17" max="17" width="12.59765625" style="7" customWidth="1"/>
    <col min="18" max="18" width="11.59765625" style="7" bestFit="1" customWidth="1"/>
    <col min="19" max="16384" width="10.59765625" style="7" customWidth="1"/>
  </cols>
  <sheetData>
    <row r="1" spans="1:16" s="3" customFormat="1" ht="19.5" customHeight="1">
      <c r="A1" s="2" t="s">
        <v>493</v>
      </c>
      <c r="P1" s="4" t="s">
        <v>39</v>
      </c>
    </row>
    <row r="2" spans="1:18" ht="19.5" customHeight="1">
      <c r="A2" s="616" t="s">
        <v>549</v>
      </c>
      <c r="B2" s="616"/>
      <c r="C2" s="616"/>
      <c r="D2" s="616"/>
      <c r="E2" s="616"/>
      <c r="F2" s="119"/>
      <c r="G2" s="119"/>
      <c r="H2" s="614" t="s">
        <v>550</v>
      </c>
      <c r="I2" s="615"/>
      <c r="J2" s="615"/>
      <c r="K2" s="615"/>
      <c r="L2" s="615"/>
      <c r="M2" s="615"/>
      <c r="N2" s="615"/>
      <c r="O2" s="615"/>
      <c r="P2" s="615"/>
      <c r="Q2" s="16"/>
      <c r="R2" s="16"/>
    </row>
    <row r="3" spans="1:18" ht="19.5" customHeight="1">
      <c r="A3" s="627" t="s">
        <v>70</v>
      </c>
      <c r="B3" s="627"/>
      <c r="C3" s="627"/>
      <c r="D3" s="627"/>
      <c r="E3" s="627"/>
      <c r="F3" s="10"/>
      <c r="G3" s="92"/>
      <c r="H3" s="627" t="s">
        <v>540</v>
      </c>
      <c r="I3" s="627"/>
      <c r="J3" s="627"/>
      <c r="K3" s="627"/>
      <c r="L3" s="627"/>
      <c r="M3" s="627"/>
      <c r="N3" s="627"/>
      <c r="O3" s="627"/>
      <c r="P3" s="627"/>
      <c r="Q3" s="16"/>
      <c r="R3" s="16"/>
    </row>
    <row r="4" spans="1:17" ht="18" customHeight="1" thickBot="1">
      <c r="A4" s="204"/>
      <c r="B4" s="204"/>
      <c r="C4" s="204"/>
      <c r="D4" s="204"/>
      <c r="E4" s="205" t="s">
        <v>71</v>
      </c>
      <c r="H4" s="82"/>
      <c r="I4" s="120"/>
      <c r="J4" s="120"/>
      <c r="K4" s="120"/>
      <c r="L4" s="120"/>
      <c r="M4" s="120"/>
      <c r="N4" s="120"/>
      <c r="O4" s="120"/>
      <c r="P4" s="8" t="s">
        <v>52</v>
      </c>
      <c r="Q4" s="8"/>
    </row>
    <row r="5" spans="1:16" ht="15.75" customHeight="1">
      <c r="A5" s="625" t="s">
        <v>72</v>
      </c>
      <c r="B5" s="578" t="s">
        <v>412</v>
      </c>
      <c r="C5" s="569"/>
      <c r="D5" s="569"/>
      <c r="E5" s="569"/>
      <c r="G5" s="10"/>
      <c r="H5" s="625" t="s">
        <v>73</v>
      </c>
      <c r="I5" s="626"/>
      <c r="J5" s="737" t="s">
        <v>74</v>
      </c>
      <c r="K5" s="626"/>
      <c r="L5" s="608" t="s">
        <v>75</v>
      </c>
      <c r="M5" s="578" t="s">
        <v>53</v>
      </c>
      <c r="N5" s="569"/>
      <c r="O5" s="578" t="s">
        <v>76</v>
      </c>
      <c r="P5" s="569"/>
    </row>
    <row r="6" spans="1:16" ht="15.75" customHeight="1">
      <c r="A6" s="584"/>
      <c r="B6" s="736" t="s">
        <v>77</v>
      </c>
      <c r="C6" s="732" t="s">
        <v>78</v>
      </c>
      <c r="D6" s="732" t="s">
        <v>54</v>
      </c>
      <c r="E6" s="733" t="s">
        <v>79</v>
      </c>
      <c r="H6" s="629"/>
      <c r="I6" s="630"/>
      <c r="J6" s="698"/>
      <c r="K6" s="630"/>
      <c r="L6" s="609"/>
      <c r="M6" s="121" t="s">
        <v>55</v>
      </c>
      <c r="N6" s="122" t="s">
        <v>56</v>
      </c>
      <c r="O6" s="114" t="s">
        <v>55</v>
      </c>
      <c r="P6" s="114" t="s">
        <v>56</v>
      </c>
    </row>
    <row r="7" spans="1:18" ht="15.75" customHeight="1">
      <c r="A7" s="629"/>
      <c r="B7" s="620"/>
      <c r="C7" s="609"/>
      <c r="D7" s="609"/>
      <c r="E7" s="698"/>
      <c r="H7" s="728" t="s">
        <v>80</v>
      </c>
      <c r="I7" s="729"/>
      <c r="J7" s="733" t="s">
        <v>81</v>
      </c>
      <c r="K7" s="697"/>
      <c r="L7" s="98" t="s">
        <v>82</v>
      </c>
      <c r="M7" s="123">
        <f>O7+J23+L23+N23</f>
        <v>26150</v>
      </c>
      <c r="N7" s="17">
        <f>P7+K23+M23+O23</f>
        <v>6667448</v>
      </c>
      <c r="O7" s="17">
        <v>515</v>
      </c>
      <c r="P7" s="17">
        <v>4469332</v>
      </c>
      <c r="Q7" s="20"/>
      <c r="R7" s="20"/>
    </row>
    <row r="8" spans="1:18" ht="15.75" customHeight="1">
      <c r="A8" s="177" t="s">
        <v>508</v>
      </c>
      <c r="B8" s="208">
        <v>608</v>
      </c>
      <c r="C8" s="209">
        <v>17178225</v>
      </c>
      <c r="D8" s="209">
        <v>2851866</v>
      </c>
      <c r="E8" s="209">
        <v>6520520</v>
      </c>
      <c r="H8" s="715" t="s">
        <v>83</v>
      </c>
      <c r="I8" s="716"/>
      <c r="J8" s="730" t="s">
        <v>81</v>
      </c>
      <c r="K8" s="627"/>
      <c r="L8" s="124" t="s">
        <v>84</v>
      </c>
      <c r="M8" s="123">
        <f>O8+J24+L24+N24</f>
        <v>1139</v>
      </c>
      <c r="N8" s="17">
        <f>P8+K24+M24+O24</f>
        <v>3412438</v>
      </c>
      <c r="O8" s="17">
        <v>124</v>
      </c>
      <c r="P8" s="17">
        <v>2902612</v>
      </c>
      <c r="Q8" s="20"/>
      <c r="R8" s="20"/>
    </row>
    <row r="9" spans="1:18" ht="15.75" customHeight="1">
      <c r="A9" s="184" t="s">
        <v>497</v>
      </c>
      <c r="B9" s="208">
        <v>603</v>
      </c>
      <c r="C9" s="209">
        <v>17436658</v>
      </c>
      <c r="D9" s="209">
        <v>3003117</v>
      </c>
      <c r="E9" s="209">
        <v>6937780</v>
      </c>
      <c r="H9" s="715" t="s">
        <v>85</v>
      </c>
      <c r="I9" s="716"/>
      <c r="J9" s="730" t="s">
        <v>86</v>
      </c>
      <c r="K9" s="584"/>
      <c r="L9" s="124" t="s">
        <v>87</v>
      </c>
      <c r="M9" s="123">
        <f>L25</f>
        <v>2581</v>
      </c>
      <c r="N9" s="17">
        <f>M25</f>
        <v>16541</v>
      </c>
      <c r="O9" s="81" t="s">
        <v>180</v>
      </c>
      <c r="P9" s="81" t="s">
        <v>180</v>
      </c>
      <c r="Q9" s="20"/>
      <c r="R9" s="20"/>
    </row>
    <row r="10" spans="1:18" ht="15.75" customHeight="1">
      <c r="A10" s="184" t="s">
        <v>498</v>
      </c>
      <c r="B10" s="208">
        <v>588</v>
      </c>
      <c r="C10" s="209">
        <v>17292989</v>
      </c>
      <c r="D10" s="209">
        <v>2851359</v>
      </c>
      <c r="E10" s="209">
        <v>6877224</v>
      </c>
      <c r="H10" s="715" t="s">
        <v>57</v>
      </c>
      <c r="I10" s="716"/>
      <c r="J10" s="730" t="s">
        <v>86</v>
      </c>
      <c r="K10" s="584"/>
      <c r="L10" s="124" t="s">
        <v>88</v>
      </c>
      <c r="M10" s="160">
        <f>L26</f>
        <v>179</v>
      </c>
      <c r="N10" s="81">
        <f>M26</f>
        <v>2119</v>
      </c>
      <c r="O10" s="81" t="s">
        <v>180</v>
      </c>
      <c r="P10" s="81" t="s">
        <v>180</v>
      </c>
      <c r="Q10" s="20"/>
      <c r="R10" s="20"/>
    </row>
    <row r="11" spans="1:18" ht="15.75" customHeight="1">
      <c r="A11" s="184" t="s">
        <v>472</v>
      </c>
      <c r="B11" s="12">
        <v>572</v>
      </c>
      <c r="C11" s="390">
        <v>18158816</v>
      </c>
      <c r="D11" s="391">
        <v>2979184</v>
      </c>
      <c r="E11" s="391">
        <v>7335311</v>
      </c>
      <c r="H11" s="715" t="s">
        <v>222</v>
      </c>
      <c r="I11" s="716"/>
      <c r="J11" s="730" t="s">
        <v>86</v>
      </c>
      <c r="K11" s="584"/>
      <c r="L11" s="124" t="s">
        <v>223</v>
      </c>
      <c r="M11" s="123">
        <f>L27+N27</f>
        <v>1487</v>
      </c>
      <c r="N11" s="17">
        <f>M27+O27</f>
        <v>672120</v>
      </c>
      <c r="O11" s="81" t="s">
        <v>180</v>
      </c>
      <c r="P11" s="81" t="s">
        <v>180</v>
      </c>
      <c r="Q11" s="20"/>
      <c r="R11" s="20"/>
    </row>
    <row r="12" spans="1:18" ht="15.75" customHeight="1">
      <c r="A12" s="371" t="s">
        <v>507</v>
      </c>
      <c r="B12" s="377">
        <v>536</v>
      </c>
      <c r="C12" s="392">
        <v>4534871</v>
      </c>
      <c r="D12" s="393">
        <v>1384014</v>
      </c>
      <c r="E12" s="393">
        <v>2018231</v>
      </c>
      <c r="H12" s="715" t="s">
        <v>224</v>
      </c>
      <c r="I12" s="716"/>
      <c r="J12" s="730" t="s">
        <v>86</v>
      </c>
      <c r="K12" s="584"/>
      <c r="L12" s="124" t="s">
        <v>225</v>
      </c>
      <c r="M12" s="123">
        <f>J28+L28</f>
        <v>18035</v>
      </c>
      <c r="N12" s="17">
        <f>K28+M28</f>
        <v>163925</v>
      </c>
      <c r="O12" s="81" t="s">
        <v>180</v>
      </c>
      <c r="P12" s="81" t="s">
        <v>180</v>
      </c>
      <c r="Q12" s="20"/>
      <c r="R12" s="20"/>
    </row>
    <row r="13" spans="3:18" ht="15.75" customHeight="1">
      <c r="C13" s="12"/>
      <c r="D13" s="10"/>
      <c r="E13" s="10"/>
      <c r="F13" s="10"/>
      <c r="G13" s="10"/>
      <c r="H13" s="715" t="s">
        <v>90</v>
      </c>
      <c r="I13" s="716"/>
      <c r="J13" s="730" t="s">
        <v>86</v>
      </c>
      <c r="K13" s="584"/>
      <c r="L13" s="124" t="s">
        <v>91</v>
      </c>
      <c r="M13" s="123">
        <f>N29</f>
        <v>5</v>
      </c>
      <c r="N13" s="17">
        <f>O29</f>
        <v>598</v>
      </c>
      <c r="O13" s="81" t="s">
        <v>180</v>
      </c>
      <c r="P13" s="81" t="s">
        <v>180</v>
      </c>
      <c r="Q13" s="20"/>
      <c r="R13" s="20"/>
    </row>
    <row r="14" spans="3:18" ht="15.75" customHeight="1">
      <c r="C14" s="12"/>
      <c r="D14" s="12"/>
      <c r="E14" s="12"/>
      <c r="F14" s="12"/>
      <c r="G14" s="12"/>
      <c r="H14" s="715" t="s">
        <v>229</v>
      </c>
      <c r="I14" s="716"/>
      <c r="J14" s="730" t="s">
        <v>86</v>
      </c>
      <c r="K14" s="584"/>
      <c r="L14" s="124" t="s">
        <v>230</v>
      </c>
      <c r="M14" s="123">
        <f>J30+L30+N30</f>
        <v>8708</v>
      </c>
      <c r="N14" s="17">
        <f>K30+M30+O30</f>
        <v>118334</v>
      </c>
      <c r="O14" s="81" t="s">
        <v>180</v>
      </c>
      <c r="P14" s="81" t="s">
        <v>180</v>
      </c>
      <c r="Q14" s="20"/>
      <c r="R14" s="20"/>
    </row>
    <row r="15" spans="3:18" ht="15.75" customHeight="1" thickBot="1">
      <c r="C15" s="12"/>
      <c r="D15" s="12"/>
      <c r="E15" s="12"/>
      <c r="F15" s="12"/>
      <c r="G15" s="12"/>
      <c r="H15" s="715" t="s">
        <v>231</v>
      </c>
      <c r="I15" s="716"/>
      <c r="J15" s="730" t="s">
        <v>86</v>
      </c>
      <c r="K15" s="584"/>
      <c r="L15" s="124" t="s">
        <v>230</v>
      </c>
      <c r="M15" s="123">
        <f>L31</f>
        <v>3900</v>
      </c>
      <c r="N15" s="17">
        <f>M31</f>
        <v>49000</v>
      </c>
      <c r="O15" s="81" t="s">
        <v>180</v>
      </c>
      <c r="P15" s="81" t="s">
        <v>180</v>
      </c>
      <c r="Q15" s="20"/>
      <c r="R15" s="20"/>
    </row>
    <row r="16" spans="1:18" ht="15.75" customHeight="1">
      <c r="A16" s="625" t="s">
        <v>232</v>
      </c>
      <c r="B16" s="578" t="s">
        <v>413</v>
      </c>
      <c r="C16" s="569"/>
      <c r="D16" s="569"/>
      <c r="E16" s="569"/>
      <c r="G16" s="10"/>
      <c r="H16" s="715" t="s">
        <v>97</v>
      </c>
      <c r="I16" s="716"/>
      <c r="J16" s="730" t="s">
        <v>86</v>
      </c>
      <c r="K16" s="584"/>
      <c r="L16" s="124" t="s">
        <v>98</v>
      </c>
      <c r="M16" s="123">
        <f>J32+L32</f>
        <v>138</v>
      </c>
      <c r="N16" s="17">
        <f>K32+M32</f>
        <v>20428</v>
      </c>
      <c r="O16" s="81" t="s">
        <v>180</v>
      </c>
      <c r="P16" s="81" t="s">
        <v>180</v>
      </c>
      <c r="Q16" s="20"/>
      <c r="R16" s="20"/>
    </row>
    <row r="17" spans="1:18" ht="15.75" customHeight="1">
      <c r="A17" s="584"/>
      <c r="B17" s="736" t="s">
        <v>234</v>
      </c>
      <c r="C17" s="732" t="s">
        <v>78</v>
      </c>
      <c r="D17" s="732" t="s">
        <v>54</v>
      </c>
      <c r="E17" s="733" t="s">
        <v>79</v>
      </c>
      <c r="G17" s="10"/>
      <c r="H17" s="715" t="s">
        <v>235</v>
      </c>
      <c r="I17" s="716"/>
      <c r="J17" s="730" t="s">
        <v>86</v>
      </c>
      <c r="K17" s="584"/>
      <c r="L17" s="124" t="s">
        <v>84</v>
      </c>
      <c r="M17" s="123">
        <f>J33</f>
        <v>27</v>
      </c>
      <c r="N17" s="17">
        <f>K33</f>
        <v>494</v>
      </c>
      <c r="O17" s="81" t="s">
        <v>180</v>
      </c>
      <c r="P17" s="81" t="s">
        <v>180</v>
      </c>
      <c r="Q17" s="20"/>
      <c r="R17" s="20"/>
    </row>
    <row r="18" spans="1:18" ht="15.75" customHeight="1">
      <c r="A18" s="629"/>
      <c r="B18" s="620"/>
      <c r="C18" s="609"/>
      <c r="D18" s="609"/>
      <c r="E18" s="698"/>
      <c r="H18" s="734" t="s">
        <v>236</v>
      </c>
      <c r="I18" s="735"/>
      <c r="J18" s="617" t="s">
        <v>349</v>
      </c>
      <c r="K18" s="618"/>
      <c r="L18" s="94" t="s">
        <v>164</v>
      </c>
      <c r="M18" s="125">
        <f>SUM(M7:M17)</f>
        <v>62349</v>
      </c>
      <c r="N18" s="126">
        <f>SUM(N7:N17)</f>
        <v>11123445</v>
      </c>
      <c r="O18" s="127">
        <f>SUM(O7:O17)</f>
        <v>639</v>
      </c>
      <c r="P18" s="127">
        <f>SUM(P7:P17)</f>
        <v>7371944</v>
      </c>
      <c r="Q18" s="20"/>
      <c r="R18" s="20"/>
    </row>
    <row r="19" spans="1:18" ht="15.75" customHeight="1">
      <c r="A19" s="177" t="s">
        <v>508</v>
      </c>
      <c r="B19" s="210">
        <v>2122</v>
      </c>
      <c r="C19" s="195">
        <v>66970158</v>
      </c>
      <c r="D19" s="195">
        <v>10797781</v>
      </c>
      <c r="E19" s="195">
        <v>10693710</v>
      </c>
      <c r="H19" s="731" t="s">
        <v>350</v>
      </c>
      <c r="I19" s="731"/>
      <c r="J19" s="128"/>
      <c r="K19" s="128"/>
      <c r="L19" s="101"/>
      <c r="M19" s="110" t="s">
        <v>45</v>
      </c>
      <c r="N19" s="110" t="s">
        <v>45</v>
      </c>
      <c r="O19" s="110" t="s">
        <v>45</v>
      </c>
      <c r="P19" s="110" t="s">
        <v>45</v>
      </c>
      <c r="Q19" s="20"/>
      <c r="R19" s="20"/>
    </row>
    <row r="20" spans="1:9" ht="15.75" customHeight="1" thickBot="1">
      <c r="A20" s="184" t="s">
        <v>497</v>
      </c>
      <c r="B20" s="210">
        <v>2105</v>
      </c>
      <c r="C20" s="195">
        <v>65926945</v>
      </c>
      <c r="D20" s="195">
        <v>10675358</v>
      </c>
      <c r="E20" s="195">
        <v>10689713</v>
      </c>
      <c r="H20" s="129"/>
      <c r="I20" s="129"/>
    </row>
    <row r="21" spans="1:15" ht="15.75" customHeight="1">
      <c r="A21" s="184" t="s">
        <v>498</v>
      </c>
      <c r="B21" s="370">
        <v>2060</v>
      </c>
      <c r="C21" s="30">
        <v>63036071</v>
      </c>
      <c r="D21" s="30">
        <v>10213482</v>
      </c>
      <c r="E21" s="30">
        <v>10274295</v>
      </c>
      <c r="H21" s="724" t="s">
        <v>237</v>
      </c>
      <c r="I21" s="725"/>
      <c r="J21" s="569" t="s">
        <v>238</v>
      </c>
      <c r="K21" s="569"/>
      <c r="L21" s="578" t="s">
        <v>58</v>
      </c>
      <c r="M21" s="570"/>
      <c r="N21" s="578" t="s">
        <v>59</v>
      </c>
      <c r="O21" s="569"/>
    </row>
    <row r="22" spans="1:15" ht="15.75" customHeight="1">
      <c r="A22" s="184" t="s">
        <v>472</v>
      </c>
      <c r="B22" s="211">
        <v>2024</v>
      </c>
      <c r="C22" s="30">
        <v>59286293</v>
      </c>
      <c r="D22" s="30">
        <v>9564420</v>
      </c>
      <c r="E22" s="30">
        <v>10067120</v>
      </c>
      <c r="H22" s="726"/>
      <c r="I22" s="727"/>
      <c r="J22" s="97" t="s">
        <v>55</v>
      </c>
      <c r="K22" s="93" t="s">
        <v>239</v>
      </c>
      <c r="L22" s="96" t="s">
        <v>55</v>
      </c>
      <c r="M22" s="95" t="s">
        <v>56</v>
      </c>
      <c r="N22" s="114" t="s">
        <v>55</v>
      </c>
      <c r="O22" s="114" t="s">
        <v>56</v>
      </c>
    </row>
    <row r="23" spans="1:15" ht="15.75" customHeight="1">
      <c r="A23" s="371" t="s">
        <v>507</v>
      </c>
      <c r="B23" s="394">
        <v>2005</v>
      </c>
      <c r="C23" s="375">
        <v>34486331</v>
      </c>
      <c r="D23" s="375">
        <v>5240409</v>
      </c>
      <c r="E23" s="375">
        <v>5273112</v>
      </c>
      <c r="H23" s="728" t="s">
        <v>80</v>
      </c>
      <c r="I23" s="729"/>
      <c r="J23" s="17">
        <v>707</v>
      </c>
      <c r="K23" s="17">
        <v>1799116</v>
      </c>
      <c r="L23" s="17">
        <v>24778</v>
      </c>
      <c r="M23" s="17">
        <v>319875</v>
      </c>
      <c r="N23" s="17">
        <v>150</v>
      </c>
      <c r="O23" s="17">
        <v>79125</v>
      </c>
    </row>
    <row r="24" spans="1:15" ht="15.75" customHeight="1">
      <c r="A24" s="100" t="s">
        <v>30</v>
      </c>
      <c r="D24" s="10"/>
      <c r="E24" s="10"/>
      <c r="F24" s="10"/>
      <c r="G24" s="10"/>
      <c r="H24" s="715" t="s">
        <v>83</v>
      </c>
      <c r="I24" s="716"/>
      <c r="J24" s="17">
        <v>621</v>
      </c>
      <c r="K24" s="17">
        <v>417161</v>
      </c>
      <c r="L24" s="17">
        <v>18</v>
      </c>
      <c r="M24" s="17">
        <v>4170</v>
      </c>
      <c r="N24" s="17">
        <v>376</v>
      </c>
      <c r="O24" s="17">
        <v>88495</v>
      </c>
    </row>
    <row r="25" spans="8:15" ht="15.75" customHeight="1">
      <c r="H25" s="715" t="s">
        <v>85</v>
      </c>
      <c r="I25" s="716"/>
      <c r="J25" s="81" t="s">
        <v>180</v>
      </c>
      <c r="K25" s="81" t="s">
        <v>180</v>
      </c>
      <c r="L25" s="17">
        <v>2581</v>
      </c>
      <c r="M25" s="17">
        <v>16541</v>
      </c>
      <c r="N25" s="81" t="s">
        <v>180</v>
      </c>
      <c r="O25" s="81" t="s">
        <v>180</v>
      </c>
    </row>
    <row r="26" spans="1:15" ht="15.75" customHeight="1">
      <c r="A26" s="44"/>
      <c r="B26" s="44"/>
      <c r="C26" s="44"/>
      <c r="D26" s="44"/>
      <c r="E26" s="44"/>
      <c r="F26" s="44"/>
      <c r="G26" s="44"/>
      <c r="H26" s="715" t="s">
        <v>57</v>
      </c>
      <c r="I26" s="716"/>
      <c r="J26" s="81" t="s">
        <v>180</v>
      </c>
      <c r="K26" s="81" t="s">
        <v>180</v>
      </c>
      <c r="L26" s="17">
        <v>179</v>
      </c>
      <c r="M26" s="17">
        <v>2119</v>
      </c>
      <c r="N26" s="81" t="s">
        <v>180</v>
      </c>
      <c r="O26" s="81" t="s">
        <v>180</v>
      </c>
    </row>
    <row r="27" spans="8:15" ht="15.75" customHeight="1">
      <c r="H27" s="715" t="s">
        <v>222</v>
      </c>
      <c r="I27" s="716"/>
      <c r="J27" s="81" t="s">
        <v>180</v>
      </c>
      <c r="K27" s="81" t="s">
        <v>180</v>
      </c>
      <c r="L27" s="17">
        <v>1430</v>
      </c>
      <c r="M27" s="17">
        <v>671815</v>
      </c>
      <c r="N27" s="81">
        <v>57</v>
      </c>
      <c r="O27" s="81">
        <v>305</v>
      </c>
    </row>
    <row r="28" spans="8:15" ht="15.75" customHeight="1">
      <c r="H28" s="715" t="s">
        <v>224</v>
      </c>
      <c r="I28" s="716"/>
      <c r="J28" s="17">
        <v>200</v>
      </c>
      <c r="K28" s="17">
        <v>19600</v>
      </c>
      <c r="L28" s="17">
        <v>17835</v>
      </c>
      <c r="M28" s="17">
        <v>144325</v>
      </c>
      <c r="N28" s="81" t="s">
        <v>180</v>
      </c>
      <c r="O28" s="81" t="s">
        <v>180</v>
      </c>
    </row>
    <row r="29" spans="1:15" ht="15.75" customHeight="1">
      <c r="A29" s="616" t="s">
        <v>549</v>
      </c>
      <c r="B29" s="616"/>
      <c r="C29" s="616"/>
      <c r="D29" s="616"/>
      <c r="E29" s="616"/>
      <c r="F29" s="616"/>
      <c r="G29" s="130"/>
      <c r="H29" s="715" t="s">
        <v>90</v>
      </c>
      <c r="I29" s="716"/>
      <c r="J29" s="81" t="s">
        <v>180</v>
      </c>
      <c r="K29" s="81" t="s">
        <v>180</v>
      </c>
      <c r="L29" s="81" t="s">
        <v>180</v>
      </c>
      <c r="M29" s="81" t="s">
        <v>180</v>
      </c>
      <c r="N29" s="81">
        <v>5</v>
      </c>
      <c r="O29" s="81">
        <v>598</v>
      </c>
    </row>
    <row r="30" spans="1:15" ht="15.75" customHeight="1">
      <c r="A30" s="627" t="s">
        <v>103</v>
      </c>
      <c r="B30" s="627"/>
      <c r="C30" s="627"/>
      <c r="D30" s="627"/>
      <c r="E30" s="627"/>
      <c r="F30" s="627"/>
      <c r="G30" s="131"/>
      <c r="H30" s="715" t="s">
        <v>229</v>
      </c>
      <c r="I30" s="716"/>
      <c r="J30" s="17">
        <v>198</v>
      </c>
      <c r="K30" s="17">
        <v>36348</v>
      </c>
      <c r="L30" s="17">
        <v>8490</v>
      </c>
      <c r="M30" s="17">
        <v>62706</v>
      </c>
      <c r="N30" s="17">
        <v>20</v>
      </c>
      <c r="O30" s="17">
        <v>19280</v>
      </c>
    </row>
    <row r="31" spans="2:15" ht="15.75" customHeight="1" thickBot="1">
      <c r="B31" s="212"/>
      <c r="C31" s="212"/>
      <c r="D31" s="212"/>
      <c r="E31" s="212"/>
      <c r="F31" s="205" t="s">
        <v>104</v>
      </c>
      <c r="H31" s="715" t="s">
        <v>231</v>
      </c>
      <c r="I31" s="716"/>
      <c r="J31" s="81" t="s">
        <v>180</v>
      </c>
      <c r="K31" s="81" t="s">
        <v>180</v>
      </c>
      <c r="L31" s="17">
        <v>3900</v>
      </c>
      <c r="M31" s="17">
        <v>49000</v>
      </c>
      <c r="N31" s="81" t="s">
        <v>180</v>
      </c>
      <c r="O31" s="81" t="s">
        <v>180</v>
      </c>
    </row>
    <row r="32" spans="1:15" ht="15.75" customHeight="1">
      <c r="A32" s="639" t="s">
        <v>456</v>
      </c>
      <c r="B32" s="169"/>
      <c r="C32" s="717" t="s">
        <v>105</v>
      </c>
      <c r="D32" s="717"/>
      <c r="E32" s="717"/>
      <c r="F32" s="166"/>
      <c r="G32" s="10"/>
      <c r="H32" s="715" t="s">
        <v>97</v>
      </c>
      <c r="I32" s="716"/>
      <c r="J32" s="17">
        <v>66</v>
      </c>
      <c r="K32" s="17">
        <v>19605</v>
      </c>
      <c r="L32" s="17">
        <v>72</v>
      </c>
      <c r="M32" s="17">
        <v>823</v>
      </c>
      <c r="N32" s="81" t="s">
        <v>180</v>
      </c>
      <c r="O32" s="81" t="s">
        <v>180</v>
      </c>
    </row>
    <row r="33" spans="1:15" ht="15.75" customHeight="1">
      <c r="A33" s="708"/>
      <c r="B33" s="207" t="s">
        <v>469</v>
      </c>
      <c r="C33" s="206" t="s">
        <v>466</v>
      </c>
      <c r="D33" s="617" t="s">
        <v>414</v>
      </c>
      <c r="E33" s="618"/>
      <c r="F33" s="618"/>
      <c r="H33" s="715" t="s">
        <v>235</v>
      </c>
      <c r="I33" s="716"/>
      <c r="J33" s="81">
        <v>27</v>
      </c>
      <c r="K33" s="81">
        <v>494</v>
      </c>
      <c r="L33" s="81" t="s">
        <v>180</v>
      </c>
      <c r="M33" s="81" t="s">
        <v>180</v>
      </c>
      <c r="N33" s="81" t="s">
        <v>180</v>
      </c>
      <c r="O33" s="81" t="s">
        <v>180</v>
      </c>
    </row>
    <row r="34" spans="1:15" ht="15.75" customHeight="1">
      <c r="A34" s="641"/>
      <c r="B34" s="164" t="s">
        <v>106</v>
      </c>
      <c r="C34" s="182" t="s">
        <v>467</v>
      </c>
      <c r="D34" s="164" t="s">
        <v>60</v>
      </c>
      <c r="E34" s="95" t="s">
        <v>99</v>
      </c>
      <c r="F34" s="164" t="s">
        <v>100</v>
      </c>
      <c r="H34" s="722" t="s">
        <v>236</v>
      </c>
      <c r="I34" s="723"/>
      <c r="J34" s="127">
        <f aca="true" t="shared" si="0" ref="J34:O34">SUM(J23:J33)</f>
        <v>1819</v>
      </c>
      <c r="K34" s="127">
        <f t="shared" si="0"/>
        <v>2292324</v>
      </c>
      <c r="L34" s="127">
        <f t="shared" si="0"/>
        <v>59283</v>
      </c>
      <c r="M34" s="127">
        <f t="shared" si="0"/>
        <v>1271374</v>
      </c>
      <c r="N34" s="127">
        <f t="shared" si="0"/>
        <v>608</v>
      </c>
      <c r="O34" s="127">
        <f t="shared" si="0"/>
        <v>187803</v>
      </c>
    </row>
    <row r="35" spans="1:15" ht="15.75" customHeight="1">
      <c r="A35" s="177" t="s">
        <v>508</v>
      </c>
      <c r="B35" s="213">
        <v>509.1</v>
      </c>
      <c r="C35" s="214">
        <v>1179</v>
      </c>
      <c r="D35" s="214">
        <v>1251448</v>
      </c>
      <c r="E35" s="214">
        <v>985779</v>
      </c>
      <c r="F35" s="214">
        <v>265669</v>
      </c>
      <c r="H35" s="12" t="s">
        <v>315</v>
      </c>
      <c r="I35" s="128"/>
      <c r="J35" s="110"/>
      <c r="K35" s="110"/>
      <c r="L35" s="110"/>
      <c r="M35" s="110"/>
      <c r="N35" s="110"/>
      <c r="O35" s="110"/>
    </row>
    <row r="36" spans="1:11" ht="15.75" customHeight="1">
      <c r="A36" s="184" t="s">
        <v>497</v>
      </c>
      <c r="B36" s="213">
        <v>1111.5</v>
      </c>
      <c r="C36" s="214">
        <v>1259</v>
      </c>
      <c r="D36" s="214">
        <v>1336482</v>
      </c>
      <c r="E36" s="214">
        <v>1054816</v>
      </c>
      <c r="F36" s="214">
        <v>281666</v>
      </c>
      <c r="H36" s="12" t="s">
        <v>396</v>
      </c>
      <c r="I36" s="12"/>
      <c r="J36" s="12"/>
      <c r="K36" s="12"/>
    </row>
    <row r="37" spans="1:16" ht="15.75" customHeight="1">
      <c r="A37" s="184" t="s">
        <v>498</v>
      </c>
      <c r="B37" s="508">
        <v>1115.5</v>
      </c>
      <c r="C37" s="81">
        <v>1359</v>
      </c>
      <c r="D37" s="214">
        <v>1141048</v>
      </c>
      <c r="E37" s="17">
        <v>892337</v>
      </c>
      <c r="F37" s="17">
        <v>248711</v>
      </c>
      <c r="I37" s="10"/>
      <c r="J37" s="10"/>
      <c r="K37" s="10"/>
      <c r="L37" s="10"/>
      <c r="M37" s="10"/>
      <c r="N37" s="10"/>
      <c r="O37" s="10"/>
      <c r="P37" s="10"/>
    </row>
    <row r="38" spans="1:16" ht="15.75" customHeight="1">
      <c r="A38" s="184" t="s">
        <v>472</v>
      </c>
      <c r="B38" s="215">
        <v>1180</v>
      </c>
      <c r="C38" s="57">
        <v>1248</v>
      </c>
      <c r="D38" s="57">
        <v>1274501</v>
      </c>
      <c r="E38" s="57">
        <v>942334</v>
      </c>
      <c r="F38" s="57">
        <v>332167</v>
      </c>
      <c r="H38" s="614" t="s">
        <v>551</v>
      </c>
      <c r="I38" s="614"/>
      <c r="J38" s="614"/>
      <c r="K38" s="614"/>
      <c r="L38" s="614"/>
      <c r="M38" s="614"/>
      <c r="N38" s="614"/>
      <c r="O38" s="614"/>
      <c r="P38" s="614"/>
    </row>
    <row r="39" spans="1:16" ht="15.75" customHeight="1">
      <c r="A39" s="371" t="s">
        <v>507</v>
      </c>
      <c r="B39" s="395">
        <v>1504.9</v>
      </c>
      <c r="C39" s="374">
        <v>686</v>
      </c>
      <c r="D39" s="374">
        <v>818425</v>
      </c>
      <c r="E39" s="374">
        <v>291395</v>
      </c>
      <c r="F39" s="374">
        <v>527030</v>
      </c>
      <c r="H39" s="627" t="s">
        <v>101</v>
      </c>
      <c r="I39" s="627"/>
      <c r="J39" s="627"/>
      <c r="K39" s="627"/>
      <c r="L39" s="627"/>
      <c r="M39" s="627"/>
      <c r="N39" s="627"/>
      <c r="O39" s="627"/>
      <c r="P39" s="627"/>
    </row>
    <row r="40" spans="1:16" ht="15.75" customHeight="1" thickBot="1">
      <c r="A40" s="12"/>
      <c r="B40" s="10"/>
      <c r="C40" s="10"/>
      <c r="D40" s="10"/>
      <c r="E40" s="10"/>
      <c r="F40" s="10"/>
      <c r="H40" s="216"/>
      <c r="I40" s="216"/>
      <c r="J40" s="216"/>
      <c r="P40" s="8" t="s">
        <v>52</v>
      </c>
    </row>
    <row r="41" spans="1:16" ht="15.75" customHeight="1">
      <c r="A41" s="103"/>
      <c r="B41" s="217"/>
      <c r="C41" s="218"/>
      <c r="D41" s="218"/>
      <c r="E41" s="218"/>
      <c r="F41" s="218"/>
      <c r="G41" s="12"/>
      <c r="H41" s="712" t="s">
        <v>335</v>
      </c>
      <c r="I41" s="711" t="s">
        <v>375</v>
      </c>
      <c r="J41" s="718"/>
      <c r="K41" s="711" t="s">
        <v>376</v>
      </c>
      <c r="L41" s="712"/>
      <c r="M41" s="712"/>
      <c r="N41" s="712"/>
      <c r="O41" s="712"/>
      <c r="P41" s="712"/>
    </row>
    <row r="42" spans="1:16" ht="15.75" customHeight="1">
      <c r="A42" s="103"/>
      <c r="B42" s="219"/>
      <c r="C42" s="220"/>
      <c r="D42" s="220"/>
      <c r="E42" s="220"/>
      <c r="F42" s="220"/>
      <c r="G42" s="12"/>
      <c r="H42" s="627"/>
      <c r="I42" s="719"/>
      <c r="J42" s="720"/>
      <c r="K42" s="193" t="s">
        <v>102</v>
      </c>
      <c r="L42" s="193" t="s">
        <v>377</v>
      </c>
      <c r="M42" s="221" t="s">
        <v>68</v>
      </c>
      <c r="N42" s="222" t="s">
        <v>378</v>
      </c>
      <c r="O42" s="221" t="s">
        <v>69</v>
      </c>
      <c r="P42" s="222" t="s">
        <v>465</v>
      </c>
    </row>
    <row r="43" spans="1:16" ht="15.75" customHeight="1">
      <c r="A43" s="12"/>
      <c r="B43" s="12"/>
      <c r="C43" s="12"/>
      <c r="D43" s="12"/>
      <c r="E43" s="12"/>
      <c r="F43" s="12"/>
      <c r="G43" s="12"/>
      <c r="H43" s="721"/>
      <c r="I43" s="114" t="s">
        <v>55</v>
      </c>
      <c r="J43" s="96" t="s">
        <v>56</v>
      </c>
      <c r="K43" s="164" t="s">
        <v>55</v>
      </c>
      <c r="L43" s="114" t="s">
        <v>55</v>
      </c>
      <c r="M43" s="114" t="s">
        <v>55</v>
      </c>
      <c r="N43" s="114" t="s">
        <v>55</v>
      </c>
      <c r="O43" s="193" t="s">
        <v>464</v>
      </c>
      <c r="P43" s="222"/>
    </row>
    <row r="44" spans="1:16" ht="15.75" customHeight="1">
      <c r="A44" s="12"/>
      <c r="B44" s="12"/>
      <c r="C44" s="12"/>
      <c r="D44" s="12"/>
      <c r="E44" s="12"/>
      <c r="F44" s="12"/>
      <c r="G44" s="12"/>
      <c r="H44" s="223" t="s">
        <v>432</v>
      </c>
      <c r="I44" s="106">
        <v>31</v>
      </c>
      <c r="J44" s="224">
        <v>5199</v>
      </c>
      <c r="K44" s="83">
        <v>1</v>
      </c>
      <c r="L44" s="83">
        <v>4</v>
      </c>
      <c r="M44" s="83">
        <v>1</v>
      </c>
      <c r="N44" s="83">
        <v>21</v>
      </c>
      <c r="O44" s="83">
        <v>4</v>
      </c>
      <c r="P44" s="83" t="s">
        <v>180</v>
      </c>
    </row>
    <row r="45" spans="1:16" ht="15.75" customHeight="1">
      <c r="A45" s="12"/>
      <c r="B45" s="12"/>
      <c r="C45" s="12"/>
      <c r="D45" s="12"/>
      <c r="E45" s="12"/>
      <c r="F45" s="12"/>
      <c r="G45" s="12"/>
      <c r="H45" s="225" t="s">
        <v>463</v>
      </c>
      <c r="I45" s="187">
        <v>35</v>
      </c>
      <c r="J45" s="226">
        <v>5655</v>
      </c>
      <c r="K45" s="188">
        <v>3</v>
      </c>
      <c r="L45" s="188">
        <v>4</v>
      </c>
      <c r="M45" s="188">
        <v>1</v>
      </c>
      <c r="N45" s="188">
        <v>22</v>
      </c>
      <c r="O45" s="188">
        <v>4</v>
      </c>
      <c r="P45" s="188">
        <v>1</v>
      </c>
    </row>
    <row r="46" spans="1:16" ht="15.75" customHeight="1" thickBot="1">
      <c r="A46" s="204"/>
      <c r="B46" s="204"/>
      <c r="C46" s="204"/>
      <c r="D46" s="204"/>
      <c r="E46" s="204"/>
      <c r="F46" s="204"/>
      <c r="G46" s="12"/>
      <c r="H46" s="225" t="s">
        <v>486</v>
      </c>
      <c r="I46" s="187">
        <v>31</v>
      </c>
      <c r="J46" s="226">
        <v>5092</v>
      </c>
      <c r="K46" s="188">
        <v>2</v>
      </c>
      <c r="L46" s="188">
        <v>4</v>
      </c>
      <c r="M46" s="188">
        <v>1</v>
      </c>
      <c r="N46" s="188">
        <v>19</v>
      </c>
      <c r="O46" s="188">
        <v>4</v>
      </c>
      <c r="P46" s="188">
        <v>1</v>
      </c>
    </row>
    <row r="47" spans="1:16" ht="15.75" customHeight="1">
      <c r="A47" s="639" t="s">
        <v>457</v>
      </c>
      <c r="B47" s="165"/>
      <c r="C47" s="717" t="s">
        <v>415</v>
      </c>
      <c r="D47" s="717"/>
      <c r="E47" s="717"/>
      <c r="F47" s="167"/>
      <c r="G47" s="10"/>
      <c r="H47" s="227" t="s">
        <v>503</v>
      </c>
      <c r="I47" s="377">
        <v>31</v>
      </c>
      <c r="J47" s="396">
        <v>5092</v>
      </c>
      <c r="K47" s="379">
        <v>2</v>
      </c>
      <c r="L47" s="379">
        <v>4</v>
      </c>
      <c r="M47" s="379">
        <v>1</v>
      </c>
      <c r="N47" s="379">
        <v>19</v>
      </c>
      <c r="O47" s="379">
        <v>4</v>
      </c>
      <c r="P47" s="379">
        <v>1</v>
      </c>
    </row>
    <row r="48" spans="1:10" ht="15.75" customHeight="1">
      <c r="A48" s="708"/>
      <c r="B48" s="10" t="s">
        <v>469</v>
      </c>
      <c r="C48" s="206" t="s">
        <v>468</v>
      </c>
      <c r="D48" s="617" t="s">
        <v>416</v>
      </c>
      <c r="E48" s="618"/>
      <c r="F48" s="618"/>
      <c r="G48" s="10"/>
      <c r="H48" s="713" t="s">
        <v>529</v>
      </c>
      <c r="I48" s="713"/>
      <c r="J48" s="713"/>
    </row>
    <row r="49" spans="1:10" ht="15.75" customHeight="1">
      <c r="A49" s="641"/>
      <c r="B49" s="164" t="s">
        <v>106</v>
      </c>
      <c r="C49" s="182" t="s">
        <v>467</v>
      </c>
      <c r="D49" s="164" t="s">
        <v>111</v>
      </c>
      <c r="E49" s="96" t="s">
        <v>99</v>
      </c>
      <c r="F49" s="164" t="s">
        <v>100</v>
      </c>
      <c r="G49" s="10"/>
      <c r="H49" s="513" t="s">
        <v>530</v>
      </c>
      <c r="I49" s="513"/>
      <c r="J49" s="513"/>
    </row>
    <row r="50" spans="1:7" ht="15.75" customHeight="1">
      <c r="A50" s="177" t="s">
        <v>508</v>
      </c>
      <c r="B50" s="229">
        <v>10037.9</v>
      </c>
      <c r="C50" s="214">
        <v>32803</v>
      </c>
      <c r="D50" s="214">
        <v>8961270</v>
      </c>
      <c r="E50" s="84">
        <v>8118146</v>
      </c>
      <c r="F50" s="214">
        <v>843124</v>
      </c>
      <c r="G50" s="12"/>
    </row>
    <row r="51" spans="1:7" ht="15.75" customHeight="1">
      <c r="A51" s="184" t="s">
        <v>497</v>
      </c>
      <c r="B51" s="229">
        <v>10874.8</v>
      </c>
      <c r="C51" s="17">
        <v>33964</v>
      </c>
      <c r="D51" s="214">
        <v>9537517</v>
      </c>
      <c r="E51" s="84">
        <v>7404925</v>
      </c>
      <c r="F51" s="17">
        <v>2132592</v>
      </c>
      <c r="G51" s="12"/>
    </row>
    <row r="52" spans="1:16" ht="15.75" customHeight="1">
      <c r="A52" s="184" t="s">
        <v>498</v>
      </c>
      <c r="B52" s="229">
        <v>10430.460000000001</v>
      </c>
      <c r="C52" s="17">
        <v>33939</v>
      </c>
      <c r="D52" s="214">
        <v>9220343</v>
      </c>
      <c r="E52" s="84">
        <v>8283737</v>
      </c>
      <c r="F52" s="17">
        <v>936606</v>
      </c>
      <c r="G52" s="17"/>
      <c r="H52" s="616" t="s">
        <v>551</v>
      </c>
      <c r="I52" s="616"/>
      <c r="J52" s="616"/>
      <c r="K52" s="616"/>
      <c r="L52" s="616"/>
      <c r="M52" s="616"/>
      <c r="N52" s="616"/>
      <c r="O52" s="616"/>
      <c r="P52" s="616"/>
    </row>
    <row r="53" spans="1:16" ht="15.75" customHeight="1">
      <c r="A53" s="184" t="s">
        <v>472</v>
      </c>
      <c r="B53" s="230">
        <v>13133.730000000001</v>
      </c>
      <c r="C53" s="397">
        <v>32699</v>
      </c>
      <c r="D53" s="397">
        <v>9017308</v>
      </c>
      <c r="E53" s="397">
        <v>8061072</v>
      </c>
      <c r="F53" s="397">
        <v>956236</v>
      </c>
      <c r="G53" s="17"/>
      <c r="H53" s="584" t="s">
        <v>531</v>
      </c>
      <c r="I53" s="584"/>
      <c r="J53" s="584"/>
      <c r="K53" s="584"/>
      <c r="L53" s="584"/>
      <c r="M53" s="584"/>
      <c r="N53" s="584"/>
      <c r="O53" s="584"/>
      <c r="P53" s="584"/>
    </row>
    <row r="54" spans="1:16" ht="15.75" customHeight="1" thickBot="1">
      <c r="A54" s="398" t="s">
        <v>507</v>
      </c>
      <c r="B54" s="399">
        <v>12548.86</v>
      </c>
      <c r="C54" s="400">
        <v>21397</v>
      </c>
      <c r="D54" s="400">
        <v>5476255</v>
      </c>
      <c r="E54" s="400">
        <v>3355629</v>
      </c>
      <c r="F54" s="400">
        <v>2120626</v>
      </c>
      <c r="G54" s="132"/>
      <c r="O54" s="8"/>
      <c r="P54" s="8" t="s">
        <v>532</v>
      </c>
    </row>
    <row r="55" spans="1:16" ht="15.75" customHeight="1">
      <c r="A55" s="231"/>
      <c r="B55" s="106"/>
      <c r="C55" s="12"/>
      <c r="F55" s="7" t="s">
        <v>509</v>
      </c>
      <c r="G55" s="10"/>
      <c r="H55" s="626" t="s">
        <v>533</v>
      </c>
      <c r="I55" s="578" t="s">
        <v>534</v>
      </c>
      <c r="J55" s="569"/>
      <c r="K55" s="569"/>
      <c r="L55" s="569"/>
      <c r="M55" s="569"/>
      <c r="N55" s="569"/>
      <c r="O55" s="569"/>
      <c r="P55" s="569"/>
    </row>
    <row r="56" spans="1:16" ht="15.75" customHeight="1">
      <c r="A56" s="232" t="s">
        <v>112</v>
      </c>
      <c r="B56" s="401">
        <v>1645.79</v>
      </c>
      <c r="C56" s="17">
        <v>9233</v>
      </c>
      <c r="D56" s="17">
        <v>2017484</v>
      </c>
      <c r="E56" s="17">
        <v>1764398</v>
      </c>
      <c r="F56" s="17">
        <v>253086</v>
      </c>
      <c r="G56" s="81"/>
      <c r="H56" s="630"/>
      <c r="I56" s="617" t="s">
        <v>535</v>
      </c>
      <c r="J56" s="714"/>
      <c r="K56" s="617" t="s">
        <v>536</v>
      </c>
      <c r="L56" s="714"/>
      <c r="M56" s="617" t="s">
        <v>537</v>
      </c>
      <c r="N56" s="714"/>
      <c r="O56" s="617" t="s">
        <v>538</v>
      </c>
      <c r="P56" s="618"/>
    </row>
    <row r="57" spans="1:16" ht="15.75" customHeight="1">
      <c r="A57" s="233" t="s">
        <v>113</v>
      </c>
      <c r="B57" s="229">
        <v>189.45</v>
      </c>
      <c r="C57" s="17">
        <v>342</v>
      </c>
      <c r="D57" s="17">
        <v>94935</v>
      </c>
      <c r="E57" s="17">
        <v>82164</v>
      </c>
      <c r="F57" s="17">
        <v>12771</v>
      </c>
      <c r="G57" s="81"/>
      <c r="H57" s="223" t="s">
        <v>432</v>
      </c>
      <c r="I57" s="234"/>
      <c r="J57" s="224">
        <v>71952</v>
      </c>
      <c r="K57" s="12"/>
      <c r="L57" s="224">
        <v>6494</v>
      </c>
      <c r="M57" s="12"/>
      <c r="N57" s="224">
        <v>57159</v>
      </c>
      <c r="O57" s="12"/>
      <c r="P57" s="224">
        <v>8299</v>
      </c>
    </row>
    <row r="58" spans="1:17" ht="15.75" customHeight="1">
      <c r="A58" s="235" t="s">
        <v>114</v>
      </c>
      <c r="B58" s="402">
        <v>10713.62</v>
      </c>
      <c r="C58" s="17">
        <v>11822</v>
      </c>
      <c r="D58" s="17">
        <v>3363836</v>
      </c>
      <c r="E58" s="17">
        <v>1509067</v>
      </c>
      <c r="F58" s="17">
        <v>1854769</v>
      </c>
      <c r="G58" s="102"/>
      <c r="H58" s="225" t="s">
        <v>463</v>
      </c>
      <c r="I58" s="236"/>
      <c r="J58" s="226">
        <v>74153</v>
      </c>
      <c r="K58" s="14"/>
      <c r="L58" s="226">
        <v>6921</v>
      </c>
      <c r="M58" s="14"/>
      <c r="N58" s="226">
        <v>59117</v>
      </c>
      <c r="O58" s="14"/>
      <c r="P58" s="226">
        <v>8115</v>
      </c>
      <c r="Q58" s="12"/>
    </row>
    <row r="59" spans="1:16" ht="15.75" customHeight="1">
      <c r="A59" s="100" t="s">
        <v>370</v>
      </c>
      <c r="B59" s="100"/>
      <c r="C59" s="100"/>
      <c r="D59" s="100"/>
      <c r="E59" s="100"/>
      <c r="F59" s="100"/>
      <c r="G59" s="12"/>
      <c r="H59" s="225" t="s">
        <v>486</v>
      </c>
      <c r="I59" s="237"/>
      <c r="J59" s="238">
        <v>83576</v>
      </c>
      <c r="K59" s="36"/>
      <c r="L59" s="238">
        <v>8616</v>
      </c>
      <c r="M59" s="36"/>
      <c r="N59" s="238">
        <v>66642</v>
      </c>
      <c r="O59" s="36"/>
      <c r="P59" s="238">
        <v>8318</v>
      </c>
    </row>
    <row r="60" spans="1:16" ht="15.75" customHeight="1">
      <c r="A60" s="12" t="s">
        <v>281</v>
      </c>
      <c r="G60" s="12"/>
      <c r="H60" s="227" t="s">
        <v>503</v>
      </c>
      <c r="I60" s="377"/>
      <c r="J60" s="396">
        <v>44669</v>
      </c>
      <c r="K60" s="378"/>
      <c r="L60" s="396">
        <v>4247</v>
      </c>
      <c r="M60" s="378"/>
      <c r="N60" s="396">
        <v>39636</v>
      </c>
      <c r="O60" s="378"/>
      <c r="P60" s="396">
        <v>786</v>
      </c>
    </row>
    <row r="61" spans="2:16" ht="15" customHeight="1">
      <c r="B61" s="12"/>
      <c r="C61" s="12"/>
      <c r="D61" s="12"/>
      <c r="E61" s="12"/>
      <c r="F61" s="12"/>
      <c r="G61" s="12"/>
      <c r="H61" s="713" t="s">
        <v>539</v>
      </c>
      <c r="I61" s="713"/>
      <c r="J61" s="713"/>
      <c r="K61" s="713"/>
      <c r="L61" s="713"/>
      <c r="M61" s="11"/>
      <c r="O61" s="11"/>
      <c r="P61" s="239"/>
    </row>
    <row r="62" spans="1:16" ht="15" customHeight="1">
      <c r="A62" s="12"/>
      <c r="B62" s="12"/>
      <c r="C62" s="12"/>
      <c r="D62" s="12"/>
      <c r="E62" s="12"/>
      <c r="F62" s="12"/>
      <c r="J62" s="12"/>
      <c r="K62" s="12"/>
      <c r="M62" s="12"/>
      <c r="N62" s="12"/>
      <c r="O62" s="12"/>
      <c r="P62" s="12"/>
    </row>
    <row r="64" spans="10:16" ht="14.25">
      <c r="J64" s="21"/>
      <c r="L64" s="21"/>
      <c r="N64" s="21"/>
      <c r="P64" s="21"/>
    </row>
    <row r="65" ht="14.25">
      <c r="J65" s="21"/>
    </row>
    <row r="66" ht="14.25">
      <c r="J66" s="21"/>
    </row>
  </sheetData>
  <sheetProtection/>
  <mergeCells count="86"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  <mergeCell ref="D6:D7"/>
    <mergeCell ref="M5:N5"/>
    <mergeCell ref="H7:I7"/>
    <mergeCell ref="J7:K7"/>
    <mergeCell ref="L5:L6"/>
    <mergeCell ref="E6:E7"/>
    <mergeCell ref="H5:I6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H15:I15"/>
    <mergeCell ref="J15:K15"/>
    <mergeCell ref="H17:I17"/>
    <mergeCell ref="L21:M21"/>
    <mergeCell ref="H19:I19"/>
    <mergeCell ref="C17:C18"/>
    <mergeCell ref="D17:D18"/>
    <mergeCell ref="E17:E18"/>
    <mergeCell ref="J17:K17"/>
    <mergeCell ref="H18:I18"/>
    <mergeCell ref="H21:I22"/>
    <mergeCell ref="H25:I25"/>
    <mergeCell ref="J21:K21"/>
    <mergeCell ref="H38:P38"/>
    <mergeCell ref="H39:P39"/>
    <mergeCell ref="H27:I27"/>
    <mergeCell ref="N21:O21"/>
    <mergeCell ref="H24:I24"/>
    <mergeCell ref="H23:I23"/>
    <mergeCell ref="H26:I26"/>
    <mergeCell ref="H28:I28"/>
    <mergeCell ref="D33:F33"/>
    <mergeCell ref="H33:I33"/>
    <mergeCell ref="H34:I34"/>
    <mergeCell ref="A29:F29"/>
    <mergeCell ref="H48:J48"/>
    <mergeCell ref="H29:I29"/>
    <mergeCell ref="H32:I32"/>
    <mergeCell ref="A30:F30"/>
    <mergeCell ref="H31:I31"/>
    <mergeCell ref="H30:I30"/>
    <mergeCell ref="A32:A34"/>
    <mergeCell ref="C32:E32"/>
    <mergeCell ref="A47:A49"/>
    <mergeCell ref="C47:E47"/>
    <mergeCell ref="D48:F48"/>
    <mergeCell ref="I41:J42"/>
    <mergeCell ref="H41:H43"/>
    <mergeCell ref="H49:J49"/>
    <mergeCell ref="K41:P41"/>
    <mergeCell ref="H61:L61"/>
    <mergeCell ref="I55:P55"/>
    <mergeCell ref="I56:J56"/>
    <mergeCell ref="K56:L56"/>
    <mergeCell ref="M56:N56"/>
    <mergeCell ref="H52:P52"/>
    <mergeCell ref="H53:P53"/>
    <mergeCell ref="O56:P56"/>
    <mergeCell ref="H55:H56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G13">
      <selection activeCell="O12" sqref="O12:Q25"/>
    </sheetView>
  </sheetViews>
  <sheetFormatPr defaultColWidth="10.59765625" defaultRowHeight="15"/>
  <cols>
    <col min="1" max="1" width="16.09765625" style="7" customWidth="1"/>
    <col min="2" max="2" width="12.59765625" style="7" customWidth="1"/>
    <col min="3" max="3" width="14.09765625" style="7" customWidth="1"/>
    <col min="4" max="4" width="12.59765625" style="7" customWidth="1"/>
    <col min="5" max="5" width="15" style="7" customWidth="1"/>
    <col min="6" max="6" width="12.59765625" style="7" customWidth="1"/>
    <col min="7" max="7" width="14.5" style="7" customWidth="1"/>
    <col min="8" max="8" width="12.59765625" style="7" customWidth="1"/>
    <col min="9" max="9" width="14.5" style="7" customWidth="1"/>
    <col min="10" max="15" width="12.59765625" style="7" customWidth="1"/>
    <col min="16" max="16" width="12.69921875" style="7" customWidth="1"/>
    <col min="17" max="17" width="9.3984375" style="7" customWidth="1"/>
    <col min="18" max="16384" width="10.59765625" style="7" customWidth="1"/>
  </cols>
  <sheetData>
    <row r="1" spans="1:15" s="3" customFormat="1" ht="19.5" customHeight="1">
      <c r="A1" s="2" t="s">
        <v>41</v>
      </c>
      <c r="O1" s="4" t="s">
        <v>51</v>
      </c>
    </row>
    <row r="2" spans="1:15" ht="19.5" customHeight="1">
      <c r="A2" s="704" t="s">
        <v>552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</row>
    <row r="3" spans="2:13" ht="18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3" t="s">
        <v>148</v>
      </c>
    </row>
    <row r="4" spans="1:13" ht="16.5" customHeight="1">
      <c r="A4" s="738" t="s">
        <v>417</v>
      </c>
      <c r="B4" s="699" t="s">
        <v>149</v>
      </c>
      <c r="C4" s="701"/>
      <c r="D4" s="699" t="s">
        <v>150</v>
      </c>
      <c r="E4" s="701"/>
      <c r="F4" s="699" t="s">
        <v>151</v>
      </c>
      <c r="G4" s="701"/>
      <c r="H4" s="699" t="s">
        <v>152</v>
      </c>
      <c r="I4" s="701"/>
      <c r="J4" s="699" t="s">
        <v>347</v>
      </c>
      <c r="K4" s="701"/>
      <c r="L4" s="699" t="s">
        <v>92</v>
      </c>
      <c r="M4" s="700"/>
    </row>
    <row r="5" spans="1:13" ht="16.5" customHeight="1">
      <c r="A5" s="641"/>
      <c r="B5" s="115" t="s">
        <v>93</v>
      </c>
      <c r="C5" s="115" t="s">
        <v>94</v>
      </c>
      <c r="D5" s="115" t="s">
        <v>93</v>
      </c>
      <c r="E5" s="115" t="s">
        <v>94</v>
      </c>
      <c r="F5" s="115" t="s">
        <v>93</v>
      </c>
      <c r="G5" s="115" t="s">
        <v>94</v>
      </c>
      <c r="H5" s="115" t="s">
        <v>93</v>
      </c>
      <c r="I5" s="115" t="s">
        <v>94</v>
      </c>
      <c r="J5" s="115" t="s">
        <v>93</v>
      </c>
      <c r="K5" s="115" t="s">
        <v>94</v>
      </c>
      <c r="L5" s="115" t="s">
        <v>93</v>
      </c>
      <c r="M5" s="133" t="s">
        <v>94</v>
      </c>
    </row>
    <row r="6" spans="1:13" ht="16.5" customHeight="1">
      <c r="A6" s="134" t="s">
        <v>495</v>
      </c>
      <c r="B6" s="135">
        <v>872081</v>
      </c>
      <c r="C6" s="118">
        <v>198275219</v>
      </c>
      <c r="D6" s="118">
        <v>872287</v>
      </c>
      <c r="E6" s="118">
        <v>199739305</v>
      </c>
      <c r="F6" s="136">
        <v>1313140</v>
      </c>
      <c r="G6" s="136">
        <v>278993615</v>
      </c>
      <c r="H6" s="118">
        <v>73492</v>
      </c>
      <c r="I6" s="118">
        <v>13384650</v>
      </c>
      <c r="J6" s="118">
        <v>12383</v>
      </c>
      <c r="K6" s="118">
        <v>5684481</v>
      </c>
      <c r="L6" s="118">
        <v>19308</v>
      </c>
      <c r="M6" s="118">
        <v>19439818</v>
      </c>
    </row>
    <row r="7" spans="1:13" ht="16.5" customHeight="1">
      <c r="A7" s="134" t="s">
        <v>497</v>
      </c>
      <c r="B7" s="138">
        <v>1061291</v>
      </c>
      <c r="C7" s="118">
        <v>218424300</v>
      </c>
      <c r="D7" s="118">
        <v>1035616</v>
      </c>
      <c r="E7" s="118">
        <v>215521270</v>
      </c>
      <c r="F7" s="136">
        <v>1520535</v>
      </c>
      <c r="G7" s="136">
        <v>286424255</v>
      </c>
      <c r="H7" s="118">
        <v>46008</v>
      </c>
      <c r="I7" s="118">
        <v>7978095</v>
      </c>
      <c r="J7" s="118">
        <v>12299</v>
      </c>
      <c r="K7" s="118">
        <v>5370571</v>
      </c>
      <c r="L7" s="118">
        <v>18809</v>
      </c>
      <c r="M7" s="118">
        <v>21822202</v>
      </c>
    </row>
    <row r="8" spans="1:13" ht="16.5" customHeight="1">
      <c r="A8" s="137" t="s">
        <v>498</v>
      </c>
      <c r="B8" s="138">
        <v>1081071.992</v>
      </c>
      <c r="C8" s="118">
        <v>229146407.2</v>
      </c>
      <c r="D8" s="118">
        <v>1087793.6639999999</v>
      </c>
      <c r="E8" s="118">
        <v>229301809.2</v>
      </c>
      <c r="F8" s="136">
        <v>1556655.5240000002</v>
      </c>
      <c r="G8" s="136">
        <v>305421471.1999999</v>
      </c>
      <c r="H8" s="118">
        <v>46305</v>
      </c>
      <c r="I8" s="118">
        <v>7806016</v>
      </c>
      <c r="J8" s="118">
        <v>17854</v>
      </c>
      <c r="K8" s="118">
        <v>6972739</v>
      </c>
      <c r="L8" s="118">
        <v>35887</v>
      </c>
      <c r="M8" s="118">
        <v>34883973.9</v>
      </c>
    </row>
    <row r="9" spans="1:15" ht="16.5" customHeight="1">
      <c r="A9" s="137" t="s">
        <v>472</v>
      </c>
      <c r="B9" s="138">
        <v>1059430</v>
      </c>
      <c r="C9" s="118">
        <v>235667544</v>
      </c>
      <c r="D9" s="118">
        <v>1053024</v>
      </c>
      <c r="E9" s="118">
        <v>235979180</v>
      </c>
      <c r="F9" s="136">
        <v>1656215.1409999998</v>
      </c>
      <c r="G9" s="136">
        <v>297189554.8</v>
      </c>
      <c r="H9" s="118">
        <v>26838</v>
      </c>
      <c r="I9" s="118">
        <v>4148836</v>
      </c>
      <c r="J9" s="118">
        <v>18066</v>
      </c>
      <c r="K9" s="118">
        <v>6866658</v>
      </c>
      <c r="L9" s="118">
        <v>31253</v>
      </c>
      <c r="M9" s="118">
        <v>23185549.399999995</v>
      </c>
      <c r="N9" s="20"/>
      <c r="O9" s="20"/>
    </row>
    <row r="10" spans="1:13" s="19" customFormat="1" ht="16.5" customHeight="1">
      <c r="A10" s="161" t="s">
        <v>496</v>
      </c>
      <c r="B10" s="18">
        <v>1108791</v>
      </c>
      <c r="C10" s="116">
        <v>261822420</v>
      </c>
      <c r="D10" s="116">
        <v>1143249</v>
      </c>
      <c r="E10" s="116">
        <v>262332165</v>
      </c>
      <c r="F10" s="116">
        <v>1596770</v>
      </c>
      <c r="G10" s="116">
        <v>306051664</v>
      </c>
      <c r="H10" s="116">
        <v>30374</v>
      </c>
      <c r="I10" s="116">
        <v>5377874</v>
      </c>
      <c r="J10" s="116">
        <v>15237</v>
      </c>
      <c r="K10" s="116">
        <v>5728740</v>
      </c>
      <c r="L10" s="116">
        <v>27008</v>
      </c>
      <c r="M10" s="116">
        <v>29836286</v>
      </c>
    </row>
    <row r="11" spans="1:15" s="11" customFormat="1" ht="16.5" customHeight="1">
      <c r="A11" s="139"/>
      <c r="B11" s="140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  <c r="O11" s="20"/>
    </row>
    <row r="12" spans="1:17" ht="16.5" customHeight="1">
      <c r="A12" s="141" t="s">
        <v>499</v>
      </c>
      <c r="B12" s="382">
        <v>92666</v>
      </c>
      <c r="C12" s="383">
        <v>22372544</v>
      </c>
      <c r="D12" s="383">
        <v>93642</v>
      </c>
      <c r="E12" s="383">
        <v>22381669</v>
      </c>
      <c r="F12" s="118">
        <v>135304</v>
      </c>
      <c r="G12" s="118">
        <v>24855282</v>
      </c>
      <c r="H12" s="383">
        <v>1952</v>
      </c>
      <c r="I12" s="383">
        <v>259115</v>
      </c>
      <c r="J12" s="383">
        <v>1441</v>
      </c>
      <c r="K12" s="383">
        <v>505718</v>
      </c>
      <c r="L12" s="383">
        <v>2345</v>
      </c>
      <c r="M12" s="383">
        <v>2336596</v>
      </c>
      <c r="N12" s="20"/>
      <c r="O12" s="20"/>
      <c r="P12" s="20"/>
      <c r="Q12" s="20"/>
    </row>
    <row r="13" spans="1:17" ht="16.5" customHeight="1">
      <c r="A13" s="142" t="s">
        <v>500</v>
      </c>
      <c r="B13" s="382">
        <v>82614</v>
      </c>
      <c r="C13" s="383">
        <v>20451872</v>
      </c>
      <c r="D13" s="383">
        <v>82613</v>
      </c>
      <c r="E13" s="383">
        <v>19080734</v>
      </c>
      <c r="F13" s="118">
        <v>135735</v>
      </c>
      <c r="G13" s="118">
        <v>26226780</v>
      </c>
      <c r="H13" s="383">
        <v>1795</v>
      </c>
      <c r="I13" s="383">
        <v>231602</v>
      </c>
      <c r="J13" s="383">
        <v>1550</v>
      </c>
      <c r="K13" s="383">
        <v>528031</v>
      </c>
      <c r="L13" s="383">
        <v>2284</v>
      </c>
      <c r="M13" s="383">
        <v>2343206</v>
      </c>
      <c r="N13" s="20"/>
      <c r="O13" s="20"/>
      <c r="P13" s="20"/>
      <c r="Q13" s="20"/>
    </row>
    <row r="14" spans="1:17" ht="16.5" customHeight="1">
      <c r="A14" s="142" t="s">
        <v>162</v>
      </c>
      <c r="B14" s="383">
        <v>88926</v>
      </c>
      <c r="C14" s="383">
        <v>21190080</v>
      </c>
      <c r="D14" s="383">
        <v>91233</v>
      </c>
      <c r="E14" s="383">
        <v>21507393</v>
      </c>
      <c r="F14" s="118">
        <v>132998</v>
      </c>
      <c r="G14" s="118">
        <v>25909467</v>
      </c>
      <c r="H14" s="203">
        <v>1846</v>
      </c>
      <c r="I14" s="203">
        <v>227520</v>
      </c>
      <c r="J14" s="203">
        <v>1539</v>
      </c>
      <c r="K14" s="203">
        <v>504891</v>
      </c>
      <c r="L14" s="203">
        <v>2300</v>
      </c>
      <c r="M14" s="203">
        <v>2414906</v>
      </c>
      <c r="N14" s="20"/>
      <c r="O14" s="20"/>
      <c r="P14" s="20"/>
      <c r="Q14" s="20"/>
    </row>
    <row r="15" spans="1:17" ht="16.5" customHeight="1">
      <c r="A15" s="142" t="s">
        <v>163</v>
      </c>
      <c r="B15" s="383">
        <v>88271</v>
      </c>
      <c r="C15" s="383">
        <v>21592775</v>
      </c>
      <c r="D15" s="383">
        <v>86768</v>
      </c>
      <c r="E15" s="383">
        <v>21639209</v>
      </c>
      <c r="F15" s="118">
        <v>134501</v>
      </c>
      <c r="G15" s="118">
        <v>25863034</v>
      </c>
      <c r="H15" s="383">
        <v>2139</v>
      </c>
      <c r="I15" s="383">
        <v>286164</v>
      </c>
      <c r="J15" s="383">
        <v>1293</v>
      </c>
      <c r="K15" s="383">
        <v>533552</v>
      </c>
      <c r="L15" s="383">
        <v>2247</v>
      </c>
      <c r="M15" s="383">
        <v>2446719</v>
      </c>
      <c r="N15" s="20"/>
      <c r="O15" s="20"/>
      <c r="P15" s="20"/>
      <c r="Q15" s="20"/>
    </row>
    <row r="16" spans="1:17" ht="16.5" customHeight="1">
      <c r="A16" s="141" t="s">
        <v>164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0"/>
      <c r="O16" s="20"/>
      <c r="P16" s="20"/>
      <c r="Q16" s="20"/>
    </row>
    <row r="17" spans="1:17" ht="16.5" customHeight="1">
      <c r="A17" s="142" t="s">
        <v>165</v>
      </c>
      <c r="B17" s="383">
        <v>82260</v>
      </c>
      <c r="C17" s="383">
        <v>19243262</v>
      </c>
      <c r="D17" s="383">
        <v>82263</v>
      </c>
      <c r="E17" s="383">
        <v>19973404</v>
      </c>
      <c r="F17" s="118">
        <v>134498</v>
      </c>
      <c r="G17" s="118">
        <v>25132872</v>
      </c>
      <c r="H17" s="383">
        <v>2317</v>
      </c>
      <c r="I17" s="383">
        <v>357827</v>
      </c>
      <c r="J17" s="383">
        <v>1232</v>
      </c>
      <c r="K17" s="383">
        <v>512628</v>
      </c>
      <c r="L17" s="383">
        <v>2216</v>
      </c>
      <c r="M17" s="383">
        <v>2462627</v>
      </c>
      <c r="N17" s="20"/>
      <c r="O17" s="20"/>
      <c r="P17" s="20"/>
      <c r="Q17" s="20"/>
    </row>
    <row r="18" spans="1:17" ht="16.5" customHeight="1">
      <c r="A18" s="142" t="s">
        <v>166</v>
      </c>
      <c r="B18" s="383">
        <v>96068</v>
      </c>
      <c r="C18" s="383">
        <v>22308327</v>
      </c>
      <c r="D18" s="383">
        <v>101856</v>
      </c>
      <c r="E18" s="383">
        <v>22368864</v>
      </c>
      <c r="F18" s="118">
        <v>128708</v>
      </c>
      <c r="G18" s="118">
        <v>25072155</v>
      </c>
      <c r="H18" s="203">
        <v>3130</v>
      </c>
      <c r="I18" s="203">
        <v>621813</v>
      </c>
      <c r="J18" s="203">
        <v>1174</v>
      </c>
      <c r="K18" s="203">
        <v>449715</v>
      </c>
      <c r="L18" s="203">
        <v>2116</v>
      </c>
      <c r="M18" s="203">
        <v>2396631</v>
      </c>
      <c r="N18" s="20"/>
      <c r="O18" s="20"/>
      <c r="P18" s="20"/>
      <c r="Q18" s="20"/>
    </row>
    <row r="19" spans="1:17" ht="16.5" customHeight="1">
      <c r="A19" s="142" t="s">
        <v>167</v>
      </c>
      <c r="B19" s="383">
        <v>107560</v>
      </c>
      <c r="C19" s="383">
        <v>23502354</v>
      </c>
      <c r="D19" s="383">
        <v>107827</v>
      </c>
      <c r="E19" s="383">
        <v>22954879</v>
      </c>
      <c r="F19" s="118">
        <v>129626</v>
      </c>
      <c r="G19" s="118">
        <v>25390157</v>
      </c>
      <c r="H19" s="383">
        <v>3283</v>
      </c>
      <c r="I19" s="383">
        <v>635265</v>
      </c>
      <c r="J19" s="383">
        <v>1163</v>
      </c>
      <c r="K19" s="383">
        <v>409929</v>
      </c>
      <c r="L19" s="383">
        <v>2051</v>
      </c>
      <c r="M19" s="383">
        <v>2290826</v>
      </c>
      <c r="N19" s="20"/>
      <c r="O19" s="20"/>
      <c r="P19" s="20"/>
      <c r="Q19" s="20"/>
    </row>
    <row r="20" spans="1:17" ht="16.5" customHeight="1">
      <c r="A20" s="142" t="s">
        <v>44</v>
      </c>
      <c r="B20" s="383">
        <v>104987</v>
      </c>
      <c r="C20" s="383">
        <v>30135571</v>
      </c>
      <c r="D20" s="383">
        <v>104748</v>
      </c>
      <c r="E20" s="383">
        <v>29626728</v>
      </c>
      <c r="F20" s="118">
        <v>127987</v>
      </c>
      <c r="G20" s="118">
        <v>26036105</v>
      </c>
      <c r="H20" s="383">
        <v>3412</v>
      </c>
      <c r="I20" s="383">
        <v>746736</v>
      </c>
      <c r="J20" s="383">
        <v>1024</v>
      </c>
      <c r="K20" s="383">
        <v>416809</v>
      </c>
      <c r="L20" s="383">
        <v>2265</v>
      </c>
      <c r="M20" s="383">
        <v>3250915</v>
      </c>
      <c r="N20" s="20"/>
      <c r="O20" s="20"/>
      <c r="P20" s="20"/>
      <c r="Q20" s="20"/>
    </row>
    <row r="21" spans="1:17" ht="16.5" customHeight="1">
      <c r="A21" s="141" t="s">
        <v>45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0"/>
      <c r="O21" s="20"/>
      <c r="P21" s="20"/>
      <c r="Q21" s="20"/>
    </row>
    <row r="22" spans="1:17" ht="16.5" customHeight="1">
      <c r="A22" s="142" t="s">
        <v>46</v>
      </c>
      <c r="B22" s="383">
        <v>114397</v>
      </c>
      <c r="C22" s="203">
        <v>31221148</v>
      </c>
      <c r="D22" s="203">
        <v>116249</v>
      </c>
      <c r="E22" s="203">
        <v>31547783</v>
      </c>
      <c r="F22" s="118">
        <v>126135</v>
      </c>
      <c r="G22" s="118">
        <v>25709470</v>
      </c>
      <c r="H22" s="203">
        <v>3356</v>
      </c>
      <c r="I22" s="203">
        <v>751491</v>
      </c>
      <c r="J22" s="203">
        <v>1109</v>
      </c>
      <c r="K22" s="203">
        <v>423304</v>
      </c>
      <c r="L22" s="203">
        <v>2177</v>
      </c>
      <c r="M22" s="203">
        <v>2529197</v>
      </c>
      <c r="N22" s="20"/>
      <c r="O22" s="20"/>
      <c r="P22" s="20"/>
      <c r="Q22" s="20"/>
    </row>
    <row r="23" spans="1:17" ht="16.5" customHeight="1">
      <c r="A23" s="141" t="s">
        <v>501</v>
      </c>
      <c r="B23" s="383">
        <v>80006</v>
      </c>
      <c r="C23" s="203">
        <v>15263077</v>
      </c>
      <c r="D23" s="203">
        <v>83543</v>
      </c>
      <c r="E23" s="203">
        <v>15248482</v>
      </c>
      <c r="F23" s="118">
        <v>122604</v>
      </c>
      <c r="G23" s="118">
        <v>25725974</v>
      </c>
      <c r="H23" s="203">
        <v>3297</v>
      </c>
      <c r="I23" s="203">
        <v>728429</v>
      </c>
      <c r="J23" s="203">
        <v>922</v>
      </c>
      <c r="K23" s="203">
        <v>406111</v>
      </c>
      <c r="L23" s="203">
        <v>2172</v>
      </c>
      <c r="M23" s="203">
        <v>2499627</v>
      </c>
      <c r="N23" s="20"/>
      <c r="O23" s="20"/>
      <c r="P23" s="20"/>
      <c r="Q23" s="20"/>
    </row>
    <row r="24" spans="1:17" ht="16.5" customHeight="1">
      <c r="A24" s="142" t="s">
        <v>47</v>
      </c>
      <c r="B24" s="382">
        <v>79286</v>
      </c>
      <c r="C24" s="383">
        <v>16645604</v>
      </c>
      <c r="D24" s="383">
        <v>84643</v>
      </c>
      <c r="E24" s="383">
        <v>17705660</v>
      </c>
      <c r="F24" s="118">
        <v>152394</v>
      </c>
      <c r="G24" s="118">
        <v>25265961</v>
      </c>
      <c r="H24" s="383">
        <v>1879</v>
      </c>
      <c r="I24" s="383">
        <v>247852</v>
      </c>
      <c r="J24" s="383">
        <v>1377</v>
      </c>
      <c r="K24" s="383">
        <v>517865</v>
      </c>
      <c r="L24" s="383">
        <v>2457</v>
      </c>
      <c r="M24" s="383">
        <v>2513144</v>
      </c>
      <c r="N24" s="20"/>
      <c r="O24" s="20"/>
      <c r="P24" s="20"/>
      <c r="Q24" s="20"/>
    </row>
    <row r="25" spans="1:17" ht="16.5" customHeight="1">
      <c r="A25" s="143" t="s">
        <v>48</v>
      </c>
      <c r="B25" s="384">
        <v>91750</v>
      </c>
      <c r="C25" s="385">
        <v>17895806</v>
      </c>
      <c r="D25" s="385">
        <v>107864</v>
      </c>
      <c r="E25" s="385">
        <v>18297360</v>
      </c>
      <c r="F25" s="386">
        <v>136280</v>
      </c>
      <c r="G25" s="386">
        <v>24864407</v>
      </c>
      <c r="H25" s="385">
        <v>1968</v>
      </c>
      <c r="I25" s="385">
        <v>284060</v>
      </c>
      <c r="J25" s="385">
        <v>1413</v>
      </c>
      <c r="K25" s="385">
        <v>520187</v>
      </c>
      <c r="L25" s="385">
        <v>2378</v>
      </c>
      <c r="M25" s="385">
        <v>2351892</v>
      </c>
      <c r="N25" s="20"/>
      <c r="O25" s="20"/>
      <c r="P25" s="20"/>
      <c r="Q25" s="20"/>
    </row>
    <row r="26" spans="1:13" ht="15" customHeight="1">
      <c r="A26" s="144"/>
      <c r="B26" s="17"/>
      <c r="C26" s="17"/>
      <c r="D26" s="17" t="s">
        <v>330</v>
      </c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14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ht="15" customHeight="1"/>
    <row r="29" spans="1:15" ht="15" customHeight="1" thickBot="1">
      <c r="A29" s="111" t="s">
        <v>95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13"/>
    </row>
    <row r="30" spans="1:15" ht="16.5" customHeight="1">
      <c r="A30" s="738" t="s">
        <v>96</v>
      </c>
      <c r="B30" s="699" t="s">
        <v>156</v>
      </c>
      <c r="C30" s="701"/>
      <c r="D30" s="699" t="s">
        <v>157</v>
      </c>
      <c r="E30" s="701"/>
      <c r="F30" s="699" t="s">
        <v>49</v>
      </c>
      <c r="G30" s="701"/>
      <c r="H30" s="699" t="s">
        <v>158</v>
      </c>
      <c r="I30" s="701"/>
      <c r="J30" s="699" t="s">
        <v>159</v>
      </c>
      <c r="K30" s="701"/>
      <c r="L30" s="699" t="s">
        <v>160</v>
      </c>
      <c r="M30" s="701"/>
      <c r="N30" s="699" t="s">
        <v>50</v>
      </c>
      <c r="O30" s="700"/>
    </row>
    <row r="31" spans="1:15" ht="16.5" customHeight="1">
      <c r="A31" s="739"/>
      <c r="B31" s="115" t="s">
        <v>93</v>
      </c>
      <c r="C31" s="115" t="s">
        <v>94</v>
      </c>
      <c r="D31" s="115" t="s">
        <v>93</v>
      </c>
      <c r="E31" s="115" t="s">
        <v>94</v>
      </c>
      <c r="F31" s="115" t="s">
        <v>93</v>
      </c>
      <c r="G31" s="115" t="s">
        <v>94</v>
      </c>
      <c r="H31" s="115" t="s">
        <v>93</v>
      </c>
      <c r="I31" s="115" t="s">
        <v>94</v>
      </c>
      <c r="J31" s="115" t="s">
        <v>93</v>
      </c>
      <c r="K31" s="115" t="s">
        <v>94</v>
      </c>
      <c r="L31" s="115" t="s">
        <v>93</v>
      </c>
      <c r="M31" s="115" t="s">
        <v>94</v>
      </c>
      <c r="N31" s="115" t="s">
        <v>93</v>
      </c>
      <c r="O31" s="133" t="s">
        <v>94</v>
      </c>
    </row>
    <row r="32" spans="1:15" ht="16.5" customHeight="1">
      <c r="A32" s="134" t="s">
        <v>495</v>
      </c>
      <c r="B32" s="138">
        <v>2153</v>
      </c>
      <c r="C32" s="17">
        <v>1094217</v>
      </c>
      <c r="D32" s="17">
        <v>114535</v>
      </c>
      <c r="E32" s="17">
        <v>26509912</v>
      </c>
      <c r="F32" s="17">
        <v>45378</v>
      </c>
      <c r="G32" s="17">
        <v>13449454</v>
      </c>
      <c r="H32" s="17">
        <v>653335</v>
      </c>
      <c r="I32" s="17">
        <v>120347875</v>
      </c>
      <c r="J32" s="17">
        <v>220274</v>
      </c>
      <c r="K32" s="17">
        <v>24470227</v>
      </c>
      <c r="L32" s="17">
        <v>80196</v>
      </c>
      <c r="M32" s="17">
        <v>34010480</v>
      </c>
      <c r="N32" s="17">
        <v>92086</v>
      </c>
      <c r="O32" s="17">
        <v>20602501</v>
      </c>
    </row>
    <row r="33" spans="1:15" ht="16.5" customHeight="1">
      <c r="A33" s="134" t="s">
        <v>497</v>
      </c>
      <c r="B33" s="146">
        <v>2359</v>
      </c>
      <c r="C33" s="147">
        <v>934208</v>
      </c>
      <c r="D33" s="147">
        <v>144050</v>
      </c>
      <c r="E33" s="147">
        <v>29317672</v>
      </c>
      <c r="F33" s="147">
        <v>43502</v>
      </c>
      <c r="G33" s="147">
        <v>13022266</v>
      </c>
      <c r="H33" s="147">
        <v>757161</v>
      </c>
      <c r="I33" s="147">
        <v>127931927</v>
      </c>
      <c r="J33" s="147">
        <v>299995</v>
      </c>
      <c r="K33" s="147">
        <v>23359213</v>
      </c>
      <c r="L33" s="147">
        <v>82820</v>
      </c>
      <c r="M33" s="147">
        <v>32070746</v>
      </c>
      <c r="N33" s="147">
        <v>113532</v>
      </c>
      <c r="O33" s="147">
        <v>24617355</v>
      </c>
    </row>
    <row r="34" spans="1:15" ht="16.5" customHeight="1">
      <c r="A34" s="137" t="s">
        <v>498</v>
      </c>
      <c r="B34" s="146">
        <v>2449</v>
      </c>
      <c r="C34" s="147">
        <v>1261696</v>
      </c>
      <c r="D34" s="147">
        <v>134554.52400000003</v>
      </c>
      <c r="E34" s="147">
        <v>30685988</v>
      </c>
      <c r="F34" s="147">
        <v>45355</v>
      </c>
      <c r="G34" s="147">
        <v>13763177</v>
      </c>
      <c r="H34" s="147">
        <v>781322</v>
      </c>
      <c r="I34" s="147">
        <v>128965141.30000001</v>
      </c>
      <c r="J34" s="147">
        <v>300801</v>
      </c>
      <c r="K34" s="147">
        <v>22014636</v>
      </c>
      <c r="L34" s="147">
        <v>84999</v>
      </c>
      <c r="M34" s="147">
        <v>34927392</v>
      </c>
      <c r="N34" s="147">
        <v>107129</v>
      </c>
      <c r="O34" s="147">
        <v>24140712</v>
      </c>
    </row>
    <row r="35" spans="1:17" ht="16.5" customHeight="1">
      <c r="A35" s="137" t="s">
        <v>472</v>
      </c>
      <c r="B35" s="146">
        <v>2623</v>
      </c>
      <c r="C35" s="147">
        <v>1392253</v>
      </c>
      <c r="D35" s="147">
        <v>139912.141</v>
      </c>
      <c r="E35" s="147">
        <v>31948235</v>
      </c>
      <c r="F35" s="147">
        <v>49866</v>
      </c>
      <c r="G35" s="147">
        <v>14871211</v>
      </c>
      <c r="H35" s="147">
        <v>752834</v>
      </c>
      <c r="I35" s="147">
        <v>136523749.4</v>
      </c>
      <c r="J35" s="147">
        <v>315258</v>
      </c>
      <c r="K35" s="147">
        <v>24588327</v>
      </c>
      <c r="L35" s="147">
        <v>84085</v>
      </c>
      <c r="M35" s="147">
        <v>28768934</v>
      </c>
      <c r="N35" s="147">
        <v>235480</v>
      </c>
      <c r="O35" s="147">
        <v>24895802</v>
      </c>
      <c r="P35" s="20"/>
      <c r="Q35" s="20"/>
    </row>
    <row r="36" spans="1:16" s="19" customFormat="1" ht="16.5" customHeight="1">
      <c r="A36" s="161" t="s">
        <v>496</v>
      </c>
      <c r="B36" s="18">
        <v>6260</v>
      </c>
      <c r="C36" s="116">
        <v>5312329</v>
      </c>
      <c r="D36" s="116">
        <v>146631</v>
      </c>
      <c r="E36" s="116">
        <v>28702561</v>
      </c>
      <c r="F36" s="116">
        <v>47765</v>
      </c>
      <c r="G36" s="116">
        <v>14074666</v>
      </c>
      <c r="H36" s="116">
        <v>731087</v>
      </c>
      <c r="I36" s="116">
        <v>139454337</v>
      </c>
      <c r="J36" s="116">
        <v>308258</v>
      </c>
      <c r="K36" s="116">
        <v>25978793</v>
      </c>
      <c r="L36" s="116">
        <v>92682</v>
      </c>
      <c r="M36" s="116">
        <v>28423827</v>
      </c>
      <c r="N36" s="18">
        <v>191348</v>
      </c>
      <c r="O36" s="116">
        <v>23162251</v>
      </c>
      <c r="P36" s="36"/>
    </row>
    <row r="37" spans="1:17" s="11" customFormat="1" ht="16.5" customHeight="1">
      <c r="A37" s="139"/>
      <c r="B37" s="148"/>
      <c r="C37" s="149"/>
      <c r="D37" s="149"/>
      <c r="E37" s="203"/>
      <c r="F37" s="149"/>
      <c r="G37" s="149"/>
      <c r="H37" s="149"/>
      <c r="I37" s="149"/>
      <c r="J37" s="149"/>
      <c r="K37" s="149"/>
      <c r="L37" s="149"/>
      <c r="M37" s="149"/>
      <c r="N37" s="148"/>
      <c r="O37" s="148"/>
      <c r="P37" s="150"/>
      <c r="Q37" s="20"/>
    </row>
    <row r="38" spans="1:17" ht="16.5" customHeight="1">
      <c r="A38" s="141" t="s">
        <v>499</v>
      </c>
      <c r="B38" s="383">
        <v>557</v>
      </c>
      <c r="C38" s="383">
        <v>190339</v>
      </c>
      <c r="D38" s="383">
        <v>9195</v>
      </c>
      <c r="E38" s="383">
        <v>2156959</v>
      </c>
      <c r="F38" s="383">
        <v>3744</v>
      </c>
      <c r="G38" s="383">
        <v>1136862</v>
      </c>
      <c r="H38" s="383">
        <v>62307</v>
      </c>
      <c r="I38" s="383">
        <v>11828677</v>
      </c>
      <c r="J38" s="383">
        <v>25401</v>
      </c>
      <c r="K38" s="383">
        <v>2110769</v>
      </c>
      <c r="L38" s="383">
        <v>7039</v>
      </c>
      <c r="M38" s="383">
        <v>2393708</v>
      </c>
      <c r="N38" s="383">
        <v>21323</v>
      </c>
      <c r="O38" s="383">
        <v>1936539</v>
      </c>
      <c r="P38" s="150"/>
      <c r="Q38" s="20"/>
    </row>
    <row r="39" spans="1:17" ht="16.5" customHeight="1">
      <c r="A39" s="142" t="s">
        <v>500</v>
      </c>
      <c r="B39" s="383">
        <v>541</v>
      </c>
      <c r="C39" s="383">
        <v>187106</v>
      </c>
      <c r="D39" s="383">
        <v>11470</v>
      </c>
      <c r="E39" s="383">
        <v>2483527</v>
      </c>
      <c r="F39" s="383">
        <v>4414</v>
      </c>
      <c r="G39" s="383">
        <v>1339437</v>
      </c>
      <c r="H39" s="383">
        <v>65412</v>
      </c>
      <c r="I39" s="383">
        <v>12591893</v>
      </c>
      <c r="J39" s="383">
        <v>25706</v>
      </c>
      <c r="K39" s="383">
        <v>2257333</v>
      </c>
      <c r="L39" s="383">
        <v>7215</v>
      </c>
      <c r="M39" s="383">
        <v>2391621</v>
      </c>
      <c r="N39" s="383">
        <v>15348</v>
      </c>
      <c r="O39" s="383">
        <v>1873024</v>
      </c>
      <c r="P39" s="150"/>
      <c r="Q39" s="20"/>
    </row>
    <row r="40" spans="1:17" ht="16.5" customHeight="1">
      <c r="A40" s="142" t="s">
        <v>162</v>
      </c>
      <c r="B40" s="383">
        <v>432</v>
      </c>
      <c r="C40" s="383">
        <v>146414</v>
      </c>
      <c r="D40" s="383">
        <v>10047</v>
      </c>
      <c r="E40" s="383">
        <v>2363414</v>
      </c>
      <c r="F40" s="383">
        <v>4322</v>
      </c>
      <c r="G40" s="383">
        <v>1295952</v>
      </c>
      <c r="H40" s="383">
        <v>64872</v>
      </c>
      <c r="I40" s="383">
        <v>12338743</v>
      </c>
      <c r="J40" s="383">
        <v>26259</v>
      </c>
      <c r="K40" s="383">
        <v>2225821</v>
      </c>
      <c r="L40" s="383">
        <v>6765</v>
      </c>
      <c r="M40" s="383">
        <v>2320224</v>
      </c>
      <c r="N40" s="383">
        <v>14616</v>
      </c>
      <c r="O40" s="383">
        <v>2071582</v>
      </c>
      <c r="P40" s="150"/>
      <c r="Q40" s="20"/>
    </row>
    <row r="41" spans="1:17" ht="16.5" customHeight="1">
      <c r="A41" s="142" t="s">
        <v>163</v>
      </c>
      <c r="B41" s="383">
        <v>410</v>
      </c>
      <c r="C41" s="383">
        <v>130442</v>
      </c>
      <c r="D41" s="383">
        <v>13432</v>
      </c>
      <c r="E41" s="383">
        <v>2490739</v>
      </c>
      <c r="F41" s="383">
        <v>4075</v>
      </c>
      <c r="G41" s="383">
        <v>1204368</v>
      </c>
      <c r="H41" s="383">
        <v>63046</v>
      </c>
      <c r="I41" s="383">
        <v>11809839</v>
      </c>
      <c r="J41" s="383">
        <v>26495</v>
      </c>
      <c r="K41" s="383">
        <v>2416783</v>
      </c>
      <c r="L41" s="383">
        <v>7947</v>
      </c>
      <c r="M41" s="383">
        <v>2730197</v>
      </c>
      <c r="N41" s="383">
        <v>13417</v>
      </c>
      <c r="O41" s="383">
        <v>1814231</v>
      </c>
      <c r="P41" s="150"/>
      <c r="Q41" s="20"/>
    </row>
    <row r="42" spans="1:17" ht="16.5" customHeight="1">
      <c r="A42" s="141" t="s">
        <v>164</v>
      </c>
      <c r="B42" s="38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50"/>
      <c r="Q42" s="20"/>
    </row>
    <row r="43" spans="1:17" ht="16.5" customHeight="1">
      <c r="A43" s="142" t="s">
        <v>165</v>
      </c>
      <c r="B43" s="383">
        <v>472</v>
      </c>
      <c r="C43" s="383">
        <v>171869</v>
      </c>
      <c r="D43" s="383">
        <v>15279</v>
      </c>
      <c r="E43" s="383">
        <v>2501582</v>
      </c>
      <c r="F43" s="383">
        <v>3977</v>
      </c>
      <c r="G43" s="383">
        <v>1180332</v>
      </c>
      <c r="H43" s="383">
        <v>62150</v>
      </c>
      <c r="I43" s="383">
        <v>11517409</v>
      </c>
      <c r="J43" s="383">
        <v>25547</v>
      </c>
      <c r="K43" s="383">
        <v>2187356</v>
      </c>
      <c r="L43" s="383">
        <v>8007</v>
      </c>
      <c r="M43" s="383">
        <v>2442561</v>
      </c>
      <c r="N43" s="383">
        <v>13301</v>
      </c>
      <c r="O43" s="383">
        <v>1798681</v>
      </c>
      <c r="P43" s="150"/>
      <c r="Q43" s="20"/>
    </row>
    <row r="44" spans="1:17" ht="16.5" customHeight="1">
      <c r="A44" s="142" t="s">
        <v>166</v>
      </c>
      <c r="B44" s="383">
        <v>403</v>
      </c>
      <c r="C44" s="203">
        <v>169884</v>
      </c>
      <c r="D44" s="203">
        <v>14131</v>
      </c>
      <c r="E44" s="203">
        <v>2425794</v>
      </c>
      <c r="F44" s="203">
        <v>3906</v>
      </c>
      <c r="G44" s="203">
        <v>1147565</v>
      </c>
      <c r="H44" s="203">
        <v>59032</v>
      </c>
      <c r="I44" s="203">
        <v>11246382</v>
      </c>
      <c r="J44" s="203">
        <v>25131</v>
      </c>
      <c r="K44" s="203">
        <v>2077765</v>
      </c>
      <c r="L44" s="203">
        <v>9611</v>
      </c>
      <c r="M44" s="203">
        <v>2790350</v>
      </c>
      <c r="N44" s="383">
        <v>10074</v>
      </c>
      <c r="O44" s="383">
        <v>1746256</v>
      </c>
      <c r="P44" s="150"/>
      <c r="Q44" s="20"/>
    </row>
    <row r="45" spans="1:17" ht="16.5" customHeight="1">
      <c r="A45" s="142" t="s">
        <v>167</v>
      </c>
      <c r="B45" s="383">
        <v>422</v>
      </c>
      <c r="C45" s="383">
        <v>286089</v>
      </c>
      <c r="D45" s="383">
        <v>13794</v>
      </c>
      <c r="E45" s="383">
        <v>2466875</v>
      </c>
      <c r="F45" s="383">
        <v>4060</v>
      </c>
      <c r="G45" s="383">
        <v>1179829</v>
      </c>
      <c r="H45" s="383">
        <v>58141</v>
      </c>
      <c r="I45" s="383">
        <v>11371182</v>
      </c>
      <c r="J45" s="383">
        <v>26388</v>
      </c>
      <c r="K45" s="383">
        <v>2278598</v>
      </c>
      <c r="L45" s="383">
        <v>9439</v>
      </c>
      <c r="M45" s="383">
        <v>2680187</v>
      </c>
      <c r="N45" s="383">
        <v>10785</v>
      </c>
      <c r="O45" s="383">
        <v>1791377</v>
      </c>
      <c r="P45" s="150"/>
      <c r="Q45" s="20"/>
    </row>
    <row r="46" spans="1:17" ht="16.5" customHeight="1">
      <c r="A46" s="142" t="s">
        <v>44</v>
      </c>
      <c r="B46" s="383">
        <v>663</v>
      </c>
      <c r="C46" s="383">
        <v>899013</v>
      </c>
      <c r="D46" s="383">
        <v>14575</v>
      </c>
      <c r="E46" s="383">
        <v>2633051</v>
      </c>
      <c r="F46" s="383">
        <v>3925</v>
      </c>
      <c r="G46" s="383">
        <v>1137646</v>
      </c>
      <c r="H46" s="383">
        <v>56169</v>
      </c>
      <c r="I46" s="383">
        <v>11081889</v>
      </c>
      <c r="J46" s="383">
        <v>26441</v>
      </c>
      <c r="K46" s="383">
        <v>2328304</v>
      </c>
      <c r="L46" s="383">
        <v>7931</v>
      </c>
      <c r="M46" s="383">
        <v>1528841</v>
      </c>
      <c r="N46" s="383">
        <v>11582</v>
      </c>
      <c r="O46" s="383">
        <v>2012901</v>
      </c>
      <c r="P46" s="150"/>
      <c r="Q46" s="20"/>
    </row>
    <row r="47" spans="1:17" ht="16.5" customHeight="1">
      <c r="A47" s="141" t="s">
        <v>45</v>
      </c>
      <c r="B47" s="38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150"/>
      <c r="Q47" s="20"/>
    </row>
    <row r="48" spans="1:17" ht="16.5" customHeight="1">
      <c r="A48" s="142" t="s">
        <v>46</v>
      </c>
      <c r="B48" s="383">
        <v>842</v>
      </c>
      <c r="C48" s="203">
        <v>1236987</v>
      </c>
      <c r="D48" s="203">
        <v>13627</v>
      </c>
      <c r="E48" s="203">
        <v>2527163</v>
      </c>
      <c r="F48" s="203">
        <v>3732</v>
      </c>
      <c r="G48" s="203">
        <v>1073181</v>
      </c>
      <c r="H48" s="203">
        <v>57340</v>
      </c>
      <c r="I48" s="203">
        <v>10909411</v>
      </c>
      <c r="J48" s="203">
        <v>26316</v>
      </c>
      <c r="K48" s="203">
        <v>2418204</v>
      </c>
      <c r="L48" s="203">
        <v>5871</v>
      </c>
      <c r="M48" s="203">
        <v>1691938</v>
      </c>
      <c r="N48" s="383">
        <v>11765</v>
      </c>
      <c r="O48" s="383">
        <v>2148594</v>
      </c>
      <c r="P48" s="150"/>
      <c r="Q48" s="20"/>
    </row>
    <row r="49" spans="1:17" ht="16.5" customHeight="1">
      <c r="A49" s="141" t="s">
        <v>501</v>
      </c>
      <c r="B49" s="383">
        <v>986</v>
      </c>
      <c r="C49" s="203">
        <v>1608518</v>
      </c>
      <c r="D49" s="203">
        <v>12317</v>
      </c>
      <c r="E49" s="203">
        <v>2390081</v>
      </c>
      <c r="F49" s="203">
        <v>3741</v>
      </c>
      <c r="G49" s="203">
        <v>1053753</v>
      </c>
      <c r="H49" s="203">
        <v>57714</v>
      </c>
      <c r="I49" s="203">
        <v>10802451</v>
      </c>
      <c r="J49" s="203">
        <v>25021</v>
      </c>
      <c r="K49" s="203">
        <v>2027903</v>
      </c>
      <c r="L49" s="203">
        <v>6606</v>
      </c>
      <c r="M49" s="203">
        <v>2213874</v>
      </c>
      <c r="N49" s="383">
        <v>9828</v>
      </c>
      <c r="O49" s="383">
        <v>1995227</v>
      </c>
      <c r="P49" s="150"/>
      <c r="Q49" s="20"/>
    </row>
    <row r="50" spans="1:17" ht="16.5" customHeight="1">
      <c r="A50" s="142" t="s">
        <v>47</v>
      </c>
      <c r="B50" s="383">
        <v>221</v>
      </c>
      <c r="C50" s="383">
        <v>130827</v>
      </c>
      <c r="D50" s="383">
        <v>10125</v>
      </c>
      <c r="E50" s="383">
        <v>2186577</v>
      </c>
      <c r="F50" s="383">
        <v>4112</v>
      </c>
      <c r="G50" s="383">
        <v>1233417</v>
      </c>
      <c r="H50" s="383">
        <v>62730</v>
      </c>
      <c r="I50" s="383">
        <v>11707413</v>
      </c>
      <c r="J50" s="383">
        <v>24612</v>
      </c>
      <c r="K50" s="383">
        <v>1798146</v>
      </c>
      <c r="L50" s="383">
        <v>9034</v>
      </c>
      <c r="M50" s="383">
        <v>2906753</v>
      </c>
      <c r="N50" s="383">
        <v>35857</v>
      </c>
      <c r="O50" s="383">
        <v>2023967</v>
      </c>
      <c r="P50" s="150"/>
      <c r="Q50" s="20"/>
    </row>
    <row r="51" spans="1:17" ht="16.5" customHeight="1">
      <c r="A51" s="143" t="s">
        <v>48</v>
      </c>
      <c r="B51" s="388">
        <v>311</v>
      </c>
      <c r="C51" s="386">
        <v>154841</v>
      </c>
      <c r="D51" s="386">
        <v>8639</v>
      </c>
      <c r="E51" s="386">
        <v>2076799</v>
      </c>
      <c r="F51" s="386">
        <v>3757</v>
      </c>
      <c r="G51" s="386">
        <v>1092324</v>
      </c>
      <c r="H51" s="386">
        <v>62174</v>
      </c>
      <c r="I51" s="386">
        <v>12249048</v>
      </c>
      <c r="J51" s="386">
        <v>24941</v>
      </c>
      <c r="K51" s="386">
        <v>1851811</v>
      </c>
      <c r="L51" s="386">
        <v>7217</v>
      </c>
      <c r="M51" s="386">
        <v>2333573</v>
      </c>
      <c r="N51" s="389">
        <v>23452</v>
      </c>
      <c r="O51" s="389">
        <v>1949872</v>
      </c>
      <c r="P51" s="150"/>
      <c r="Q51" s="20"/>
    </row>
    <row r="52" spans="1:15" ht="15" customHeight="1">
      <c r="A52" s="6" t="s">
        <v>161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4" spans="1:15" ht="14.25">
      <c r="A54" s="6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</row>
    <row r="55" spans="1:15" ht="14.25">
      <c r="A55" s="6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</row>
    <row r="56" spans="1:15" ht="14.25">
      <c r="A56" s="6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</row>
    <row r="57" spans="1:15" ht="14.25">
      <c r="A57" s="6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</row>
  </sheetData>
  <sheetProtection/>
  <mergeCells count="16">
    <mergeCell ref="L30:M30"/>
    <mergeCell ref="N30:O30"/>
    <mergeCell ref="A30:A31"/>
    <mergeCell ref="B30:C30"/>
    <mergeCell ref="D30:E30"/>
    <mergeCell ref="F30:G30"/>
    <mergeCell ref="H30:I30"/>
    <mergeCell ref="J30:K30"/>
    <mergeCell ref="A2:O2"/>
    <mergeCell ref="A4:A5"/>
    <mergeCell ref="B4:C4"/>
    <mergeCell ref="D4:E4"/>
    <mergeCell ref="F4:G4"/>
    <mergeCell ref="H4:I4"/>
    <mergeCell ref="J4:K4"/>
    <mergeCell ref="L4:M4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zoomScalePageLayoutView="0" workbookViewId="0" topLeftCell="R25">
      <selection activeCell="V38" sqref="V38"/>
    </sheetView>
  </sheetViews>
  <sheetFormatPr defaultColWidth="10.59765625" defaultRowHeight="15"/>
  <cols>
    <col min="1" max="1" width="16.3984375" style="7" customWidth="1"/>
    <col min="2" max="3" width="11.09765625" style="7" customWidth="1"/>
    <col min="4" max="15" width="5" style="7" customWidth="1"/>
    <col min="16" max="17" width="5.59765625" style="7" customWidth="1"/>
    <col min="18" max="19" width="5" style="7" customWidth="1"/>
    <col min="20" max="20" width="11.09765625" style="7" customWidth="1"/>
    <col min="21" max="21" width="12.59765625" style="7" customWidth="1"/>
    <col min="22" max="22" width="16.59765625" style="7" customWidth="1"/>
    <col min="23" max="24" width="12.59765625" style="7" customWidth="1"/>
    <col min="25" max="25" width="9.69921875" style="7" customWidth="1"/>
    <col min="26" max="32" width="12.59765625" style="7" customWidth="1"/>
    <col min="33" max="16384" width="10.59765625" style="7" customWidth="1"/>
  </cols>
  <sheetData>
    <row r="1" spans="1:32" s="3" customFormat="1" ht="19.5" customHeight="1">
      <c r="A1" s="2" t="s">
        <v>42</v>
      </c>
      <c r="AF1" s="4" t="s">
        <v>89</v>
      </c>
    </row>
    <row r="2" spans="1:32" s="3" customFormat="1" ht="19.5" customHeight="1">
      <c r="A2" s="2"/>
      <c r="AF2" s="4"/>
    </row>
    <row r="3" spans="1:40" ht="19.5" customHeight="1">
      <c r="A3" s="5"/>
      <c r="B3" s="152" t="s">
        <v>553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"/>
      <c r="O3" s="5"/>
      <c r="P3" s="5"/>
      <c r="Q3" s="5"/>
      <c r="R3" s="5"/>
      <c r="S3" s="5"/>
      <c r="T3" s="5"/>
      <c r="U3" s="6"/>
      <c r="V3" s="704" t="s">
        <v>556</v>
      </c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35"/>
      <c r="AH3" s="35"/>
      <c r="AI3" s="35"/>
      <c r="AJ3" s="35"/>
      <c r="AK3" s="35"/>
      <c r="AL3" s="35"/>
      <c r="AM3" s="35"/>
      <c r="AN3" s="35"/>
    </row>
    <row r="4" spans="1:40" ht="19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5"/>
      <c r="T4" s="5"/>
      <c r="U4" s="6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9:34" ht="18" customHeight="1" thickBot="1">
      <c r="S5" s="8" t="s">
        <v>260</v>
      </c>
      <c r="U5" s="6"/>
      <c r="V5" s="767" t="s">
        <v>261</v>
      </c>
      <c r="W5" s="699" t="s">
        <v>339</v>
      </c>
      <c r="X5" s="700"/>
      <c r="Y5" s="700"/>
      <c r="Z5" s="700"/>
      <c r="AA5" s="700"/>
      <c r="AB5" s="701"/>
      <c r="AC5" s="170" t="s">
        <v>340</v>
      </c>
      <c r="AD5" s="171"/>
      <c r="AE5" s="171"/>
      <c r="AF5" s="172"/>
      <c r="AH5" s="13"/>
    </row>
    <row r="6" spans="1:34" ht="18" customHeight="1">
      <c r="A6" s="767" t="s">
        <v>261</v>
      </c>
      <c r="B6" s="699" t="s">
        <v>108</v>
      </c>
      <c r="C6" s="700"/>
      <c r="D6" s="700"/>
      <c r="E6" s="701"/>
      <c r="F6" s="778" t="s">
        <v>109</v>
      </c>
      <c r="G6" s="767"/>
      <c r="H6" s="699" t="s">
        <v>262</v>
      </c>
      <c r="I6" s="700"/>
      <c r="J6" s="700"/>
      <c r="K6" s="700"/>
      <c r="L6" s="700"/>
      <c r="M6" s="700"/>
      <c r="N6" s="700"/>
      <c r="O6" s="701"/>
      <c r="P6" s="752" t="s">
        <v>263</v>
      </c>
      <c r="Q6" s="738"/>
      <c r="R6" s="752" t="s">
        <v>264</v>
      </c>
      <c r="S6" s="706"/>
      <c r="T6" s="153"/>
      <c r="U6" s="6"/>
      <c r="V6" s="628"/>
      <c r="W6" s="760" t="s">
        <v>252</v>
      </c>
      <c r="X6" s="761"/>
      <c r="Y6" s="761"/>
      <c r="Z6" s="761"/>
      <c r="AA6" s="762"/>
      <c r="AB6" s="750" t="s">
        <v>253</v>
      </c>
      <c r="AC6" s="174" t="s">
        <v>252</v>
      </c>
      <c r="AD6" s="175"/>
      <c r="AE6" s="13"/>
      <c r="AF6" s="695" t="s">
        <v>253</v>
      </c>
      <c r="AH6" s="9"/>
    </row>
    <row r="7" spans="1:34" ht="18" customHeight="1">
      <c r="A7" s="779"/>
      <c r="B7" s="750" t="s">
        <v>9</v>
      </c>
      <c r="C7" s="750" t="s">
        <v>110</v>
      </c>
      <c r="D7" s="695" t="s">
        <v>244</v>
      </c>
      <c r="E7" s="776"/>
      <c r="F7" s="765"/>
      <c r="G7" s="779"/>
      <c r="H7" s="695" t="s">
        <v>9</v>
      </c>
      <c r="I7" s="647"/>
      <c r="J7" s="9"/>
      <c r="K7" s="9"/>
      <c r="L7" s="9"/>
      <c r="M7" s="9"/>
      <c r="N7" s="9"/>
      <c r="O7" s="178"/>
      <c r="P7" s="753"/>
      <c r="Q7" s="758"/>
      <c r="R7" s="753"/>
      <c r="S7" s="754"/>
      <c r="T7" s="10"/>
      <c r="U7" s="6"/>
      <c r="V7" s="628"/>
      <c r="W7" s="750" t="s">
        <v>0</v>
      </c>
      <c r="X7" s="693" t="s">
        <v>282</v>
      </c>
      <c r="Y7" s="750" t="s">
        <v>254</v>
      </c>
      <c r="Z7" s="750" t="s">
        <v>255</v>
      </c>
      <c r="AA7" s="750" t="s">
        <v>256</v>
      </c>
      <c r="AB7" s="764"/>
      <c r="AC7" s="750" t="s">
        <v>0</v>
      </c>
      <c r="AD7" s="176" t="s">
        <v>257</v>
      </c>
      <c r="AE7" s="179" t="s">
        <v>258</v>
      </c>
      <c r="AF7" s="765"/>
      <c r="AH7" s="9"/>
    </row>
    <row r="8" spans="1:34" ht="18" customHeight="1">
      <c r="A8" s="777"/>
      <c r="B8" s="763"/>
      <c r="C8" s="763"/>
      <c r="D8" s="766"/>
      <c r="E8" s="777"/>
      <c r="F8" s="766"/>
      <c r="G8" s="777"/>
      <c r="H8" s="766"/>
      <c r="I8" s="775"/>
      <c r="J8" s="760" t="s">
        <v>265</v>
      </c>
      <c r="K8" s="762"/>
      <c r="L8" s="760" t="s">
        <v>266</v>
      </c>
      <c r="M8" s="762"/>
      <c r="N8" s="773" t="s">
        <v>353</v>
      </c>
      <c r="O8" s="774"/>
      <c r="P8" s="755"/>
      <c r="Q8" s="739"/>
      <c r="R8" s="755"/>
      <c r="S8" s="756"/>
      <c r="T8" s="10"/>
      <c r="V8" s="630"/>
      <c r="W8" s="751"/>
      <c r="X8" s="620"/>
      <c r="Y8" s="763"/>
      <c r="Z8" s="763"/>
      <c r="AA8" s="763"/>
      <c r="AB8" s="763"/>
      <c r="AC8" s="763"/>
      <c r="AD8" s="181" t="s">
        <v>259</v>
      </c>
      <c r="AE8" s="183" t="s">
        <v>283</v>
      </c>
      <c r="AF8" s="766"/>
      <c r="AH8" s="9"/>
    </row>
    <row r="9" spans="1:34" ht="18" customHeight="1">
      <c r="A9" s="184" t="s">
        <v>495</v>
      </c>
      <c r="B9" s="370">
        <v>194413</v>
      </c>
      <c r="C9" s="30">
        <v>59909</v>
      </c>
      <c r="D9" s="744">
        <v>134504</v>
      </c>
      <c r="E9" s="744"/>
      <c r="F9" s="749">
        <v>71</v>
      </c>
      <c r="G9" s="749"/>
      <c r="H9" s="770">
        <v>1481</v>
      </c>
      <c r="I9" s="770"/>
      <c r="J9" s="749">
        <v>935</v>
      </c>
      <c r="K9" s="749"/>
      <c r="L9" s="749">
        <v>546</v>
      </c>
      <c r="M9" s="749"/>
      <c r="N9" s="783" t="s">
        <v>43</v>
      </c>
      <c r="O9" s="783"/>
      <c r="P9" s="744">
        <v>1174831</v>
      </c>
      <c r="Q9" s="744"/>
      <c r="R9" s="30"/>
      <c r="S9" s="57" t="s">
        <v>332</v>
      </c>
      <c r="T9" s="154"/>
      <c r="V9" s="184" t="s">
        <v>495</v>
      </c>
      <c r="W9" s="106">
        <v>279</v>
      </c>
      <c r="X9" s="12">
        <v>46</v>
      </c>
      <c r="Y9" s="12">
        <v>218</v>
      </c>
      <c r="Z9" s="83" t="s">
        <v>180</v>
      </c>
      <c r="AA9" s="12">
        <v>15</v>
      </c>
      <c r="AB9" s="57" t="s">
        <v>245</v>
      </c>
      <c r="AC9" s="30">
        <v>196</v>
      </c>
      <c r="AD9" s="30">
        <v>1</v>
      </c>
      <c r="AE9" s="30">
        <v>195</v>
      </c>
      <c r="AF9" s="57" t="s">
        <v>245</v>
      </c>
      <c r="AH9" s="30"/>
    </row>
    <row r="10" spans="1:34" ht="18" customHeight="1">
      <c r="A10" s="184" t="s">
        <v>432</v>
      </c>
      <c r="B10" s="370">
        <v>182879</v>
      </c>
      <c r="C10" s="30">
        <v>55882</v>
      </c>
      <c r="D10" s="744">
        <v>126997</v>
      </c>
      <c r="E10" s="744"/>
      <c r="F10" s="770">
        <v>70</v>
      </c>
      <c r="G10" s="770"/>
      <c r="H10" s="770">
        <v>1451</v>
      </c>
      <c r="I10" s="770"/>
      <c r="J10" s="770">
        <v>913</v>
      </c>
      <c r="K10" s="770"/>
      <c r="L10" s="770">
        <v>538</v>
      </c>
      <c r="M10" s="770"/>
      <c r="N10" s="780" t="s">
        <v>43</v>
      </c>
      <c r="O10" s="780"/>
      <c r="P10" s="744">
        <v>1190486</v>
      </c>
      <c r="Q10" s="744"/>
      <c r="R10" s="30"/>
      <c r="S10" s="57" t="s">
        <v>332</v>
      </c>
      <c r="T10" s="154"/>
      <c r="U10" s="151"/>
      <c r="V10" s="184" t="s">
        <v>432</v>
      </c>
      <c r="W10" s="106">
        <v>270</v>
      </c>
      <c r="X10" s="12">
        <v>43</v>
      </c>
      <c r="Y10" s="12">
        <v>212</v>
      </c>
      <c r="Z10" s="83" t="s">
        <v>180</v>
      </c>
      <c r="AA10" s="12">
        <v>15</v>
      </c>
      <c r="AB10" s="57" t="s">
        <v>245</v>
      </c>
      <c r="AC10" s="30">
        <v>192</v>
      </c>
      <c r="AD10" s="30">
        <v>1</v>
      </c>
      <c r="AE10" s="30">
        <v>191</v>
      </c>
      <c r="AF10" s="57" t="s">
        <v>245</v>
      </c>
      <c r="AH10" s="30"/>
    </row>
    <row r="11" spans="1:34" ht="18" customHeight="1">
      <c r="A11" s="184" t="s">
        <v>463</v>
      </c>
      <c r="B11" s="370">
        <v>172380</v>
      </c>
      <c r="C11" s="30">
        <v>52326</v>
      </c>
      <c r="D11" s="744">
        <v>120054</v>
      </c>
      <c r="E11" s="744"/>
      <c r="F11" s="770">
        <v>69</v>
      </c>
      <c r="G11" s="770"/>
      <c r="H11" s="770">
        <v>1415</v>
      </c>
      <c r="I11" s="770"/>
      <c r="J11" s="770">
        <v>897</v>
      </c>
      <c r="K11" s="770"/>
      <c r="L11" s="770">
        <v>518</v>
      </c>
      <c r="M11" s="770"/>
      <c r="N11" s="780" t="s">
        <v>43</v>
      </c>
      <c r="O11" s="780"/>
      <c r="P11" s="757">
        <v>1185958</v>
      </c>
      <c r="Q11" s="757"/>
      <c r="R11" s="30"/>
      <c r="S11" s="57" t="s">
        <v>332</v>
      </c>
      <c r="T11" s="154"/>
      <c r="U11" s="151"/>
      <c r="V11" s="184" t="s">
        <v>463</v>
      </c>
      <c r="W11" s="106">
        <v>270</v>
      </c>
      <c r="X11" s="12">
        <v>43</v>
      </c>
      <c r="Y11" s="12">
        <v>212</v>
      </c>
      <c r="Z11" s="83" t="s">
        <v>180</v>
      </c>
      <c r="AA11" s="12">
        <v>15</v>
      </c>
      <c r="AB11" s="57" t="s">
        <v>245</v>
      </c>
      <c r="AC11" s="30">
        <v>191</v>
      </c>
      <c r="AD11" s="30">
        <v>1</v>
      </c>
      <c r="AE11" s="30">
        <v>190</v>
      </c>
      <c r="AF11" s="57" t="s">
        <v>245</v>
      </c>
      <c r="AH11" s="34"/>
    </row>
    <row r="12" spans="1:34" ht="18" customHeight="1">
      <c r="A12" s="186" t="s">
        <v>474</v>
      </c>
      <c r="B12" s="370">
        <v>161221</v>
      </c>
      <c r="C12" s="30">
        <v>48499</v>
      </c>
      <c r="D12" s="744">
        <v>112722</v>
      </c>
      <c r="E12" s="744"/>
      <c r="F12" s="770">
        <v>65</v>
      </c>
      <c r="G12" s="770"/>
      <c r="H12" s="799">
        <v>1364</v>
      </c>
      <c r="I12" s="799"/>
      <c r="J12" s="799">
        <v>856</v>
      </c>
      <c r="K12" s="799"/>
      <c r="L12" s="799">
        <v>508</v>
      </c>
      <c r="M12" s="799"/>
      <c r="N12" s="780" t="s">
        <v>43</v>
      </c>
      <c r="O12" s="780"/>
      <c r="P12" s="782">
        <v>1175942</v>
      </c>
      <c r="Q12" s="782"/>
      <c r="R12" s="34"/>
      <c r="S12" s="185" t="s">
        <v>332</v>
      </c>
      <c r="T12" s="154"/>
      <c r="U12" s="151"/>
      <c r="V12" s="186" t="s">
        <v>474</v>
      </c>
      <c r="W12" s="187">
        <v>271</v>
      </c>
      <c r="X12" s="14">
        <v>43</v>
      </c>
      <c r="Y12" s="14">
        <v>212</v>
      </c>
      <c r="Z12" s="188" t="s">
        <v>43</v>
      </c>
      <c r="AA12" s="14">
        <v>16</v>
      </c>
      <c r="AB12" s="185" t="s">
        <v>332</v>
      </c>
      <c r="AC12" s="34">
        <v>191</v>
      </c>
      <c r="AD12" s="34">
        <v>1</v>
      </c>
      <c r="AE12" s="34">
        <v>190</v>
      </c>
      <c r="AF12" s="185" t="s">
        <v>332</v>
      </c>
      <c r="AH12" s="34"/>
    </row>
    <row r="13" spans="1:34" ht="18" customHeight="1">
      <c r="A13" s="371" t="s">
        <v>496</v>
      </c>
      <c r="B13" s="372">
        <v>151248</v>
      </c>
      <c r="C13" s="373">
        <v>45158</v>
      </c>
      <c r="D13" s="769">
        <v>106090</v>
      </c>
      <c r="E13" s="769"/>
      <c r="F13" s="748">
        <v>59</v>
      </c>
      <c r="G13" s="748"/>
      <c r="H13" s="748">
        <v>1315</v>
      </c>
      <c r="I13" s="748"/>
      <c r="J13" s="748">
        <v>818</v>
      </c>
      <c r="K13" s="748"/>
      <c r="L13" s="748">
        <v>497</v>
      </c>
      <c r="M13" s="748"/>
      <c r="N13" s="772" t="s">
        <v>43</v>
      </c>
      <c r="O13" s="772"/>
      <c r="P13" s="781">
        <v>1207249</v>
      </c>
      <c r="Q13" s="781"/>
      <c r="R13" s="375"/>
      <c r="S13" s="376" t="s">
        <v>332</v>
      </c>
      <c r="T13" s="12"/>
      <c r="U13" s="6"/>
      <c r="V13" s="371" t="s">
        <v>496</v>
      </c>
      <c r="W13" s="377">
        <v>269</v>
      </c>
      <c r="X13" s="378">
        <v>41</v>
      </c>
      <c r="Y13" s="378">
        <v>212</v>
      </c>
      <c r="Z13" s="379" t="s">
        <v>43</v>
      </c>
      <c r="AA13" s="378">
        <v>16</v>
      </c>
      <c r="AB13" s="374" t="s">
        <v>332</v>
      </c>
      <c r="AC13" s="373">
        <v>191</v>
      </c>
      <c r="AD13" s="373">
        <v>1</v>
      </c>
      <c r="AE13" s="373">
        <v>190</v>
      </c>
      <c r="AF13" s="374" t="s">
        <v>332</v>
      </c>
      <c r="AH13" s="1"/>
    </row>
    <row r="14" spans="1:22" ht="15" customHeight="1">
      <c r="A14" s="9" t="s">
        <v>246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V14" s="7" t="s">
        <v>390</v>
      </c>
    </row>
    <row r="15" spans="1:22" ht="15" customHeight="1">
      <c r="A15" s="7" t="s">
        <v>369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U15" s="6"/>
      <c r="V15" s="7" t="s">
        <v>341</v>
      </c>
    </row>
    <row r="16" spans="1:22" ht="15" customHeight="1">
      <c r="A16" s="9" t="s">
        <v>355</v>
      </c>
      <c r="B16" s="6"/>
      <c r="C16" s="6"/>
      <c r="D16" s="6"/>
      <c r="E16" s="6"/>
      <c r="T16" s="6"/>
      <c r="U16" s="6"/>
      <c r="V16" s="12" t="s">
        <v>325</v>
      </c>
    </row>
    <row r="17" spans="6:21" ht="15" customHeight="1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U17" s="6"/>
    </row>
    <row r="18" spans="1:22" ht="15" customHeight="1">
      <c r="A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U18" s="6"/>
      <c r="V18" s="12"/>
    </row>
    <row r="19" spans="1:22" ht="15" customHeight="1">
      <c r="A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U19" s="6"/>
      <c r="V19" s="12"/>
    </row>
    <row r="20" spans="20:28" ht="19.5" customHeight="1">
      <c r="T20" s="155"/>
      <c r="U20" s="6"/>
      <c r="V20" s="156"/>
      <c r="W20" s="152" t="s">
        <v>164</v>
      </c>
      <c r="X20" s="152"/>
      <c r="Y20" s="152"/>
      <c r="Z20" s="152"/>
      <c r="AA20" s="152"/>
      <c r="AB20" s="156"/>
    </row>
    <row r="21" spans="1:28" ht="19.5" customHeight="1">
      <c r="A21" s="704" t="s">
        <v>554</v>
      </c>
      <c r="B21" s="704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4"/>
      <c r="P21" s="704"/>
      <c r="Q21" s="704"/>
      <c r="R21" s="704"/>
      <c r="S21" s="704"/>
      <c r="T21" s="704"/>
      <c r="U21" s="6"/>
      <c r="V21" s="5"/>
      <c r="W21" s="85" t="s">
        <v>351</v>
      </c>
      <c r="X21" s="5"/>
      <c r="Y21" s="5"/>
      <c r="Z21" s="5"/>
      <c r="AA21" s="5"/>
      <c r="AB21" s="5"/>
    </row>
    <row r="22" spans="1:21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57"/>
      <c r="U22" s="6"/>
    </row>
    <row r="23" spans="12:21" ht="18" customHeight="1" thickBot="1">
      <c r="L23" s="109"/>
      <c r="M23" s="109"/>
      <c r="P23" s="189"/>
      <c r="Q23" s="189"/>
      <c r="S23" s="8"/>
      <c r="T23" s="8" t="s">
        <v>279</v>
      </c>
      <c r="U23" s="5"/>
    </row>
    <row r="24" spans="1:21" ht="18" customHeight="1">
      <c r="A24" s="767" t="s">
        <v>261</v>
      </c>
      <c r="B24" s="737" t="s">
        <v>176</v>
      </c>
      <c r="C24" s="625"/>
      <c r="D24" s="625"/>
      <c r="E24" s="166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/>
      <c r="T24" s="192"/>
      <c r="U24" s="6"/>
    </row>
    <row r="25" spans="1:21" ht="18" customHeight="1">
      <c r="A25" s="630"/>
      <c r="B25" s="698"/>
      <c r="C25" s="629"/>
      <c r="D25" s="629"/>
      <c r="E25" s="771" t="s">
        <v>354</v>
      </c>
      <c r="F25" s="771"/>
      <c r="G25" s="771"/>
      <c r="H25" s="784" t="s">
        <v>321</v>
      </c>
      <c r="I25" s="784"/>
      <c r="J25" s="784"/>
      <c r="K25" s="759" t="s">
        <v>322</v>
      </c>
      <c r="L25" s="759"/>
      <c r="M25" s="759"/>
      <c r="N25" s="759" t="s">
        <v>323</v>
      </c>
      <c r="O25" s="759"/>
      <c r="P25" s="759"/>
      <c r="Q25" s="784" t="s">
        <v>324</v>
      </c>
      <c r="R25" s="784"/>
      <c r="S25" s="785"/>
      <c r="T25" s="194" t="s">
        <v>372</v>
      </c>
      <c r="U25" s="6"/>
    </row>
    <row r="26" spans="1:21" ht="18" customHeight="1">
      <c r="A26" s="184" t="s">
        <v>495</v>
      </c>
      <c r="B26" s="743">
        <v>1382797</v>
      </c>
      <c r="C26" s="744"/>
      <c r="D26" s="744"/>
      <c r="E26" s="745">
        <v>38468</v>
      </c>
      <c r="F26" s="745"/>
      <c r="G26" s="745"/>
      <c r="H26" s="745">
        <v>23715</v>
      </c>
      <c r="I26" s="745"/>
      <c r="J26" s="745"/>
      <c r="K26" s="745">
        <v>256774</v>
      </c>
      <c r="L26" s="745"/>
      <c r="M26" s="745"/>
      <c r="N26" s="745">
        <v>9</v>
      </c>
      <c r="O26" s="745"/>
      <c r="P26" s="745"/>
      <c r="Q26" s="745">
        <v>327301</v>
      </c>
      <c r="R26" s="745"/>
      <c r="S26" s="745"/>
      <c r="T26" s="196">
        <v>736530</v>
      </c>
      <c r="U26" s="6"/>
    </row>
    <row r="27" spans="1:30" ht="18" customHeight="1">
      <c r="A27" s="184" t="s">
        <v>432</v>
      </c>
      <c r="B27" s="743">
        <v>1560669</v>
      </c>
      <c r="C27" s="744"/>
      <c r="D27" s="744"/>
      <c r="E27" s="745">
        <v>38775</v>
      </c>
      <c r="F27" s="745"/>
      <c r="G27" s="745"/>
      <c r="H27" s="745">
        <v>20579</v>
      </c>
      <c r="I27" s="745"/>
      <c r="J27" s="745"/>
      <c r="K27" s="745">
        <v>263936</v>
      </c>
      <c r="L27" s="745"/>
      <c r="M27" s="745"/>
      <c r="N27" s="745" t="s">
        <v>180</v>
      </c>
      <c r="O27" s="745"/>
      <c r="P27" s="745"/>
      <c r="Q27" s="745">
        <v>389705</v>
      </c>
      <c r="R27" s="745"/>
      <c r="S27" s="745"/>
      <c r="T27" s="196">
        <v>847674</v>
      </c>
      <c r="U27" s="158"/>
      <c r="V27" s="704" t="s">
        <v>557</v>
      </c>
      <c r="W27" s="704"/>
      <c r="X27" s="704"/>
      <c r="Y27" s="704"/>
      <c r="Z27" s="704"/>
      <c r="AA27" s="704"/>
      <c r="AB27" s="704"/>
      <c r="AC27" s="704"/>
      <c r="AD27" s="704"/>
    </row>
    <row r="28" spans="1:21" ht="18" customHeight="1">
      <c r="A28" s="184" t="s">
        <v>463</v>
      </c>
      <c r="B28" s="743">
        <v>1710537</v>
      </c>
      <c r="C28" s="744"/>
      <c r="D28" s="744"/>
      <c r="E28" s="745">
        <v>38074</v>
      </c>
      <c r="F28" s="745"/>
      <c r="G28" s="745"/>
      <c r="H28" s="745">
        <v>16551</v>
      </c>
      <c r="I28" s="745"/>
      <c r="J28" s="745"/>
      <c r="K28" s="745">
        <v>275397</v>
      </c>
      <c r="L28" s="745"/>
      <c r="M28" s="745"/>
      <c r="N28" s="745" t="s">
        <v>180</v>
      </c>
      <c r="O28" s="745"/>
      <c r="P28" s="745"/>
      <c r="Q28" s="745">
        <v>442916</v>
      </c>
      <c r="R28" s="745"/>
      <c r="S28" s="745"/>
      <c r="T28" s="196">
        <v>937599</v>
      </c>
      <c r="U28" s="6"/>
    </row>
    <row r="29" spans="1:21" ht="18" customHeight="1">
      <c r="A29" s="184" t="s">
        <v>474</v>
      </c>
      <c r="B29" s="743">
        <f>SUM(E29:T29)</f>
        <v>1811122</v>
      </c>
      <c r="C29" s="744"/>
      <c r="D29" s="744"/>
      <c r="E29" s="745">
        <v>37259</v>
      </c>
      <c r="F29" s="745"/>
      <c r="G29" s="745"/>
      <c r="H29" s="745">
        <v>13568</v>
      </c>
      <c r="I29" s="745"/>
      <c r="J29" s="745"/>
      <c r="K29" s="745">
        <v>285174</v>
      </c>
      <c r="L29" s="745"/>
      <c r="M29" s="745"/>
      <c r="N29" s="745" t="s">
        <v>43</v>
      </c>
      <c r="O29" s="745"/>
      <c r="P29" s="745"/>
      <c r="Q29" s="745">
        <v>468257</v>
      </c>
      <c r="R29" s="745"/>
      <c r="S29" s="745"/>
      <c r="T29" s="196">
        <v>1006864</v>
      </c>
      <c r="U29" s="6"/>
    </row>
    <row r="30" spans="1:21" ht="18" customHeight="1">
      <c r="A30" s="262" t="s">
        <v>496</v>
      </c>
      <c r="B30" s="740">
        <v>1818772</v>
      </c>
      <c r="C30" s="741"/>
      <c r="D30" s="741"/>
      <c r="E30" s="742">
        <v>36112</v>
      </c>
      <c r="F30" s="742"/>
      <c r="G30" s="742"/>
      <c r="H30" s="742">
        <v>10751</v>
      </c>
      <c r="I30" s="742"/>
      <c r="J30" s="742"/>
      <c r="K30" s="742">
        <v>304331</v>
      </c>
      <c r="L30" s="742"/>
      <c r="M30" s="742"/>
      <c r="N30" s="742" t="s">
        <v>43</v>
      </c>
      <c r="O30" s="742"/>
      <c r="P30" s="742"/>
      <c r="Q30" s="742">
        <v>487767</v>
      </c>
      <c r="R30" s="742"/>
      <c r="S30" s="742"/>
      <c r="T30" s="380">
        <v>979811</v>
      </c>
      <c r="U30" s="6"/>
    </row>
    <row r="31" spans="1:21" ht="18" customHeight="1" thickBot="1">
      <c r="A31" s="144" t="s">
        <v>401</v>
      </c>
      <c r="B31" s="57"/>
      <c r="C31" s="57"/>
      <c r="D31" s="57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6"/>
      <c r="U31" s="6"/>
    </row>
    <row r="32" spans="1:30" ht="15" customHeight="1">
      <c r="A32" s="12" t="s">
        <v>326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T32" s="6"/>
      <c r="U32" s="6"/>
      <c r="V32" s="718" t="s">
        <v>383</v>
      </c>
      <c r="W32" s="796" t="s">
        <v>363</v>
      </c>
      <c r="X32" s="793" t="s">
        <v>381</v>
      </c>
      <c r="Y32" s="794"/>
      <c r="Z32" s="795"/>
      <c r="AA32" s="793" t="s">
        <v>380</v>
      </c>
      <c r="AB32" s="795"/>
      <c r="AC32" s="796" t="s">
        <v>379</v>
      </c>
      <c r="AD32" s="711" t="s">
        <v>362</v>
      </c>
    </row>
    <row r="33" spans="1:30" ht="15" customHeight="1">
      <c r="A33" s="12" t="s">
        <v>327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T33" s="6"/>
      <c r="U33" s="6"/>
      <c r="V33" s="800"/>
      <c r="W33" s="797"/>
      <c r="X33" s="193" t="s">
        <v>364</v>
      </c>
      <c r="Y33" s="193" t="s">
        <v>365</v>
      </c>
      <c r="Z33" s="193" t="s">
        <v>382</v>
      </c>
      <c r="AA33" s="193" t="s">
        <v>366</v>
      </c>
      <c r="AB33" s="197" t="s">
        <v>367</v>
      </c>
      <c r="AC33" s="797"/>
      <c r="AD33" s="798"/>
    </row>
    <row r="34" spans="1:30" ht="15" customHeight="1">
      <c r="A34" s="12" t="s">
        <v>328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"/>
      <c r="S34" s="6"/>
      <c r="T34" s="6"/>
      <c r="U34" s="6"/>
      <c r="V34" s="198" t="s">
        <v>495</v>
      </c>
      <c r="W34" s="12">
        <v>328</v>
      </c>
      <c r="X34" s="83">
        <v>1</v>
      </c>
      <c r="Y34" s="83">
        <v>38</v>
      </c>
      <c r="Z34" s="83">
        <v>214</v>
      </c>
      <c r="AA34" s="12">
        <v>69</v>
      </c>
      <c r="AB34" s="12">
        <v>5</v>
      </c>
      <c r="AC34" s="83" t="s">
        <v>180</v>
      </c>
      <c r="AD34" s="12">
        <v>1</v>
      </c>
    </row>
    <row r="35" spans="1:30" ht="15" customHeight="1">
      <c r="A35" s="12" t="s">
        <v>345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/>
      <c r="S35" s="6"/>
      <c r="T35" s="6"/>
      <c r="U35" s="6"/>
      <c r="V35" s="184" t="s">
        <v>432</v>
      </c>
      <c r="W35" s="7">
        <v>327</v>
      </c>
      <c r="X35" s="7">
        <v>1</v>
      </c>
      <c r="Y35" s="8">
        <v>38</v>
      </c>
      <c r="Z35" s="8">
        <v>210</v>
      </c>
      <c r="AA35" s="7">
        <v>71</v>
      </c>
      <c r="AB35" s="7">
        <v>6</v>
      </c>
      <c r="AC35" s="8" t="s">
        <v>180</v>
      </c>
      <c r="AD35" s="7">
        <v>1</v>
      </c>
    </row>
    <row r="36" spans="1:30" ht="15" customHeight="1">
      <c r="A36" s="12" t="s">
        <v>346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"/>
      <c r="S36" s="6"/>
      <c r="T36" s="6"/>
      <c r="U36" s="6"/>
      <c r="V36" s="184" t="s">
        <v>463</v>
      </c>
      <c r="W36" s="12">
        <v>324</v>
      </c>
      <c r="X36" s="12">
        <v>1</v>
      </c>
      <c r="Y36" s="12">
        <v>38</v>
      </c>
      <c r="Z36" s="12">
        <v>210</v>
      </c>
      <c r="AA36" s="12">
        <v>69</v>
      </c>
      <c r="AB36" s="12">
        <v>5</v>
      </c>
      <c r="AC36" s="83" t="s">
        <v>180</v>
      </c>
      <c r="AD36" s="12">
        <v>1</v>
      </c>
    </row>
    <row r="37" spans="1:30" ht="15" customHeight="1">
      <c r="A37" s="7" t="s">
        <v>397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84" t="s">
        <v>472</v>
      </c>
      <c r="W37" s="12">
        <v>324</v>
      </c>
      <c r="X37" s="12">
        <v>1</v>
      </c>
      <c r="Y37" s="12">
        <v>38</v>
      </c>
      <c r="Z37" s="12">
        <v>209</v>
      </c>
      <c r="AA37" s="12">
        <v>68</v>
      </c>
      <c r="AB37" s="12">
        <v>7</v>
      </c>
      <c r="AC37" s="83" t="s">
        <v>180</v>
      </c>
      <c r="AD37" s="12">
        <v>1</v>
      </c>
    </row>
    <row r="38" spans="1:30" ht="18.75" customHeight="1">
      <c r="A38" s="9" t="s">
        <v>272</v>
      </c>
      <c r="T38" s="155"/>
      <c r="U38" s="6"/>
      <c r="V38" s="262" t="s">
        <v>503</v>
      </c>
      <c r="W38" s="15">
        <v>323</v>
      </c>
      <c r="X38" s="15">
        <v>1</v>
      </c>
      <c r="Y38" s="15">
        <v>38</v>
      </c>
      <c r="Z38" s="15">
        <v>209</v>
      </c>
      <c r="AA38" s="15">
        <v>66</v>
      </c>
      <c r="AB38" s="15">
        <v>8</v>
      </c>
      <c r="AC38" s="381" t="s">
        <v>43</v>
      </c>
      <c r="AD38" s="15">
        <v>1</v>
      </c>
    </row>
    <row r="39" spans="20:22" ht="18.75" customHeight="1">
      <c r="T39" s="155"/>
      <c r="U39" s="6"/>
      <c r="V39" s="12" t="s">
        <v>343</v>
      </c>
    </row>
    <row r="40" spans="2:21" ht="19.5" customHeight="1">
      <c r="B40" s="152" t="s">
        <v>348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6"/>
      <c r="S40" s="156"/>
      <c r="T40" s="13"/>
      <c r="U40" s="6"/>
    </row>
    <row r="41" spans="1:21" ht="18" customHeight="1">
      <c r="A41" s="704" t="s">
        <v>555</v>
      </c>
      <c r="B41" s="704"/>
      <c r="C41" s="704"/>
      <c r="D41" s="704"/>
      <c r="E41" s="704"/>
      <c r="F41" s="704"/>
      <c r="G41" s="704"/>
      <c r="H41" s="704"/>
      <c r="I41" s="704"/>
      <c r="J41" s="704"/>
      <c r="K41" s="704"/>
      <c r="L41" s="704"/>
      <c r="M41" s="704"/>
      <c r="N41" s="704"/>
      <c r="O41" s="704"/>
      <c r="P41" s="704"/>
      <c r="Q41" s="704"/>
      <c r="R41" s="704"/>
      <c r="S41" s="704"/>
      <c r="U41" s="6"/>
    </row>
    <row r="42" spans="20:21" ht="18" customHeight="1" thickBot="1">
      <c r="T42" s="13"/>
      <c r="U42" s="6"/>
    </row>
    <row r="43" spans="1:21" ht="18" customHeight="1">
      <c r="A43" s="767" t="s">
        <v>72</v>
      </c>
      <c r="B43" s="699" t="s">
        <v>280</v>
      </c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1"/>
      <c r="N43" s="170" t="s">
        <v>169</v>
      </c>
      <c r="O43" s="171"/>
      <c r="P43" s="171"/>
      <c r="Q43" s="171"/>
      <c r="R43" s="172"/>
      <c r="S43" s="199"/>
      <c r="T43" s="153"/>
      <c r="U43" s="6"/>
    </row>
    <row r="44" spans="1:21" ht="18" customHeight="1">
      <c r="A44" s="628"/>
      <c r="B44" s="695" t="s">
        <v>352</v>
      </c>
      <c r="C44" s="697"/>
      <c r="D44" s="695" t="s">
        <v>170</v>
      </c>
      <c r="E44" s="647"/>
      <c r="F44" s="647"/>
      <c r="G44" s="647"/>
      <c r="H44" s="647"/>
      <c r="I44" s="647"/>
      <c r="J44" s="647"/>
      <c r="K44" s="776"/>
      <c r="L44" s="695" t="s">
        <v>247</v>
      </c>
      <c r="M44" s="776"/>
      <c r="N44" s="695" t="s">
        <v>0</v>
      </c>
      <c r="O44" s="776"/>
      <c r="P44" s="702" t="s">
        <v>171</v>
      </c>
      <c r="Q44" s="790"/>
      <c r="R44" s="791" t="s">
        <v>172</v>
      </c>
      <c r="S44" s="792"/>
      <c r="T44" s="159"/>
      <c r="U44" s="6"/>
    </row>
    <row r="45" spans="1:21" ht="18" customHeight="1">
      <c r="A45" s="630"/>
      <c r="B45" s="698"/>
      <c r="C45" s="630"/>
      <c r="D45" s="788" t="s">
        <v>248</v>
      </c>
      <c r="E45" s="789"/>
      <c r="F45" s="786" t="s">
        <v>249</v>
      </c>
      <c r="G45" s="787"/>
      <c r="H45" s="760" t="s">
        <v>250</v>
      </c>
      <c r="I45" s="762"/>
      <c r="J45" s="760" t="s">
        <v>251</v>
      </c>
      <c r="K45" s="762"/>
      <c r="L45" s="766"/>
      <c r="M45" s="777"/>
      <c r="N45" s="766"/>
      <c r="O45" s="777"/>
      <c r="P45" s="755"/>
      <c r="Q45" s="739"/>
      <c r="R45" s="755"/>
      <c r="S45" s="756"/>
      <c r="T45" s="157"/>
      <c r="U45" s="6"/>
    </row>
    <row r="46" spans="1:21" ht="18" customHeight="1">
      <c r="A46" s="184" t="s">
        <v>495</v>
      </c>
      <c r="B46" s="200"/>
      <c r="C46" s="12">
        <v>1</v>
      </c>
      <c r="D46" s="746">
        <v>1</v>
      </c>
      <c r="E46" s="746"/>
      <c r="F46" s="746" t="s">
        <v>43</v>
      </c>
      <c r="G46" s="746"/>
      <c r="H46" s="746" t="s">
        <v>43</v>
      </c>
      <c r="I46" s="746"/>
      <c r="J46" s="746" t="s">
        <v>43</v>
      </c>
      <c r="K46" s="746"/>
      <c r="L46" s="746" t="s">
        <v>43</v>
      </c>
      <c r="M46" s="746"/>
      <c r="N46" s="749">
        <v>1177</v>
      </c>
      <c r="O46" s="749"/>
      <c r="P46" s="749">
        <v>1177</v>
      </c>
      <c r="Q46" s="749"/>
      <c r="R46" s="746" t="s">
        <v>43</v>
      </c>
      <c r="S46" s="746"/>
      <c r="T46" s="157"/>
      <c r="U46" s="6"/>
    </row>
    <row r="47" spans="1:21" ht="18" customHeight="1">
      <c r="A47" s="184" t="s">
        <v>432</v>
      </c>
      <c r="B47" s="201"/>
      <c r="C47" s="83" t="s">
        <v>180</v>
      </c>
      <c r="D47" s="747" t="s">
        <v>180</v>
      </c>
      <c r="E47" s="747"/>
      <c r="F47" s="747" t="s">
        <v>43</v>
      </c>
      <c r="G47" s="747"/>
      <c r="H47" s="747" t="s">
        <v>43</v>
      </c>
      <c r="I47" s="747"/>
      <c r="J47" s="747" t="s">
        <v>43</v>
      </c>
      <c r="K47" s="747"/>
      <c r="L47" s="747" t="s">
        <v>43</v>
      </c>
      <c r="M47" s="747"/>
      <c r="N47" s="744" t="s">
        <v>180</v>
      </c>
      <c r="O47" s="744"/>
      <c r="P47" s="744" t="s">
        <v>180</v>
      </c>
      <c r="Q47" s="744"/>
      <c r="R47" s="747" t="s">
        <v>43</v>
      </c>
      <c r="S47" s="747"/>
      <c r="T47" s="157"/>
      <c r="U47" s="6"/>
    </row>
    <row r="48" spans="1:21" ht="18" customHeight="1">
      <c r="A48" s="184" t="s">
        <v>463</v>
      </c>
      <c r="B48" s="201"/>
      <c r="C48" s="83" t="s">
        <v>180</v>
      </c>
      <c r="D48" s="747" t="s">
        <v>180</v>
      </c>
      <c r="E48" s="747"/>
      <c r="F48" s="747" t="s">
        <v>43</v>
      </c>
      <c r="G48" s="747"/>
      <c r="H48" s="747" t="s">
        <v>43</v>
      </c>
      <c r="I48" s="747"/>
      <c r="J48" s="747" t="s">
        <v>43</v>
      </c>
      <c r="K48" s="747"/>
      <c r="L48" s="747" t="s">
        <v>43</v>
      </c>
      <c r="M48" s="747"/>
      <c r="N48" s="744" t="s">
        <v>180</v>
      </c>
      <c r="O48" s="744"/>
      <c r="P48" s="744" t="s">
        <v>180</v>
      </c>
      <c r="Q48" s="744"/>
      <c r="R48" s="747" t="s">
        <v>43</v>
      </c>
      <c r="S48" s="747"/>
      <c r="T48" s="157"/>
      <c r="U48" s="5"/>
    </row>
    <row r="49" spans="1:21" ht="18" customHeight="1">
      <c r="A49" s="184" t="s">
        <v>474</v>
      </c>
      <c r="B49" s="202"/>
      <c r="C49" s="83" t="s">
        <v>43</v>
      </c>
      <c r="D49" s="747" t="s">
        <v>43</v>
      </c>
      <c r="E49" s="747"/>
      <c r="F49" s="747" t="s">
        <v>43</v>
      </c>
      <c r="G49" s="747"/>
      <c r="H49" s="747" t="s">
        <v>43</v>
      </c>
      <c r="I49" s="747"/>
      <c r="J49" s="747" t="s">
        <v>43</v>
      </c>
      <c r="K49" s="747"/>
      <c r="L49" s="747" t="s">
        <v>43</v>
      </c>
      <c r="M49" s="747"/>
      <c r="N49" s="744" t="s">
        <v>180</v>
      </c>
      <c r="O49" s="744"/>
      <c r="P49" s="744" t="s">
        <v>180</v>
      </c>
      <c r="Q49" s="744"/>
      <c r="R49" s="747" t="s">
        <v>43</v>
      </c>
      <c r="S49" s="747"/>
      <c r="T49" s="117"/>
      <c r="U49" s="6"/>
    </row>
    <row r="50" spans="1:21" ht="15" customHeight="1">
      <c r="A50" s="262" t="s">
        <v>496</v>
      </c>
      <c r="B50" s="378"/>
      <c r="C50" s="379" t="s">
        <v>43</v>
      </c>
      <c r="D50" s="768" t="s">
        <v>43</v>
      </c>
      <c r="E50" s="768"/>
      <c r="F50" s="768" t="s">
        <v>43</v>
      </c>
      <c r="G50" s="768"/>
      <c r="H50" s="768" t="s">
        <v>43</v>
      </c>
      <c r="I50" s="768"/>
      <c r="J50" s="768" t="s">
        <v>43</v>
      </c>
      <c r="K50" s="768"/>
      <c r="L50" s="768" t="s">
        <v>43</v>
      </c>
      <c r="M50" s="768"/>
      <c r="N50" s="769" t="s">
        <v>43</v>
      </c>
      <c r="O50" s="769"/>
      <c r="P50" s="769" t="s">
        <v>43</v>
      </c>
      <c r="Q50" s="769"/>
      <c r="R50" s="768" t="s">
        <v>43</v>
      </c>
      <c r="S50" s="768"/>
      <c r="T50" s="6"/>
      <c r="U50" s="6"/>
    </row>
    <row r="51" spans="1:21" ht="15" customHeight="1">
      <c r="A51" s="12" t="s">
        <v>325</v>
      </c>
      <c r="B51" s="6"/>
      <c r="C51" s="6"/>
      <c r="D51" s="9"/>
      <c r="E51" s="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U51" s="6"/>
    </row>
    <row r="52" spans="20:21" ht="15" customHeight="1">
      <c r="T52" s="6"/>
      <c r="U52" s="6"/>
    </row>
    <row r="53" spans="1:32" ht="19.5" customHeight="1">
      <c r="A53" s="155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55"/>
      <c r="S53" s="155"/>
      <c r="T53" s="5"/>
      <c r="U53" s="6"/>
      <c r="AE53" s="16"/>
      <c r="AF53" s="16"/>
    </row>
    <row r="54" spans="20:30" ht="18" customHeight="1">
      <c r="T54" s="13"/>
      <c r="U54" s="6"/>
      <c r="V54" s="156"/>
      <c r="W54" s="152" t="s">
        <v>336</v>
      </c>
      <c r="X54" s="152"/>
      <c r="Y54" s="152"/>
      <c r="Z54" s="152"/>
      <c r="AA54" s="152"/>
      <c r="AB54" s="16"/>
      <c r="AC54" s="16"/>
      <c r="AD54" s="16"/>
    </row>
    <row r="55" spans="20:32" ht="18" customHeight="1">
      <c r="T55" s="13"/>
      <c r="U55" s="6"/>
      <c r="V55" s="5"/>
      <c r="W55" s="85" t="s">
        <v>337</v>
      </c>
      <c r="X55" s="16"/>
      <c r="Y55" s="16"/>
      <c r="Z55" s="16"/>
      <c r="AA55" s="16"/>
      <c r="AE55" s="10"/>
      <c r="AF55" s="10"/>
    </row>
    <row r="56" spans="20:32" ht="18" customHeight="1">
      <c r="T56" s="9"/>
      <c r="U56" s="6"/>
      <c r="Z56" s="157" t="s">
        <v>338</v>
      </c>
      <c r="AB56" s="10"/>
      <c r="AC56" s="10"/>
      <c r="AD56" s="10"/>
      <c r="AE56" s="5"/>
      <c r="AF56" s="10"/>
    </row>
    <row r="57" spans="20:32" ht="18" customHeight="1">
      <c r="T57" s="5"/>
      <c r="U57" s="6"/>
      <c r="V57" s="10" t="s">
        <v>336</v>
      </c>
      <c r="W57" s="10" t="s">
        <v>330</v>
      </c>
      <c r="X57" s="5" t="s">
        <v>336</v>
      </c>
      <c r="Y57" s="5" t="s">
        <v>336</v>
      </c>
      <c r="Z57" s="5" t="s">
        <v>336</v>
      </c>
      <c r="AA57" s="10"/>
      <c r="AB57" s="5"/>
      <c r="AC57" s="10"/>
      <c r="AD57" s="5"/>
      <c r="AE57" s="12"/>
      <c r="AF57" s="12"/>
    </row>
    <row r="58" spans="20:32" ht="18" customHeight="1">
      <c r="T58" s="9"/>
      <c r="V58" s="5" t="s">
        <v>330</v>
      </c>
      <c r="W58" s="154" t="s">
        <v>330</v>
      </c>
      <c r="X58" s="195" t="s">
        <v>330</v>
      </c>
      <c r="Y58" s="195" t="s">
        <v>330</v>
      </c>
      <c r="Z58" s="195" t="s">
        <v>330</v>
      </c>
      <c r="AA58" s="5"/>
      <c r="AB58" s="12"/>
      <c r="AC58" s="12"/>
      <c r="AD58" s="12"/>
      <c r="AE58" s="12"/>
      <c r="AF58" s="12"/>
    </row>
    <row r="59" spans="20:32" ht="18" customHeight="1">
      <c r="T59" s="17"/>
      <c r="V59" s="5" t="s">
        <v>330</v>
      </c>
      <c r="W59" s="154" t="s">
        <v>330</v>
      </c>
      <c r="X59" s="195" t="s">
        <v>330</v>
      </c>
      <c r="Y59" s="195" t="s">
        <v>330</v>
      </c>
      <c r="Z59" s="195" t="s">
        <v>330</v>
      </c>
      <c r="AA59" s="12"/>
      <c r="AB59" s="12"/>
      <c r="AC59" s="12"/>
      <c r="AD59" s="12"/>
      <c r="AE59" s="12"/>
      <c r="AF59" s="12"/>
    </row>
    <row r="60" spans="20:32" ht="18" customHeight="1">
      <c r="T60" s="17"/>
      <c r="V60" s="5" t="s">
        <v>330</v>
      </c>
      <c r="W60" s="154" t="s">
        <v>330</v>
      </c>
      <c r="X60" s="195" t="s">
        <v>330</v>
      </c>
      <c r="Y60" s="195" t="s">
        <v>330</v>
      </c>
      <c r="Z60" s="195" t="s">
        <v>330</v>
      </c>
      <c r="AA60" s="12"/>
      <c r="AB60" s="12"/>
      <c r="AC60" s="12"/>
      <c r="AD60" s="12"/>
      <c r="AE60" s="12"/>
      <c r="AF60" s="12"/>
    </row>
    <row r="61" spans="20:32" ht="18" customHeight="1">
      <c r="T61" s="17"/>
      <c r="V61" s="5" t="s">
        <v>331</v>
      </c>
      <c r="W61" s="154" t="s">
        <v>331</v>
      </c>
      <c r="X61" s="195" t="s">
        <v>330</v>
      </c>
      <c r="Y61" s="195" t="s">
        <v>330</v>
      </c>
      <c r="Z61" s="195" t="s">
        <v>330</v>
      </c>
      <c r="AA61" s="12"/>
      <c r="AB61" s="12"/>
      <c r="AC61" s="12"/>
      <c r="AD61" s="12"/>
      <c r="AE61" s="12"/>
      <c r="AF61" s="12"/>
    </row>
    <row r="62" spans="20:30" ht="18" customHeight="1">
      <c r="T62" s="17"/>
      <c r="V62" s="31" t="s">
        <v>330</v>
      </c>
      <c r="W62" s="32" t="s">
        <v>330</v>
      </c>
      <c r="X62" s="33" t="s">
        <v>330</v>
      </c>
      <c r="Y62" s="33" t="s">
        <v>330</v>
      </c>
      <c r="Z62" s="33" t="s">
        <v>331</v>
      </c>
      <c r="AA62" s="15"/>
      <c r="AB62" s="15"/>
      <c r="AC62" s="12"/>
      <c r="AD62" s="12"/>
    </row>
    <row r="63" spans="20:27" ht="18" customHeight="1">
      <c r="T63" s="18"/>
      <c r="V63" s="7" t="s">
        <v>338</v>
      </c>
      <c r="AA63" s="12"/>
    </row>
    <row r="64" ht="15" customHeight="1">
      <c r="V64" s="12" t="s">
        <v>337</v>
      </c>
    </row>
    <row r="65" ht="15" customHeight="1"/>
    <row r="66" ht="15" customHeight="1"/>
    <row r="67" ht="15" customHeight="1"/>
  </sheetData>
  <sheetProtection/>
  <mergeCells count="158">
    <mergeCell ref="H12:I12"/>
    <mergeCell ref="J12:K12"/>
    <mergeCell ref="L12:M12"/>
    <mergeCell ref="N12:O12"/>
    <mergeCell ref="V32:V33"/>
    <mergeCell ref="W32:W33"/>
    <mergeCell ref="H27:J27"/>
    <mergeCell ref="N26:P26"/>
    <mergeCell ref="X32:Z32"/>
    <mergeCell ref="AC32:AC33"/>
    <mergeCell ref="AD32:AD33"/>
    <mergeCell ref="V27:AD27"/>
    <mergeCell ref="AA32:AB32"/>
    <mergeCell ref="R48:S48"/>
    <mergeCell ref="Q27:S27"/>
    <mergeCell ref="P46:Q46"/>
    <mergeCell ref="P47:Q47"/>
    <mergeCell ref="P48:Q48"/>
    <mergeCell ref="A43:A45"/>
    <mergeCell ref="B44:C45"/>
    <mergeCell ref="N44:O45"/>
    <mergeCell ref="P44:Q45"/>
    <mergeCell ref="R44:S45"/>
    <mergeCell ref="D44:K44"/>
    <mergeCell ref="B43:M43"/>
    <mergeCell ref="D48:E48"/>
    <mergeCell ref="F45:G45"/>
    <mergeCell ref="H46:I46"/>
    <mergeCell ref="D49:E49"/>
    <mergeCell ref="J50:K50"/>
    <mergeCell ref="F50:G50"/>
    <mergeCell ref="D46:E46"/>
    <mergeCell ref="D47:E47"/>
    <mergeCell ref="D45:E45"/>
    <mergeCell ref="J45:K45"/>
    <mergeCell ref="P50:Q50"/>
    <mergeCell ref="N48:O48"/>
    <mergeCell ref="J48:K48"/>
    <mergeCell ref="F48:G48"/>
    <mergeCell ref="F47:G47"/>
    <mergeCell ref="H47:I47"/>
    <mergeCell ref="J47:K47"/>
    <mergeCell ref="P9:Q9"/>
    <mergeCell ref="L49:M49"/>
    <mergeCell ref="D50:E50"/>
    <mergeCell ref="L46:M46"/>
    <mergeCell ref="L47:M47"/>
    <mergeCell ref="L44:M45"/>
    <mergeCell ref="H48:I48"/>
    <mergeCell ref="L48:M48"/>
    <mergeCell ref="F46:G46"/>
    <mergeCell ref="H45:I45"/>
    <mergeCell ref="N9:O9"/>
    <mergeCell ref="Q25:S25"/>
    <mergeCell ref="P10:Q10"/>
    <mergeCell ref="D9:E9"/>
    <mergeCell ref="H25:J25"/>
    <mergeCell ref="N27:P27"/>
    <mergeCell ref="F13:G13"/>
    <mergeCell ref="J13:K13"/>
    <mergeCell ref="D11:E11"/>
    <mergeCell ref="D10:E10"/>
    <mergeCell ref="N10:O10"/>
    <mergeCell ref="P13:Q13"/>
    <mergeCell ref="P12:Q12"/>
    <mergeCell ref="N11:O11"/>
    <mergeCell ref="J10:K10"/>
    <mergeCell ref="F9:G9"/>
    <mergeCell ref="H10:I10"/>
    <mergeCell ref="H11:I11"/>
    <mergeCell ref="L11:M11"/>
    <mergeCell ref="J11:K11"/>
    <mergeCell ref="L9:M9"/>
    <mergeCell ref="H9:I9"/>
    <mergeCell ref="F11:G11"/>
    <mergeCell ref="F10:G10"/>
    <mergeCell ref="L10:M10"/>
    <mergeCell ref="A6:A8"/>
    <mergeCell ref="N8:O8"/>
    <mergeCell ref="L8:M8"/>
    <mergeCell ref="H7:I8"/>
    <mergeCell ref="D7:E8"/>
    <mergeCell ref="B6:E6"/>
    <mergeCell ref="F6:G8"/>
    <mergeCell ref="B7:B8"/>
    <mergeCell ref="C7:C8"/>
    <mergeCell ref="J8:K8"/>
    <mergeCell ref="A24:A25"/>
    <mergeCell ref="E25:G25"/>
    <mergeCell ref="K25:M25"/>
    <mergeCell ref="N13:O13"/>
    <mergeCell ref="H28:J28"/>
    <mergeCell ref="D13:E13"/>
    <mergeCell ref="E28:G28"/>
    <mergeCell ref="L13:M13"/>
    <mergeCell ref="K26:M26"/>
    <mergeCell ref="D12:E12"/>
    <mergeCell ref="F12:G12"/>
    <mergeCell ref="K28:M28"/>
    <mergeCell ref="B24:D25"/>
    <mergeCell ref="B26:D26"/>
    <mergeCell ref="E27:G27"/>
    <mergeCell ref="E26:G26"/>
    <mergeCell ref="B27:D27"/>
    <mergeCell ref="H26:J26"/>
    <mergeCell ref="B28:D28"/>
    <mergeCell ref="R50:S50"/>
    <mergeCell ref="H50:I50"/>
    <mergeCell ref="H49:I49"/>
    <mergeCell ref="F49:G49"/>
    <mergeCell ref="J49:K49"/>
    <mergeCell ref="L50:M50"/>
    <mergeCell ref="N50:O50"/>
    <mergeCell ref="N49:O49"/>
    <mergeCell ref="P49:Q49"/>
    <mergeCell ref="R49:S49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W7:W8"/>
    <mergeCell ref="R6:S8"/>
    <mergeCell ref="P11:Q11"/>
    <mergeCell ref="P6:Q8"/>
    <mergeCell ref="N25:P25"/>
    <mergeCell ref="Q28:S28"/>
    <mergeCell ref="H6:O6"/>
    <mergeCell ref="K27:M27"/>
    <mergeCell ref="J9:K9"/>
    <mergeCell ref="Q26:S26"/>
    <mergeCell ref="X7:X8"/>
    <mergeCell ref="R46:S46"/>
    <mergeCell ref="R47:S47"/>
    <mergeCell ref="A41:S41"/>
    <mergeCell ref="H13:I13"/>
    <mergeCell ref="A21:T21"/>
    <mergeCell ref="N28:P28"/>
    <mergeCell ref="J46:K46"/>
    <mergeCell ref="N46:O46"/>
    <mergeCell ref="N47:O47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30:S30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吉村　五月</cp:lastModifiedBy>
  <cp:lastPrinted>2022-05-06T00:38:38Z</cp:lastPrinted>
  <dcterms:created xsi:type="dcterms:W3CDTF">2005-08-11T08:08:28Z</dcterms:created>
  <dcterms:modified xsi:type="dcterms:W3CDTF">2022-06-16T02:37:50Z</dcterms:modified>
  <cp:category/>
  <cp:version/>
  <cp:contentType/>
  <cp:contentStatus/>
</cp:coreProperties>
</file>