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715" windowHeight="8190" activeTab="0"/>
  </bookViews>
  <sheets>
    <sheet name="150" sheetId="1" r:id="rId1"/>
    <sheet name="152" sheetId="2" r:id="rId2"/>
    <sheet name="154" sheetId="3" r:id="rId3"/>
    <sheet name="156" sheetId="4" r:id="rId4"/>
    <sheet name="158" sheetId="5" r:id="rId5"/>
    <sheet name="160" sheetId="6" r:id="rId6"/>
    <sheet name="162" sheetId="7" r:id="rId7"/>
    <sheet name="164" sheetId="8" r:id="rId8"/>
    <sheet name="166" sheetId="9" r:id="rId9"/>
    <sheet name="168" sheetId="10" r:id="rId10"/>
    <sheet name="170" sheetId="11" r:id="rId11"/>
    <sheet name="172" sheetId="12" r:id="rId12"/>
    <sheet name="174" sheetId="13" r:id="rId13"/>
    <sheet name="176" sheetId="14" r:id="rId14"/>
    <sheet name="178" sheetId="15" r:id="rId15"/>
    <sheet name="180" sheetId="16" r:id="rId16"/>
    <sheet name="182" sheetId="17" r:id="rId17"/>
  </sheets>
  <definedNames>
    <definedName name="_xlnm.Print_Area" localSheetId="2">'154'!$A$1:$AA$77</definedName>
    <definedName name="_xlnm.Print_Area" localSheetId="5">'160'!$A$1:$Y$54</definedName>
    <definedName name="_xlnm.Print_Area" localSheetId="7">'164'!$A$1:$Y$54</definedName>
    <definedName name="_xlnm.Print_Area" localSheetId="8">'166'!$A$1:$Y$57</definedName>
    <definedName name="_xlnm.Print_Area" localSheetId="9">'168'!$A$1:$AG$58</definedName>
    <definedName name="_xlnm.Print_Area" localSheetId="10">'170'!$A$1:$AG$57</definedName>
    <definedName name="_xlnm.Print_Area" localSheetId="12">'174'!$A$1:$AG$58</definedName>
    <definedName name="_xlnm.Print_Area" localSheetId="13">'176'!$A$1:$Q$58</definedName>
    <definedName name="_xlnm.Print_Area" localSheetId="14">'178'!$A$1:$Q$58</definedName>
    <definedName name="_xlnm.Print_Area" localSheetId="15">'180'!$A$1:$Q$58</definedName>
    <definedName name="_xlnm.Print_Area" localSheetId="16">'182'!$A$1:$Q$58</definedName>
    <definedName name="PRINT_AREA_MI" localSheetId="11">#REF!</definedName>
    <definedName name="PRINT_AREA_MI" localSheetId="13">#REF!</definedName>
    <definedName name="PRINT_AREA_MI" localSheetId="14">#REF!</definedName>
    <definedName name="PRINT_AREA_MI">#REF!</definedName>
    <definedName name="R_" localSheetId="6">#REF!</definedName>
    <definedName name="R_" localSheetId="7">#REF!</definedName>
    <definedName name="R_" localSheetId="8">#REF!</definedName>
    <definedName name="R_" localSheetId="9">#REF!</definedName>
    <definedName name="R_" localSheetId="10">#REF!</definedName>
    <definedName name="R_" localSheetId="11">#REF!</definedName>
    <definedName name="R_" localSheetId="12">#REF!</definedName>
    <definedName name="R_" localSheetId="13">#REF!</definedName>
    <definedName name="R_" localSheetId="14">#REF!</definedName>
    <definedName name="R_" localSheetId="15">#REF!</definedName>
    <definedName name="R_" localSheetId="16">#REF!</definedName>
    <definedName name="R_">#REF!</definedName>
  </definedNames>
  <calcPr fullCalcOnLoad="1"/>
</workbook>
</file>

<file path=xl/sharedStrings.xml><?xml version="1.0" encoding="utf-8"?>
<sst xmlns="http://schemas.openxmlformats.org/spreadsheetml/2006/main" count="2079" uniqueCount="690">
  <si>
    <t>（単位：人）</t>
  </si>
  <si>
    <t>総　　　　　　　　数</t>
  </si>
  <si>
    <t>労　　　　　　働　　　　　　力　　　　　　人　　　　　　口</t>
  </si>
  <si>
    <t>非　労　働　力　人　口</t>
  </si>
  <si>
    <t>計</t>
  </si>
  <si>
    <t>就　　業　　者</t>
  </si>
  <si>
    <t>完　全　失　業　者</t>
  </si>
  <si>
    <t>男</t>
  </si>
  <si>
    <t>女</t>
  </si>
  <si>
    <t>金沢市</t>
  </si>
  <si>
    <t>七尾市</t>
  </si>
  <si>
    <t>小松市</t>
  </si>
  <si>
    <t>輪島市</t>
  </si>
  <si>
    <t>珠洲市</t>
  </si>
  <si>
    <t>加賀市</t>
  </si>
  <si>
    <t>羽咋市</t>
  </si>
  <si>
    <t>注　　総数には労働力状態「不詳」を含む。</t>
  </si>
  <si>
    <r>
      <t>平成 ２</t>
    </r>
    <r>
      <rPr>
        <sz val="12"/>
        <rFont val="ＭＳ 明朝"/>
        <family val="1"/>
      </rPr>
      <t xml:space="preserve"> </t>
    </r>
    <r>
      <rPr>
        <sz val="12"/>
        <rFont val="ＭＳ 明朝"/>
        <family val="1"/>
      </rPr>
      <t>年</t>
    </r>
  </si>
  <si>
    <t>かほく市</t>
  </si>
  <si>
    <t>白山市</t>
  </si>
  <si>
    <t>能美市</t>
  </si>
  <si>
    <t>能美郡</t>
  </si>
  <si>
    <t>川北町</t>
  </si>
  <si>
    <t>石川郡</t>
  </si>
  <si>
    <t>野々市町</t>
  </si>
  <si>
    <t>河北郡</t>
  </si>
  <si>
    <t>津幡町</t>
  </si>
  <si>
    <t>内灘町</t>
  </si>
  <si>
    <t>羽咋郡</t>
  </si>
  <si>
    <t>志賀町</t>
  </si>
  <si>
    <t>宝達志水町</t>
  </si>
  <si>
    <t>鹿島郡</t>
  </si>
  <si>
    <t>中能登町</t>
  </si>
  <si>
    <t>鳳珠郡</t>
  </si>
  <si>
    <t>穴水町</t>
  </si>
  <si>
    <t>門前町</t>
  </si>
  <si>
    <t>能登町</t>
  </si>
  <si>
    <t>８８　　市 町 別 労 働 力 状 態 別 １５ 歳 以 上 人 口（各年10月１日現在）</t>
  </si>
  <si>
    <t>１４　　　労　　　　働　　　　及　　　　び　　　　賃　　　　金</t>
  </si>
  <si>
    <t>150 労働及び賃金</t>
  </si>
  <si>
    <t>労働及び賃金 151</t>
  </si>
  <si>
    <t>　　　　７</t>
  </si>
  <si>
    <r>
      <t>　　　</t>
    </r>
    <r>
      <rPr>
        <sz val="12"/>
        <rFont val="ＭＳ 明朝"/>
        <family val="1"/>
      </rPr>
      <t xml:space="preserve">  12</t>
    </r>
  </si>
  <si>
    <r>
      <t>年 次</t>
    </r>
    <r>
      <rPr>
        <sz val="12"/>
        <rFont val="ＭＳ 明朝"/>
        <family val="1"/>
      </rPr>
      <t xml:space="preserve"> </t>
    </r>
    <r>
      <rPr>
        <sz val="12"/>
        <rFont val="ＭＳ 明朝"/>
        <family val="1"/>
      </rPr>
      <t>及</t>
    </r>
    <r>
      <rPr>
        <sz val="12"/>
        <rFont val="ＭＳ 明朝"/>
        <family val="1"/>
      </rPr>
      <t xml:space="preserve"> </t>
    </r>
    <r>
      <rPr>
        <sz val="12"/>
        <rFont val="ＭＳ 明朝"/>
        <family val="1"/>
      </rPr>
      <t>び　　市　町　別</t>
    </r>
  </si>
  <si>
    <t>資料　総務省統計局「国勢調査」</t>
  </si>
  <si>
    <t>　　　 17</t>
  </si>
  <si>
    <t>（１）　産業（部門・大分類）別15歳以上就業者数とその割合（各年10月１日現在）</t>
  </si>
  <si>
    <t>（２）　産業（部門・大分類）別従業上の地位（７区分）別15歳以上就業者数（平成17年10月１日現在）</t>
  </si>
  <si>
    <t>(単位：人,％)</t>
  </si>
  <si>
    <t>(単位：人)</t>
  </si>
  <si>
    <t>産　業　( 部 門 ・ 大 分 類 )　別</t>
  </si>
  <si>
    <t>平成 17 年</t>
  </si>
  <si>
    <t>平成 12 年</t>
  </si>
  <si>
    <t>増　　減</t>
  </si>
  <si>
    <t>就業者数</t>
  </si>
  <si>
    <t>雇　用　者
(常　　雇)</t>
  </si>
  <si>
    <t>雇　用　者
(臨 時 雇)</t>
  </si>
  <si>
    <t>役　　　員</t>
  </si>
  <si>
    <t>雇人のある
業　　　主</t>
  </si>
  <si>
    <t>雇人のない
業　　　主</t>
  </si>
  <si>
    <t>家　　　族
従　業　者</t>
  </si>
  <si>
    <t>家　　　庭
内　職　者</t>
  </si>
  <si>
    <t>構 成 比</t>
  </si>
  <si>
    <t>増 減 率</t>
  </si>
  <si>
    <t>構成比増減
（ﾎﾟｲﾝﾄ）</t>
  </si>
  <si>
    <t>第１次産業</t>
  </si>
  <si>
    <t xml:space="preserve">農業    </t>
  </si>
  <si>
    <t xml:space="preserve">林業    </t>
  </si>
  <si>
    <t xml:space="preserve">漁業    </t>
  </si>
  <si>
    <t>第２次産業</t>
  </si>
  <si>
    <t xml:space="preserve">鉱業    </t>
  </si>
  <si>
    <t xml:space="preserve">建設業    </t>
  </si>
  <si>
    <t xml:space="preserve">製造業    </t>
  </si>
  <si>
    <t>第３次産業</t>
  </si>
  <si>
    <t xml:space="preserve">電気・ガス・熱供給・水道業 </t>
  </si>
  <si>
    <t xml:space="preserve">運輸業    </t>
  </si>
  <si>
    <t xml:space="preserve">卸売・小売業    </t>
  </si>
  <si>
    <t xml:space="preserve">金融・保険業    </t>
  </si>
  <si>
    <t xml:space="preserve">不動産業    </t>
  </si>
  <si>
    <t xml:space="preserve">サービス業（他に分類されないもの）    </t>
  </si>
  <si>
    <t xml:space="preserve">公務（他に分類されないもの）    </t>
  </si>
  <si>
    <t xml:space="preserve">分類不能の産業    </t>
  </si>
  <si>
    <t>男</t>
  </si>
  <si>
    <t>女</t>
  </si>
  <si>
    <t>注　平成12年の数値は、標準産業分類改訂後の組替集計結果。</t>
  </si>
  <si>
    <t>注　就業者数には従業上の地位不詳を含む。</t>
  </si>
  <si>
    <t>資料　総務省統計局「国勢調査」</t>
  </si>
  <si>
    <t>152 労働及び賃金</t>
  </si>
  <si>
    <t>労働及び賃金 153</t>
  </si>
  <si>
    <t>８９　　産　　業　　別　　就　　業　　者　　数</t>
  </si>
  <si>
    <t>８９　　産　　業　　別　　就　　業　　者　　数(つづき)</t>
  </si>
  <si>
    <t>総　　　　　　　　　　　　数</t>
  </si>
  <si>
    <t>-</t>
  </si>
  <si>
    <t>-</t>
  </si>
  <si>
    <t>△ 0.0</t>
  </si>
  <si>
    <t xml:space="preserve">情報通信業    </t>
  </si>
  <si>
    <t>△ 0.0</t>
  </si>
  <si>
    <t xml:space="preserve">飲食店，宿泊業    </t>
  </si>
  <si>
    <t>医療，福祉</t>
  </si>
  <si>
    <t>-</t>
  </si>
  <si>
    <t>教育，学習支援業</t>
  </si>
  <si>
    <t>-</t>
  </si>
  <si>
    <t>複合サービス事業</t>
  </si>
  <si>
    <t>-</t>
  </si>
  <si>
    <t>年次及び産業別</t>
  </si>
  <si>
    <t>合　計</t>
  </si>
  <si>
    <t>29 人 以 下</t>
  </si>
  <si>
    <t>30 ～ 99 人</t>
  </si>
  <si>
    <t>100 ～ 299 人</t>
  </si>
  <si>
    <t>年度及び月次</t>
  </si>
  <si>
    <t>産　 　　業 　　　別</t>
  </si>
  <si>
    <r>
      <t>組 合</t>
    </r>
    <r>
      <rPr>
        <sz val="12"/>
        <rFont val="ＭＳ 明朝"/>
        <family val="1"/>
      </rPr>
      <t xml:space="preserve"> </t>
    </r>
    <r>
      <rPr>
        <sz val="12"/>
        <rFont val="ＭＳ 明朝"/>
        <family val="1"/>
      </rPr>
      <t>数</t>
    </r>
  </si>
  <si>
    <r>
      <t>組合</t>
    </r>
    <r>
      <rPr>
        <sz val="12"/>
        <rFont val="ＭＳ 明朝"/>
        <family val="1"/>
      </rPr>
      <t>員</t>
    </r>
    <r>
      <rPr>
        <sz val="12"/>
        <rFont val="ＭＳ 明朝"/>
        <family val="1"/>
      </rPr>
      <t>数</t>
    </r>
  </si>
  <si>
    <t>組合数</t>
  </si>
  <si>
    <t>組合員数</t>
  </si>
  <si>
    <t>件</t>
  </si>
  <si>
    <t>人</t>
  </si>
  <si>
    <t>平　成　１５　年　度</t>
  </si>
  <si>
    <t>農林漁業</t>
  </si>
  <si>
    <t>鉱業</t>
  </si>
  <si>
    <t>　　１７</t>
  </si>
  <si>
    <t>１７</t>
  </si>
  <si>
    <t>建　　　設　　　業</t>
  </si>
  <si>
    <t>　　１８</t>
  </si>
  <si>
    <t>１８</t>
  </si>
  <si>
    <t>製　　　造　　　業</t>
  </si>
  <si>
    <t>　　１９</t>
  </si>
  <si>
    <t>１９</t>
  </si>
  <si>
    <t>食料品・飲料等</t>
  </si>
  <si>
    <t>繊維工業</t>
  </si>
  <si>
    <t>衣服・その他の繊維</t>
  </si>
  <si>
    <t>農業</t>
  </si>
  <si>
    <t>木材・家具関係</t>
  </si>
  <si>
    <t>林業</t>
  </si>
  <si>
    <t>紙加工・印刷等</t>
  </si>
  <si>
    <t>漁業</t>
  </si>
  <si>
    <t>化学関係</t>
  </si>
  <si>
    <t>窯業・土石製品</t>
  </si>
  <si>
    <t>鉄鋼</t>
  </si>
  <si>
    <t>非鉄金属</t>
  </si>
  <si>
    <t>金属製品</t>
  </si>
  <si>
    <t>情報通信業</t>
  </si>
  <si>
    <t>　　　　　 10</t>
  </si>
  <si>
    <t>一般機械器具</t>
  </si>
  <si>
    <t>運輸業</t>
  </si>
  <si>
    <t>　　　　　 11</t>
  </si>
  <si>
    <t>電気機械器具</t>
  </si>
  <si>
    <t>卸売・小売業</t>
  </si>
  <si>
    <t>情報通信機器</t>
  </si>
  <si>
    <t>不動産業</t>
  </si>
  <si>
    <t xml:space="preserve"> 　　２０ 年 １ 月</t>
  </si>
  <si>
    <t>電気・ガス・熱供給</t>
  </si>
  <si>
    <t xml:space="preserve">飲食店、宿泊業   </t>
  </si>
  <si>
    <t>情報通信業</t>
  </si>
  <si>
    <t xml:space="preserve">医療、福祉   </t>
  </si>
  <si>
    <t>運輸業</t>
  </si>
  <si>
    <t>教育、学習支援業</t>
  </si>
  <si>
    <t>卸売・小売業</t>
  </si>
  <si>
    <t>複合サービス事業</t>
  </si>
  <si>
    <t>金融・保険・不動産</t>
  </si>
  <si>
    <t>飲食店・宿泊</t>
  </si>
  <si>
    <t>医療・福祉</t>
  </si>
  <si>
    <t>教育・学習支援</t>
  </si>
  <si>
    <t>複合サービス</t>
  </si>
  <si>
    <t>サ  ー  ビ  ス  業</t>
  </si>
  <si>
    <t>資料　石川労働局「業務概要」</t>
  </si>
  <si>
    <t>電気･ガス･熱供給･水道業</t>
  </si>
  <si>
    <t>情報通信業</t>
  </si>
  <si>
    <t>飲食店、宿泊業</t>
  </si>
  <si>
    <t>医療、福祉</t>
  </si>
  <si>
    <t>教育、学習支援業</t>
  </si>
  <si>
    <t>資料　石川県労働企画課「石川県労働組合調査」</t>
  </si>
  <si>
    <t>９０　　労働組合数及び組合員数（各年６月30日現在）（つづき）</t>
  </si>
  <si>
    <t>（２）　適　用　法　規　別　組　合　数　及　び　組　合　員　数</t>
  </si>
  <si>
    <t>総　　　数</t>
  </si>
  <si>
    <t>労働組合法</t>
  </si>
  <si>
    <t>国 営 企 業
労働関係法</t>
  </si>
  <si>
    <t>地方公営企業　　　　労働関係法</t>
  </si>
  <si>
    <t>国家公務員法</t>
  </si>
  <si>
    <t>地方公務員法</t>
  </si>
  <si>
    <t>組 合 数</t>
  </si>
  <si>
    <t>　１７</t>
  </si>
  <si>
    <t>　１８</t>
  </si>
  <si>
    <t>　１９</t>
  </si>
  <si>
    <t>注　　「国営企業労働関係法」については、平成１６年から「特定独立行政法人等の労働関係に関する法律」が適用されている。</t>
  </si>
  <si>
    <t>資料　石川県労働企画課「石川県労働組合調査」</t>
  </si>
  <si>
    <t>154 労働及び賃金</t>
  </si>
  <si>
    <t xml:space="preserve">      労働及び賃金155</t>
  </si>
  <si>
    <t>９０　　労 働 組 合 数 及 び 組 合 員 数（各年６月30日現在）</t>
  </si>
  <si>
    <t>９１　　月　別　産　業　別　企　業　整　備　状　況</t>
  </si>
  <si>
    <t>（１）　産 　業　 別　 規　 模　 別　 組　 合　 数　 及　 び　 組　 合　 員　 数</t>
  </si>
  <si>
    <t>事 業 所 数</t>
  </si>
  <si>
    <t>整理人員</t>
  </si>
  <si>
    <t>事 業 所 数</t>
  </si>
  <si>
    <t>整理人員</t>
  </si>
  <si>
    <t>平　成　１５　年</t>
  </si>
  <si>
    <t>　　１６</t>
  </si>
  <si>
    <t>１６</t>
  </si>
  <si>
    <t>—</t>
  </si>
  <si>
    <t>-</t>
  </si>
  <si>
    <t>平 成 １９ 年 ４ 月</t>
  </si>
  <si>
    <t>　　　　　 ５</t>
  </si>
  <si>
    <t>　　　　　 ６</t>
  </si>
  <si>
    <t>　　　　　 ７</t>
  </si>
  <si>
    <t>建設業</t>
  </si>
  <si>
    <t>製造業</t>
  </si>
  <si>
    <t>　　　　　 ８</t>
  </si>
  <si>
    <t>電気･ガス･熱供給･水道業</t>
  </si>
  <si>
    <t>　　　　　 ９</t>
  </si>
  <si>
    <t>金融・保険業</t>
  </si>
  <si>
    <t>　　　　 　12</t>
  </si>
  <si>
    <t>その他</t>
  </si>
  <si>
    <t>-</t>
  </si>
  <si>
    <t>—</t>
  </si>
  <si>
    <t>-</t>
  </si>
  <si>
    <t>　　　　　 ２</t>
  </si>
  <si>
    <t>　　　　　 ３</t>
  </si>
  <si>
    <t>サービス業</t>
  </si>
  <si>
    <t>公務</t>
  </si>
  <si>
    <t>分類不能の産業</t>
  </si>
  <si>
    <t>-</t>
  </si>
  <si>
    <t>年次及び産業別</t>
  </si>
  <si>
    <t>300 ～ 499 人</t>
  </si>
  <si>
    <t>500 ～ 999 人</t>
  </si>
  <si>
    <t>1,000 人 以 上</t>
  </si>
  <si>
    <t>注　同一月中に２人以上の人員整理が行われたものを計上。</t>
  </si>
  <si>
    <t>平　成　１５　年</t>
  </si>
  <si>
    <t>　　１６</t>
  </si>
  <si>
    <t>-</t>
  </si>
  <si>
    <t>運輸業</t>
  </si>
  <si>
    <t>卸売・小売業</t>
  </si>
  <si>
    <t xml:space="preserve">不動産業   </t>
  </si>
  <si>
    <t>-</t>
  </si>
  <si>
    <t>サービス業</t>
  </si>
  <si>
    <t>公務</t>
  </si>
  <si>
    <t>分類不能の産業</t>
  </si>
  <si>
    <t>年    次</t>
  </si>
  <si>
    <t>平成１５年</t>
  </si>
  <si>
    <t>　１６</t>
  </si>
  <si>
    <t>（単位：件、人、倍）</t>
  </si>
  <si>
    <t>年  度  、 月  及  び　       　安　　定　　所　　別</t>
  </si>
  <si>
    <t>求　　　　　　　　　　　職</t>
  </si>
  <si>
    <t>就　　　　　　　　職</t>
  </si>
  <si>
    <t>求　　　　　　　　人</t>
  </si>
  <si>
    <t>充　　　　　　　　　足</t>
  </si>
  <si>
    <t>有 効 求 人 倍 率</t>
  </si>
  <si>
    <t>新　規　求　職
申　込　件　数</t>
  </si>
  <si>
    <t>月　間　有　効
求  職  者  数</t>
  </si>
  <si>
    <t>　就  職  件  数</t>
  </si>
  <si>
    <t>新規求人数</t>
  </si>
  <si>
    <t>月間有効求人数</t>
  </si>
  <si>
    <t>充　  足  　数</t>
  </si>
  <si>
    <t>原  　数  　値</t>
  </si>
  <si>
    <t>うち他県へ</t>
  </si>
  <si>
    <t>うち受給者</t>
  </si>
  <si>
    <t>う ち 他 県 か ら</t>
  </si>
  <si>
    <t>注１　受給者とは雇用保険受給者である。</t>
  </si>
  <si>
    <t>　２　有効求人倍率＝月間有効求人数÷月間有効求職者数</t>
  </si>
  <si>
    <t>　３　各月には金沢人材銀行の取扱件数を含むため、その年度計と職業安定所別の合計とは一致しない。</t>
  </si>
  <si>
    <t>９２　　職　　業　　紹　　介　　状　　況（つづき）</t>
  </si>
  <si>
    <t>（２）　産 業 別 新 規 求 人 状 況（新規学卒を除きパートを含む）</t>
  </si>
  <si>
    <t>（単位：人、％）</t>
  </si>
  <si>
    <t>（単位：人）</t>
  </si>
  <si>
    <t>産　　　業　　　別</t>
  </si>
  <si>
    <t>１５年度</t>
  </si>
  <si>
    <t>１６年度</t>
  </si>
  <si>
    <t>１７年度</t>
  </si>
  <si>
    <t>１９年度</t>
  </si>
  <si>
    <t>対前年度
増 減 率</t>
  </si>
  <si>
    <t>合　計</t>
  </si>
  <si>
    <t>金　沢</t>
  </si>
  <si>
    <t>小　松</t>
  </si>
  <si>
    <t>七　尾</t>
  </si>
  <si>
    <t>能　都</t>
  </si>
  <si>
    <t>加　賀</t>
  </si>
  <si>
    <t>羽　咋</t>
  </si>
  <si>
    <t>穴　水</t>
  </si>
  <si>
    <t>求職者数</t>
  </si>
  <si>
    <t>中学校</t>
  </si>
  <si>
    <t>求 人 数</t>
  </si>
  <si>
    <t>就職者数</t>
  </si>
  <si>
    <t>高等学校</t>
  </si>
  <si>
    <t>情報通信業</t>
  </si>
  <si>
    <t>飲食店・宿泊業</t>
  </si>
  <si>
    <t>教育・学習支援業</t>
  </si>
  <si>
    <t>複合サービス事業</t>
  </si>
  <si>
    <t>サービス業</t>
  </si>
  <si>
    <t>公務・その他</t>
  </si>
  <si>
    <t>注　産業分類については、平成１５年度から新産業分類に移行した。</t>
  </si>
  <si>
    <t>156 労働及び賃金</t>
  </si>
  <si>
    <t>労働及び賃金 157</t>
  </si>
  <si>
    <t>９２　　職　　　　　業　　　　　紹　　　　　介　　　　　状　　　　　況</t>
  </si>
  <si>
    <t>（１）　一　般　職　業　紹　介　状　況（新規学卒を除きパートを含む）</t>
  </si>
  <si>
    <t>１６</t>
  </si>
  <si>
    <t>　　　　　 ９</t>
  </si>
  <si>
    <t>　　　　　 10</t>
  </si>
  <si>
    <t>　　　　　 11</t>
  </si>
  <si>
    <t>　　　　 　12</t>
  </si>
  <si>
    <t xml:space="preserve"> 　　 ２０ 年 １ 月</t>
  </si>
  <si>
    <t>　　　　　 ２</t>
  </si>
  <si>
    <t>　　　　　 ３</t>
  </si>
  <si>
    <t>金　　　　　　　沢</t>
  </si>
  <si>
    <t>小　　　　　　　松</t>
  </si>
  <si>
    <t>七　　　　　　　尾</t>
  </si>
  <si>
    <t>能　　　　　　　都</t>
  </si>
  <si>
    <t>加　　　　　　　賀</t>
  </si>
  <si>
    <t>羽　　　　　　　咋</t>
  </si>
  <si>
    <t>穴　　　　　　　水</t>
  </si>
  <si>
    <t>（３） 平 成２０年３月新規学校卒業者安定所別職業紹介状況</t>
  </si>
  <si>
    <t>１８年度</t>
  </si>
  <si>
    <t>項　　　目</t>
  </si>
  <si>
    <t>—</t>
  </si>
  <si>
    <t>総数</t>
  </si>
  <si>
    <t>—</t>
  </si>
  <si>
    <t>農、林、漁業</t>
  </si>
  <si>
    <t>鉱業</t>
  </si>
  <si>
    <t>建設業</t>
  </si>
  <si>
    <t>製造業</t>
  </si>
  <si>
    <t>電気･ガス･熱供給･水道業</t>
  </si>
  <si>
    <t>運輸業</t>
  </si>
  <si>
    <t>金融・保険・不動産業</t>
  </si>
  <si>
    <t>９２　　職　業　紹　介　状　況（つづき）</t>
  </si>
  <si>
    <t>９３　産　業　大　分　類　別　賃　金　指　数　及　び　雇　用　指　数</t>
  </si>
  <si>
    <t>（単位：件、人、倍）</t>
  </si>
  <si>
    <t xml:space="preserve"> （規模５人以上）</t>
  </si>
  <si>
    <r>
      <t>（平成1</t>
    </r>
    <r>
      <rPr>
        <sz val="12"/>
        <rFont val="ＭＳ 明朝"/>
        <family val="1"/>
      </rPr>
      <t>7</t>
    </r>
    <r>
      <rPr>
        <sz val="12"/>
        <rFont val="ＭＳ 明朝"/>
        <family val="1"/>
      </rPr>
      <t>年＝１００）</t>
    </r>
  </si>
  <si>
    <t>項      目</t>
  </si>
  <si>
    <t>新 規 求 職
申 込 件 数</t>
  </si>
  <si>
    <t>月 間 有 効
求 職 者 数</t>
  </si>
  <si>
    <t>月 間 有 効
求　人　数</t>
  </si>
  <si>
    <t>就 職 件 数</t>
  </si>
  <si>
    <t>有効求人倍率</t>
  </si>
  <si>
    <t>年次及び月次</t>
  </si>
  <si>
    <t>調　  査 　　　 産 業 計</t>
  </si>
  <si>
    <t>建 設 業</t>
  </si>
  <si>
    <t>製 造 業</t>
  </si>
  <si>
    <t>電気・ガス　　　　・熱供給・　　　水　道　業</t>
  </si>
  <si>
    <t>年      度</t>
  </si>
  <si>
    <t>名目賃金指数</t>
  </si>
  <si>
    <t>　平成１７年平均</t>
  </si>
  <si>
    <t>実質賃金指数</t>
  </si>
  <si>
    <t>（５）　中 高 年 齢 者 求 職 ・ 就 職 状 況</t>
  </si>
  <si>
    <t>（単位：件、人、％）</t>
  </si>
  <si>
    <t>平成１５年度</t>
  </si>
  <si>
    <t>１８年度</t>
  </si>
  <si>
    <t>対前年度
増減率</t>
  </si>
  <si>
    <t>項  目</t>
  </si>
  <si>
    <t>①新規求職者（全数）</t>
  </si>
  <si>
    <t>②うち中高年齢者数</t>
  </si>
  <si>
    <t>求職</t>
  </si>
  <si>
    <t>常　　   　　　用</t>
  </si>
  <si>
    <t>臨  時  ・ 季  節</t>
  </si>
  <si>
    <t>パ － ト タ イ ム</t>
  </si>
  <si>
    <t>中高年齢者の占める　　　割合（②／①×100）</t>
  </si>
  <si>
    <t>雇用指数</t>
  </si>
  <si>
    <t>①就職件数（全数）</t>
  </si>
  <si>
    <r>
      <t xml:space="preserve">　    </t>
    </r>
    <r>
      <rPr>
        <sz val="12"/>
        <rFont val="ＭＳ 明朝"/>
        <family val="1"/>
      </rPr>
      <t>１８</t>
    </r>
  </si>
  <si>
    <t>就職</t>
  </si>
  <si>
    <t>常　　   　　　用</t>
  </si>
  <si>
    <t>平成１９年１月</t>
  </si>
  <si>
    <t>臨  時  ・ 季  節</t>
  </si>
  <si>
    <t>　 　　　　 ２</t>
  </si>
  <si>
    <t>　　　　　　３</t>
  </si>
  <si>
    <t>パ － ト タ イ ム</t>
  </si>
  <si>
    <t>　　　　    ４　</t>
  </si>
  <si>
    <t>　   　　　 ５　</t>
  </si>
  <si>
    <t>中高年齢者の就職率</t>
  </si>
  <si>
    <t>注１　中高年齢者とは45歳以上の者</t>
  </si>
  <si>
    <t>　２　就職率＝就職件数／新規求職者数×100</t>
  </si>
  <si>
    <t xml:space="preserve">  ３　ポはポイント数</t>
  </si>
  <si>
    <t>資料　石川県統計情報室「毎月勤労統計調査地方調査」</t>
  </si>
  <si>
    <t>158 労働及び賃金</t>
  </si>
  <si>
    <t>労働及び賃金 159</t>
  </si>
  <si>
    <t>（４）　パ ー ト タ イ ム 職 業 紹 介 状 況</t>
  </si>
  <si>
    <t>平　　成　　１５　　年</t>
  </si>
  <si>
    <t>１６</t>
  </si>
  <si>
    <t>１７</t>
  </si>
  <si>
    <t xml:space="preserve"> 　　 １９</t>
  </si>
  <si>
    <t>１８</t>
  </si>
  <si>
    <t>１９</t>
  </si>
  <si>
    <t>対 前 年 度 増 減 率</t>
  </si>
  <si>
    <t>△ 0.11ポ</t>
  </si>
  <si>
    <t>注　　ポはポイント数</t>
  </si>
  <si>
    <t>　　  　　　６　</t>
  </si>
  <si>
    <t>　　 　　　 ７　</t>
  </si>
  <si>
    <t>　　  　　　８　</t>
  </si>
  <si>
    <t>　　 　　　 ９　</t>
  </si>
  <si>
    <t xml:space="preserve">    　　　　10</t>
  </si>
  <si>
    <t xml:space="preserve">    　　　　11</t>
  </si>
  <si>
    <t xml:space="preserve">    　　　　12</t>
  </si>
  <si>
    <t>　平成１７年平均</t>
  </si>
  <si>
    <t>　    １８</t>
  </si>
  <si>
    <t xml:space="preserve"> 　　 １９</t>
  </si>
  <si>
    <t>年  度</t>
  </si>
  <si>
    <t>１６年度</t>
  </si>
  <si>
    <t>平成１９年１月</t>
  </si>
  <si>
    <t>　 　　　　 ２</t>
  </si>
  <si>
    <t>　　　　　　３</t>
  </si>
  <si>
    <t>　　　　    ４　</t>
  </si>
  <si>
    <t>　   　　　 ５　</t>
  </si>
  <si>
    <t>　　  　　　６　</t>
  </si>
  <si>
    <t>　　</t>
  </si>
  <si>
    <t>　　 　　　 ７　</t>
  </si>
  <si>
    <t>　　  　　　８　</t>
  </si>
  <si>
    <t>　　 　　　 ９　</t>
  </si>
  <si>
    <t xml:space="preserve">    　　　　10</t>
  </si>
  <si>
    <t xml:space="preserve">    　　　　11</t>
  </si>
  <si>
    <t xml:space="preserve">    　　　　12</t>
  </si>
  <si>
    <r>
      <t>△ 0</t>
    </r>
    <r>
      <rPr>
        <sz val="12"/>
        <rFont val="ＭＳ 明朝"/>
        <family val="1"/>
      </rPr>
      <t>.3ポ</t>
    </r>
  </si>
  <si>
    <t>　平成１７年平均</t>
  </si>
  <si>
    <r>
      <t xml:space="preserve">　    </t>
    </r>
    <r>
      <rPr>
        <sz val="12"/>
        <rFont val="ＭＳ 明朝"/>
        <family val="1"/>
      </rPr>
      <t>１８</t>
    </r>
  </si>
  <si>
    <t xml:space="preserve"> 　　 １９</t>
  </si>
  <si>
    <t>平成１９年１月</t>
  </si>
  <si>
    <t>　 　　　　 ２</t>
  </si>
  <si>
    <t>　　　　　　３</t>
  </si>
  <si>
    <t>　　　　    ４　</t>
  </si>
  <si>
    <t>　   　　　 ５　</t>
  </si>
  <si>
    <t>　　  　　　６　</t>
  </si>
  <si>
    <t>△ 0.9ポ</t>
  </si>
  <si>
    <t>　　</t>
  </si>
  <si>
    <t>　　 　　　 ７　</t>
  </si>
  <si>
    <t>△ 1.8ポ</t>
  </si>
  <si>
    <t>　　  　　　８　</t>
  </si>
  <si>
    <t>　　 　　　 ９　</t>
  </si>
  <si>
    <t xml:space="preserve">    　　　　10</t>
  </si>
  <si>
    <t xml:space="preserve">    　　　　11</t>
  </si>
  <si>
    <t xml:space="preserve"> （規模5人以上）</t>
  </si>
  <si>
    <t xml:space="preserve">       産業分類</t>
  </si>
  <si>
    <t xml:space="preserve"> 年次</t>
  </si>
  <si>
    <t>製造業計</t>
  </si>
  <si>
    <t>衣服その他の繊維製品製造業</t>
  </si>
  <si>
    <t xml:space="preserve">窯業・土石製品製造業 </t>
  </si>
  <si>
    <t xml:space="preserve"> 及び月次</t>
  </si>
  <si>
    <t>定期給与</t>
  </si>
  <si>
    <t>特別給与</t>
  </si>
  <si>
    <t xml:space="preserve">  　　　　 2</t>
  </si>
  <si>
    <t>　　　　   3</t>
  </si>
  <si>
    <t>　　　　   4</t>
  </si>
  <si>
    <t>　　　　   5</t>
  </si>
  <si>
    <t>　　　　   6</t>
  </si>
  <si>
    <t>　　　　   7</t>
  </si>
  <si>
    <t>　　　　   8</t>
  </si>
  <si>
    <t>　　　　   9</t>
  </si>
  <si>
    <t>　　　　  10</t>
  </si>
  <si>
    <t>　　　　  11</t>
  </si>
  <si>
    <t>　　　　  12</t>
  </si>
  <si>
    <t>　男</t>
  </si>
  <si>
    <t>　女</t>
  </si>
  <si>
    <t>160 労働及び賃金</t>
  </si>
  <si>
    <t>労働及び賃金 161</t>
  </si>
  <si>
    <t>９４　産業大分類(製造業、サービス業―中分類)別性別常用労働者１人平均月間現金給与額</t>
  </si>
  <si>
    <t>　　　　　　(単位：円)</t>
  </si>
  <si>
    <t>調査産業計　　　</t>
  </si>
  <si>
    <t>建設業</t>
  </si>
  <si>
    <t>製</t>
  </si>
  <si>
    <t>造</t>
  </si>
  <si>
    <t>業</t>
  </si>
  <si>
    <t>食料品・たばこ製造業</t>
  </si>
  <si>
    <t>繊維工業</t>
  </si>
  <si>
    <t>出版・印刷・同関連産業</t>
  </si>
  <si>
    <t>現金給与総額</t>
  </si>
  <si>
    <t xml:space="preserve"> 合        計</t>
  </si>
  <si>
    <t>平成19年平均</t>
  </si>
  <si>
    <t>　平成19年 1月</t>
  </si>
  <si>
    <t xml:space="preserve"> 資料　石川県統計情報室「毎月勤労統計調査地方調査」</t>
  </si>
  <si>
    <t>162 労働及び賃金</t>
  </si>
  <si>
    <t>労働及び賃金 163</t>
  </si>
  <si>
    <t>９４　産業大分類(製造業、サービス業―中分類)別性別常用労働者１人平均月間現金給与額(つづく)</t>
  </si>
  <si>
    <t>　　　　　　(単位：円)</t>
  </si>
  <si>
    <t>　　　　　　</t>
  </si>
  <si>
    <t>金属製品製造業</t>
  </si>
  <si>
    <t>一般機械器具製造業</t>
  </si>
  <si>
    <t>電気機械器具製造業</t>
  </si>
  <si>
    <t>情報通信機械器具製造業</t>
  </si>
  <si>
    <t>電子部品・デバイス製造業</t>
  </si>
  <si>
    <t>Ｆ一括産業１</t>
  </si>
  <si>
    <t>Ｆ一括産業２</t>
  </si>
  <si>
    <t>Ｆ一括産業３</t>
  </si>
  <si>
    <t>現金給与総額</t>
  </si>
  <si>
    <t>注　次の産業は対象事業所が少ないため、それぞれ一括して算定した。</t>
  </si>
  <si>
    <t>　　　Ｆ製造業中で、F一括１：１３木材、１４家具　Ｆ一括２：１５パルプ・紙、１７化学、１８石油・石炭、１９プラスチック、２０ゴム、２１なめしかわ、２３鉄鋼、２４非鉄金属、３２その他の製造業　Ｆ一括３：３０輸送用機器、３１精密機器　</t>
  </si>
  <si>
    <t>資料　石川県統計情報室「毎月勤労統計調査地方調査」</t>
  </si>
  <si>
    <t xml:space="preserve"> 合      計</t>
  </si>
  <si>
    <t>電気・ガス・熱供給・水道業　</t>
  </si>
  <si>
    <t>　金　融　・　保　険　業</t>
  </si>
  <si>
    <t>164 労働及び賃金</t>
  </si>
  <si>
    <t xml:space="preserve">　　　　　　　　           </t>
  </si>
  <si>
    <t>労働及び賃金 165</t>
  </si>
  <si>
    <t>９４　産業大分類(製造業、サービス業―中分類）別性別常用労働者１人平均月間現金給与額（つづき）</t>
  </si>
  <si>
    <t>情 報 通 信 業</t>
  </si>
  <si>
    <t>　運　   輸 　　業</t>
  </si>
  <si>
    <t>卸　売　・　小　売　業</t>
  </si>
  <si>
    <t>不　動　産　業</t>
  </si>
  <si>
    <t>卸売・小売業計</t>
  </si>
  <si>
    <t>卸　売　業</t>
  </si>
  <si>
    <t>小　売　業</t>
  </si>
  <si>
    <t>現金給与総額</t>
  </si>
  <si>
    <t xml:space="preserve"> 合　　　　計</t>
  </si>
  <si>
    <t>男</t>
  </si>
  <si>
    <t>女</t>
  </si>
  <si>
    <t>166 労働及び賃金</t>
  </si>
  <si>
    <t>労働及び賃金 167</t>
  </si>
  <si>
    <t>９４　産業大分類(製造業、サービス業―中分類)別性別常用労働者の人平均月間現金給与額（つづき）</t>
  </si>
  <si>
    <t>飲食店，宿泊業</t>
  </si>
  <si>
    <t>医 療 ， 福 祉</t>
  </si>
  <si>
    <t>教育，学習支援業</t>
  </si>
  <si>
    <t>複合サービス事業　</t>
  </si>
  <si>
    <t>　　　　　　　　　　サ　　　　ー　　　　　　ビ　　　　　ス　　　　　業　　　　　　　　　　　　　　　　　　　　　　　　　　　　　　　　　　　　　　　　　　　　　　</t>
  </si>
  <si>
    <t>サ　ー　ビ　ス　業　計</t>
  </si>
  <si>
    <t>Ｑ　一 括 産 業  １</t>
  </si>
  <si>
    <t>Ｑ　一 括 産 業  ２</t>
  </si>
  <si>
    <t>Ｑ　一 括 産 業  ３</t>
  </si>
  <si>
    <t xml:space="preserve"> 合       計</t>
  </si>
  <si>
    <t>　　　Ｑサービス業中で、Ｑ一括１：８０専門サービス業(他に分類されないもの)、８１学術・開発研究機関　Ｑ一括２：８２洗濯・理容・美容・浴場業、８３その他の生活関連サービス業、８４娯楽業、９１政治・経済・文化団体、９２宗教、　　</t>
  </si>
  <si>
    <t>　　　             　　 ９３その他のサービス業　Ｑ一括３：８５廃棄物処理業 、８６・８７自動車整備業、機械等修理業、８８物品賃貸業、８９広告業、９０その他の事業サービス業　</t>
  </si>
  <si>
    <t>　　</t>
  </si>
  <si>
    <t xml:space="preserve"> </t>
  </si>
  <si>
    <t/>
  </si>
  <si>
    <t>　　製　　　造　　　業　　　　計</t>
  </si>
  <si>
    <t>食　料　品・た　ば　こ　製　造　業</t>
  </si>
  <si>
    <t xml:space="preserve"> 　　　繊　　　維　　　工　　　業</t>
  </si>
  <si>
    <t>所定内</t>
  </si>
  <si>
    <t>所定外</t>
  </si>
  <si>
    <t>労働時間</t>
  </si>
  <si>
    <t>168 労働及び賃金</t>
  </si>
  <si>
    <t>労働及び賃金 169</t>
  </si>
  <si>
    <t>９５　産業大分類製造業、サービス業―中分類)別性別常用労働者１人平均月間出勤日数及び実労働時間数</t>
  </si>
  <si>
    <t>(単位：日、時間)</t>
  </si>
  <si>
    <t>調査産業計</t>
  </si>
  <si>
    <t>製造業</t>
  </si>
  <si>
    <t>衣服・その他の繊維製品製造業</t>
  </si>
  <si>
    <t>出 版 ・ 印 刷 ・ 同 関 連 産 業</t>
  </si>
  <si>
    <t>窯　業 ・ 土　石　製　品　製　造　業</t>
  </si>
  <si>
    <t>出　勤</t>
  </si>
  <si>
    <t>総実労</t>
  </si>
  <si>
    <t>日　数</t>
  </si>
  <si>
    <t>動時間</t>
  </si>
  <si>
    <t>注　年平均は、年合計数を前年末従業者数と本年末従業者数の合計の平均値で除して求めている。</t>
  </si>
  <si>
    <t>　　金　属　製　品　製　造　業　　　　</t>
  </si>
  <si>
    <t>　一　般　機　械　器　具　製　造　業</t>
  </si>
  <si>
    <t xml:space="preserve"> 　電　気　機　械　器　具 製 造 業</t>
  </si>
  <si>
    <t>170 労働及び賃金</t>
  </si>
  <si>
    <t>労働及び賃金 171</t>
  </si>
  <si>
    <t>９５　産業大分類(製造業、サービス業―中分類)別性別常用労働者１人平均月間出勤日数及び実労働時間数（つづき）</t>
  </si>
  <si>
    <t xml:space="preserve"> (単位：日、時間)</t>
  </si>
  <si>
    <t>製 　 造 　 業</t>
  </si>
  <si>
    <t xml:space="preserve"> 情 報 通 信 機 械 器 具 製 造 業</t>
  </si>
  <si>
    <t>電 子 部 品 ・ デ バ イ ス 製 造 業</t>
  </si>
  <si>
    <t>Ｆ　一 括 産 業 　１</t>
  </si>
  <si>
    <t>Ｆ　一 括 産 業 　２</t>
  </si>
  <si>
    <t>Ｆ　一 括 産 業 　３</t>
  </si>
  <si>
    <t>出　勤</t>
  </si>
  <si>
    <t>総実労</t>
  </si>
  <si>
    <t>日　数</t>
  </si>
  <si>
    <t>動時間</t>
  </si>
  <si>
    <t>平成19年平均</t>
  </si>
  <si>
    <t>　平成19年 1月</t>
  </si>
  <si>
    <t>　　　Ｆ製造業中で、F一括１：１３木材、１４家具　Ｆ一括２：１５パルプ・紙、１７化学、１８石油・石炭、１９プラスチック、２１なめしかわ、２３鉄鋼、２４非鉄金属、３２その他の製造業　Ｆ３：３０輸送用機器、３１精密機器　</t>
  </si>
  <si>
    <t>電　気・ガ　ス・熱供給・水　道　業</t>
  </si>
  <si>
    <t>172 労働及び賃金</t>
  </si>
  <si>
    <t>労働及び賃金 173</t>
  </si>
  <si>
    <t>９５　産業大分類(製造業、サービス業―中分類)別性別常用労働者１人平均月間出勤日数及び実労働時間数（つづき）</t>
  </si>
  <si>
    <t>情　 報 　通 　信 　業</t>
  </si>
  <si>
    <t xml:space="preserve">運　　　輸　　　業 </t>
  </si>
  <si>
    <t xml:space="preserve"> 卸　　売　　・　　小　　売　　業</t>
  </si>
  <si>
    <t xml:space="preserve">金　融　・　保　険　業 </t>
  </si>
  <si>
    <t>不　　動　　産　　業</t>
  </si>
  <si>
    <t xml:space="preserve"> </t>
  </si>
  <si>
    <t xml:space="preserve">卸 売 ・ 小 売 業 計 </t>
  </si>
  <si>
    <t>卸　　売　　業</t>
  </si>
  <si>
    <t>小　　売　　業</t>
  </si>
  <si>
    <t xml:space="preserve"> </t>
  </si>
  <si>
    <t>出　勤</t>
  </si>
  <si>
    <t>総実労</t>
  </si>
  <si>
    <t>日　数</t>
  </si>
  <si>
    <t>動時間</t>
  </si>
  <si>
    <t xml:space="preserve">  合       計</t>
  </si>
  <si>
    <t>174 労働及び賃金</t>
  </si>
  <si>
    <t>労働及び賃金 175</t>
  </si>
  <si>
    <t xml:space="preserve"> (単位：日、時間)</t>
  </si>
  <si>
    <t xml:space="preserve">飲　食　店　，　宿　泊　業 </t>
  </si>
  <si>
    <t xml:space="preserve">医　　療　，　福　　祉 </t>
  </si>
  <si>
    <t xml:space="preserve">教　育　，　学　習　支　援　業 </t>
  </si>
  <si>
    <t xml:space="preserve">複　合　サ　ー　ビ　ス　事　業 </t>
  </si>
  <si>
    <t>　</t>
  </si>
  <si>
    <t>サ　ー　ビ　ス　業　</t>
  </si>
  <si>
    <t xml:space="preserve"> </t>
  </si>
  <si>
    <t xml:space="preserve">サ　ー　ビ　ス　業　計 </t>
  </si>
  <si>
    <t xml:space="preserve">Ｑ　　一　括　産　業　１ </t>
  </si>
  <si>
    <t>Ｑ　　一　括　産　業　２</t>
  </si>
  <si>
    <t>Ｑ　　一　括　産　業　３</t>
  </si>
  <si>
    <t>　　　Ｑサービス業中で、Ｑ一括１：８０専門サービス業(他に分類されないもの)、８１学術・開発研究機関　Ｑ一括２：８２洗濯・理容・美容・浴場業、８３その他の生活関連サービス業、８４娯楽業、９１政治・経済・文化団体、９２宗教、９３その他のサービス業 　　</t>
  </si>
  <si>
    <t>　　　             　　 Ｑ一括３：８５廃棄物処理業 、８６・８７自動車整備業、機械等修理業、８８物品賃貸業、８９広告業、９０その他の事業サービス業　</t>
  </si>
  <si>
    <t xml:space="preserve"> 調    査</t>
  </si>
  <si>
    <t xml:space="preserve"> 　　製</t>
  </si>
  <si>
    <t>　　　　造　</t>
  </si>
  <si>
    <t>　　　　　 業　</t>
  </si>
  <si>
    <t xml:space="preserve"> 建 設 業</t>
  </si>
  <si>
    <t xml:space="preserve"> 食料品・</t>
  </si>
  <si>
    <t xml:space="preserve"> 出版・印</t>
  </si>
  <si>
    <t xml:space="preserve"> 窯 業 ・</t>
  </si>
  <si>
    <t xml:space="preserve"> 一    般</t>
  </si>
  <si>
    <t xml:space="preserve"> 電    気</t>
  </si>
  <si>
    <t xml:space="preserve"> 産 業 計</t>
  </si>
  <si>
    <t xml:space="preserve"> 製造業計</t>
  </si>
  <si>
    <t xml:space="preserve"> た ば こ</t>
  </si>
  <si>
    <t xml:space="preserve"> 繊維工業</t>
  </si>
  <si>
    <t xml:space="preserve"> 刷・同関</t>
  </si>
  <si>
    <t xml:space="preserve"> 土石製品</t>
  </si>
  <si>
    <t xml:space="preserve"> 機械器具</t>
  </si>
  <si>
    <t xml:space="preserve"> 製 造 業</t>
  </si>
  <si>
    <t xml:space="preserve"> 連 産 業</t>
  </si>
  <si>
    <t>176 労働及び賃金</t>
  </si>
  <si>
    <t>労働及び賃金 177</t>
  </si>
  <si>
    <t>９６　産業大分類(製造業、サービス業―中分類)別性別月末推計常用労働者数</t>
  </si>
  <si>
    <t>衣服･その</t>
  </si>
  <si>
    <t>金属製品 製 造 業</t>
  </si>
  <si>
    <t>情報通信</t>
  </si>
  <si>
    <t>電子部品・</t>
  </si>
  <si>
    <t>Ｆ 一 括</t>
  </si>
  <si>
    <t>他の繊維製</t>
  </si>
  <si>
    <t>機械器具</t>
  </si>
  <si>
    <t>デバイス</t>
  </si>
  <si>
    <t>産　業１</t>
  </si>
  <si>
    <t>産　業２</t>
  </si>
  <si>
    <t>産　業３</t>
  </si>
  <si>
    <t>品製造業</t>
  </si>
  <si>
    <t>製 造 業</t>
  </si>
  <si>
    <t>製造業</t>
  </si>
  <si>
    <t>平成19年平均</t>
  </si>
  <si>
    <t>　平成19年 1月</t>
  </si>
  <si>
    <t>　　　Ｆ製造業中で、F一括１：１３木材、１４家具　Ｆ一括２：１５パルプ・紙、１７化学、１８石油・石炭、１９プラスチック、２０ゴム、２１なめしかわ、２３鉄鋼、２４非鉄金属、                                                                 ３２その他の製造業　Ｆ一括３：３０輸送用機器、３１精密機器　</t>
  </si>
  <si>
    <t xml:space="preserve">                                                 </t>
  </si>
  <si>
    <t>　　　　　　　　　　３２その他の製造業　Ｆ一括３：３０輸送用機器、３１精密機器</t>
  </si>
  <si>
    <t xml:space="preserve"> 通 信 業</t>
  </si>
  <si>
    <t>178 労働及び賃金</t>
  </si>
  <si>
    <t>労働及び賃金 179</t>
  </si>
  <si>
    <t>９６　産業大分類(製造業、サービス業―中分類)別性別月末推計常用労働者数（つづき）</t>
  </si>
  <si>
    <t xml:space="preserve">　                   　(単位：人) </t>
  </si>
  <si>
    <t xml:space="preserve"> 情　　報</t>
  </si>
  <si>
    <t>運輸業</t>
  </si>
  <si>
    <t>卸売・小売業</t>
  </si>
  <si>
    <t xml:space="preserve">         サ   ー   ビ   ス   業</t>
  </si>
  <si>
    <t>電気・ガス・</t>
  </si>
  <si>
    <t>卸売・</t>
  </si>
  <si>
    <t xml:space="preserve"> 　金 融・</t>
  </si>
  <si>
    <t>不動産業</t>
  </si>
  <si>
    <t>飲食店，</t>
  </si>
  <si>
    <t>医 療，</t>
  </si>
  <si>
    <t>　教　　育，</t>
  </si>
  <si>
    <t>複　　合</t>
  </si>
  <si>
    <t>サービス 業    計</t>
  </si>
  <si>
    <t>Ｑ一括</t>
  </si>
  <si>
    <t>熱供給・水道業</t>
  </si>
  <si>
    <t>小売業計</t>
  </si>
  <si>
    <t>卸売業</t>
  </si>
  <si>
    <t>小売業</t>
  </si>
  <si>
    <t xml:space="preserve"> 　保 険 業</t>
  </si>
  <si>
    <t>　宿 泊 業</t>
  </si>
  <si>
    <t>福　祉</t>
  </si>
  <si>
    <t>　学習支援業</t>
  </si>
  <si>
    <t>　サービス</t>
  </si>
  <si>
    <t>産業１</t>
  </si>
  <si>
    <t>産業２</t>
  </si>
  <si>
    <t>産業３</t>
  </si>
  <si>
    <t>事　　業</t>
  </si>
  <si>
    <t>　</t>
  </si>
  <si>
    <t>　　　Ｑサービス業中で、Ｑ一括１：８０専門サービス業(他に分類されないもの)、８１学術・開発研究機関　Ｑ一括２：８２洗濯・理容・美容・浴場業、８３その他の生活関連サービス業、８４娯楽業、９１政治・経済・文化団体、９２宗教、 　　</t>
  </si>
  <si>
    <t>180 労働及び賃金</t>
  </si>
  <si>
    <t xml:space="preserve">               労働及び賃金 181</t>
  </si>
  <si>
    <t>９７ 産業大分類(製造業、サービス業―中分類)別性別月末推計パートタイム労働者数</t>
  </si>
  <si>
    <t>　　　　(単位：人)</t>
  </si>
  <si>
    <t>衣服･その</t>
  </si>
  <si>
    <t>金属製品 製 造 業</t>
  </si>
  <si>
    <t>　　　Ｆ製造業中で、F一括１：１３木材、１４家具　Ｆ一括２：１５パルプ・紙、１７化学、１８石油・石炭、１９プラスチック、２０ゴム、２１なめしかわ、２３鉄鋼、                                                                 　　　２４非鉄金属、３２その他の製造業　Ｆ一括３：３０輸送用機器、３１精密機器　</t>
  </si>
  <si>
    <t>　　　　　　　　</t>
  </si>
  <si>
    <t>　　　　　　　　　　　　　　　　　　　　　　　　　　　　　　　　　　</t>
  </si>
  <si>
    <t>　　　　　　　　　　２４非鉄金属、３２その他の製造業　Ｆ一括３：３０輸送用機器、３１精密機器</t>
  </si>
  <si>
    <t xml:space="preserve"> 金 融 ・</t>
  </si>
  <si>
    <t xml:space="preserve"> 保 険 業</t>
  </si>
  <si>
    <t>182 労働及び賃金</t>
  </si>
  <si>
    <t xml:space="preserve">                労働及び賃金 183</t>
  </si>
  <si>
    <t>９７ 産業大分類(製造業、サービス業―中分類)別性別月末推計パートタイム労働者数(つづき)</t>
  </si>
  <si>
    <t xml:space="preserve">　                   　(単位：人) </t>
  </si>
  <si>
    <t>　教　　育、</t>
  </si>
  <si>
    <t xml:space="preserve">  複　　合</t>
  </si>
  <si>
    <t xml:space="preserve">  宿 泊 業 </t>
  </si>
  <si>
    <t xml:space="preserve">  サービス</t>
  </si>
  <si>
    <t xml:space="preserve">  事　　業</t>
  </si>
  <si>
    <t>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</si>
</sst>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
    <numFmt numFmtId="180" formatCode="\(#,##0\)"/>
    <numFmt numFmtId="181" formatCode="0_);[Red]\(0\)"/>
    <numFmt numFmtId="182" formatCode="#,##0_);[Red]\(#,##0\)"/>
    <numFmt numFmtId="183" formatCode="#,##0_ "/>
    <numFmt numFmtId="184" formatCode="#,##0.00_ "/>
    <numFmt numFmtId="185" formatCode="#,##0.00000000000000000_ "/>
    <numFmt numFmtId="186" formatCode="#,##0.00;[Red]#,##0.00"/>
    <numFmt numFmtId="187" formatCode="0;[Red]0"/>
    <numFmt numFmtId="188" formatCode="0.0;[Red]0.0"/>
    <numFmt numFmtId="189" formatCode="#,##0.0;[Red]#,##0.0"/>
    <numFmt numFmtId="190" formatCode="0.0_ "/>
    <numFmt numFmtId="191" formatCode="#,##0;[Red]#,##0"/>
    <numFmt numFmtId="192" formatCode="\ ###,###,##0;&quot;-&quot;###,###,##0"/>
    <numFmt numFmtId="193" formatCode="###,###,##0;&quot;-&quot;##,###,##0"/>
    <numFmt numFmtId="194" formatCode="##,###,##0;&quot;-&quot;#,###,##0"/>
    <numFmt numFmtId="195" formatCode="##0.0;&quot;-&quot;#0.0"/>
    <numFmt numFmtId="196" formatCode="#,###,##0;&quot; -&quot;###,##0"/>
    <numFmt numFmtId="197" formatCode="\ ###,##0;&quot;-&quot;###,##0"/>
    <numFmt numFmtId="198" formatCode="###,##0;&quot;-&quot;##,##0"/>
    <numFmt numFmtId="199" formatCode="#,##0_ ;[Red]\-#,##0\ "/>
    <numFmt numFmtId="200" formatCode="0.0_ ;[Red]\-0.0\ "/>
    <numFmt numFmtId="201" formatCode="#,##0;&quot;△ &quot;#,##0"/>
    <numFmt numFmtId="202" formatCode="0.0;&quot;△ &quot;0.0"/>
    <numFmt numFmtId="203" formatCode="0.0_);\(0.0\)"/>
    <numFmt numFmtId="204" formatCode="#,##0.0_ "/>
    <numFmt numFmtId="205" formatCode="#,##0.0;&quot;△ &quot;#,##0.0"/>
    <numFmt numFmtId="206" formatCode="0.0_);[Red]\(0.0\)"/>
    <numFmt numFmtId="207" formatCode="&quot;Yes&quot;;&quot;Yes&quot;;&quot;No&quot;"/>
    <numFmt numFmtId="208" formatCode="&quot;True&quot;;&quot;True&quot;;&quot;False&quot;"/>
    <numFmt numFmtId="209" formatCode="&quot;On&quot;;&quot;On&quot;;&quot;Off&quot;"/>
    <numFmt numFmtId="210" formatCode="0.0_);[Red]\-0.0_)"/>
    <numFmt numFmtId="211" formatCode="0.00_);[Red]\(0.00\)"/>
  </numFmts>
  <fonts count="58">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4"/>
      <name val="ＭＳ ゴシック"/>
      <family val="3"/>
    </font>
    <font>
      <b/>
      <sz val="14"/>
      <name val="ＭＳ 明朝"/>
      <family val="1"/>
    </font>
    <font>
      <sz val="9"/>
      <name val="ＭＳ 明朝"/>
      <family val="1"/>
    </font>
    <font>
      <sz val="10"/>
      <name val="ＭＳ 明朝"/>
      <family val="1"/>
    </font>
    <font>
      <b/>
      <sz val="10"/>
      <name val="ＭＳ ゴシック"/>
      <family val="3"/>
    </font>
    <font>
      <b/>
      <sz val="11"/>
      <name val="ＭＳ ゴシック"/>
      <family val="3"/>
    </font>
    <font>
      <sz val="11"/>
      <color indexed="8"/>
      <name val="ＭＳ Ｐゴシック"/>
      <family val="3"/>
    </font>
    <font>
      <sz val="8"/>
      <name val="ＭＳ ゴシック"/>
      <family val="3"/>
    </font>
    <font>
      <sz val="1.75"/>
      <name val="ＭＳ 明朝"/>
      <family val="1"/>
    </font>
    <font>
      <sz val="1"/>
      <name val="ＭＳ ゴシック"/>
      <family val="3"/>
    </font>
    <font>
      <sz val="1.75"/>
      <name val="ＭＳ Ｐゴシック"/>
      <family val="3"/>
    </font>
    <font>
      <sz val="2"/>
      <name val="ＭＳ Ｐゴシック"/>
      <family val="3"/>
    </font>
    <font>
      <sz val="2"/>
      <name val="ＭＳ ゴシック"/>
      <family val="3"/>
    </font>
    <font>
      <sz val="1.25"/>
      <name val="ＭＳ 明朝"/>
      <family val="1"/>
    </font>
    <font>
      <sz val="8"/>
      <name val="ＭＳ 明朝"/>
      <family val="1"/>
    </font>
    <font>
      <sz val="1.25"/>
      <name val="ＭＳ Ｐゴシック"/>
      <family val="3"/>
    </font>
    <font>
      <sz val="1.5"/>
      <name val="ＭＳ Ｐゴシック"/>
      <family val="3"/>
    </font>
    <font>
      <sz val="1.5"/>
      <name val="ＭＳ ゴシック"/>
      <family val="3"/>
    </font>
    <font>
      <sz val="1"/>
      <name val="ＭＳ 明朝"/>
      <family val="1"/>
    </font>
    <font>
      <sz val="12"/>
      <name val="25 Helvetica UltraLight"/>
      <family val="2"/>
    </font>
    <font>
      <sz val="6"/>
      <name val="ＭＳ Ｐゴシック"/>
      <family val="3"/>
    </font>
    <font>
      <sz val="14"/>
      <name val="ＭＳ ゴシック"/>
      <family val="3"/>
    </font>
    <font>
      <sz val="7"/>
      <name val="ＭＳ ゴシック"/>
      <family val="3"/>
    </font>
    <font>
      <b/>
      <sz val="18"/>
      <color indexed="8"/>
      <name val="ＭＳ 明朝"/>
      <family val="1"/>
    </font>
    <font>
      <sz val="14"/>
      <color indexed="8"/>
      <name val="ＭＳ 明朝"/>
      <family val="1"/>
    </font>
    <font>
      <sz val="12"/>
      <color indexed="8"/>
      <name val="ＭＳ 明朝"/>
      <family val="1"/>
    </font>
    <font>
      <b/>
      <sz val="14"/>
      <color indexed="8"/>
      <name val="ＭＳ ゴシック"/>
      <family val="3"/>
    </font>
    <font>
      <sz val="14"/>
      <color indexed="8"/>
      <name val="ＭＳ ゴシック"/>
      <family val="3"/>
    </font>
    <font>
      <sz val="14"/>
      <color indexed="8"/>
      <name val=""/>
      <family val="3"/>
    </font>
    <font>
      <sz val="18"/>
      <color indexed="8"/>
      <name val="ＭＳ 明朝"/>
      <family val="1"/>
    </font>
    <font>
      <sz val="8"/>
      <color indexed="8"/>
      <name val="ＭＳ 明朝"/>
      <family val="1"/>
    </font>
    <font>
      <sz val="14"/>
      <color indexed="8"/>
      <name val="ＭＳ Ｐゴシック"/>
      <family val="3"/>
    </font>
    <font>
      <sz val="14"/>
      <name val="ＭＳ Ｐゴシック"/>
      <family val="3"/>
    </font>
    <font>
      <b/>
      <sz val="18"/>
      <name val="ＭＳ 明朝"/>
      <family val="1"/>
    </font>
    <font>
      <sz val="7"/>
      <name val="ＭＳ Ｐゴシック"/>
      <family val="3"/>
    </font>
    <font>
      <sz val="11"/>
      <color indexed="8"/>
      <name val="ＭＳ 明朝"/>
      <family val="1"/>
    </font>
    <font>
      <b/>
      <sz val="12"/>
      <color indexed="8"/>
      <name val="ＭＳ ゴシック"/>
      <family val="3"/>
    </font>
    <font>
      <sz val="12"/>
      <color indexed="8"/>
      <name val="ＭＳ ゴシック"/>
      <family val="3"/>
    </font>
    <font>
      <b/>
      <sz val="12"/>
      <color indexed="8"/>
      <name val="HGPｺﾞｼｯｸE"/>
      <family val="3"/>
    </font>
    <font>
      <sz val="12"/>
      <color indexed="8"/>
      <name val=""/>
      <family val="3"/>
    </font>
    <font>
      <b/>
      <sz val="14"/>
      <color indexed="8"/>
      <name val="HGPｺﾞｼｯｸE"/>
      <family val="3"/>
    </font>
    <font>
      <b/>
      <sz val="14"/>
      <color indexed="8"/>
      <name val=""/>
      <family val="3"/>
    </font>
    <font>
      <b/>
      <sz val="14"/>
      <name val="HGPｺﾞｼｯｸE"/>
      <family val="3"/>
    </font>
    <font>
      <sz val="14"/>
      <name val=""/>
      <family val="3"/>
    </font>
    <font>
      <b/>
      <sz val="14"/>
      <name val=""/>
      <family val="3"/>
    </font>
  </fonts>
  <fills count="2">
    <fill>
      <patternFill/>
    </fill>
    <fill>
      <patternFill patternType="gray125"/>
    </fill>
  </fills>
  <borders count="68">
    <border>
      <left/>
      <right/>
      <top/>
      <bottom/>
      <diagonal/>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style="medium">
        <color indexed="8"/>
      </top>
      <bottom>
        <color indexed="63"/>
      </bottom>
    </border>
    <border>
      <left style="double">
        <color indexed="8"/>
      </left>
      <right>
        <color indexed="63"/>
      </right>
      <top style="medium">
        <color indexed="8"/>
      </top>
      <bottom>
        <color indexed="63"/>
      </bottom>
    </border>
    <border>
      <left>
        <color indexed="63"/>
      </left>
      <right>
        <color indexed="63"/>
      </right>
      <top style="medium"/>
      <bottom>
        <color indexed="63"/>
      </bottom>
    </border>
    <border>
      <left style="double">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style="thin">
        <color indexed="8"/>
      </top>
      <bottom>
        <color indexed="63"/>
      </bottom>
    </border>
    <border>
      <left>
        <color indexed="63"/>
      </left>
      <right style="double">
        <color indexed="8"/>
      </right>
      <top>
        <color indexed="63"/>
      </top>
      <bottom>
        <color indexed="63"/>
      </bottom>
    </border>
    <border>
      <left style="thin">
        <color indexed="8"/>
      </left>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hair"/>
      <top style="medium"/>
      <bottom>
        <color indexed="63"/>
      </bottom>
    </border>
    <border>
      <left style="hair"/>
      <right style="thin"/>
      <top style="medium"/>
      <bottom>
        <color indexed="63"/>
      </bottom>
    </border>
    <border>
      <left>
        <color indexed="63"/>
      </left>
      <right style="double">
        <color indexed="8"/>
      </right>
      <top>
        <color indexed="63"/>
      </top>
      <bottom style="thin"/>
    </border>
    <border>
      <left style="thin">
        <color indexed="8"/>
      </left>
      <right>
        <color indexed="63"/>
      </right>
      <top>
        <color indexed="63"/>
      </top>
      <bottom style="thin"/>
    </border>
    <border>
      <left style="hair"/>
      <right>
        <color indexed="63"/>
      </right>
      <top style="hair"/>
      <bottom style="thin"/>
    </border>
    <border>
      <left style="thin"/>
      <right>
        <color indexed="63"/>
      </right>
      <top style="medium"/>
      <bottom>
        <color indexed="63"/>
      </bottom>
    </border>
    <border>
      <left style="thin"/>
      <right style="thin"/>
      <top style="medium"/>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style="thin"/>
      <top style="medium"/>
      <bottom style="thin"/>
    </border>
    <border>
      <left>
        <color indexed="63"/>
      </left>
      <right style="hair"/>
      <top style="medium"/>
      <bottom style="hair"/>
    </border>
    <border>
      <left style="hair"/>
      <right>
        <color indexed="63"/>
      </right>
      <top style="medium"/>
      <bottom style="hair"/>
    </border>
    <border>
      <left>
        <color indexed="63"/>
      </left>
      <right style="hair"/>
      <top style="hair"/>
      <bottom style="thin"/>
    </border>
    <border>
      <left>
        <color indexed="63"/>
      </left>
      <right>
        <color indexed="63"/>
      </right>
      <top style="medium">
        <color indexed="8"/>
      </top>
      <bottom>
        <color indexed="63"/>
      </bottom>
    </border>
    <border>
      <left style="thin"/>
      <right>
        <color indexed="63"/>
      </right>
      <top style="medium"/>
      <bottom style="thin"/>
    </border>
    <border>
      <left>
        <color indexed="63"/>
      </left>
      <right style="thin"/>
      <top>
        <color indexed="63"/>
      </top>
      <bottom style="thin"/>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color indexed="63"/>
      </top>
      <bottom style="medium"/>
    </border>
    <border>
      <left style="thin"/>
      <right style="thin">
        <color indexed="8"/>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color indexed="8"/>
      </left>
      <right style="double">
        <color indexed="8"/>
      </right>
      <top style="medium">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color indexed="63"/>
      </top>
      <bottom style="thin"/>
    </border>
    <border>
      <left>
        <color indexed="63"/>
      </left>
      <right style="thin"/>
      <top style="thin">
        <color indexed="8"/>
      </top>
      <bottom>
        <color indexed="63"/>
      </botto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pplyNumberFormat="0" applyFill="0" applyBorder="0" applyAlignment="0" applyProtection="0"/>
    <xf numFmtId="0" fontId="6" fillId="0" borderId="0">
      <alignment/>
      <protection/>
    </xf>
  </cellStyleXfs>
  <cellXfs count="1131">
    <xf numFmtId="0" fontId="0" fillId="0" borderId="0" xfId="0" applyAlignment="1">
      <alignment/>
    </xf>
    <xf numFmtId="0" fontId="8" fillId="0" borderId="0" xfId="0" applyFont="1" applyFill="1" applyAlignment="1">
      <alignment vertical="top"/>
    </xf>
    <xf numFmtId="0" fontId="0"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1" fillId="0" borderId="0" xfId="0" applyNumberFormat="1" applyFont="1" applyFill="1" applyAlignment="1" applyProtection="1">
      <alignment vertical="center"/>
      <protection/>
    </xf>
    <xf numFmtId="0" fontId="1" fillId="0" borderId="0" xfId="0" applyFont="1" applyFill="1" applyAlignment="1">
      <alignment vertical="center"/>
    </xf>
    <xf numFmtId="0" fontId="10" fillId="0" borderId="0" xfId="0" applyFont="1" applyFill="1" applyBorder="1" applyAlignment="1" applyProtection="1">
      <alignment horizontal="center" vertical="center"/>
      <protection/>
    </xf>
    <xf numFmtId="37" fontId="10" fillId="0" borderId="0" xfId="0" applyNumberFormat="1" applyFont="1" applyFill="1" applyBorder="1" applyAlignment="1" applyProtection="1">
      <alignment vertical="center"/>
      <protection/>
    </xf>
    <xf numFmtId="0" fontId="0" fillId="0" borderId="4" xfId="0" applyFont="1" applyFill="1" applyBorder="1" applyAlignment="1" applyProtection="1">
      <alignment horizontal="distributed" vertical="center"/>
      <protection/>
    </xf>
    <xf numFmtId="0" fontId="0" fillId="0" borderId="5" xfId="0" applyFont="1" applyFill="1" applyBorder="1" applyAlignment="1" applyProtection="1">
      <alignment vertical="center"/>
      <protection/>
    </xf>
    <xf numFmtId="0" fontId="0" fillId="0" borderId="6" xfId="0" applyFont="1" applyFill="1" applyBorder="1" applyAlignment="1" applyProtection="1">
      <alignment horizontal="distributed" vertical="center"/>
      <protection/>
    </xf>
    <xf numFmtId="37" fontId="0" fillId="0" borderId="7"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37" fontId="10" fillId="0" borderId="0" xfId="0" applyNumberFormat="1" applyFont="1" applyFill="1" applyAlignment="1" applyProtection="1">
      <alignment vertical="center"/>
      <protection/>
    </xf>
    <xf numFmtId="0" fontId="10" fillId="0" borderId="0" xfId="0" applyFont="1" applyFill="1" applyAlignment="1">
      <alignment vertical="center"/>
    </xf>
    <xf numFmtId="37" fontId="11" fillId="0" borderId="0" xfId="0" applyNumberFormat="1" applyFont="1" applyFill="1" applyAlignment="1" applyProtection="1">
      <alignment vertical="center"/>
      <protection/>
    </xf>
    <xf numFmtId="0" fontId="11" fillId="0" borderId="0" xfId="0" applyFont="1" applyFill="1" applyAlignment="1">
      <alignment vertical="center"/>
    </xf>
    <xf numFmtId="0" fontId="0" fillId="0" borderId="4" xfId="0" applyFont="1" applyFill="1" applyBorder="1" applyAlignment="1" applyProtection="1">
      <alignment vertical="center"/>
      <protection/>
    </xf>
    <xf numFmtId="0" fontId="11" fillId="0" borderId="0" xfId="0" applyFont="1" applyFill="1" applyBorder="1" applyAlignment="1" applyProtection="1" quotePrefix="1">
      <alignment vertical="center"/>
      <protection/>
    </xf>
    <xf numFmtId="0" fontId="0" fillId="0" borderId="8" xfId="0" applyFont="1" applyFill="1" applyBorder="1" applyAlignment="1" applyProtection="1">
      <alignment horizontal="center" vertical="center"/>
      <protection/>
    </xf>
    <xf numFmtId="0" fontId="8" fillId="0" borderId="0" xfId="0" applyFont="1" applyFill="1" applyAlignment="1">
      <alignment vertical="center"/>
    </xf>
    <xf numFmtId="0" fontId="8" fillId="0" borderId="0" xfId="0" applyFont="1" applyFill="1" applyAlignment="1">
      <alignment horizontal="right" vertical="center"/>
    </xf>
    <xf numFmtId="0" fontId="14" fillId="0" borderId="0" xfId="0" applyFont="1" applyFill="1" applyBorder="1" applyAlignment="1" applyProtection="1">
      <alignment horizontal="center" vertical="center"/>
      <protection/>
    </xf>
    <xf numFmtId="0" fontId="15" fillId="0" borderId="0" xfId="0" applyFont="1" applyFill="1" applyAlignment="1">
      <alignment horizontal="right" vertical="center"/>
    </xf>
    <xf numFmtId="183" fontId="0" fillId="0" borderId="0" xfId="0" applyNumberFormat="1" applyFont="1" applyFill="1" applyAlignment="1">
      <alignment vertical="center"/>
    </xf>
    <xf numFmtId="37" fontId="0" fillId="0" borderId="9"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37" fontId="0" fillId="0" borderId="9" xfId="0" applyNumberFormat="1" applyFont="1" applyFill="1" applyBorder="1" applyAlignment="1" applyProtection="1">
      <alignment horizontal="center" vertical="center"/>
      <protection/>
    </xf>
    <xf numFmtId="0" fontId="0" fillId="0" borderId="10"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wrapText="1"/>
    </xf>
    <xf numFmtId="201" fontId="18" fillId="0" borderId="13" xfId="0" applyNumberFormat="1" applyFont="1" applyFill="1" applyBorder="1" applyAlignment="1">
      <alignment vertical="center"/>
    </xf>
    <xf numFmtId="202" fontId="18" fillId="0" borderId="14" xfId="0" applyNumberFormat="1" applyFont="1" applyFill="1" applyBorder="1" applyAlignment="1">
      <alignment vertical="center"/>
    </xf>
    <xf numFmtId="201" fontId="18" fillId="0" borderId="14" xfId="0" applyNumberFormat="1" applyFont="1" applyFill="1" applyBorder="1" applyAlignment="1">
      <alignment vertical="center"/>
    </xf>
    <xf numFmtId="202" fontId="18" fillId="0" borderId="14" xfId="0" applyNumberFormat="1" applyFont="1" applyFill="1" applyBorder="1" applyAlignment="1" quotePrefix="1">
      <alignment horizontal="right" vertical="center"/>
    </xf>
    <xf numFmtId="202" fontId="18" fillId="0" borderId="14" xfId="0" applyNumberFormat="1" applyFont="1" applyFill="1" applyBorder="1" applyAlignment="1">
      <alignment horizontal="right" vertical="center"/>
    </xf>
    <xf numFmtId="0" fontId="16" fillId="0" borderId="0" xfId="0" applyFont="1" applyFill="1" applyBorder="1" applyAlignment="1">
      <alignment horizontal="distributed" vertical="center"/>
    </xf>
    <xf numFmtId="201" fontId="8" fillId="0" borderId="15" xfId="0" applyNumberFormat="1" applyFont="1" applyFill="1" applyBorder="1" applyAlignment="1">
      <alignment vertical="center"/>
    </xf>
    <xf numFmtId="202" fontId="8" fillId="0" borderId="0" xfId="0" applyNumberFormat="1" applyFont="1" applyFill="1" applyBorder="1" applyAlignment="1">
      <alignment vertical="center"/>
    </xf>
    <xf numFmtId="201" fontId="8" fillId="0" borderId="0" xfId="0" applyNumberFormat="1" applyFont="1" applyFill="1" applyBorder="1" applyAlignment="1">
      <alignment vertical="center"/>
    </xf>
    <xf numFmtId="201" fontId="8"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8" fillId="0" borderId="0" xfId="0" applyFont="1" applyFill="1" applyBorder="1" applyAlignment="1" applyProtection="1">
      <alignment horizontal="center" vertical="center"/>
      <protection/>
    </xf>
    <xf numFmtId="202" fontId="8" fillId="0" borderId="0" xfId="0" applyNumberFormat="1" applyFont="1" applyFill="1" applyBorder="1" applyAlignment="1">
      <alignment horizontal="right" vertical="center"/>
    </xf>
    <xf numFmtId="0" fontId="16" fillId="0" borderId="0" xfId="0" applyFont="1" applyFill="1" applyBorder="1" applyAlignment="1">
      <alignment vertical="center" shrinkToFit="1"/>
    </xf>
    <xf numFmtId="201" fontId="18" fillId="0" borderId="15" xfId="0" applyNumberFormat="1" applyFont="1" applyFill="1" applyBorder="1" applyAlignment="1">
      <alignment vertical="center"/>
    </xf>
    <xf numFmtId="202" fontId="18" fillId="0" borderId="0" xfId="0" applyNumberFormat="1" applyFont="1" applyFill="1" applyBorder="1" applyAlignment="1">
      <alignment vertical="center"/>
    </xf>
    <xf numFmtId="201" fontId="18" fillId="0" borderId="0" xfId="0" applyNumberFormat="1" applyFont="1" applyFill="1" applyBorder="1" applyAlignment="1">
      <alignment vertical="center"/>
    </xf>
    <xf numFmtId="202" fontId="18" fillId="0" borderId="0" xfId="0" applyNumberFormat="1" applyFont="1" applyFill="1" applyBorder="1" applyAlignment="1" quotePrefix="1">
      <alignment horizontal="right" vertical="center"/>
    </xf>
    <xf numFmtId="202" fontId="18" fillId="0" borderId="0" xfId="0" applyNumberFormat="1" applyFont="1" applyFill="1" applyBorder="1" applyAlignment="1">
      <alignment horizontal="right" vertical="center"/>
    </xf>
    <xf numFmtId="201" fontId="8" fillId="0" borderId="16" xfId="0" applyNumberFormat="1" applyFont="1" applyFill="1" applyBorder="1" applyAlignment="1">
      <alignment vertical="center"/>
    </xf>
    <xf numFmtId="202" fontId="8" fillId="0" borderId="7" xfId="0" applyNumberFormat="1" applyFont="1" applyFill="1" applyBorder="1" applyAlignment="1">
      <alignment vertical="center"/>
    </xf>
    <xf numFmtId="201" fontId="8" fillId="0" borderId="7" xfId="0" applyNumberFormat="1" applyFont="1" applyFill="1" applyBorder="1" applyAlignment="1">
      <alignment vertical="center"/>
    </xf>
    <xf numFmtId="201" fontId="8" fillId="0" borderId="7" xfId="0" applyNumberFormat="1" applyFont="1" applyFill="1" applyBorder="1" applyAlignment="1">
      <alignment horizontal="right" vertical="center"/>
    </xf>
    <xf numFmtId="0" fontId="15" fillId="0" borderId="0" xfId="0" applyFont="1" applyFill="1" applyAlignment="1">
      <alignment vertical="center"/>
    </xf>
    <xf numFmtId="0" fontId="8"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lignment vertical="center"/>
    </xf>
    <xf numFmtId="0" fontId="16" fillId="0" borderId="19"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0" fillId="0" borderId="6"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37" fontId="0" fillId="0" borderId="21" xfId="0" applyNumberFormat="1" applyFont="1" applyFill="1" applyBorder="1" applyAlignment="1" applyProtection="1">
      <alignment horizontal="right" vertical="center"/>
      <protection/>
    </xf>
    <xf numFmtId="0" fontId="0" fillId="0" borderId="21" xfId="0" applyFont="1" applyFill="1" applyBorder="1" applyAlignment="1" applyProtection="1">
      <alignment horizontal="center" vertical="center"/>
      <protection/>
    </xf>
    <xf numFmtId="37" fontId="0" fillId="0" borderId="24"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25"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5"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4" xfId="0" applyFont="1" applyFill="1" applyBorder="1" applyAlignment="1" applyProtection="1" quotePrefix="1">
      <alignment horizontal="center" vertical="center"/>
      <protection/>
    </xf>
    <xf numFmtId="37" fontId="0" fillId="0" borderId="26"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0" fontId="32" fillId="0" borderId="15" xfId="0" applyFont="1" applyFill="1" applyBorder="1" applyAlignment="1">
      <alignment horizontal="right" vertical="center"/>
    </xf>
    <xf numFmtId="0" fontId="0" fillId="0" borderId="15" xfId="0" applyFont="1" applyFill="1" applyBorder="1" applyAlignment="1">
      <alignment vertical="center"/>
    </xf>
    <xf numFmtId="37" fontId="0" fillId="0" borderId="0" xfId="0" applyNumberFormat="1" applyFont="1" applyFill="1" applyBorder="1" applyAlignment="1">
      <alignment vertical="center"/>
    </xf>
    <xf numFmtId="37" fontId="0" fillId="0" borderId="27" xfId="0" applyNumberFormat="1" applyFont="1" applyFill="1" applyBorder="1" applyAlignment="1">
      <alignment vertical="center"/>
    </xf>
    <xf numFmtId="37" fontId="11" fillId="0" borderId="15" xfId="0" applyNumberFormat="1" applyFont="1" applyFill="1" applyBorder="1" applyAlignment="1" applyProtection="1">
      <alignment vertical="center"/>
      <protection/>
    </xf>
    <xf numFmtId="0" fontId="11" fillId="0" borderId="15" xfId="0" applyFont="1" applyFill="1" applyBorder="1" applyAlignment="1">
      <alignment vertical="center"/>
    </xf>
    <xf numFmtId="37" fontId="11" fillId="0" borderId="27" xfId="0" applyNumberFormat="1" applyFont="1" applyFill="1" applyBorder="1" applyAlignment="1">
      <alignment vertical="center"/>
    </xf>
    <xf numFmtId="0" fontId="0" fillId="0" borderId="0" xfId="0" applyFont="1" applyFill="1" applyBorder="1" applyAlignment="1" applyProtection="1">
      <alignment horizontal="left" vertical="center"/>
      <protection/>
    </xf>
    <xf numFmtId="0" fontId="1" fillId="0" borderId="0" xfId="0" applyFont="1" applyFill="1" applyBorder="1" applyAlignment="1" applyProtection="1" quotePrefix="1">
      <alignment horizontal="center" vertical="center"/>
      <protection/>
    </xf>
    <xf numFmtId="37" fontId="1" fillId="0" borderId="15"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horizontal="center" vertical="center"/>
    </xf>
    <xf numFmtId="37" fontId="0" fillId="0" borderId="26" xfId="0" applyNumberFormat="1" applyFont="1" applyFill="1" applyBorder="1" applyAlignment="1">
      <alignment horizontal="right" vertical="center"/>
    </xf>
    <xf numFmtId="37" fontId="0" fillId="0" borderId="0" xfId="0" applyNumberFormat="1" applyFont="1" applyFill="1" applyBorder="1" applyAlignment="1">
      <alignment horizontal="right" vertical="center"/>
    </xf>
    <xf numFmtId="37" fontId="0" fillId="0" borderId="15" xfId="0" applyNumberFormat="1" applyFont="1" applyFill="1" applyBorder="1" applyAlignment="1" applyProtection="1">
      <alignment horizontal="right" vertical="center"/>
      <protection/>
    </xf>
    <xf numFmtId="37" fontId="0" fillId="0" borderId="27" xfId="0" applyNumberFormat="1" applyFont="1" applyFill="1" applyBorder="1" applyAlignment="1" applyProtection="1">
      <alignment horizontal="right" vertical="center"/>
      <protection/>
    </xf>
    <xf numFmtId="37" fontId="0" fillId="0" borderId="15" xfId="0" applyNumberFormat="1" applyFont="1" applyFill="1" applyBorder="1" applyAlignment="1">
      <alignment horizontal="right" vertical="center"/>
    </xf>
    <xf numFmtId="0" fontId="0" fillId="0" borderId="27" xfId="0" applyFont="1" applyFill="1" applyBorder="1" applyAlignment="1">
      <alignment horizontal="right" vertical="center"/>
    </xf>
    <xf numFmtId="0" fontId="0" fillId="0" borderId="4" xfId="0" applyFont="1" applyFill="1" applyBorder="1" applyAlignment="1">
      <alignment vertical="center"/>
    </xf>
    <xf numFmtId="0" fontId="0" fillId="0" borderId="25" xfId="0" applyFont="1" applyFill="1" applyBorder="1" applyAlignment="1">
      <alignment vertical="center"/>
    </xf>
    <xf numFmtId="0" fontId="0" fillId="0" borderId="28" xfId="0" applyFont="1" applyFill="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37" fontId="0" fillId="0" borderId="16" xfId="0" applyNumberFormat="1" applyFont="1" applyFill="1" applyBorder="1" applyAlignment="1">
      <alignment horizontal="right" vertical="center"/>
    </xf>
    <xf numFmtId="37" fontId="0" fillId="0" borderId="7" xfId="0" applyNumberFormat="1" applyFont="1" applyFill="1" applyBorder="1" applyAlignment="1">
      <alignment horizontal="right" vertical="center"/>
    </xf>
    <xf numFmtId="0" fontId="0" fillId="0" borderId="7" xfId="0" applyFont="1" applyFill="1" applyBorder="1" applyAlignment="1">
      <alignment vertical="center"/>
    </xf>
    <xf numFmtId="0" fontId="0" fillId="0" borderId="16" xfId="0" applyFont="1" applyFill="1" applyBorder="1" applyAlignment="1">
      <alignment vertical="center"/>
    </xf>
    <xf numFmtId="0" fontId="0" fillId="0" borderId="32" xfId="0" applyFont="1" applyFill="1" applyBorder="1" applyAlignment="1">
      <alignment vertical="center"/>
    </xf>
    <xf numFmtId="0" fontId="0" fillId="0" borderId="0" xfId="0" applyFont="1" applyAlignment="1">
      <alignment/>
    </xf>
    <xf numFmtId="0" fontId="0" fillId="0" borderId="6" xfId="0" applyFont="1" applyFill="1" applyBorder="1" applyAlignment="1" applyProtection="1">
      <alignment horizontal="center" vertical="center"/>
      <protection/>
    </xf>
    <xf numFmtId="37" fontId="11" fillId="0" borderId="26" xfId="0" applyNumberFormat="1" applyFont="1" applyFill="1" applyBorder="1" applyAlignment="1" applyProtection="1">
      <alignment vertical="center"/>
      <protection/>
    </xf>
    <xf numFmtId="0" fontId="1" fillId="0" borderId="4" xfId="0" applyFont="1" applyFill="1" applyBorder="1" applyAlignment="1" applyProtection="1" quotePrefix="1">
      <alignment horizontal="center" vertical="center"/>
      <protection/>
    </xf>
    <xf numFmtId="37" fontId="1" fillId="0" borderId="26" xfId="0" applyNumberFormat="1" applyFont="1" applyFill="1" applyBorder="1" applyAlignment="1" applyProtection="1">
      <alignment vertical="center"/>
      <protection/>
    </xf>
    <xf numFmtId="37" fontId="0" fillId="0" borderId="33" xfId="0" applyNumberFormat="1" applyFont="1" applyFill="1" applyBorder="1" applyAlignment="1">
      <alignment horizontal="right" vertical="center"/>
    </xf>
    <xf numFmtId="37" fontId="0" fillId="0" borderId="5" xfId="0" applyNumberFormat="1" applyFont="1" applyFill="1" applyBorder="1" applyAlignment="1">
      <alignment horizontal="right" vertical="center"/>
    </xf>
    <xf numFmtId="37" fontId="0" fillId="0" borderId="6" xfId="0" applyNumberFormat="1" applyFont="1" applyFill="1" applyBorder="1" applyAlignment="1" applyProtection="1">
      <alignment horizontal="center" vertical="center"/>
      <protection/>
    </xf>
    <xf numFmtId="0" fontId="0" fillId="0" borderId="5" xfId="0" applyFont="1" applyFill="1" applyBorder="1" applyAlignment="1" applyProtection="1">
      <alignment horizontal="center" vertical="center"/>
      <protection/>
    </xf>
    <xf numFmtId="37" fontId="0" fillId="0" borderId="21" xfId="0" applyNumberFormat="1" applyFont="1" applyFill="1" applyBorder="1" applyAlignment="1" applyProtection="1">
      <alignment vertical="center"/>
      <protection/>
    </xf>
    <xf numFmtId="0" fontId="11" fillId="0" borderId="16" xfId="0" applyFont="1" applyFill="1" applyBorder="1" applyAlignment="1" applyProtection="1" quotePrefix="1">
      <alignment horizontal="center" vertical="center"/>
      <protection/>
    </xf>
    <xf numFmtId="37" fontId="11" fillId="0" borderId="33" xfId="0" applyNumberFormat="1" applyFont="1" applyFill="1" applyBorder="1" applyAlignment="1" applyProtection="1">
      <alignment vertical="center"/>
      <protection/>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36" xfId="0" applyFont="1" applyFill="1" applyBorder="1" applyAlignment="1">
      <alignment horizontal="center" vertical="center" wrapText="1"/>
    </xf>
    <xf numFmtId="37" fontId="11" fillId="0" borderId="7"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0" xfId="0" applyFont="1" applyFill="1" applyBorder="1" applyAlignment="1" applyProtection="1" quotePrefix="1">
      <alignment horizontal="right" vertical="center"/>
      <protection/>
    </xf>
    <xf numFmtId="0" fontId="0" fillId="0" borderId="6" xfId="0" applyFont="1" applyFill="1" applyBorder="1" applyAlignment="1" applyProtection="1">
      <alignment vertical="center"/>
      <protection/>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 xfId="0" applyFont="1" applyFill="1" applyBorder="1" applyAlignment="1">
      <alignment horizontal="center" vertical="center"/>
    </xf>
    <xf numFmtId="2" fontId="0" fillId="0" borderId="0" xfId="0" applyNumberFormat="1" applyFont="1" applyFill="1" applyBorder="1" applyAlignment="1" applyProtection="1">
      <alignment vertical="center"/>
      <protection/>
    </xf>
    <xf numFmtId="37" fontId="0" fillId="0" borderId="26" xfId="0" applyNumberFormat="1" applyFont="1" applyFill="1" applyBorder="1" applyAlignment="1" applyProtection="1">
      <alignment horizontal="right" vertical="center"/>
      <protection/>
    </xf>
    <xf numFmtId="37" fontId="11" fillId="0" borderId="15" xfId="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2" fontId="11" fillId="0" borderId="0" xfId="0" applyNumberFormat="1" applyFont="1" applyFill="1" applyBorder="1" applyAlignment="1" applyProtection="1">
      <alignment vertical="center"/>
      <protection/>
    </xf>
    <xf numFmtId="37" fontId="0" fillId="0" borderId="15" xfId="0" applyNumberFormat="1" applyFont="1" applyFill="1" applyBorder="1" applyAlignment="1" applyProtection="1">
      <alignment vertical="center"/>
      <protection/>
    </xf>
    <xf numFmtId="0" fontId="17"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0" fillId="0" borderId="0" xfId="17"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37" fontId="0" fillId="0" borderId="7" xfId="0" applyNumberFormat="1" applyFont="1" applyFill="1" applyBorder="1" applyAlignment="1" applyProtection="1">
      <alignment horizontal="right" vertical="center"/>
      <protection/>
    </xf>
    <xf numFmtId="2" fontId="0" fillId="0" borderId="7" xfId="0" applyNumberFormat="1" applyFont="1" applyFill="1" applyBorder="1" applyAlignment="1" applyProtection="1">
      <alignment vertical="center"/>
      <protection/>
    </xf>
    <xf numFmtId="0" fontId="34" fillId="0" borderId="0" xfId="0" applyFont="1" applyFill="1" applyAlignment="1">
      <alignment horizontal="left" vertical="center"/>
    </xf>
    <xf numFmtId="0" fontId="1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quotePrefix="1">
      <alignment horizontal="right" vertical="center"/>
    </xf>
    <xf numFmtId="0" fontId="0" fillId="0" borderId="43" xfId="0" applyFont="1"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lignment vertical="center"/>
    </xf>
    <xf numFmtId="0" fontId="32" fillId="0" borderId="14" xfId="0" applyFont="1" applyFill="1" applyBorder="1" applyAlignment="1">
      <alignment horizontal="right" vertical="center"/>
    </xf>
    <xf numFmtId="0" fontId="0" fillId="0" borderId="15" xfId="0" applyFont="1" applyFill="1" applyBorder="1" applyAlignment="1" applyProtection="1">
      <alignment vertical="center"/>
      <protection/>
    </xf>
    <xf numFmtId="0" fontId="32"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7" fillId="0" borderId="28" xfId="0" applyFont="1" applyFill="1" applyBorder="1" applyAlignment="1">
      <alignment horizontal="center" vertical="center"/>
    </xf>
    <xf numFmtId="0" fontId="16" fillId="0" borderId="44" xfId="0" applyFont="1" applyFill="1" applyBorder="1" applyAlignment="1">
      <alignment horizontal="center" vertical="center" wrapText="1"/>
    </xf>
    <xf numFmtId="0" fontId="16" fillId="0" borderId="12" xfId="0" applyFont="1" applyFill="1" applyBorder="1" applyAlignment="1">
      <alignment horizontal="center" vertical="center"/>
    </xf>
    <xf numFmtId="0" fontId="17" fillId="0" borderId="14" xfId="0" applyFont="1" applyFill="1" applyBorder="1" applyAlignment="1">
      <alignment horizontal="center" vertical="center"/>
    </xf>
    <xf numFmtId="38" fontId="11" fillId="0" borderId="21" xfId="17" applyFont="1" applyFill="1" applyBorder="1" applyAlignment="1" applyProtection="1">
      <alignment vertical="center"/>
      <protection/>
    </xf>
    <xf numFmtId="38" fontId="11" fillId="0" borderId="14" xfId="17" applyFont="1" applyFill="1" applyBorder="1" applyAlignment="1" applyProtection="1">
      <alignment vertical="center"/>
      <protection/>
    </xf>
    <xf numFmtId="202" fontId="11" fillId="0" borderId="14" xfId="0" applyNumberFormat="1" applyFont="1" applyFill="1" applyBorder="1" applyAlignment="1" applyProtection="1">
      <alignment vertical="center"/>
      <protection/>
    </xf>
    <xf numFmtId="0" fontId="0" fillId="0" borderId="0" xfId="0" applyFont="1" applyFill="1" applyAlignment="1">
      <alignment horizontal="distributed" vertical="center"/>
    </xf>
    <xf numFmtId="0" fontId="0" fillId="0" borderId="4" xfId="0" applyFont="1" applyFill="1" applyBorder="1" applyAlignment="1">
      <alignment horizontal="distributed" vertical="center"/>
    </xf>
    <xf numFmtId="38" fontId="0" fillId="0" borderId="0" xfId="17" applyFont="1" applyFill="1" applyBorder="1" applyAlignment="1">
      <alignment vertical="center"/>
    </xf>
    <xf numFmtId="202" fontId="0" fillId="0" borderId="0" xfId="0" applyNumberFormat="1" applyFont="1" applyFill="1" applyBorder="1" applyAlignment="1">
      <alignment vertical="center"/>
    </xf>
    <xf numFmtId="0" fontId="0" fillId="0" borderId="0" xfId="0" applyFont="1" applyFill="1" applyBorder="1" applyAlignment="1">
      <alignment vertical="distributed" textRotation="255"/>
    </xf>
    <xf numFmtId="0" fontId="0" fillId="0" borderId="15" xfId="0" applyFont="1" applyFill="1" applyBorder="1" applyAlignment="1" applyProtection="1">
      <alignment horizontal="center" vertical="center"/>
      <protection/>
    </xf>
    <xf numFmtId="202" fontId="0" fillId="0" borderId="0" xfId="0" applyNumberFormat="1" applyFont="1" applyFill="1" applyBorder="1" applyAlignment="1" applyProtection="1">
      <alignment horizontal="right" vertical="center"/>
      <protection/>
    </xf>
    <xf numFmtId="38" fontId="1" fillId="0" borderId="0" xfId="17" applyFont="1" applyFill="1" applyBorder="1" applyAlignment="1" applyProtection="1">
      <alignment vertical="center"/>
      <protection/>
    </xf>
    <xf numFmtId="202" fontId="1" fillId="0" borderId="0" xfId="0" applyNumberFormat="1" applyFont="1" applyFill="1" applyBorder="1" applyAlignment="1" applyProtection="1">
      <alignment vertical="center"/>
      <protection/>
    </xf>
    <xf numFmtId="202" fontId="0" fillId="0" borderId="0" xfId="0" applyNumberFormat="1" applyFont="1" applyFill="1" applyBorder="1" applyAlignment="1" applyProtection="1">
      <alignment vertical="center"/>
      <protection/>
    </xf>
    <xf numFmtId="38" fontId="0" fillId="0" borderId="15" xfId="0" applyNumberFormat="1" applyFont="1" applyFill="1" applyBorder="1" applyAlignment="1" applyProtection="1">
      <alignment vertical="center"/>
      <protection/>
    </xf>
    <xf numFmtId="0" fontId="0" fillId="0" borderId="0" xfId="0" applyFont="1" applyFill="1" applyBorder="1" applyAlignment="1" applyProtection="1">
      <alignment vertical="center" textRotation="255" wrapText="1"/>
      <protection/>
    </xf>
    <xf numFmtId="38" fontId="0" fillId="0" borderId="0" xfId="17" applyFont="1" applyFill="1" applyBorder="1" applyAlignment="1">
      <alignment horizontal="right" vertical="center"/>
    </xf>
    <xf numFmtId="38" fontId="0" fillId="0" borderId="15" xfId="17" applyFont="1" applyFill="1" applyBorder="1" applyAlignment="1" applyProtection="1">
      <alignment horizontal="center" vertical="center"/>
      <protection/>
    </xf>
    <xf numFmtId="38" fontId="0" fillId="0" borderId="0" xfId="17" applyFont="1" applyFill="1" applyBorder="1" applyAlignment="1" applyProtection="1">
      <alignment horizontal="center" vertical="center"/>
      <protection/>
    </xf>
    <xf numFmtId="38" fontId="0" fillId="0" borderId="15" xfId="17" applyFont="1" applyFill="1" applyBorder="1" applyAlignment="1" applyProtection="1">
      <alignment vertical="center"/>
      <protection/>
    </xf>
    <xf numFmtId="0" fontId="0" fillId="0" borderId="16" xfId="0" applyFont="1" applyFill="1" applyBorder="1" applyAlignment="1" applyProtection="1">
      <alignment vertical="center"/>
      <protection/>
    </xf>
    <xf numFmtId="38" fontId="0" fillId="0" borderId="7" xfId="17" applyFont="1" applyFill="1" applyBorder="1" applyAlignment="1" applyProtection="1">
      <alignment vertical="center"/>
      <protection/>
    </xf>
    <xf numFmtId="38" fontId="0" fillId="0" borderId="0" xfId="17" applyFont="1" applyFill="1" applyAlignment="1">
      <alignment vertical="center"/>
    </xf>
    <xf numFmtId="202" fontId="0" fillId="0" borderId="7" xfId="0" applyNumberFormat="1" applyFont="1" applyFill="1" applyBorder="1" applyAlignment="1" applyProtection="1">
      <alignment vertical="center"/>
      <protection/>
    </xf>
    <xf numFmtId="38" fontId="0" fillId="0" borderId="0" xfId="0" applyNumberFormat="1" applyFont="1" applyFill="1" applyAlignment="1">
      <alignment vertical="center"/>
    </xf>
    <xf numFmtId="0" fontId="16" fillId="0" borderId="45"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28" xfId="0" applyFont="1" applyFill="1" applyBorder="1" applyAlignment="1">
      <alignment horizontal="distributed" vertical="center"/>
    </xf>
    <xf numFmtId="37" fontId="0" fillId="0" borderId="0" xfId="0" applyNumberFormat="1" applyFont="1" applyFill="1" applyAlignment="1">
      <alignment vertical="center"/>
    </xf>
    <xf numFmtId="0" fontId="13" fillId="0" borderId="0" xfId="0" applyFont="1" applyFill="1" applyBorder="1" applyAlignment="1">
      <alignment vertical="center"/>
    </xf>
    <xf numFmtId="0" fontId="0" fillId="0" borderId="0" xfId="0" applyFont="1" applyFill="1" applyAlignment="1">
      <alignment horizontal="center" vertical="center"/>
    </xf>
    <xf numFmtId="0" fontId="0" fillId="0" borderId="46" xfId="0" applyFont="1" applyFill="1" applyBorder="1" applyAlignment="1">
      <alignment vertical="center"/>
    </xf>
    <xf numFmtId="0" fontId="0" fillId="0" borderId="17" xfId="0" applyFont="1" applyFill="1" applyBorder="1" applyAlignment="1">
      <alignment horizontal="right" vertical="center"/>
    </xf>
    <xf numFmtId="0" fontId="0" fillId="0" borderId="5" xfId="0" applyFont="1" applyFill="1" applyBorder="1" applyAlignment="1">
      <alignment vertical="center"/>
    </xf>
    <xf numFmtId="0" fontId="0" fillId="0" borderId="4" xfId="0" applyFont="1" applyFill="1" applyBorder="1" applyAlignment="1">
      <alignment horizontal="center" vertical="center"/>
    </xf>
    <xf numFmtId="186"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26" xfId="0" applyFont="1" applyFill="1" applyBorder="1" applyAlignment="1">
      <alignment horizontal="center" vertical="center"/>
    </xf>
    <xf numFmtId="187" fontId="0" fillId="0" borderId="0" xfId="0" applyNumberFormat="1" applyFont="1" applyFill="1" applyBorder="1" applyAlignment="1">
      <alignment horizontal="right" vertical="center"/>
    </xf>
    <xf numFmtId="176" fontId="0" fillId="0" borderId="26"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88" fontId="0" fillId="0" borderId="0" xfId="0" applyNumberFormat="1" applyFont="1" applyFill="1" applyBorder="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0" fontId="0" fillId="0" borderId="47" xfId="0" applyBorder="1" applyAlignment="1">
      <alignment/>
    </xf>
    <xf numFmtId="0" fontId="0" fillId="0" borderId="8" xfId="0" applyFont="1" applyFill="1" applyBorder="1" applyAlignment="1" applyProtection="1">
      <alignment horizontal="center" vertical="center"/>
      <protection/>
    </xf>
    <xf numFmtId="0" fontId="0" fillId="0" borderId="1" xfId="0" applyBorder="1" applyAlignment="1">
      <alignment/>
    </xf>
    <xf numFmtId="0" fontId="0" fillId="0" borderId="2" xfId="0" applyBorder="1" applyAlignment="1">
      <alignment/>
    </xf>
    <xf numFmtId="0" fontId="16" fillId="0" borderId="7" xfId="0" applyFont="1" applyFill="1" applyBorder="1" applyAlignment="1">
      <alignment horizontal="distributed" vertical="center"/>
    </xf>
    <xf numFmtId="176" fontId="0" fillId="0" borderId="0" xfId="0" applyNumberFormat="1" applyFont="1" applyFill="1" applyBorder="1" applyAlignment="1" applyProtection="1">
      <alignment horizontal="right" vertical="center"/>
      <protection/>
    </xf>
    <xf numFmtId="0" fontId="11" fillId="0" borderId="4" xfId="0" applyFont="1" applyFill="1" applyBorder="1" applyAlignment="1" applyProtection="1" quotePrefix="1">
      <alignment vertical="center"/>
      <protection/>
    </xf>
    <xf numFmtId="188" fontId="1" fillId="0" borderId="0"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176" fontId="0" fillId="0" borderId="26" xfId="0" applyNumberFormat="1" applyFont="1" applyFill="1" applyBorder="1" applyAlignment="1" applyProtection="1">
      <alignment horizontal="right" vertical="center"/>
      <protection/>
    </xf>
    <xf numFmtId="0" fontId="11" fillId="0" borderId="28" xfId="0" applyFont="1" applyFill="1" applyBorder="1" applyAlignment="1" applyProtection="1" quotePrefix="1">
      <alignment horizontal="center" vertical="center"/>
      <protection/>
    </xf>
    <xf numFmtId="186" fontId="11" fillId="0" borderId="0" xfId="0" applyNumberFormat="1" applyFont="1" applyFill="1" applyBorder="1" applyAlignment="1">
      <alignment vertical="center"/>
    </xf>
    <xf numFmtId="0" fontId="0" fillId="0" borderId="0" xfId="0" applyFont="1" applyFill="1" applyBorder="1" applyAlignment="1" quotePrefix="1">
      <alignment vertical="center"/>
    </xf>
    <xf numFmtId="202" fontId="0" fillId="0" borderId="37" xfId="0" applyNumberFormat="1" applyFont="1" applyFill="1" applyBorder="1" applyAlignment="1" applyProtection="1">
      <alignment vertical="center"/>
      <protection/>
    </xf>
    <xf numFmtId="202" fontId="0" fillId="0" borderId="5" xfId="0" applyNumberFormat="1" applyFont="1" applyFill="1" applyBorder="1" applyAlignment="1" applyProtection="1">
      <alignment vertical="center"/>
      <protection/>
    </xf>
    <xf numFmtId="49" fontId="0" fillId="0" borderId="0" xfId="0" applyNumberFormat="1" applyFill="1" applyBorder="1" applyAlignment="1" applyProtection="1">
      <alignment horizontal="right" vertical="center"/>
      <protection/>
    </xf>
    <xf numFmtId="186" fontId="0" fillId="0" borderId="0" xfId="0" applyNumberFormat="1" applyFont="1" applyFill="1" applyAlignment="1">
      <alignment vertical="center"/>
    </xf>
    <xf numFmtId="0" fontId="0" fillId="0" borderId="26" xfId="0" applyFont="1" applyFill="1" applyBorder="1" applyAlignment="1">
      <alignment horizontal="right" vertical="center"/>
    </xf>
    <xf numFmtId="0" fontId="0" fillId="0" borderId="43" xfId="0" applyFont="1" applyFill="1" applyBorder="1" applyAlignment="1">
      <alignment vertical="center"/>
    </xf>
    <xf numFmtId="0" fontId="0" fillId="0" borderId="48" xfId="0" applyFont="1" applyFill="1" applyBorder="1" applyAlignment="1">
      <alignment vertical="center"/>
    </xf>
    <xf numFmtId="0" fontId="0" fillId="0" borderId="6" xfId="0" applyFont="1" applyFill="1" applyBorder="1" applyAlignment="1">
      <alignment vertical="center"/>
    </xf>
    <xf numFmtId="0" fontId="0" fillId="0" borderId="22" xfId="0" applyFont="1" applyFill="1" applyBorder="1" applyAlignment="1">
      <alignment horizontal="distributed" vertical="center"/>
    </xf>
    <xf numFmtId="0" fontId="0" fillId="0" borderId="48" xfId="0" applyBorder="1" applyAlignment="1">
      <alignment/>
    </xf>
    <xf numFmtId="205" fontId="0" fillId="0" borderId="21" xfId="0" applyNumberFormat="1" applyFont="1" applyFill="1" applyBorder="1" applyAlignment="1" applyProtection="1">
      <alignment vertical="center"/>
      <protection/>
    </xf>
    <xf numFmtId="0" fontId="0" fillId="0" borderId="4" xfId="0" applyFont="1" applyFill="1" applyBorder="1" applyAlignment="1">
      <alignment horizontal="centerContinuous" vertical="center"/>
    </xf>
    <xf numFmtId="205" fontId="0" fillId="0" borderId="0" xfId="0" applyNumberFormat="1" applyFont="1" applyFill="1" applyBorder="1" applyAlignment="1">
      <alignment horizontal="center" vertical="center"/>
    </xf>
    <xf numFmtId="205" fontId="0" fillId="0" borderId="0" xfId="0" applyNumberFormat="1" applyFont="1" applyFill="1" applyBorder="1" applyAlignment="1" applyProtection="1">
      <alignment vertical="center"/>
      <protection/>
    </xf>
    <xf numFmtId="0" fontId="0" fillId="0" borderId="0" xfId="0" applyFont="1" applyFill="1" applyAlignment="1">
      <alignment horizontal="center" vertical="distributed" textRotation="255"/>
    </xf>
    <xf numFmtId="0" fontId="0" fillId="0" borderId="4" xfId="0" applyFont="1" applyFill="1" applyBorder="1" applyAlignment="1">
      <alignment horizontal="right" vertical="center"/>
    </xf>
    <xf numFmtId="204" fontId="0" fillId="0" borderId="0" xfId="0" applyNumberFormat="1" applyFont="1" applyFill="1" applyBorder="1" applyAlignment="1">
      <alignment horizontal="center" vertical="center"/>
    </xf>
    <xf numFmtId="177" fontId="0" fillId="0" borderId="0" xfId="0" applyNumberFormat="1" applyFont="1" applyFill="1" applyBorder="1" applyAlignment="1" applyProtection="1">
      <alignment vertical="center"/>
      <protection/>
    </xf>
    <xf numFmtId="204" fontId="0" fillId="0" borderId="0" xfId="0" applyNumberFormat="1" applyFont="1" applyFill="1" applyBorder="1" applyAlignment="1" applyProtection="1">
      <alignment horizontal="right" vertical="center"/>
      <protection/>
    </xf>
    <xf numFmtId="0" fontId="11" fillId="0" borderId="4" xfId="0" applyFont="1" applyFill="1" applyBorder="1" applyAlignment="1" applyProtection="1" quotePrefix="1">
      <alignment vertical="center"/>
      <protection locked="0"/>
    </xf>
    <xf numFmtId="204" fontId="0" fillId="0" borderId="0" xfId="0" applyNumberFormat="1" applyFont="1" applyFill="1" applyBorder="1" applyAlignment="1">
      <alignment horizontal="right" vertical="center"/>
    </xf>
    <xf numFmtId="204"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204" fontId="0" fillId="0" borderId="0" xfId="0" applyNumberFormat="1" applyFill="1" applyBorder="1" applyAlignment="1" applyProtection="1">
      <alignment horizontal="right" vertical="center"/>
      <protection/>
    </xf>
    <xf numFmtId="0" fontId="0" fillId="0" borderId="6" xfId="0" applyFont="1" applyFill="1" applyBorder="1" applyAlignment="1">
      <alignment horizontal="distributed" vertical="center"/>
    </xf>
    <xf numFmtId="176" fontId="0" fillId="0" borderId="5" xfId="0" applyNumberFormat="1" applyFont="1" applyFill="1" applyBorder="1" applyAlignment="1" applyProtection="1">
      <alignment vertical="center"/>
      <protection/>
    </xf>
    <xf numFmtId="0" fontId="8" fillId="0" borderId="0" xfId="0" applyFont="1" applyFill="1" applyAlignment="1">
      <alignment horizontal="left" vertical="center"/>
    </xf>
    <xf numFmtId="176" fontId="0" fillId="0" borderId="0" xfId="0" applyNumberFormat="1" applyFont="1" applyFill="1" applyAlignment="1" applyProtection="1">
      <alignment vertical="center"/>
      <protection/>
    </xf>
    <xf numFmtId="0" fontId="0" fillId="0" borderId="0" xfId="0" applyFont="1" applyFill="1" applyAlignment="1">
      <alignment vertical="center" wrapText="1"/>
    </xf>
    <xf numFmtId="0" fontId="0" fillId="0" borderId="0" xfId="0" applyFont="1" applyFill="1" applyBorder="1" applyAlignment="1">
      <alignment vertical="center" wrapText="1"/>
    </xf>
    <xf numFmtId="0" fontId="8" fillId="0" borderId="0" xfId="21" applyFont="1" applyFill="1" applyAlignment="1">
      <alignment vertical="top"/>
      <protection/>
    </xf>
    <xf numFmtId="0" fontId="0" fillId="0" borderId="0" xfId="21" applyFont="1" applyFill="1" applyAlignment="1">
      <alignment vertical="top"/>
      <protection/>
    </xf>
    <xf numFmtId="0" fontId="36" fillId="0" borderId="0" xfId="21" applyFont="1" applyAlignment="1" applyProtection="1">
      <alignment/>
      <protection/>
    </xf>
    <xf numFmtId="0" fontId="8" fillId="0" borderId="0" xfId="21" applyFont="1" applyFill="1" applyAlignment="1">
      <alignment horizontal="right" vertical="top"/>
      <protection/>
    </xf>
    <xf numFmtId="0" fontId="34" fillId="0" borderId="0" xfId="21">
      <alignment/>
      <protection/>
    </xf>
    <xf numFmtId="0" fontId="0" fillId="0" borderId="49" xfId="0" applyFont="1" applyFill="1" applyBorder="1" applyAlignment="1" applyProtection="1">
      <alignment horizontal="center" vertical="center"/>
      <protection/>
    </xf>
    <xf numFmtId="0" fontId="0" fillId="0" borderId="43" xfId="0" applyBorder="1" applyAlignment="1">
      <alignment/>
    </xf>
    <xf numFmtId="0" fontId="0" fillId="0" borderId="37" xfId="0" applyBorder="1" applyAlignment="1">
      <alignment/>
    </xf>
    <xf numFmtId="0" fontId="0" fillId="0" borderId="50" xfId="0" applyFont="1" applyFill="1" applyBorder="1" applyAlignment="1" applyProtection="1">
      <alignment horizontal="center" vertical="center"/>
      <protection/>
    </xf>
    <xf numFmtId="0" fontId="37" fillId="0" borderId="46" xfId="21" applyFont="1" applyBorder="1" applyProtection="1">
      <alignment/>
      <protection/>
    </xf>
    <xf numFmtId="0" fontId="37" fillId="0" borderId="46" xfId="21" applyFont="1" applyBorder="1" applyAlignment="1" applyProtection="1">
      <alignment horizontal="right"/>
      <protection/>
    </xf>
    <xf numFmtId="0" fontId="34" fillId="0" borderId="51" xfId="21" applyBorder="1">
      <alignment/>
      <protection/>
    </xf>
    <xf numFmtId="0" fontId="37" fillId="0" borderId="52" xfId="21" applyFont="1" applyBorder="1" applyAlignment="1" applyProtection="1">
      <alignment horizontal="right"/>
      <protection/>
    </xf>
    <xf numFmtId="0" fontId="37" fillId="0" borderId="37" xfId="21" applyFont="1" applyBorder="1" applyAlignment="1" applyProtection="1">
      <alignment horizontal="center"/>
      <protection/>
    </xf>
    <xf numFmtId="0" fontId="37" fillId="0" borderId="5" xfId="21" applyFont="1" applyBorder="1" applyAlignment="1" applyProtection="1">
      <alignment/>
      <protection/>
    </xf>
    <xf numFmtId="0" fontId="37" fillId="0" borderId="0" xfId="21" applyFont="1" applyBorder="1" applyAlignment="1" applyProtection="1">
      <alignment/>
      <protection/>
    </xf>
    <xf numFmtId="0" fontId="37" fillId="0" borderId="0" xfId="21" applyFont="1" applyProtection="1">
      <alignment/>
      <protection/>
    </xf>
    <xf numFmtId="0" fontId="37" fillId="0" borderId="8" xfId="21" applyFont="1" applyBorder="1" applyAlignment="1" applyProtection="1">
      <alignment horizontal="center"/>
      <protection/>
    </xf>
    <xf numFmtId="0" fontId="37" fillId="0" borderId="5" xfId="21" applyFont="1" applyBorder="1" applyProtection="1">
      <alignment/>
      <protection/>
    </xf>
    <xf numFmtId="0" fontId="38" fillId="0" borderId="24" xfId="21" applyFont="1" applyBorder="1" applyAlignment="1" applyProtection="1">
      <alignment horizontal="center"/>
      <protection/>
    </xf>
    <xf numFmtId="0" fontId="37" fillId="0" borderId="24" xfId="21" applyFont="1" applyBorder="1" applyAlignment="1" applyProtection="1">
      <alignment horizontal="center"/>
      <protection/>
    </xf>
    <xf numFmtId="0" fontId="38" fillId="0" borderId="8" xfId="21" applyFont="1" applyBorder="1" applyAlignment="1" applyProtection="1">
      <alignment horizontal="center"/>
      <protection/>
    </xf>
    <xf numFmtId="0" fontId="39" fillId="0" borderId="0" xfId="21" applyFont="1" applyProtection="1">
      <alignment/>
      <protection/>
    </xf>
    <xf numFmtId="0" fontId="40" fillId="0" borderId="24" xfId="21" applyFont="1" applyBorder="1" applyProtection="1">
      <alignment/>
      <protection/>
    </xf>
    <xf numFmtId="0" fontId="40" fillId="0" borderId="21" xfId="21" applyFont="1" applyBorder="1" applyProtection="1">
      <alignment/>
      <protection/>
    </xf>
    <xf numFmtId="0" fontId="40" fillId="0" borderId="0" xfId="21" applyFont="1" applyBorder="1" applyProtection="1">
      <alignment/>
      <protection/>
    </xf>
    <xf numFmtId="0" fontId="0" fillId="0" borderId="6" xfId="0" applyBorder="1" applyAlignment="1">
      <alignment/>
    </xf>
    <xf numFmtId="0" fontId="40" fillId="0" borderId="0" xfId="21" applyFont="1" applyProtection="1">
      <alignment/>
      <protection/>
    </xf>
    <xf numFmtId="0" fontId="34" fillId="0" borderId="0" xfId="21" applyFont="1">
      <alignment/>
      <protection/>
    </xf>
    <xf numFmtId="0" fontId="39" fillId="0" borderId="0" xfId="21" applyFont="1" applyAlignment="1" applyProtection="1">
      <alignment horizontal="center"/>
      <protection/>
    </xf>
    <xf numFmtId="37" fontId="39" fillId="0" borderId="26" xfId="21" applyNumberFormat="1" applyFont="1" applyBorder="1" applyProtection="1">
      <alignment/>
      <protection/>
    </xf>
    <xf numFmtId="37" fontId="39" fillId="0" borderId="0" xfId="21" applyNumberFormat="1" applyFont="1" applyBorder="1" applyProtection="1">
      <alignment/>
      <protection/>
    </xf>
    <xf numFmtId="37" fontId="39" fillId="0" borderId="0" xfId="21" applyNumberFormat="1" applyFont="1" applyProtection="1">
      <alignment/>
      <protection/>
    </xf>
    <xf numFmtId="0" fontId="41" fillId="0" borderId="0" xfId="21" applyFont="1" applyProtection="1">
      <alignment/>
      <protection/>
    </xf>
    <xf numFmtId="37" fontId="41" fillId="0" borderId="26" xfId="21" applyNumberFormat="1" applyFont="1" applyBorder="1" applyProtection="1">
      <alignment/>
      <protection/>
    </xf>
    <xf numFmtId="37" fontId="41" fillId="0" borderId="0" xfId="21" applyNumberFormat="1" applyFont="1" applyBorder="1" applyProtection="1">
      <alignment/>
      <protection/>
    </xf>
    <xf numFmtId="0" fontId="6" fillId="0" borderId="0" xfId="21" applyFont="1" applyProtection="1">
      <alignment/>
      <protection/>
    </xf>
    <xf numFmtId="3" fontId="6" fillId="0" borderId="26" xfId="21" applyNumberFormat="1" applyFont="1" applyBorder="1" applyAlignment="1">
      <alignment horizontal="right" vertical="center"/>
      <protection/>
    </xf>
    <xf numFmtId="3" fontId="6" fillId="0" borderId="0" xfId="21" applyNumberFormat="1" applyFont="1" applyBorder="1" applyAlignment="1">
      <alignment horizontal="right" vertical="center"/>
      <protection/>
    </xf>
    <xf numFmtId="37" fontId="37" fillId="0" borderId="0" xfId="21" applyNumberFormat="1" applyFont="1" applyBorder="1" applyProtection="1">
      <alignment/>
      <protection/>
    </xf>
    <xf numFmtId="0" fontId="6" fillId="0" borderId="0" xfId="21" applyFont="1">
      <alignment/>
      <protection/>
    </xf>
    <xf numFmtId="37" fontId="37" fillId="0" borderId="26" xfId="21" applyNumberFormat="1" applyFont="1" applyBorder="1" applyProtection="1">
      <alignment/>
      <protection/>
    </xf>
    <xf numFmtId="37" fontId="40" fillId="0" borderId="26" xfId="21" applyNumberFormat="1" applyFont="1" applyBorder="1" applyProtection="1">
      <alignment/>
      <protection/>
    </xf>
    <xf numFmtId="37" fontId="40" fillId="0" borderId="0" xfId="21" applyNumberFormat="1" applyFont="1" applyBorder="1" applyProtection="1">
      <alignment/>
      <protection/>
    </xf>
    <xf numFmtId="0" fontId="6" fillId="0" borderId="5" xfId="21" applyFont="1" applyBorder="1" applyProtection="1">
      <alignment/>
      <protection/>
    </xf>
    <xf numFmtId="37" fontId="37" fillId="0" borderId="37" xfId="21" applyNumberFormat="1" applyFont="1" applyBorder="1" applyProtection="1">
      <alignment/>
      <protection/>
    </xf>
    <xf numFmtId="37" fontId="37" fillId="0" borderId="5" xfId="21" applyNumberFormat="1" applyFont="1" applyBorder="1" applyProtection="1">
      <alignment/>
      <protection/>
    </xf>
    <xf numFmtId="3" fontId="6" fillId="0" borderId="5" xfId="21" applyNumberFormat="1" applyFont="1" applyBorder="1" applyAlignment="1">
      <alignment horizontal="right" vertical="center"/>
      <protection/>
    </xf>
    <xf numFmtId="0" fontId="37" fillId="0" borderId="0" xfId="21" applyFont="1" applyBorder="1" applyProtection="1">
      <alignment/>
      <protection/>
    </xf>
    <xf numFmtId="0" fontId="34" fillId="0" borderId="0" xfId="21" applyBorder="1">
      <alignment/>
      <protection/>
    </xf>
    <xf numFmtId="0" fontId="8" fillId="0" borderId="0" xfId="22" applyFont="1" applyFill="1" applyAlignment="1">
      <alignment vertical="top"/>
      <protection/>
    </xf>
    <xf numFmtId="0" fontId="42" fillId="0" borderId="0" xfId="22" applyFont="1" applyAlignment="1" applyProtection="1">
      <alignment horizontal="distributed"/>
      <protection/>
    </xf>
    <xf numFmtId="0" fontId="42" fillId="0" borderId="0" xfId="22" applyFont="1" applyAlignment="1" applyProtection="1">
      <alignment horizontal="centerContinuous"/>
      <protection/>
    </xf>
    <xf numFmtId="0" fontId="34" fillId="0" borderId="0" xfId="22">
      <alignment/>
      <protection/>
    </xf>
    <xf numFmtId="0" fontId="0" fillId="0" borderId="0" xfId="22" applyFont="1" applyFill="1" applyAlignment="1">
      <alignment vertical="top"/>
      <protection/>
    </xf>
    <xf numFmtId="0" fontId="8" fillId="0" borderId="0" xfId="22" applyFont="1" applyFill="1" applyAlignment="1">
      <alignment horizontal="right" vertical="top"/>
      <protection/>
    </xf>
    <xf numFmtId="0" fontId="37" fillId="0" borderId="46" xfId="22" applyFont="1" applyBorder="1" applyProtection="1">
      <alignment/>
      <protection/>
    </xf>
    <xf numFmtId="0" fontId="37" fillId="0" borderId="46" xfId="22" applyFont="1" applyBorder="1" applyAlignment="1" applyProtection="1">
      <alignment horizontal="right"/>
      <protection/>
    </xf>
    <xf numFmtId="0" fontId="37" fillId="0" borderId="53" xfId="22" applyFont="1" applyBorder="1" applyAlignment="1" applyProtection="1">
      <alignment horizontal="right"/>
      <protection/>
    </xf>
    <xf numFmtId="0" fontId="37" fillId="0" borderId="54" xfId="22" applyFont="1" applyBorder="1" applyAlignment="1" applyProtection="1">
      <alignment/>
      <protection/>
    </xf>
    <xf numFmtId="0" fontId="37" fillId="0" borderId="48" xfId="22" applyFont="1" applyBorder="1" applyAlignment="1" applyProtection="1">
      <alignment horizontal="left"/>
      <protection/>
    </xf>
    <xf numFmtId="0" fontId="37" fillId="0" borderId="48" xfId="22" applyFont="1" applyBorder="1" applyAlignment="1" applyProtection="1">
      <alignment/>
      <protection/>
    </xf>
    <xf numFmtId="0" fontId="37" fillId="0" borderId="28" xfId="22" applyFont="1" applyBorder="1" applyProtection="1">
      <alignment/>
      <protection/>
    </xf>
    <xf numFmtId="0" fontId="37" fillId="0" borderId="8" xfId="22" applyFont="1" applyBorder="1" applyAlignment="1" applyProtection="1">
      <alignment horizontal="center"/>
      <protection/>
    </xf>
    <xf numFmtId="0" fontId="37" fillId="0" borderId="5" xfId="22" applyFont="1" applyBorder="1" applyProtection="1">
      <alignment/>
      <protection/>
    </xf>
    <xf numFmtId="0" fontId="38" fillId="0" borderId="8" xfId="22" applyFont="1" applyBorder="1" applyAlignment="1" applyProtection="1">
      <alignment horizontal="center"/>
      <protection/>
    </xf>
    <xf numFmtId="0" fontId="38" fillId="0" borderId="24" xfId="22" applyFont="1" applyBorder="1" applyAlignment="1" applyProtection="1">
      <alignment horizontal="center"/>
      <protection/>
    </xf>
    <xf numFmtId="0" fontId="37" fillId="0" borderId="24" xfId="22" applyFont="1" applyBorder="1" applyAlignment="1" applyProtection="1">
      <alignment horizontal="center"/>
      <protection/>
    </xf>
    <xf numFmtId="0" fontId="37" fillId="0" borderId="55" xfId="22" applyFont="1" applyBorder="1" applyAlignment="1" applyProtection="1">
      <alignment horizontal="center"/>
      <protection/>
    </xf>
    <xf numFmtId="0" fontId="38" fillId="0" borderId="1" xfId="22" applyFont="1" applyBorder="1" applyAlignment="1" applyProtection="1">
      <alignment horizontal="center"/>
      <protection/>
    </xf>
    <xf numFmtId="0" fontId="37" fillId="0" borderId="3" xfId="22" applyFont="1" applyBorder="1" applyAlignment="1" applyProtection="1">
      <alignment horizontal="center"/>
      <protection/>
    </xf>
    <xf numFmtId="0" fontId="39" fillId="0" borderId="22" xfId="22" applyFont="1" applyBorder="1" applyProtection="1">
      <alignment/>
      <protection/>
    </xf>
    <xf numFmtId="0" fontId="40" fillId="0" borderId="0" xfId="22" applyFont="1" applyProtection="1">
      <alignment/>
      <protection/>
    </xf>
    <xf numFmtId="0" fontId="40" fillId="0" borderId="21" xfId="22" applyFont="1" applyBorder="1" applyProtection="1">
      <alignment/>
      <protection/>
    </xf>
    <xf numFmtId="0" fontId="40" fillId="0" borderId="0" xfId="22" applyFont="1" applyBorder="1" applyProtection="1">
      <alignment/>
      <protection/>
    </xf>
    <xf numFmtId="0" fontId="34" fillId="0" borderId="0" xfId="22" applyFont="1">
      <alignment/>
      <protection/>
    </xf>
    <xf numFmtId="0" fontId="39" fillId="0" borderId="4" xfId="22" applyFont="1" applyBorder="1" applyAlignment="1" applyProtection="1">
      <alignment horizontal="center"/>
      <protection/>
    </xf>
    <xf numFmtId="37" fontId="39" fillId="0" borderId="0" xfId="22" applyNumberFormat="1" applyFont="1" applyBorder="1" applyProtection="1">
      <alignment/>
      <protection/>
    </xf>
    <xf numFmtId="38" fontId="39" fillId="0" borderId="0" xfId="17" applyFont="1" applyBorder="1" applyAlignment="1" applyProtection="1">
      <alignment/>
      <protection/>
    </xf>
    <xf numFmtId="0" fontId="41" fillId="0" borderId="4" xfId="22" applyFont="1" applyBorder="1" applyProtection="1">
      <alignment/>
      <protection/>
    </xf>
    <xf numFmtId="37" fontId="41" fillId="0" borderId="0" xfId="22" applyNumberFormat="1" applyFont="1" applyBorder="1" applyProtection="1">
      <alignment/>
      <protection/>
    </xf>
    <xf numFmtId="3" fontId="37" fillId="0" borderId="0" xfId="22" applyNumberFormat="1" applyFont="1" applyBorder="1" applyProtection="1">
      <alignment/>
      <protection/>
    </xf>
    <xf numFmtId="37" fontId="6" fillId="0" borderId="0" xfId="22" applyNumberFormat="1" applyFont="1" applyBorder="1" applyProtection="1">
      <alignment/>
      <protection/>
    </xf>
    <xf numFmtId="0" fontId="37" fillId="0" borderId="4" xfId="22" applyFont="1" applyBorder="1" applyProtection="1">
      <alignment/>
      <protection/>
    </xf>
    <xf numFmtId="3" fontId="6" fillId="0" borderId="0" xfId="22" applyNumberFormat="1" applyFont="1" applyBorder="1" applyAlignment="1">
      <alignment horizontal="right" vertical="center"/>
      <protection/>
    </xf>
    <xf numFmtId="37" fontId="37" fillId="0" borderId="0" xfId="22" applyNumberFormat="1" applyFont="1" applyBorder="1" applyProtection="1">
      <alignment/>
      <protection/>
    </xf>
    <xf numFmtId="0" fontId="0" fillId="0" borderId="5" xfId="0" applyBorder="1" applyAlignment="1">
      <alignment/>
    </xf>
    <xf numFmtId="0" fontId="6" fillId="0" borderId="0" xfId="22" applyFont="1">
      <alignment/>
      <protection/>
    </xf>
    <xf numFmtId="0" fontId="41" fillId="0" borderId="0" xfId="22" applyFont="1" applyBorder="1" applyProtection="1">
      <alignment/>
      <protection/>
    </xf>
    <xf numFmtId="37" fontId="40" fillId="0" borderId="0" xfId="22" applyNumberFormat="1" applyFont="1" applyBorder="1" applyProtection="1">
      <alignment/>
      <protection/>
    </xf>
    <xf numFmtId="0" fontId="40" fillId="0" borderId="4" xfId="22" applyFont="1" applyBorder="1" applyAlignment="1" applyProtection="1">
      <alignment horizontal="center"/>
      <protection/>
    </xf>
    <xf numFmtId="0" fontId="37" fillId="0" borderId="56" xfId="22" applyFont="1" applyBorder="1" applyProtection="1">
      <alignment/>
      <protection/>
    </xf>
    <xf numFmtId="3" fontId="6" fillId="0" borderId="7" xfId="22" applyNumberFormat="1" applyFont="1" applyBorder="1" applyAlignment="1">
      <alignment horizontal="right" vertical="center"/>
      <protection/>
    </xf>
    <xf numFmtId="37" fontId="6" fillId="0" borderId="7" xfId="22" applyNumberFormat="1" applyFont="1" applyBorder="1" applyProtection="1">
      <alignment/>
      <protection/>
    </xf>
    <xf numFmtId="0" fontId="37" fillId="0" borderId="0" xfId="22" applyFont="1" applyProtection="1">
      <alignment/>
      <protection/>
    </xf>
    <xf numFmtId="0" fontId="37" fillId="0" borderId="0" xfId="22" applyFont="1" applyBorder="1" applyProtection="1">
      <alignment/>
      <protection/>
    </xf>
    <xf numFmtId="0" fontId="37" fillId="0" borderId="0" xfId="22" applyFont="1" applyFill="1" applyBorder="1" applyProtection="1">
      <alignment/>
      <protection/>
    </xf>
    <xf numFmtId="0" fontId="6" fillId="0" borderId="0" xfId="22" applyFont="1" applyBorder="1">
      <alignment/>
      <protection/>
    </xf>
    <xf numFmtId="0" fontId="34" fillId="0" borderId="0" xfId="22" applyBorder="1">
      <alignment/>
      <protection/>
    </xf>
    <xf numFmtId="0" fontId="8" fillId="0" borderId="0" xfId="23" applyFont="1" applyFill="1" applyAlignment="1">
      <alignment vertical="top"/>
      <protection/>
    </xf>
    <xf numFmtId="0" fontId="42" fillId="0" borderId="0" xfId="23" applyFont="1" applyAlignment="1" applyProtection="1">
      <alignment horizontal="centerContinuous"/>
      <protection/>
    </xf>
    <xf numFmtId="0" fontId="36" fillId="0" borderId="0" xfId="23" applyFont="1" applyAlignment="1" applyProtection="1">
      <alignment/>
      <protection/>
    </xf>
    <xf numFmtId="0" fontId="43" fillId="0" borderId="0" xfId="23" applyFont="1" applyAlignment="1" applyProtection="1">
      <alignment horizontal="left"/>
      <protection/>
    </xf>
    <xf numFmtId="0" fontId="0" fillId="0" borderId="0" xfId="23" applyFont="1" applyFill="1" applyAlignment="1">
      <alignment vertical="top"/>
      <protection/>
    </xf>
    <xf numFmtId="0" fontId="8" fillId="0" borderId="0" xfId="23" applyFont="1" applyFill="1" applyAlignment="1">
      <alignment horizontal="right" vertical="top"/>
      <protection/>
    </xf>
    <xf numFmtId="0" fontId="34" fillId="0" borderId="0" xfId="23">
      <alignment/>
      <protection/>
    </xf>
    <xf numFmtId="0" fontId="37" fillId="0" borderId="46" xfId="23" applyFont="1" applyBorder="1" applyProtection="1">
      <alignment/>
      <protection/>
    </xf>
    <xf numFmtId="0" fontId="37" fillId="0" borderId="46" xfId="23" applyFont="1" applyBorder="1" applyAlignment="1" applyProtection="1">
      <alignment horizontal="right"/>
      <protection/>
    </xf>
    <xf numFmtId="0" fontId="37" fillId="0" borderId="0" xfId="23" applyFont="1" applyAlignment="1" applyProtection="1">
      <alignment horizontal="right"/>
      <protection/>
    </xf>
    <xf numFmtId="0" fontId="37" fillId="0" borderId="50" xfId="23" applyFont="1" applyBorder="1" applyAlignment="1" applyProtection="1">
      <alignment vertical="center"/>
      <protection/>
    </xf>
    <xf numFmtId="0" fontId="37" fillId="0" borderId="48" xfId="23" applyFont="1" applyBorder="1" applyAlignment="1" applyProtection="1">
      <alignment vertical="center"/>
      <protection/>
    </xf>
    <xf numFmtId="0" fontId="37" fillId="0" borderId="0" xfId="23" applyFont="1" applyProtection="1">
      <alignment/>
      <protection/>
    </xf>
    <xf numFmtId="0" fontId="37" fillId="0" borderId="5" xfId="23" applyFont="1" applyBorder="1" applyProtection="1">
      <alignment/>
      <protection/>
    </xf>
    <xf numFmtId="0" fontId="38" fillId="0" borderId="8" xfId="23" applyFont="1" applyBorder="1" applyAlignment="1" applyProtection="1">
      <alignment horizontal="center"/>
      <protection/>
    </xf>
    <xf numFmtId="0" fontId="37" fillId="0" borderId="8" xfId="23" applyFont="1" applyBorder="1" applyAlignment="1" applyProtection="1">
      <alignment horizontal="center"/>
      <protection/>
    </xf>
    <xf numFmtId="0" fontId="39" fillId="0" borderId="22" xfId="23" applyFont="1" applyBorder="1" applyProtection="1">
      <alignment/>
      <protection/>
    </xf>
    <xf numFmtId="0" fontId="40" fillId="0" borderId="0" xfId="23" applyFont="1" applyProtection="1">
      <alignment/>
      <protection/>
    </xf>
    <xf numFmtId="0" fontId="40" fillId="0" borderId="21" xfId="23" applyFont="1" applyBorder="1" applyProtection="1">
      <alignment/>
      <protection/>
    </xf>
    <xf numFmtId="0" fontId="34" fillId="0" borderId="0" xfId="23" applyFont="1">
      <alignment/>
      <protection/>
    </xf>
    <xf numFmtId="0" fontId="39" fillId="0" borderId="4" xfId="23" applyFont="1" applyBorder="1" applyAlignment="1" applyProtection="1">
      <alignment horizontal="center"/>
      <protection/>
    </xf>
    <xf numFmtId="37" fontId="13" fillId="0" borderId="0" xfId="23" applyNumberFormat="1" applyFont="1" applyBorder="1" applyProtection="1">
      <alignment/>
      <protection/>
    </xf>
    <xf numFmtId="0" fontId="41" fillId="0" borderId="4" xfId="23" applyFont="1" applyBorder="1" applyProtection="1">
      <alignment/>
      <protection/>
    </xf>
    <xf numFmtId="37" fontId="6" fillId="0" borderId="0" xfId="23" applyNumberFormat="1" applyFont="1" applyBorder="1" applyProtection="1">
      <alignment/>
      <protection/>
    </xf>
    <xf numFmtId="38" fontId="41" fillId="0" borderId="0" xfId="17" applyFont="1" applyBorder="1" applyAlignment="1" applyProtection="1">
      <alignment/>
      <protection/>
    </xf>
    <xf numFmtId="0" fontId="37" fillId="0" borderId="4" xfId="23" applyFont="1" applyBorder="1" applyProtection="1">
      <alignment/>
      <protection/>
    </xf>
    <xf numFmtId="3" fontId="6" fillId="0" borderId="0" xfId="23" applyNumberFormat="1" applyFont="1" applyBorder="1" applyAlignment="1">
      <alignment horizontal="right" vertical="center"/>
      <protection/>
    </xf>
    <xf numFmtId="0" fontId="6" fillId="0" borderId="0" xfId="23" applyFont="1">
      <alignment/>
      <protection/>
    </xf>
    <xf numFmtId="38" fontId="37" fillId="0" borderId="0" xfId="17" applyFont="1" applyBorder="1" applyAlignment="1" applyProtection="1">
      <alignment/>
      <protection/>
    </xf>
    <xf numFmtId="3" fontId="6" fillId="0" borderId="0" xfId="23" applyNumberFormat="1" applyFont="1" applyFill="1" applyBorder="1" applyAlignment="1">
      <alignment horizontal="right" vertical="center"/>
      <protection/>
    </xf>
    <xf numFmtId="37" fontId="41" fillId="0" borderId="0" xfId="23" applyNumberFormat="1" applyFont="1" applyBorder="1" applyProtection="1">
      <alignment/>
      <protection/>
    </xf>
    <xf numFmtId="0" fontId="41" fillId="0" borderId="0" xfId="23" applyFont="1" applyBorder="1" applyProtection="1">
      <alignment/>
      <protection/>
    </xf>
    <xf numFmtId="38" fontId="44" fillId="0" borderId="0" xfId="17" applyFont="1" applyBorder="1" applyAlignment="1" applyProtection="1">
      <alignment/>
      <protection/>
    </xf>
    <xf numFmtId="37" fontId="40" fillId="0" borderId="0" xfId="23" applyNumberFormat="1" applyFont="1" applyBorder="1" applyProtection="1">
      <alignment/>
      <protection/>
    </xf>
    <xf numFmtId="0" fontId="40" fillId="0" borderId="0" xfId="23" applyFont="1" applyBorder="1" applyProtection="1">
      <alignment/>
      <protection/>
    </xf>
    <xf numFmtId="38" fontId="40" fillId="0" borderId="0" xfId="17" applyFont="1" applyBorder="1" applyAlignment="1" applyProtection="1">
      <alignment/>
      <protection/>
    </xf>
    <xf numFmtId="3" fontId="37" fillId="0" borderId="0" xfId="23" applyNumberFormat="1" applyFont="1" applyBorder="1" applyProtection="1">
      <alignment/>
      <protection/>
    </xf>
    <xf numFmtId="3" fontId="45" fillId="0" borderId="0" xfId="23" applyNumberFormat="1" applyFont="1" applyBorder="1" applyAlignment="1">
      <alignment horizontal="right" vertical="center"/>
      <protection/>
    </xf>
    <xf numFmtId="3" fontId="34" fillId="0" borderId="0" xfId="23" applyNumberFormat="1" applyFont="1" applyBorder="1" applyAlignment="1">
      <alignment horizontal="right" vertical="center"/>
      <protection/>
    </xf>
    <xf numFmtId="0" fontId="37" fillId="0" borderId="6" xfId="23" applyFont="1" applyBorder="1" applyProtection="1">
      <alignment/>
      <protection/>
    </xf>
    <xf numFmtId="37" fontId="6" fillId="0" borderId="7" xfId="23" applyNumberFormat="1" applyFont="1" applyBorder="1" applyProtection="1">
      <alignment/>
      <protection/>
    </xf>
    <xf numFmtId="38" fontId="37" fillId="0" borderId="7" xfId="17" applyFont="1" applyBorder="1" applyAlignment="1" applyProtection="1">
      <alignment/>
      <protection/>
    </xf>
    <xf numFmtId="0" fontId="37" fillId="0" borderId="21" xfId="23" applyFont="1" applyBorder="1" applyProtection="1">
      <alignment/>
      <protection/>
    </xf>
    <xf numFmtId="0" fontId="37" fillId="0" borderId="0" xfId="23" applyFont="1" applyBorder="1" applyProtection="1">
      <alignment/>
      <protection/>
    </xf>
    <xf numFmtId="0" fontId="34" fillId="0" borderId="0" xfId="23" applyBorder="1">
      <alignment/>
      <protection/>
    </xf>
    <xf numFmtId="38" fontId="8" fillId="0" borderId="0" xfId="17" applyFont="1" applyAlignment="1" applyProtection="1">
      <alignment/>
      <protection/>
    </xf>
    <xf numFmtId="0" fontId="8" fillId="0" borderId="0" xfId="24" applyFont="1" applyFill="1" applyAlignment="1">
      <alignment vertical="top"/>
      <protection/>
    </xf>
    <xf numFmtId="0" fontId="8" fillId="0" borderId="0" xfId="24" applyFont="1" applyFill="1" applyAlignment="1">
      <alignment horizontal="right" vertical="top"/>
      <protection/>
    </xf>
    <xf numFmtId="0" fontId="34" fillId="0" borderId="0" xfId="24">
      <alignment/>
      <protection/>
    </xf>
    <xf numFmtId="0" fontId="37" fillId="0" borderId="46" xfId="24" applyFont="1" applyBorder="1" applyProtection="1">
      <alignment/>
      <protection/>
    </xf>
    <xf numFmtId="0" fontId="37" fillId="0" borderId="46" xfId="24" applyFont="1" applyBorder="1" applyAlignment="1" applyProtection="1">
      <alignment horizontal="right"/>
      <protection/>
    </xf>
    <xf numFmtId="0" fontId="37" fillId="0" borderId="0" xfId="24" applyFont="1" applyAlignment="1" applyProtection="1">
      <alignment horizontal="right"/>
      <protection/>
    </xf>
    <xf numFmtId="0" fontId="37" fillId="0" borderId="0" xfId="24" applyFont="1" applyProtection="1">
      <alignment/>
      <protection/>
    </xf>
    <xf numFmtId="0" fontId="37" fillId="0" borderId="8" xfId="24" applyFont="1" applyBorder="1" applyAlignment="1" applyProtection="1">
      <alignment horizontal="center"/>
      <protection/>
    </xf>
    <xf numFmtId="0" fontId="37" fillId="0" borderId="57" xfId="24" applyFont="1" applyBorder="1" applyProtection="1">
      <alignment/>
      <protection/>
    </xf>
    <xf numFmtId="0" fontId="38" fillId="0" borderId="1" xfId="24" applyFont="1" applyBorder="1" applyAlignment="1" applyProtection="1">
      <alignment horizontal="center"/>
      <protection/>
    </xf>
    <xf numFmtId="0" fontId="37" fillId="0" borderId="3" xfId="24" applyFont="1" applyBorder="1" applyAlignment="1" applyProtection="1">
      <alignment horizontal="center"/>
      <protection/>
    </xf>
    <xf numFmtId="0" fontId="38" fillId="0" borderId="8" xfId="24" applyFont="1" applyBorder="1" applyAlignment="1" applyProtection="1">
      <alignment horizontal="center"/>
      <protection/>
    </xf>
    <xf numFmtId="0" fontId="39" fillId="0" borderId="28" xfId="24" applyFont="1" applyBorder="1" applyAlignment="1" applyProtection="1">
      <alignment horizontal="center"/>
      <protection/>
    </xf>
    <xf numFmtId="0" fontId="40" fillId="0" borderId="21" xfId="24" applyFont="1" applyBorder="1" applyProtection="1">
      <alignment/>
      <protection/>
    </xf>
    <xf numFmtId="0" fontId="40" fillId="0" borderId="0" xfId="24" applyFont="1" applyBorder="1" applyProtection="1">
      <alignment/>
      <protection/>
    </xf>
    <xf numFmtId="0" fontId="40" fillId="0" borderId="0" xfId="24" applyFont="1" applyProtection="1">
      <alignment/>
      <protection/>
    </xf>
    <xf numFmtId="0" fontId="34" fillId="0" borderId="0" xfId="24" applyFont="1">
      <alignment/>
      <protection/>
    </xf>
    <xf numFmtId="0" fontId="41" fillId="0" borderId="28" xfId="24" applyFont="1" applyBorder="1" applyProtection="1">
      <alignment/>
      <protection/>
    </xf>
    <xf numFmtId="0" fontId="37" fillId="0" borderId="28" xfId="24" applyFont="1" applyBorder="1" applyProtection="1">
      <alignment/>
      <protection/>
    </xf>
    <xf numFmtId="3" fontId="6" fillId="0" borderId="0" xfId="24" applyNumberFormat="1" applyFont="1" applyBorder="1" applyAlignment="1">
      <alignment horizontal="right" vertical="center"/>
      <protection/>
    </xf>
    <xf numFmtId="0" fontId="6" fillId="0" borderId="0" xfId="24" applyFont="1">
      <alignment/>
      <protection/>
    </xf>
    <xf numFmtId="38" fontId="37" fillId="0" borderId="15" xfId="17" applyFont="1" applyBorder="1" applyAlignment="1" applyProtection="1">
      <alignment/>
      <protection/>
    </xf>
    <xf numFmtId="0" fontId="6" fillId="0" borderId="0" xfId="24" applyFont="1" applyBorder="1">
      <alignment/>
      <protection/>
    </xf>
    <xf numFmtId="0" fontId="41" fillId="0" borderId="15" xfId="24" applyFont="1" applyBorder="1" applyProtection="1">
      <alignment/>
      <protection/>
    </xf>
    <xf numFmtId="0" fontId="41" fillId="0" borderId="0" xfId="24" applyFont="1" applyBorder="1" applyProtection="1">
      <alignment/>
      <protection/>
    </xf>
    <xf numFmtId="37" fontId="41" fillId="0" borderId="0" xfId="24" applyNumberFormat="1" applyFont="1" applyBorder="1" applyProtection="1">
      <alignment/>
      <protection/>
    </xf>
    <xf numFmtId="0" fontId="34" fillId="0" borderId="0" xfId="24" applyBorder="1">
      <alignment/>
      <protection/>
    </xf>
    <xf numFmtId="0" fontId="40" fillId="0" borderId="15" xfId="24" applyFont="1" applyBorder="1" applyProtection="1">
      <alignment/>
      <protection/>
    </xf>
    <xf numFmtId="37" fontId="40" fillId="0" borderId="0" xfId="24" applyNumberFormat="1" applyFont="1" applyBorder="1" applyProtection="1">
      <alignment/>
      <protection/>
    </xf>
    <xf numFmtId="0" fontId="34" fillId="0" borderId="0" xfId="24" applyFont="1" applyBorder="1">
      <alignment/>
      <protection/>
    </xf>
    <xf numFmtId="38" fontId="39" fillId="0" borderId="15" xfId="17" applyFont="1" applyBorder="1" applyAlignment="1" applyProtection="1">
      <alignment/>
      <protection/>
    </xf>
    <xf numFmtId="38" fontId="41" fillId="0" borderId="15" xfId="17" applyFont="1" applyBorder="1" applyAlignment="1" applyProtection="1">
      <alignment/>
      <protection/>
    </xf>
    <xf numFmtId="3" fontId="6" fillId="0" borderId="15" xfId="24" applyNumberFormat="1" applyFont="1" applyBorder="1" applyAlignment="1">
      <alignment horizontal="right" vertical="center"/>
      <protection/>
    </xf>
    <xf numFmtId="3" fontId="6" fillId="0" borderId="7" xfId="24" applyNumberFormat="1" applyFont="1" applyBorder="1" applyAlignment="1">
      <alignment horizontal="right" vertical="center"/>
      <protection/>
    </xf>
    <xf numFmtId="0" fontId="0" fillId="0" borderId="0" xfId="0" applyAlignment="1">
      <alignment/>
    </xf>
    <xf numFmtId="0" fontId="37" fillId="0" borderId="0" xfId="24" applyFont="1" applyBorder="1" applyProtection="1">
      <alignment/>
      <protection/>
    </xf>
    <xf numFmtId="0" fontId="37" fillId="0" borderId="28" xfId="24" applyFont="1" applyFill="1" applyBorder="1" applyProtection="1">
      <alignment/>
      <protection/>
    </xf>
    <xf numFmtId="206" fontId="48" fillId="0" borderId="0" xfId="25" applyNumberFormat="1" applyFont="1" applyAlignment="1" applyProtection="1">
      <alignment vertical="center"/>
      <protection/>
    </xf>
    <xf numFmtId="0" fontId="8" fillId="0" borderId="0" xfId="25" applyFont="1" applyFill="1" applyAlignment="1">
      <alignment vertical="center"/>
      <protection/>
    </xf>
    <xf numFmtId="0" fontId="8" fillId="0" borderId="0" xfId="25" applyFont="1" applyFill="1" applyAlignment="1">
      <alignment horizontal="right" vertical="center"/>
      <protection/>
    </xf>
    <xf numFmtId="0" fontId="34" fillId="0" borderId="0" xfId="25" applyAlignment="1">
      <alignment vertical="center"/>
      <protection/>
    </xf>
    <xf numFmtId="206" fontId="37" fillId="0" borderId="46" xfId="25" applyNumberFormat="1" applyFont="1" applyBorder="1" applyAlignment="1" applyProtection="1">
      <alignment vertical="center"/>
      <protection/>
    </xf>
    <xf numFmtId="206" fontId="37" fillId="0" borderId="46" xfId="25" applyNumberFormat="1" applyFont="1" applyBorder="1" applyAlignment="1" applyProtection="1">
      <alignment horizontal="right" vertical="center"/>
      <protection/>
    </xf>
    <xf numFmtId="0" fontId="34" fillId="0" borderId="51" xfId="25" applyBorder="1" applyAlignment="1">
      <alignment vertical="center"/>
      <protection/>
    </xf>
    <xf numFmtId="206" fontId="37" fillId="0" borderId="0" xfId="25" applyNumberFormat="1" applyFont="1" applyAlignment="1" applyProtection="1">
      <alignment horizontal="right" vertical="center"/>
      <protection/>
    </xf>
    <xf numFmtId="206" fontId="37" fillId="0" borderId="26" xfId="25" applyNumberFormat="1" applyFont="1" applyBorder="1" applyAlignment="1" applyProtection="1">
      <alignment horizontal="distributed" vertical="center"/>
      <protection/>
    </xf>
    <xf numFmtId="206" fontId="37" fillId="0" borderId="37" xfId="25" applyNumberFormat="1" applyFont="1" applyBorder="1" applyAlignment="1" applyProtection="1">
      <alignment vertical="center"/>
      <protection/>
    </xf>
    <xf numFmtId="206" fontId="37" fillId="0" borderId="5" xfId="25" applyNumberFormat="1" applyFont="1" applyBorder="1" applyAlignment="1" applyProtection="1">
      <alignment vertical="center"/>
      <protection/>
    </xf>
    <xf numFmtId="0" fontId="34" fillId="0" borderId="0" xfId="25" applyFont="1" applyAlignment="1">
      <alignment vertical="center"/>
      <protection/>
    </xf>
    <xf numFmtId="206" fontId="37" fillId="0" borderId="0" xfId="25" applyNumberFormat="1" applyFont="1" applyAlignment="1" applyProtection="1">
      <alignment vertical="center"/>
      <protection/>
    </xf>
    <xf numFmtId="206" fontId="37" fillId="0" borderId="6" xfId="25" applyNumberFormat="1" applyFont="1" applyBorder="1" applyAlignment="1" applyProtection="1">
      <alignment vertical="center"/>
      <protection/>
    </xf>
    <xf numFmtId="0" fontId="0" fillId="0" borderId="17" xfId="0" applyBorder="1" applyAlignment="1">
      <alignment/>
    </xf>
    <xf numFmtId="206" fontId="37" fillId="0" borderId="24" xfId="25" applyNumberFormat="1" applyFont="1" applyBorder="1" applyAlignment="1" applyProtection="1">
      <alignment horizontal="distributed" vertical="center"/>
      <protection/>
    </xf>
    <xf numFmtId="206" fontId="37" fillId="0" borderId="37" xfId="25" applyNumberFormat="1" applyFont="1" applyBorder="1" applyAlignment="1" applyProtection="1">
      <alignment horizontal="distributed" vertical="center"/>
      <protection/>
    </xf>
    <xf numFmtId="206" fontId="37" fillId="0" borderId="37" xfId="25" applyNumberFormat="1" applyFont="1" applyBorder="1" applyAlignment="1" applyProtection="1">
      <alignment horizontal="center" vertical="center"/>
      <protection/>
    </xf>
    <xf numFmtId="206" fontId="49" fillId="0" borderId="22" xfId="25" applyNumberFormat="1" applyFont="1" applyBorder="1" applyAlignment="1" applyProtection="1">
      <alignment vertical="center"/>
      <protection/>
    </xf>
    <xf numFmtId="206" fontId="50" fillId="0" borderId="24" xfId="25" applyNumberFormat="1" applyFont="1" applyBorder="1" applyAlignment="1" applyProtection="1">
      <alignment vertical="center"/>
      <protection/>
    </xf>
    <xf numFmtId="206" fontId="50" fillId="0" borderId="21" xfId="25" applyNumberFormat="1" applyFont="1" applyBorder="1" applyAlignment="1" applyProtection="1">
      <alignment vertical="center"/>
      <protection/>
    </xf>
    <xf numFmtId="188" fontId="50" fillId="0" borderId="21" xfId="25" applyNumberFormat="1" applyFont="1" applyBorder="1" applyAlignment="1" applyProtection="1">
      <alignment vertical="center"/>
      <protection/>
    </xf>
    <xf numFmtId="0" fontId="10" fillId="0" borderId="0" xfId="25" applyFont="1" applyAlignment="1">
      <alignment vertical="center"/>
      <protection/>
    </xf>
    <xf numFmtId="0" fontId="49" fillId="0" borderId="4" xfId="25" applyFont="1" applyBorder="1" applyAlignment="1" applyProtection="1">
      <alignment horizontal="center" vertical="center"/>
      <protection/>
    </xf>
    <xf numFmtId="206" fontId="49" fillId="0" borderId="26" xfId="25" applyNumberFormat="1" applyFont="1" applyBorder="1" applyAlignment="1" applyProtection="1">
      <alignment vertical="center"/>
      <protection/>
    </xf>
    <xf numFmtId="206" fontId="49" fillId="0" borderId="0" xfId="25" applyNumberFormat="1" applyFont="1" applyBorder="1" applyAlignment="1" applyProtection="1">
      <alignment vertical="center"/>
      <protection/>
    </xf>
    <xf numFmtId="188" fontId="49" fillId="0" borderId="0" xfId="25" applyNumberFormat="1" applyFont="1" applyBorder="1" applyAlignment="1" applyProtection="1">
      <alignment vertical="center"/>
      <protection/>
    </xf>
    <xf numFmtId="0" fontId="51" fillId="0" borderId="4" xfId="25" applyFont="1" applyBorder="1" applyAlignment="1" applyProtection="1">
      <alignment horizontal="center" vertical="center"/>
      <protection/>
    </xf>
    <xf numFmtId="206" fontId="52" fillId="0" borderId="26" xfId="25" applyNumberFormat="1" applyFont="1" applyBorder="1" applyAlignment="1" applyProtection="1">
      <alignment vertical="center"/>
      <protection/>
    </xf>
    <xf numFmtId="206" fontId="52" fillId="0" borderId="0" xfId="25" applyNumberFormat="1" applyFont="1" applyBorder="1" applyAlignment="1" applyProtection="1">
      <alignment vertical="center"/>
      <protection/>
    </xf>
    <xf numFmtId="0" fontId="0" fillId="0" borderId="4" xfId="25" applyFont="1" applyBorder="1" applyAlignment="1" applyProtection="1">
      <alignment vertical="center"/>
      <protection/>
    </xf>
    <xf numFmtId="206" fontId="38" fillId="0" borderId="26" xfId="25" applyNumberFormat="1" applyFont="1" applyBorder="1" applyAlignment="1" applyProtection="1">
      <alignment vertical="center"/>
      <protection/>
    </xf>
    <xf numFmtId="206" fontId="38" fillId="0" borderId="0" xfId="25" applyNumberFormat="1" applyFont="1" applyBorder="1" applyAlignment="1" applyProtection="1">
      <alignment vertical="center"/>
      <protection/>
    </xf>
    <xf numFmtId="0" fontId="0" fillId="0" borderId="0" xfId="25" applyFont="1" applyAlignment="1">
      <alignment vertical="center"/>
      <protection/>
    </xf>
    <xf numFmtId="0" fontId="52" fillId="0" borderId="4" xfId="25" applyFont="1" applyBorder="1" applyAlignment="1" applyProtection="1">
      <alignment vertical="center"/>
      <protection/>
    </xf>
    <xf numFmtId="188" fontId="52" fillId="0" borderId="0" xfId="25" applyNumberFormat="1" applyFont="1" applyBorder="1" applyAlignment="1" applyProtection="1">
      <alignment vertical="center"/>
      <protection/>
    </xf>
    <xf numFmtId="206" fontId="50" fillId="0" borderId="26" xfId="25" applyNumberFormat="1" applyFont="1" applyBorder="1" applyAlignment="1" applyProtection="1">
      <alignment vertical="center"/>
      <protection/>
    </xf>
    <xf numFmtId="206" fontId="50" fillId="0" borderId="0" xfId="25" applyNumberFormat="1" applyFont="1" applyBorder="1" applyAlignment="1" applyProtection="1">
      <alignment vertical="center"/>
      <protection/>
    </xf>
    <xf numFmtId="188" fontId="50" fillId="0" borderId="0" xfId="25" applyNumberFormat="1" applyFont="1" applyBorder="1" applyAlignment="1" applyProtection="1">
      <alignment vertical="center"/>
      <protection/>
    </xf>
    <xf numFmtId="0" fontId="0" fillId="0" borderId="6" xfId="25" applyFont="1" applyBorder="1" applyAlignment="1" applyProtection="1">
      <alignment vertical="center"/>
      <protection/>
    </xf>
    <xf numFmtId="206" fontId="38" fillId="0" borderId="37" xfId="25" applyNumberFormat="1" applyFont="1" applyBorder="1" applyAlignment="1" applyProtection="1">
      <alignment vertical="center"/>
      <protection/>
    </xf>
    <xf numFmtId="206" fontId="38" fillId="0" borderId="5" xfId="25" applyNumberFormat="1" applyFont="1" applyBorder="1" applyAlignment="1" applyProtection="1">
      <alignment vertical="center"/>
      <protection/>
    </xf>
    <xf numFmtId="0" fontId="37" fillId="0" borderId="0" xfId="25" applyFont="1" applyAlignment="1" applyProtection="1">
      <alignment vertical="center"/>
      <protection/>
    </xf>
    <xf numFmtId="188" fontId="37" fillId="0" borderId="0" xfId="25" applyNumberFormat="1" applyFont="1" applyAlignment="1" applyProtection="1">
      <alignment vertical="center"/>
      <protection/>
    </xf>
    <xf numFmtId="0" fontId="6" fillId="0" borderId="0" xfId="25" applyFont="1" applyAlignment="1">
      <alignment vertical="center"/>
      <protection/>
    </xf>
    <xf numFmtId="206" fontId="6" fillId="0" borderId="0" xfId="25" applyNumberFormat="1" applyFont="1" applyAlignment="1">
      <alignment vertical="center"/>
      <protection/>
    </xf>
    <xf numFmtId="206" fontId="41" fillId="0" borderId="0" xfId="25" applyNumberFormat="1" applyFont="1" applyAlignment="1" applyProtection="1">
      <alignment vertical="center"/>
      <protection/>
    </xf>
    <xf numFmtId="188" fontId="41" fillId="0" borderId="0" xfId="25" applyNumberFormat="1" applyFont="1" applyAlignment="1" applyProtection="1">
      <alignment vertical="center"/>
      <protection/>
    </xf>
    <xf numFmtId="0" fontId="48" fillId="0" borderId="0" xfId="26" applyFont="1" applyAlignment="1" applyProtection="1">
      <alignment vertical="center"/>
      <protection/>
    </xf>
    <xf numFmtId="0" fontId="8" fillId="0" borderId="0" xfId="26" applyFont="1" applyFill="1" applyAlignment="1">
      <alignment vertical="center"/>
      <protection/>
    </xf>
    <xf numFmtId="0" fontId="8" fillId="0" borderId="0" xfId="26" applyFont="1" applyFill="1" applyAlignment="1">
      <alignment horizontal="right" vertical="center"/>
      <protection/>
    </xf>
    <xf numFmtId="0" fontId="34" fillId="0" borderId="0" xfId="26" applyAlignment="1">
      <alignment vertical="center"/>
      <protection/>
    </xf>
    <xf numFmtId="188" fontId="37" fillId="0" borderId="46" xfId="26" applyNumberFormat="1" applyFont="1" applyBorder="1" applyAlignment="1" applyProtection="1">
      <alignment vertical="center"/>
      <protection/>
    </xf>
    <xf numFmtId="0" fontId="37" fillId="0" borderId="46" xfId="26" applyFont="1" applyBorder="1" applyAlignment="1" applyProtection="1">
      <alignment vertical="center"/>
      <protection/>
    </xf>
    <xf numFmtId="188" fontId="37" fillId="0" borderId="53" xfId="26" applyNumberFormat="1" applyFont="1" applyBorder="1" applyAlignment="1" applyProtection="1">
      <alignment vertical="center"/>
      <protection/>
    </xf>
    <xf numFmtId="188" fontId="37" fillId="0" borderId="5" xfId="26" applyNumberFormat="1" applyFont="1" applyBorder="1" applyAlignment="1" applyProtection="1">
      <alignment vertical="center"/>
      <protection/>
    </xf>
    <xf numFmtId="188" fontId="37" fillId="0" borderId="28" xfId="26" applyNumberFormat="1" applyFont="1" applyBorder="1" applyAlignment="1" applyProtection="1">
      <alignment vertical="center"/>
      <protection/>
    </xf>
    <xf numFmtId="206" fontId="37" fillId="0" borderId="0" xfId="26" applyNumberFormat="1" applyFont="1" applyAlignment="1" applyProtection="1">
      <alignment vertical="center"/>
      <protection/>
    </xf>
    <xf numFmtId="206" fontId="37" fillId="0" borderId="26" xfId="26" applyNumberFormat="1" applyFont="1" applyBorder="1" applyAlignment="1" applyProtection="1">
      <alignment horizontal="distributed" vertical="center"/>
      <protection/>
    </xf>
    <xf numFmtId="206" fontId="37" fillId="0" borderId="58" xfId="26" applyNumberFormat="1" applyFont="1" applyBorder="1" applyAlignment="1" applyProtection="1">
      <alignment horizontal="distributed" vertical="center"/>
      <protection/>
    </xf>
    <xf numFmtId="206" fontId="37" fillId="0" borderId="0" xfId="26" applyNumberFormat="1" applyFont="1" applyBorder="1" applyAlignment="1" applyProtection="1">
      <alignment horizontal="distributed" vertical="center"/>
      <protection/>
    </xf>
    <xf numFmtId="206" fontId="37" fillId="0" borderId="5" xfId="26" applyNumberFormat="1" applyFont="1" applyBorder="1" applyAlignment="1" applyProtection="1">
      <alignment vertical="center"/>
      <protection/>
    </xf>
    <xf numFmtId="206" fontId="37" fillId="0" borderId="37" xfId="26" applyNumberFormat="1" applyFont="1" applyBorder="1" applyAlignment="1" applyProtection="1">
      <alignment horizontal="distributed" vertical="center"/>
      <protection/>
    </xf>
    <xf numFmtId="206" fontId="37" fillId="0" borderId="59" xfId="26" applyNumberFormat="1" applyFont="1" applyBorder="1" applyAlignment="1" applyProtection="1">
      <alignment horizontal="distributed" vertical="center"/>
      <protection/>
    </xf>
    <xf numFmtId="206" fontId="37" fillId="0" borderId="5" xfId="26" applyNumberFormat="1" applyFont="1" applyBorder="1" applyAlignment="1" applyProtection="1">
      <alignment horizontal="distributed" vertical="center"/>
      <protection/>
    </xf>
    <xf numFmtId="188" fontId="39" fillId="0" borderId="22" xfId="26" applyNumberFormat="1" applyFont="1" applyBorder="1" applyAlignment="1" applyProtection="1">
      <alignment vertical="center"/>
      <protection/>
    </xf>
    <xf numFmtId="188" fontId="40" fillId="0" borderId="0" xfId="26" applyNumberFormat="1" applyFont="1" applyAlignment="1" applyProtection="1">
      <alignment vertical="center"/>
      <protection/>
    </xf>
    <xf numFmtId="0" fontId="34" fillId="0" borderId="0" xfId="26" applyFont="1" applyAlignment="1">
      <alignment vertical="center"/>
      <protection/>
    </xf>
    <xf numFmtId="0" fontId="39" fillId="0" borderId="4" xfId="26" applyFont="1" applyBorder="1" applyAlignment="1" applyProtection="1">
      <alignment horizontal="center" vertical="center"/>
      <protection/>
    </xf>
    <xf numFmtId="188" fontId="39" fillId="0" borderId="0" xfId="26" applyNumberFormat="1" applyFont="1" applyAlignment="1" applyProtection="1">
      <alignment vertical="center"/>
      <protection/>
    </xf>
    <xf numFmtId="177" fontId="39" fillId="0" borderId="0" xfId="26" applyNumberFormat="1" applyFont="1" applyAlignment="1" applyProtection="1">
      <alignment vertical="center"/>
      <protection/>
    </xf>
    <xf numFmtId="0" fontId="53" fillId="0" borderId="4" xfId="26" applyFont="1" applyBorder="1" applyAlignment="1" applyProtection="1">
      <alignment horizontal="center" vertical="center"/>
      <protection/>
    </xf>
    <xf numFmtId="206" fontId="41" fillId="0" borderId="0" xfId="26" applyNumberFormat="1" applyFont="1" applyBorder="1" applyAlignment="1" applyProtection="1">
      <alignment vertical="center"/>
      <protection/>
    </xf>
    <xf numFmtId="177" fontId="54" fillId="0" borderId="0" xfId="26" applyNumberFormat="1" applyFont="1" applyAlignment="1" applyProtection="1">
      <alignment vertical="center"/>
      <protection/>
    </xf>
    <xf numFmtId="0" fontId="6" fillId="0" borderId="4" xfId="26" applyFont="1" applyBorder="1" applyAlignment="1" applyProtection="1">
      <alignment vertical="center"/>
      <protection/>
    </xf>
    <xf numFmtId="206" fontId="37" fillId="0" borderId="0" xfId="26" applyNumberFormat="1" applyFont="1" applyBorder="1" applyAlignment="1" applyProtection="1">
      <alignment vertical="center"/>
      <protection/>
    </xf>
    <xf numFmtId="177" fontId="37" fillId="0" borderId="0" xfId="26" applyNumberFormat="1" applyFont="1" applyAlignment="1" applyProtection="1">
      <alignment vertical="center"/>
      <protection/>
    </xf>
    <xf numFmtId="0" fontId="6" fillId="0" borderId="0" xfId="26" applyFont="1" applyAlignment="1">
      <alignment vertical="center"/>
      <protection/>
    </xf>
    <xf numFmtId="188" fontId="41" fillId="0" borderId="4" xfId="26" applyNumberFormat="1" applyFont="1" applyBorder="1" applyAlignment="1" applyProtection="1">
      <alignment vertical="center"/>
      <protection/>
    </xf>
    <xf numFmtId="188" fontId="41" fillId="0" borderId="0" xfId="26" applyNumberFormat="1" applyFont="1" applyAlignment="1" applyProtection="1">
      <alignment vertical="center"/>
      <protection/>
    </xf>
    <xf numFmtId="177" fontId="41" fillId="0" borderId="0" xfId="26" applyNumberFormat="1" applyFont="1" applyAlignment="1" applyProtection="1">
      <alignment vertical="center"/>
      <protection/>
    </xf>
    <xf numFmtId="188" fontId="39" fillId="0" borderId="4" xfId="26" applyNumberFormat="1" applyFont="1" applyBorder="1" applyAlignment="1" applyProtection="1">
      <alignment horizontal="center" vertical="center"/>
      <protection/>
    </xf>
    <xf numFmtId="0" fontId="6" fillId="0" borderId="6" xfId="26" applyFont="1" applyBorder="1" applyAlignment="1" applyProtection="1">
      <alignment vertical="center"/>
      <protection/>
    </xf>
    <xf numFmtId="177" fontId="37" fillId="0" borderId="5" xfId="26" applyNumberFormat="1" applyFont="1" applyBorder="1" applyAlignment="1" applyProtection="1">
      <alignment vertical="center"/>
      <protection/>
    </xf>
    <xf numFmtId="0" fontId="37" fillId="0" borderId="0" xfId="26" applyFont="1" applyAlignment="1" applyProtection="1">
      <alignment vertical="center"/>
      <protection/>
    </xf>
    <xf numFmtId="0" fontId="37" fillId="0" borderId="0" xfId="26" applyFont="1" applyBorder="1" applyAlignment="1" applyProtection="1">
      <alignment vertical="center"/>
      <protection/>
    </xf>
    <xf numFmtId="0" fontId="37" fillId="0" borderId="21" xfId="26" applyFont="1" applyBorder="1" applyAlignment="1" applyProtection="1">
      <alignment vertical="center"/>
      <protection/>
    </xf>
    <xf numFmtId="188" fontId="37" fillId="0" borderId="0" xfId="26" applyNumberFormat="1" applyFont="1" applyAlignment="1" applyProtection="1">
      <alignment vertical="center"/>
      <protection/>
    </xf>
    <xf numFmtId="0" fontId="37" fillId="0" borderId="0" xfId="26" applyFont="1" applyFill="1" applyBorder="1" applyAlignment="1" applyProtection="1">
      <alignment vertical="center"/>
      <protection/>
    </xf>
    <xf numFmtId="0" fontId="6" fillId="0" borderId="0" xfId="26" applyFont="1" applyBorder="1" applyAlignment="1">
      <alignment vertical="center"/>
      <protection/>
    </xf>
    <xf numFmtId="0" fontId="48" fillId="0" borderId="0" xfId="27" applyFont="1" applyAlignment="1" applyProtection="1">
      <alignment/>
      <protection/>
    </xf>
    <xf numFmtId="0" fontId="42" fillId="0" borderId="0" xfId="27" applyFont="1" applyAlignment="1" applyProtection="1">
      <alignment horizontal="distributed"/>
      <protection/>
    </xf>
    <xf numFmtId="0" fontId="34" fillId="0" borderId="0" xfId="27">
      <alignment/>
      <protection/>
    </xf>
    <xf numFmtId="0" fontId="8" fillId="0" borderId="0" xfId="27" applyFont="1" applyFill="1" applyAlignment="1">
      <alignment vertical="top"/>
      <protection/>
    </xf>
    <xf numFmtId="0" fontId="8" fillId="0" borderId="0" xfId="27" applyFont="1" applyFill="1" applyAlignment="1">
      <alignment horizontal="right" vertical="top"/>
      <protection/>
    </xf>
    <xf numFmtId="188" fontId="37" fillId="0" borderId="46" xfId="27" applyNumberFormat="1" applyFont="1" applyBorder="1" applyProtection="1">
      <alignment/>
      <protection/>
    </xf>
    <xf numFmtId="0" fontId="37" fillId="0" borderId="46" xfId="27" applyFont="1" applyBorder="1" applyProtection="1">
      <alignment/>
      <protection/>
    </xf>
    <xf numFmtId="0" fontId="37" fillId="0" borderId="46" xfId="27" applyFont="1" applyBorder="1" applyAlignment="1" applyProtection="1">
      <alignment horizontal="right"/>
      <protection/>
    </xf>
    <xf numFmtId="188" fontId="37" fillId="0" borderId="17" xfId="27" applyNumberFormat="1" applyFont="1" applyBorder="1" applyProtection="1">
      <alignment/>
      <protection/>
    </xf>
    <xf numFmtId="0" fontId="37" fillId="0" borderId="0" xfId="27" applyFont="1" applyBorder="1" applyProtection="1">
      <alignment/>
      <protection/>
    </xf>
    <xf numFmtId="188" fontId="37" fillId="0" borderId="4" xfId="27" applyNumberFormat="1" applyFont="1" applyBorder="1" applyProtection="1">
      <alignment/>
      <protection/>
    </xf>
    <xf numFmtId="0" fontId="37" fillId="0" borderId="37" xfId="27" applyFont="1" applyBorder="1" applyAlignment="1" applyProtection="1">
      <alignment/>
      <protection/>
    </xf>
    <xf numFmtId="0" fontId="37" fillId="0" borderId="5" xfId="27" applyFont="1" applyBorder="1" applyAlignment="1" applyProtection="1">
      <alignment/>
      <protection/>
    </xf>
    <xf numFmtId="0" fontId="37" fillId="0" borderId="6" xfId="27" applyFont="1" applyBorder="1" applyAlignment="1" applyProtection="1">
      <alignment/>
      <protection/>
    </xf>
    <xf numFmtId="206" fontId="37" fillId="0" borderId="4" xfId="27" applyNumberFormat="1" applyFont="1" applyBorder="1" applyProtection="1">
      <alignment/>
      <protection/>
    </xf>
    <xf numFmtId="206" fontId="37" fillId="0" borderId="26" xfId="27" applyNumberFormat="1" applyFont="1" applyBorder="1" applyAlignment="1" applyProtection="1">
      <alignment horizontal="distributed"/>
      <protection/>
    </xf>
    <xf numFmtId="206" fontId="37" fillId="0" borderId="24" xfId="27" applyNumberFormat="1" applyFont="1" applyBorder="1" applyAlignment="1" applyProtection="1">
      <alignment horizontal="distributed"/>
      <protection/>
    </xf>
    <xf numFmtId="206" fontId="37" fillId="0" borderId="0" xfId="27" applyNumberFormat="1" applyFont="1" applyBorder="1" applyAlignment="1" applyProtection="1">
      <alignment horizontal="distributed"/>
      <protection/>
    </xf>
    <xf numFmtId="206" fontId="37" fillId="0" borderId="6" xfId="27" applyNumberFormat="1" applyFont="1" applyBorder="1" applyProtection="1">
      <alignment/>
      <protection/>
    </xf>
    <xf numFmtId="206" fontId="37" fillId="0" borderId="37" xfId="27" applyNumberFormat="1" applyFont="1" applyBorder="1" applyAlignment="1" applyProtection="1">
      <alignment horizontal="distributed"/>
      <protection/>
    </xf>
    <xf numFmtId="188" fontId="39" fillId="0" borderId="22" xfId="27" applyNumberFormat="1" applyFont="1" applyBorder="1" applyProtection="1">
      <alignment/>
      <protection/>
    </xf>
    <xf numFmtId="0" fontId="40" fillId="0" borderId="0" xfId="27" applyFont="1" applyProtection="1">
      <alignment/>
      <protection/>
    </xf>
    <xf numFmtId="0" fontId="40" fillId="0" borderId="0" xfId="27" applyFont="1" applyBorder="1" applyProtection="1">
      <alignment/>
      <protection/>
    </xf>
    <xf numFmtId="206" fontId="40" fillId="0" borderId="21" xfId="27" applyNumberFormat="1" applyFont="1" applyBorder="1" applyProtection="1">
      <alignment/>
      <protection/>
    </xf>
    <xf numFmtId="206" fontId="40" fillId="0" borderId="0" xfId="27" applyNumberFormat="1" applyFont="1" applyProtection="1">
      <alignment/>
      <protection/>
    </xf>
    <xf numFmtId="206" fontId="40" fillId="0" borderId="0" xfId="27" applyNumberFormat="1" applyFont="1" applyBorder="1" applyProtection="1">
      <alignment/>
      <protection/>
    </xf>
    <xf numFmtId="0" fontId="34" fillId="0" borderId="0" xfId="27" applyFont="1">
      <alignment/>
      <protection/>
    </xf>
    <xf numFmtId="0" fontId="39" fillId="0" borderId="4" xfId="27" applyFont="1" applyBorder="1" applyAlignment="1" applyProtection="1">
      <alignment horizontal="center"/>
      <protection/>
    </xf>
    <xf numFmtId="177" fontId="39" fillId="0" borderId="0" xfId="27" applyNumberFormat="1" applyFont="1" applyProtection="1">
      <alignment/>
      <protection/>
    </xf>
    <xf numFmtId="177" fontId="39" fillId="0" borderId="0" xfId="27" applyNumberFormat="1" applyFont="1" applyBorder="1" applyProtection="1">
      <alignment/>
      <protection/>
    </xf>
    <xf numFmtId="0" fontId="53" fillId="0" borderId="4" xfId="27" applyFont="1" applyBorder="1" applyAlignment="1" applyProtection="1">
      <alignment horizontal="center"/>
      <protection/>
    </xf>
    <xf numFmtId="177" fontId="54" fillId="0" borderId="0" xfId="27" applyNumberFormat="1" applyFont="1" applyProtection="1">
      <alignment/>
      <protection/>
    </xf>
    <xf numFmtId="177" fontId="54" fillId="0" borderId="0" xfId="27" applyNumberFormat="1" applyFont="1" applyBorder="1" applyProtection="1">
      <alignment/>
      <protection/>
    </xf>
    <xf numFmtId="206" fontId="41" fillId="0" borderId="0" xfId="27" applyNumberFormat="1" applyFont="1" applyBorder="1" applyProtection="1">
      <alignment/>
      <protection/>
    </xf>
    <xf numFmtId="0" fontId="6" fillId="0" borderId="4" xfId="27" applyFont="1" applyBorder="1" applyProtection="1">
      <alignment/>
      <protection/>
    </xf>
    <xf numFmtId="177" fontId="37" fillId="0" borderId="0" xfId="27" applyNumberFormat="1" applyFont="1" applyProtection="1">
      <alignment/>
      <protection/>
    </xf>
    <xf numFmtId="206" fontId="37" fillId="0" borderId="0" xfId="27" applyNumberFormat="1" applyFont="1" applyBorder="1" applyProtection="1">
      <alignment/>
      <protection/>
    </xf>
    <xf numFmtId="0" fontId="6" fillId="0" borderId="0" xfId="27" applyFont="1">
      <alignment/>
      <protection/>
    </xf>
    <xf numFmtId="188" fontId="41" fillId="0" borderId="4" xfId="27" applyNumberFormat="1" applyFont="1" applyBorder="1" applyProtection="1">
      <alignment/>
      <protection/>
    </xf>
    <xf numFmtId="177" fontId="41" fillId="0" borderId="0" xfId="27" applyNumberFormat="1" applyFont="1" applyProtection="1">
      <alignment/>
      <protection/>
    </xf>
    <xf numFmtId="177" fontId="41" fillId="0" borderId="0" xfId="27" applyNumberFormat="1" applyFont="1" applyBorder="1" applyProtection="1">
      <alignment/>
      <protection/>
    </xf>
    <xf numFmtId="188" fontId="34" fillId="0" borderId="0" xfId="27" applyNumberFormat="1">
      <alignment/>
      <protection/>
    </xf>
    <xf numFmtId="0" fontId="41" fillId="0" borderId="0" xfId="27" applyFont="1" applyBorder="1" applyProtection="1">
      <alignment/>
      <protection/>
    </xf>
    <xf numFmtId="188" fontId="39" fillId="0" borderId="4" xfId="27" applyNumberFormat="1" applyFont="1" applyBorder="1" applyAlignment="1" applyProtection="1">
      <alignment horizontal="center"/>
      <protection/>
    </xf>
    <xf numFmtId="177" fontId="40" fillId="0" borderId="0" xfId="27" applyNumberFormat="1" applyFont="1" applyProtection="1">
      <alignment/>
      <protection/>
    </xf>
    <xf numFmtId="177" fontId="40" fillId="0" borderId="0" xfId="27" applyNumberFormat="1" applyFont="1" applyBorder="1" applyProtection="1">
      <alignment/>
      <protection/>
    </xf>
    <xf numFmtId="0" fontId="6" fillId="0" borderId="6" xfId="27" applyFont="1" applyBorder="1" applyProtection="1">
      <alignment/>
      <protection/>
    </xf>
    <xf numFmtId="177" fontId="37" fillId="0" borderId="5" xfId="27" applyNumberFormat="1" applyFont="1" applyBorder="1" applyProtection="1">
      <alignment/>
      <protection/>
    </xf>
    <xf numFmtId="206" fontId="37" fillId="0" borderId="5" xfId="27" applyNumberFormat="1" applyFont="1" applyBorder="1" applyProtection="1">
      <alignment/>
      <protection/>
    </xf>
    <xf numFmtId="0" fontId="37" fillId="0" borderId="0" xfId="27" applyFont="1" applyProtection="1">
      <alignment/>
      <protection/>
    </xf>
    <xf numFmtId="188" fontId="37" fillId="0" borderId="0" xfId="27" applyNumberFormat="1" applyFont="1" applyProtection="1">
      <alignment/>
      <protection/>
    </xf>
    <xf numFmtId="0" fontId="34" fillId="0" borderId="0" xfId="27" applyBorder="1">
      <alignment/>
      <protection/>
    </xf>
    <xf numFmtId="0" fontId="48" fillId="0" borderId="0" xfId="28" applyFont="1" applyAlignment="1" applyProtection="1">
      <alignment/>
      <protection/>
    </xf>
    <xf numFmtId="188" fontId="42" fillId="0" borderId="0" xfId="28" applyNumberFormat="1" applyFont="1" applyAlignment="1" applyProtection="1">
      <alignment horizontal="centerContinuous"/>
      <protection/>
    </xf>
    <xf numFmtId="0" fontId="34" fillId="0" borderId="0" xfId="28">
      <alignment/>
      <protection/>
    </xf>
    <xf numFmtId="0" fontId="8" fillId="0" borderId="0" xfId="28" applyFont="1" applyFill="1" applyAlignment="1">
      <alignment vertical="top"/>
      <protection/>
    </xf>
    <xf numFmtId="0" fontId="8" fillId="0" borderId="0" xfId="28" applyFont="1" applyFill="1" applyAlignment="1">
      <alignment horizontal="right" vertical="top"/>
      <protection/>
    </xf>
    <xf numFmtId="188" fontId="37" fillId="0" borderId="46" xfId="28" applyNumberFormat="1" applyFont="1" applyBorder="1" applyProtection="1">
      <alignment/>
      <protection/>
    </xf>
    <xf numFmtId="0" fontId="37" fillId="0" borderId="46" xfId="28" applyFont="1" applyBorder="1" applyProtection="1">
      <alignment/>
      <protection/>
    </xf>
    <xf numFmtId="0" fontId="34" fillId="0" borderId="51" xfId="28" applyBorder="1">
      <alignment/>
      <protection/>
    </xf>
    <xf numFmtId="188" fontId="37" fillId="0" borderId="0" xfId="28" applyNumberFormat="1" applyFont="1" applyProtection="1">
      <alignment/>
      <protection/>
    </xf>
    <xf numFmtId="0" fontId="37" fillId="0" borderId="50" xfId="28" applyFont="1" applyBorder="1" applyAlignment="1" applyProtection="1">
      <alignment/>
      <protection/>
    </xf>
    <xf numFmtId="0" fontId="37" fillId="0" borderId="48" xfId="28" applyFont="1" applyBorder="1" applyAlignment="1" applyProtection="1">
      <alignment/>
      <protection/>
    </xf>
    <xf numFmtId="0" fontId="37" fillId="0" borderId="37" xfId="28" applyFont="1" applyBorder="1" applyAlignment="1" applyProtection="1">
      <alignment/>
      <protection/>
    </xf>
    <xf numFmtId="0" fontId="37" fillId="0" borderId="5" xfId="28" applyFont="1" applyBorder="1" applyAlignment="1" applyProtection="1">
      <alignment/>
      <protection/>
    </xf>
    <xf numFmtId="0" fontId="37" fillId="0" borderId="6" xfId="28" applyFont="1" applyBorder="1" applyAlignment="1" applyProtection="1">
      <alignment/>
      <protection/>
    </xf>
    <xf numFmtId="206" fontId="37" fillId="0" borderId="0" xfId="28" applyNumberFormat="1" applyFont="1" applyProtection="1">
      <alignment/>
      <protection/>
    </xf>
    <xf numFmtId="206" fontId="37" fillId="0" borderId="26" xfId="28" applyNumberFormat="1" applyFont="1" applyBorder="1" applyAlignment="1" applyProtection="1">
      <alignment horizontal="distributed"/>
      <protection/>
    </xf>
    <xf numFmtId="206" fontId="37" fillId="0" borderId="24" xfId="28" applyNumberFormat="1" applyFont="1" applyBorder="1" applyAlignment="1" applyProtection="1">
      <alignment horizontal="distributed"/>
      <protection/>
    </xf>
    <xf numFmtId="206" fontId="37" fillId="0" borderId="5" xfId="28" applyNumberFormat="1" applyFont="1" applyBorder="1" applyProtection="1">
      <alignment/>
      <protection/>
    </xf>
    <xf numFmtId="206" fontId="37" fillId="0" borderId="37" xfId="28" applyNumberFormat="1" applyFont="1" applyBorder="1" applyAlignment="1" applyProtection="1">
      <alignment horizontal="distributed"/>
      <protection/>
    </xf>
    <xf numFmtId="206" fontId="37" fillId="0" borderId="37" xfId="28" applyNumberFormat="1" applyFont="1" applyBorder="1" applyAlignment="1" applyProtection="1">
      <alignment horizontal="center"/>
      <protection/>
    </xf>
    <xf numFmtId="206" fontId="37" fillId="0" borderId="37" xfId="28" applyNumberFormat="1" applyFont="1" applyBorder="1" applyAlignment="1" applyProtection="1">
      <alignment horizontal="center"/>
      <protection/>
    </xf>
    <xf numFmtId="188" fontId="39" fillId="0" borderId="22" xfId="28" applyNumberFormat="1" applyFont="1" applyBorder="1" applyProtection="1">
      <alignment/>
      <protection/>
    </xf>
    <xf numFmtId="0" fontId="40" fillId="0" borderId="0" xfId="28" applyFont="1" applyProtection="1">
      <alignment/>
      <protection/>
    </xf>
    <xf numFmtId="206" fontId="40" fillId="0" borderId="21" xfId="28" applyNumberFormat="1" applyFont="1" applyBorder="1" applyProtection="1">
      <alignment/>
      <protection/>
    </xf>
    <xf numFmtId="206" fontId="40" fillId="0" borderId="0" xfId="28" applyNumberFormat="1" applyFont="1" applyProtection="1">
      <alignment/>
      <protection/>
    </xf>
    <xf numFmtId="0" fontId="34" fillId="0" borderId="0" xfId="28" applyFont="1">
      <alignment/>
      <protection/>
    </xf>
    <xf numFmtId="0" fontId="39" fillId="0" borderId="4" xfId="28" applyFont="1" applyBorder="1" applyAlignment="1" applyProtection="1">
      <alignment horizontal="center"/>
      <protection/>
    </xf>
    <xf numFmtId="177" fontId="39" fillId="0" borderId="0" xfId="28" applyNumberFormat="1" applyFont="1" applyProtection="1">
      <alignment/>
      <protection/>
    </xf>
    <xf numFmtId="177" fontId="39" fillId="0" borderId="0" xfId="28" applyNumberFormat="1" applyFont="1" applyBorder="1" applyProtection="1">
      <alignment/>
      <protection/>
    </xf>
    <xf numFmtId="206" fontId="39" fillId="0" borderId="0" xfId="28" applyNumberFormat="1" applyFont="1" applyProtection="1">
      <alignment/>
      <protection/>
    </xf>
    <xf numFmtId="206" fontId="39" fillId="0" borderId="0" xfId="28" applyNumberFormat="1" applyFont="1" applyBorder="1" applyProtection="1">
      <alignment/>
      <protection/>
    </xf>
    <xf numFmtId="0" fontId="53" fillId="0" borderId="4" xfId="28" applyFont="1" applyBorder="1" applyAlignment="1" applyProtection="1">
      <alignment horizontal="center"/>
      <protection/>
    </xf>
    <xf numFmtId="177" fontId="54" fillId="0" borderId="0" xfId="28" applyNumberFormat="1" applyFont="1" applyProtection="1">
      <alignment/>
      <protection/>
    </xf>
    <xf numFmtId="177" fontId="54" fillId="0" borderId="0" xfId="28" applyNumberFormat="1" applyFont="1" applyBorder="1" applyProtection="1">
      <alignment/>
      <protection/>
    </xf>
    <xf numFmtId="206" fontId="54" fillId="0" borderId="0" xfId="28" applyNumberFormat="1" applyFont="1" applyProtection="1">
      <alignment/>
      <protection/>
    </xf>
    <xf numFmtId="206" fontId="54" fillId="0" borderId="0" xfId="28" applyNumberFormat="1" applyFont="1" applyBorder="1" applyProtection="1">
      <alignment/>
      <protection/>
    </xf>
    <xf numFmtId="0" fontId="6" fillId="0" borderId="4" xfId="28" applyFont="1" applyBorder="1" applyProtection="1">
      <alignment/>
      <protection/>
    </xf>
    <xf numFmtId="206" fontId="37" fillId="0" borderId="0" xfId="28" applyNumberFormat="1" applyFont="1" applyFill="1" applyBorder="1" applyProtection="1">
      <alignment/>
      <protection/>
    </xf>
    <xf numFmtId="206" fontId="37" fillId="0" borderId="0" xfId="28" applyNumberFormat="1" applyFont="1" applyBorder="1" applyProtection="1">
      <alignment/>
      <protection/>
    </xf>
    <xf numFmtId="0" fontId="6" fillId="0" borderId="0" xfId="28" applyFont="1">
      <alignment/>
      <protection/>
    </xf>
    <xf numFmtId="188" fontId="41" fillId="0" borderId="4" xfId="28" applyNumberFormat="1" applyFont="1" applyBorder="1" applyProtection="1">
      <alignment/>
      <protection/>
    </xf>
    <xf numFmtId="188" fontId="34" fillId="0" borderId="0" xfId="28" applyNumberFormat="1">
      <alignment/>
      <protection/>
    </xf>
    <xf numFmtId="177" fontId="41" fillId="0" borderId="0" xfId="28" applyNumberFormat="1" applyFont="1" applyBorder="1" applyProtection="1">
      <alignment/>
      <protection/>
    </xf>
    <xf numFmtId="177" fontId="41" fillId="0" borderId="0" xfId="28" applyNumberFormat="1" applyFont="1" applyProtection="1">
      <alignment/>
      <protection/>
    </xf>
    <xf numFmtId="188" fontId="39" fillId="0" borderId="4" xfId="28" applyNumberFormat="1" applyFont="1" applyBorder="1" applyAlignment="1" applyProtection="1">
      <alignment horizontal="center"/>
      <protection/>
    </xf>
    <xf numFmtId="188" fontId="34" fillId="0" borderId="0" xfId="28" applyNumberFormat="1" applyFont="1">
      <alignment/>
      <protection/>
    </xf>
    <xf numFmtId="177" fontId="40" fillId="0" borderId="0" xfId="28" applyNumberFormat="1" applyFont="1" applyBorder="1" applyProtection="1">
      <alignment/>
      <protection/>
    </xf>
    <xf numFmtId="177" fontId="40" fillId="0" borderId="0" xfId="28" applyNumberFormat="1" applyFont="1" applyProtection="1">
      <alignment/>
      <protection/>
    </xf>
    <xf numFmtId="206" fontId="37" fillId="0" borderId="0" xfId="28" applyNumberFormat="1" applyFont="1" applyFill="1" applyProtection="1">
      <alignment/>
      <protection/>
    </xf>
    <xf numFmtId="0" fontId="6" fillId="0" borderId="6" xfId="28" applyFont="1" applyBorder="1" applyProtection="1">
      <alignment/>
      <protection/>
    </xf>
    <xf numFmtId="0" fontId="37" fillId="0" borderId="0" xfId="28" applyFont="1" applyProtection="1">
      <alignment/>
      <protection/>
    </xf>
    <xf numFmtId="0" fontId="37" fillId="0" borderId="0" xfId="28" applyFont="1" applyBorder="1" applyProtection="1">
      <alignment/>
      <protection/>
    </xf>
    <xf numFmtId="0" fontId="37" fillId="0" borderId="0" xfId="28" applyFont="1" applyFill="1" applyBorder="1" applyProtection="1">
      <alignment/>
      <protection/>
    </xf>
    <xf numFmtId="0" fontId="6" fillId="0" borderId="0" xfId="28" applyFont="1" applyBorder="1">
      <alignment/>
      <protection/>
    </xf>
    <xf numFmtId="0" fontId="34" fillId="0" borderId="0" xfId="28" applyBorder="1">
      <alignment/>
      <protection/>
    </xf>
    <xf numFmtId="0" fontId="48" fillId="0" borderId="0" xfId="29" applyFont="1" applyAlignment="1" applyProtection="1">
      <alignment/>
      <protection/>
    </xf>
    <xf numFmtId="0" fontId="36" fillId="0" borderId="0" xfId="29" applyFont="1" applyAlignment="1" applyProtection="1">
      <alignment/>
      <protection/>
    </xf>
    <xf numFmtId="0" fontId="8" fillId="0" borderId="0" xfId="29" applyFont="1" applyFill="1" applyAlignment="1">
      <alignment vertical="top"/>
      <protection/>
    </xf>
    <xf numFmtId="0" fontId="8" fillId="0" borderId="0" xfId="29" applyFont="1" applyFill="1" applyAlignment="1">
      <alignment horizontal="right" vertical="top"/>
      <protection/>
    </xf>
    <xf numFmtId="0" fontId="34" fillId="0" borderId="0" xfId="29">
      <alignment/>
      <protection/>
    </xf>
    <xf numFmtId="188" fontId="42" fillId="0" borderId="0" xfId="29" applyNumberFormat="1" applyFont="1" applyAlignment="1" applyProtection="1">
      <alignment horizontal="centerContinuous"/>
      <protection/>
    </xf>
    <xf numFmtId="188" fontId="37" fillId="0" borderId="46" xfId="29" applyNumberFormat="1" applyFont="1" applyBorder="1" applyProtection="1">
      <alignment/>
      <protection/>
    </xf>
    <xf numFmtId="0" fontId="37" fillId="0" borderId="46" xfId="29" applyFont="1" applyBorder="1" applyProtection="1">
      <alignment/>
      <protection/>
    </xf>
    <xf numFmtId="188" fontId="37" fillId="0" borderId="0" xfId="29" applyNumberFormat="1" applyFont="1" applyProtection="1">
      <alignment/>
      <protection/>
    </xf>
    <xf numFmtId="0" fontId="6" fillId="0" borderId="26" xfId="29" applyFont="1" applyBorder="1">
      <alignment/>
      <protection/>
    </xf>
    <xf numFmtId="0" fontId="6" fillId="0" borderId="37" xfId="29" applyFont="1" applyBorder="1">
      <alignment/>
      <protection/>
    </xf>
    <xf numFmtId="0" fontId="6" fillId="0" borderId="5" xfId="29" applyFont="1" applyBorder="1">
      <alignment/>
      <protection/>
    </xf>
    <xf numFmtId="0" fontId="6" fillId="0" borderId="58" xfId="29" applyFont="1" applyBorder="1">
      <alignment/>
      <protection/>
    </xf>
    <xf numFmtId="0" fontId="6" fillId="0" borderId="0" xfId="29" applyFont="1" applyBorder="1">
      <alignment/>
      <protection/>
    </xf>
    <xf numFmtId="0" fontId="6" fillId="0" borderId="26" xfId="29" applyFont="1" applyBorder="1" applyAlignment="1">
      <alignment horizontal="center"/>
      <protection/>
    </xf>
    <xf numFmtId="0" fontId="6" fillId="0" borderId="55" xfId="29" applyFont="1" applyBorder="1">
      <alignment/>
      <protection/>
    </xf>
    <xf numFmtId="206" fontId="37" fillId="0" borderId="0" xfId="29" applyNumberFormat="1" applyFont="1" applyProtection="1">
      <alignment/>
      <protection/>
    </xf>
    <xf numFmtId="0" fontId="6" fillId="0" borderId="60" xfId="29" applyFont="1" applyBorder="1">
      <alignment/>
      <protection/>
    </xf>
    <xf numFmtId="206" fontId="37" fillId="0" borderId="5" xfId="29" applyNumberFormat="1" applyFont="1" applyBorder="1" applyProtection="1">
      <alignment/>
      <protection/>
    </xf>
    <xf numFmtId="0" fontId="6" fillId="0" borderId="59" xfId="29" applyFont="1" applyBorder="1">
      <alignment/>
      <protection/>
    </xf>
    <xf numFmtId="0" fontId="6" fillId="0" borderId="37" xfId="29" applyFont="1" applyBorder="1" applyAlignment="1">
      <alignment horizontal="distributed"/>
      <protection/>
    </xf>
    <xf numFmtId="0" fontId="6" fillId="0" borderId="37" xfId="29" applyFont="1" applyBorder="1" applyAlignment="1">
      <alignment horizontal="center"/>
      <protection/>
    </xf>
    <xf numFmtId="188" fontId="39" fillId="0" borderId="22" xfId="29" applyNumberFormat="1" applyFont="1" applyBorder="1" applyAlignment="1" applyProtection="1">
      <alignment vertical="center"/>
      <protection/>
    </xf>
    <xf numFmtId="0" fontId="40" fillId="0" borderId="0" xfId="29" applyFont="1" applyBorder="1" applyAlignment="1" applyProtection="1">
      <alignment vertical="center"/>
      <protection/>
    </xf>
    <xf numFmtId="0" fontId="40" fillId="0" borderId="0" xfId="29" applyFont="1" applyAlignment="1" applyProtection="1">
      <alignment vertical="center"/>
      <protection/>
    </xf>
    <xf numFmtId="0" fontId="40" fillId="0" borderId="21" xfId="29" applyFont="1" applyBorder="1" applyAlignment="1" applyProtection="1">
      <alignment vertical="center"/>
      <protection/>
    </xf>
    <xf numFmtId="0" fontId="34" fillId="0" borderId="0" xfId="29" applyFont="1" applyAlignment="1">
      <alignment vertical="center"/>
      <protection/>
    </xf>
    <xf numFmtId="0" fontId="13" fillId="0" borderId="4" xfId="29" applyFont="1" applyBorder="1" applyAlignment="1">
      <alignment horizontal="center" vertical="center"/>
      <protection/>
    </xf>
    <xf numFmtId="37" fontId="39" fillId="0" borderId="0" xfId="29" applyNumberFormat="1" applyFont="1" applyBorder="1" applyAlignment="1" applyProtection="1">
      <alignment horizontal="right" vertical="center"/>
      <protection/>
    </xf>
    <xf numFmtId="0" fontId="55" fillId="0" borderId="4" xfId="29" applyFont="1" applyBorder="1" applyAlignment="1">
      <alignment horizontal="center" vertical="center"/>
      <protection/>
    </xf>
    <xf numFmtId="37" fontId="54" fillId="0" borderId="0" xfId="29" applyNumberFormat="1" applyFont="1" applyBorder="1" applyAlignment="1" applyProtection="1">
      <alignment horizontal="right" vertical="center"/>
      <protection/>
    </xf>
    <xf numFmtId="0" fontId="34" fillId="0" borderId="0" xfId="29" applyAlignment="1">
      <alignment vertical="center"/>
      <protection/>
    </xf>
    <xf numFmtId="0" fontId="6" fillId="0" borderId="4" xfId="29" applyFont="1" applyBorder="1" applyAlignment="1">
      <alignment vertical="center"/>
      <protection/>
    </xf>
    <xf numFmtId="37" fontId="37" fillId="0" borderId="0" xfId="29" applyNumberFormat="1" applyFont="1" applyBorder="1" applyAlignment="1" applyProtection="1">
      <alignment horizontal="right" vertical="center"/>
      <protection/>
    </xf>
    <xf numFmtId="0" fontId="6" fillId="0" borderId="0" xfId="29" applyFont="1" applyAlignment="1">
      <alignment vertical="center"/>
      <protection/>
    </xf>
    <xf numFmtId="0" fontId="6" fillId="0" borderId="4" xfId="29" applyFont="1" applyBorder="1" applyAlignment="1">
      <alignment horizontal="center" vertical="center"/>
      <protection/>
    </xf>
    <xf numFmtId="188" fontId="41" fillId="0" borderId="4" xfId="29" applyNumberFormat="1" applyFont="1" applyBorder="1" applyAlignment="1" applyProtection="1">
      <alignment vertical="center"/>
      <protection/>
    </xf>
    <xf numFmtId="37" fontId="41" fillId="0" borderId="0" xfId="29" applyNumberFormat="1" applyFont="1" applyBorder="1" applyAlignment="1" applyProtection="1">
      <alignment horizontal="right" vertical="center"/>
      <protection/>
    </xf>
    <xf numFmtId="188" fontId="39" fillId="0" borderId="4" xfId="29" applyNumberFormat="1" applyFont="1" applyBorder="1" applyAlignment="1" applyProtection="1">
      <alignment horizontal="center" vertical="center"/>
      <protection/>
    </xf>
    <xf numFmtId="37" fontId="40" fillId="0" borderId="0" xfId="29" applyNumberFormat="1" applyFont="1" applyAlignment="1" applyProtection="1">
      <alignment vertical="center"/>
      <protection/>
    </xf>
    <xf numFmtId="37" fontId="39" fillId="0" borderId="0" xfId="29" applyNumberFormat="1" applyFont="1" applyAlignment="1" applyProtection="1">
      <alignment horizontal="right" vertical="center"/>
      <protection/>
    </xf>
    <xf numFmtId="37" fontId="54" fillId="0" borderId="0" xfId="29" applyNumberFormat="1" applyFont="1" applyAlignment="1" applyProtection="1">
      <alignment horizontal="right" vertical="center"/>
      <protection/>
    </xf>
    <xf numFmtId="37" fontId="37" fillId="0" borderId="0" xfId="29" applyNumberFormat="1" applyFont="1" applyAlignment="1" applyProtection="1">
      <alignment horizontal="right" vertical="center"/>
      <protection/>
    </xf>
    <xf numFmtId="37" fontId="40" fillId="0" borderId="0" xfId="29" applyNumberFormat="1" applyFont="1" applyAlignment="1" applyProtection="1">
      <alignment horizontal="right" vertical="center"/>
      <protection/>
    </xf>
    <xf numFmtId="0" fontId="6" fillId="0" borderId="6" xfId="29" applyFont="1" applyFill="1" applyBorder="1" applyAlignment="1">
      <alignment vertical="center"/>
      <protection/>
    </xf>
    <xf numFmtId="37" fontId="37" fillId="0" borderId="5" xfId="29" applyNumberFormat="1" applyFont="1" applyBorder="1" applyAlignment="1" applyProtection="1">
      <alignment horizontal="right" vertical="center"/>
      <protection/>
    </xf>
    <xf numFmtId="0" fontId="37" fillId="0" borderId="0" xfId="29" applyFont="1" applyProtection="1">
      <alignment/>
      <protection/>
    </xf>
    <xf numFmtId="0" fontId="37" fillId="0" borderId="0" xfId="29" applyFont="1" applyBorder="1" applyProtection="1">
      <alignment/>
      <protection/>
    </xf>
    <xf numFmtId="0" fontId="37" fillId="0" borderId="21" xfId="29" applyFont="1" applyBorder="1" applyProtection="1">
      <alignment/>
      <protection/>
    </xf>
    <xf numFmtId="0" fontId="6" fillId="0" borderId="0" xfId="29" applyFont="1">
      <alignment/>
      <protection/>
    </xf>
    <xf numFmtId="0" fontId="37" fillId="0" borderId="0" xfId="29" applyFont="1" applyFill="1" applyBorder="1" applyProtection="1">
      <alignment/>
      <protection/>
    </xf>
    <xf numFmtId="0" fontId="0" fillId="0" borderId="21"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0" xfId="0" applyFont="1" applyFill="1" applyBorder="1" applyAlignment="1" applyProtection="1" quotePrefix="1">
      <alignment vertical="center"/>
      <protection/>
    </xf>
    <xf numFmtId="0" fontId="0" fillId="0" borderId="4" xfId="0" applyFont="1" applyFill="1" applyBorder="1" applyAlignment="1" applyProtection="1">
      <alignment vertical="center"/>
      <protection/>
    </xf>
    <xf numFmtId="0" fontId="11" fillId="0" borderId="0" xfId="0" applyFont="1" applyFill="1" applyBorder="1" applyAlignment="1" applyProtection="1" quotePrefix="1">
      <alignment vertical="center"/>
      <protection/>
    </xf>
    <xf numFmtId="0" fontId="11" fillId="0" borderId="4" xfId="0" applyFont="1" applyFill="1" applyBorder="1" applyAlignment="1" applyProtection="1">
      <alignment vertical="center"/>
      <protection/>
    </xf>
    <xf numFmtId="0" fontId="11" fillId="0" borderId="0" xfId="0" applyFont="1" applyFill="1" applyBorder="1" applyAlignment="1" applyProtection="1">
      <alignment horizontal="distributed" vertical="center"/>
      <protection/>
    </xf>
    <xf numFmtId="0" fontId="0" fillId="0" borderId="4" xfId="0" applyBorder="1" applyAlignment="1">
      <alignment/>
    </xf>
    <xf numFmtId="0" fontId="11" fillId="0" borderId="4" xfId="0" applyFont="1" applyFill="1" applyBorder="1" applyAlignment="1" applyProtection="1">
      <alignment horizontal="distributed" vertical="center"/>
      <protection/>
    </xf>
    <xf numFmtId="0" fontId="10" fillId="0" borderId="4" xfId="0" applyFont="1" applyBorder="1" applyAlignment="1">
      <alignment/>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0" fillId="0" borderId="37" xfId="0" applyFont="1" applyFill="1" applyBorder="1" applyAlignment="1">
      <alignment vertical="center"/>
    </xf>
    <xf numFmtId="0" fontId="0" fillId="0" borderId="17"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6"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wrapText="1"/>
      <protection/>
    </xf>
    <xf numFmtId="0" fontId="0" fillId="0" borderId="0" xfId="0" applyFont="1" applyFill="1" applyBorder="1" applyAlignment="1" applyProtection="1">
      <alignment horizontal="distributed" vertical="center"/>
      <protection/>
    </xf>
    <xf numFmtId="0" fontId="0" fillId="0" borderId="4"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6"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43" xfId="0" applyFont="1" applyFill="1" applyBorder="1" applyAlignment="1" applyProtection="1">
      <alignment horizontal="distributed" vertical="center"/>
      <protection/>
    </xf>
    <xf numFmtId="0" fontId="0" fillId="0" borderId="17" xfId="0" applyFont="1" applyFill="1" applyBorder="1" applyAlignment="1">
      <alignment horizontal="distributed" vertical="center"/>
    </xf>
    <xf numFmtId="0" fontId="0" fillId="0" borderId="5" xfId="0" applyFont="1" applyFill="1" applyBorder="1" applyAlignment="1">
      <alignment horizontal="distributed" vertical="center"/>
    </xf>
    <xf numFmtId="0" fontId="0" fillId="0" borderId="6" xfId="0" applyFont="1" applyFill="1" applyBorder="1" applyAlignment="1">
      <alignment horizontal="distributed" vertical="center"/>
    </xf>
    <xf numFmtId="0" fontId="0" fillId="0" borderId="47" xfId="0" applyFon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48" xfId="0" applyNumberFormat="1"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0" fillId="0" borderId="4" xfId="0" applyFont="1" applyFill="1" applyBorder="1" applyAlignment="1" applyProtection="1" quotePrefix="1">
      <alignment horizontal="center" vertical="center"/>
      <protection/>
    </xf>
    <xf numFmtId="0" fontId="0" fillId="0" borderId="2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62" xfId="0" applyBorder="1" applyAlignment="1">
      <alignment horizontal="center" vertical="center"/>
    </xf>
    <xf numFmtId="0" fontId="0" fillId="0" borderId="1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distributed" vertical="center"/>
    </xf>
    <xf numFmtId="0" fontId="0" fillId="0" borderId="6" xfId="0" applyFont="1" applyFill="1" applyBorder="1" applyAlignment="1">
      <alignment horizontal="center" vertical="center"/>
    </xf>
    <xf numFmtId="0" fontId="0" fillId="0" borderId="37" xfId="0" applyBorder="1" applyAlignment="1">
      <alignment horizontal="center" vertical="center"/>
    </xf>
    <xf numFmtId="0" fontId="1" fillId="0" borderId="0" xfId="0" applyFont="1" applyAlignment="1">
      <alignment horizontal="center" vertical="center"/>
    </xf>
    <xf numFmtId="0" fontId="0" fillId="0" borderId="0" xfId="0" applyFont="1" applyFill="1" applyAlignment="1">
      <alignment horizontal="distributed" vertical="center"/>
    </xf>
    <xf numFmtId="0" fontId="0" fillId="0" borderId="4" xfId="0" applyFont="1" applyFill="1" applyBorder="1" applyAlignment="1">
      <alignment horizontal="distributed" vertical="center"/>
    </xf>
    <xf numFmtId="0" fontId="0" fillId="0" borderId="55"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11" fillId="0" borderId="0" xfId="0" applyFont="1" applyFill="1" applyBorder="1" applyAlignment="1" applyProtection="1" quotePrefix="1">
      <alignment horizontal="center" vertical="center"/>
      <protection/>
    </xf>
    <xf numFmtId="0" fontId="8" fillId="0" borderId="0" xfId="0" applyFont="1" applyFill="1" applyBorder="1" applyAlignment="1" applyProtection="1">
      <alignment horizontal="distributed" vertical="center"/>
      <protection/>
    </xf>
    <xf numFmtId="0" fontId="8" fillId="0" borderId="4" xfId="0" applyFont="1" applyFill="1" applyBorder="1" applyAlignment="1" applyProtection="1">
      <alignment horizontal="distributed" vertical="center"/>
      <protection/>
    </xf>
    <xf numFmtId="0" fontId="11" fillId="0" borderId="4" xfId="0" applyFont="1" applyFill="1" applyBorder="1" applyAlignment="1" applyProtection="1" quotePrefix="1">
      <alignment horizontal="center" vertical="center"/>
      <protection/>
    </xf>
    <xf numFmtId="0" fontId="15" fillId="0" borderId="0" xfId="0" applyFont="1" applyFill="1" applyBorder="1" applyAlignment="1" applyProtection="1">
      <alignment horizontal="distributed" vertical="center"/>
      <protection/>
    </xf>
    <xf numFmtId="0" fontId="0" fillId="0" borderId="28"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vertical="center"/>
      <protection/>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 xfId="0" applyFont="1" applyFill="1" applyBorder="1" applyAlignment="1" applyProtection="1">
      <alignment horizontal="center" vertical="center"/>
      <protection/>
    </xf>
    <xf numFmtId="37" fontId="11"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0" fontId="0" fillId="0" borderId="22"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37" fontId="0" fillId="0" borderId="7" xfId="0" applyNumberFormat="1" applyFont="1" applyFill="1" applyBorder="1" applyAlignment="1" applyProtection="1">
      <alignment vertical="center"/>
      <protection/>
    </xf>
    <xf numFmtId="0" fontId="0" fillId="0" borderId="0" xfId="0" applyFont="1" applyFill="1" applyBorder="1" applyAlignment="1">
      <alignment horizontal="right" vertical="center"/>
    </xf>
    <xf numFmtId="0" fontId="32" fillId="0" borderId="0" xfId="0" applyFont="1" applyFill="1" applyBorder="1" applyAlignment="1">
      <alignment horizontal="right" vertical="center"/>
    </xf>
    <xf numFmtId="0" fontId="0" fillId="0" borderId="15" xfId="0" applyFont="1" applyFill="1" applyBorder="1" applyAlignment="1" applyProtection="1">
      <alignment horizontal="right" vertical="center"/>
      <protection/>
    </xf>
    <xf numFmtId="38" fontId="0" fillId="0" borderId="0" xfId="17" applyFont="1" applyFill="1" applyBorder="1" applyAlignment="1" applyProtection="1">
      <alignment horizontal="right" vertical="center"/>
      <protection/>
    </xf>
    <xf numFmtId="38" fontId="0" fillId="0" borderId="15" xfId="17" applyFont="1" applyFill="1" applyBorder="1" applyAlignment="1" applyProtection="1">
      <alignment horizontal="right" vertical="center"/>
      <protection/>
    </xf>
    <xf numFmtId="0" fontId="0" fillId="0" borderId="0" xfId="0" applyFont="1" applyFill="1" applyBorder="1" applyAlignment="1">
      <alignment vertical="distributed" textRotation="255"/>
    </xf>
    <xf numFmtId="0" fontId="0" fillId="0" borderId="0" xfId="0" applyFont="1" applyFill="1" applyBorder="1" applyAlignment="1" applyProtection="1">
      <alignment vertical="distributed" textRotation="255"/>
      <protection/>
    </xf>
    <xf numFmtId="0" fontId="0" fillId="0" borderId="49" xfId="0"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9" xfId="0" applyFont="1" applyFill="1" applyBorder="1" applyAlignment="1" applyProtection="1" quotePrefix="1">
      <alignment horizontal="center" vertical="center"/>
      <protection/>
    </xf>
    <xf numFmtId="0" fontId="0" fillId="0" borderId="63" xfId="0" applyFont="1" applyFill="1" applyBorder="1" applyAlignment="1" applyProtection="1" quotePrefix="1">
      <alignment horizontal="center" vertical="center"/>
      <protection/>
    </xf>
    <xf numFmtId="0" fontId="0" fillId="0" borderId="10" xfId="0" applyFont="1" applyFill="1" applyBorder="1" applyAlignment="1" applyProtection="1" quotePrefix="1">
      <alignment horizontal="center" vertical="center"/>
      <protection/>
    </xf>
    <xf numFmtId="0" fontId="0" fillId="0" borderId="43" xfId="0" applyFont="1" applyFill="1" applyBorder="1" applyAlignment="1" applyProtection="1">
      <alignment horizontal="center" vertical="center"/>
      <protection/>
    </xf>
    <xf numFmtId="0" fontId="0" fillId="0" borderId="17" xfId="0" applyBorder="1" applyAlignment="1">
      <alignment vertical="center"/>
    </xf>
    <xf numFmtId="0" fontId="0" fillId="0" borderId="0" xfId="0" applyFont="1" applyFill="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13" fillId="0" borderId="0" xfId="0" applyFont="1" applyFill="1" applyAlignment="1">
      <alignment horizontal="center" vertical="center"/>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1" fillId="0" borderId="21" xfId="0" applyFont="1" applyFill="1" applyBorder="1" applyAlignment="1" applyProtection="1">
      <alignment horizontal="distributed" vertical="center"/>
      <protection/>
    </xf>
    <xf numFmtId="0" fontId="11" fillId="0" borderId="22" xfId="0" applyFont="1" applyFill="1" applyBorder="1" applyAlignment="1" applyProtection="1">
      <alignment horizontal="distributed" vertical="center"/>
      <protection/>
    </xf>
    <xf numFmtId="0" fontId="13"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63" xfId="0" applyFont="1" applyFill="1" applyBorder="1" applyAlignment="1">
      <alignment horizontal="center" vertical="center"/>
    </xf>
    <xf numFmtId="0" fontId="11" fillId="0" borderId="21" xfId="0" applyFont="1" applyFill="1" applyBorder="1" applyAlignment="1">
      <alignment horizontal="distributed" vertical="center"/>
    </xf>
    <xf numFmtId="0" fontId="11" fillId="0" borderId="2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4" xfId="0" applyFont="1" applyFill="1" applyBorder="1" applyAlignment="1">
      <alignment horizontal="distributed" vertical="center"/>
    </xf>
    <xf numFmtId="0" fontId="0" fillId="0" borderId="0" xfId="0" applyFont="1" applyFill="1" applyBorder="1" applyAlignment="1">
      <alignment horizontal="center" vertical="distributed" textRotation="255"/>
    </xf>
    <xf numFmtId="0" fontId="0" fillId="0" borderId="0" xfId="0" applyFont="1" applyFill="1" applyAlignment="1">
      <alignment horizontal="center" vertical="distributed" textRotation="255"/>
    </xf>
    <xf numFmtId="0" fontId="0" fillId="0" borderId="4" xfId="0" applyFont="1" applyFill="1" applyBorder="1" applyAlignment="1">
      <alignment horizontal="distributed" vertical="center" wrapText="1"/>
    </xf>
    <xf numFmtId="0" fontId="0" fillId="0" borderId="0" xfId="0" applyFill="1" applyBorder="1" applyAlignment="1" applyProtection="1" quotePrefix="1">
      <alignment vertical="center"/>
      <protection/>
    </xf>
    <xf numFmtId="0" fontId="0" fillId="0" borderId="4" xfId="0" applyFill="1" applyBorder="1" applyAlignment="1" applyProtection="1" quotePrefix="1">
      <alignment vertical="center"/>
      <protection/>
    </xf>
    <xf numFmtId="0" fontId="0" fillId="0" borderId="19" xfId="0" applyFont="1" applyFill="1" applyBorder="1" applyAlignment="1" applyProtection="1" quotePrefix="1">
      <alignment horizontal="center" vertical="center"/>
      <protection/>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24" xfId="0" applyFont="1" applyFill="1" applyBorder="1" applyAlignment="1">
      <alignment horizontal="distributed" vertical="center" wrapText="1"/>
    </xf>
    <xf numFmtId="0" fontId="0" fillId="0" borderId="37" xfId="0" applyFont="1" applyFill="1" applyBorder="1" applyAlignment="1">
      <alignment horizontal="distributed" vertical="center" wrapText="1"/>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49" xfId="0" applyFont="1" applyFill="1" applyBorder="1" applyAlignment="1" applyProtection="1" quotePrefix="1">
      <alignment horizontal="center" vertical="center"/>
      <protection/>
    </xf>
    <xf numFmtId="0" fontId="0" fillId="0" borderId="26" xfId="0" applyBorder="1" applyAlignment="1">
      <alignment horizontal="center" vertical="center"/>
    </xf>
    <xf numFmtId="0" fontId="0" fillId="0" borderId="0" xfId="0" applyFont="1" applyFill="1" applyAlignment="1">
      <alignment horizontal="center" vertical="center"/>
    </xf>
    <xf numFmtId="0" fontId="0" fillId="0" borderId="4" xfId="0" applyFont="1" applyFill="1" applyBorder="1" applyAlignment="1" applyProtection="1" quotePrefix="1">
      <alignment vertical="center"/>
      <protection/>
    </xf>
    <xf numFmtId="0" fontId="0" fillId="0" borderId="4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37" fillId="0" borderId="8" xfId="21" applyFont="1" applyBorder="1" applyAlignment="1" applyProtection="1">
      <alignment horizontal="distributed"/>
      <protection/>
    </xf>
    <xf numFmtId="0" fontId="37" fillId="0" borderId="1" xfId="21" applyFont="1" applyBorder="1" applyAlignment="1" applyProtection="1">
      <alignment horizontal="distributed"/>
      <protection/>
    </xf>
    <xf numFmtId="0" fontId="37" fillId="0" borderId="2" xfId="21" applyFont="1" applyBorder="1" applyAlignment="1" applyProtection="1">
      <alignment horizontal="distributed"/>
      <protection/>
    </xf>
    <xf numFmtId="0" fontId="37" fillId="0" borderId="8" xfId="21" applyFont="1" applyBorder="1" applyAlignment="1" applyProtection="1">
      <alignment horizontal="center"/>
      <protection/>
    </xf>
    <xf numFmtId="0" fontId="37" fillId="0" borderId="1" xfId="21" applyFont="1" applyBorder="1" applyAlignment="1" applyProtection="1">
      <alignment horizontal="center"/>
      <protection/>
    </xf>
    <xf numFmtId="0" fontId="37" fillId="0" borderId="2" xfId="21" applyFont="1" applyBorder="1" applyAlignment="1" applyProtection="1">
      <alignment horizontal="center"/>
      <protection/>
    </xf>
    <xf numFmtId="0" fontId="36" fillId="0" borderId="0" xfId="21" applyFont="1" applyAlignment="1" applyProtection="1">
      <alignment horizontal="center"/>
      <protection/>
    </xf>
    <xf numFmtId="0" fontId="37" fillId="0" borderId="49" xfId="21" applyFont="1" applyBorder="1" applyAlignment="1" applyProtection="1">
      <alignment horizontal="distributed" vertical="center"/>
      <protection/>
    </xf>
    <xf numFmtId="0" fontId="37" fillId="0" borderId="43" xfId="21" applyFont="1" applyBorder="1" applyAlignment="1" applyProtection="1">
      <alignment horizontal="distributed" vertical="center"/>
      <protection/>
    </xf>
    <xf numFmtId="0" fontId="37" fillId="0" borderId="17" xfId="21" applyFont="1" applyBorder="1" applyAlignment="1" applyProtection="1">
      <alignment horizontal="distributed" vertical="center"/>
      <protection/>
    </xf>
    <xf numFmtId="0" fontId="6" fillId="0" borderId="37" xfId="21" applyFont="1" applyBorder="1" applyAlignment="1">
      <alignment horizontal="distributed" vertical="center"/>
      <protection/>
    </xf>
    <xf numFmtId="0" fontId="6" fillId="0" borderId="5" xfId="21" applyFont="1" applyBorder="1" applyAlignment="1">
      <alignment horizontal="distributed" vertical="center"/>
      <protection/>
    </xf>
    <xf numFmtId="0" fontId="6" fillId="0" borderId="6" xfId="21" applyFont="1" applyBorder="1" applyAlignment="1">
      <alignment horizontal="distributed" vertical="center"/>
      <protection/>
    </xf>
    <xf numFmtId="0" fontId="37" fillId="0" borderId="3" xfId="21" applyFont="1" applyBorder="1" applyAlignment="1" applyProtection="1">
      <alignment horizontal="distributed"/>
      <protection/>
    </xf>
    <xf numFmtId="0" fontId="37" fillId="0" borderId="8" xfId="21" applyFont="1" applyBorder="1" applyAlignment="1" applyProtection="1">
      <alignment horizontal="distributed"/>
      <protection/>
    </xf>
    <xf numFmtId="0" fontId="37" fillId="0" borderId="1" xfId="21" applyFont="1" applyBorder="1" applyAlignment="1" applyProtection="1">
      <alignment horizontal="distributed"/>
      <protection/>
    </xf>
    <xf numFmtId="0" fontId="37" fillId="0" borderId="8" xfId="22" applyFont="1" applyBorder="1" applyAlignment="1" applyProtection="1">
      <alignment horizontal="center"/>
      <protection/>
    </xf>
    <xf numFmtId="0" fontId="37" fillId="0" borderId="1" xfId="22" applyFont="1" applyBorder="1" applyAlignment="1" applyProtection="1">
      <alignment horizontal="center"/>
      <protection/>
    </xf>
    <xf numFmtId="0" fontId="37" fillId="0" borderId="2" xfId="22" applyFont="1" applyBorder="1" applyAlignment="1" applyProtection="1">
      <alignment horizontal="center"/>
      <protection/>
    </xf>
    <xf numFmtId="0" fontId="42" fillId="0" borderId="0" xfId="22" applyFont="1" applyAlignment="1" applyProtection="1">
      <alignment horizontal="center"/>
      <protection/>
    </xf>
    <xf numFmtId="0" fontId="36" fillId="0" borderId="0" xfId="22" applyFont="1" applyAlignment="1" applyProtection="1">
      <alignment horizontal="distributed"/>
      <protection/>
    </xf>
    <xf numFmtId="0" fontId="37" fillId="0" borderId="49" xfId="23" applyFont="1" applyBorder="1" applyAlignment="1" applyProtection="1">
      <alignment horizontal="center" vertical="center"/>
      <protection/>
    </xf>
    <xf numFmtId="0" fontId="37" fillId="0" borderId="43" xfId="23" applyFont="1" applyBorder="1" applyAlignment="1" applyProtection="1">
      <alignment horizontal="center" vertical="center"/>
      <protection/>
    </xf>
    <xf numFmtId="0" fontId="37" fillId="0" borderId="37" xfId="23" applyFont="1" applyBorder="1" applyAlignment="1" applyProtection="1">
      <alignment horizontal="center" vertical="center"/>
      <protection/>
    </xf>
    <xf numFmtId="0" fontId="37" fillId="0" borderId="5" xfId="23" applyFont="1" applyBorder="1" applyAlignment="1" applyProtection="1">
      <alignment horizontal="center" vertical="center"/>
      <protection/>
    </xf>
    <xf numFmtId="0" fontId="36" fillId="0" borderId="0" xfId="23" applyFont="1" applyAlignment="1" applyProtection="1">
      <alignment horizontal="center"/>
      <protection/>
    </xf>
    <xf numFmtId="0" fontId="37" fillId="0" borderId="8" xfId="23" applyFont="1" applyBorder="1" applyAlignment="1" applyProtection="1">
      <alignment horizontal="center" vertical="center"/>
      <protection/>
    </xf>
    <xf numFmtId="0" fontId="37" fillId="0" borderId="1" xfId="23" applyFont="1" applyBorder="1" applyAlignment="1" applyProtection="1">
      <alignment horizontal="center" vertical="center"/>
      <protection/>
    </xf>
    <xf numFmtId="0" fontId="37" fillId="0" borderId="17" xfId="23" applyFont="1" applyBorder="1" applyAlignment="1" applyProtection="1">
      <alignment horizontal="center" vertical="center"/>
      <protection/>
    </xf>
    <xf numFmtId="0" fontId="6" fillId="0" borderId="37" xfId="23" applyFont="1" applyBorder="1" applyAlignment="1">
      <alignment vertical="center"/>
      <protection/>
    </xf>
    <xf numFmtId="0" fontId="6" fillId="0" borderId="5" xfId="23" applyFont="1" applyBorder="1" applyAlignment="1">
      <alignment vertical="center"/>
      <protection/>
    </xf>
    <xf numFmtId="0" fontId="6" fillId="0" borderId="6" xfId="23" applyFont="1" applyBorder="1" applyAlignment="1">
      <alignment vertical="center"/>
      <protection/>
    </xf>
    <xf numFmtId="0" fontId="37" fillId="0" borderId="6" xfId="23" applyFont="1" applyBorder="1" applyAlignment="1" applyProtection="1">
      <alignment horizontal="center" vertical="center"/>
      <protection/>
    </xf>
    <xf numFmtId="0" fontId="37" fillId="0" borderId="48" xfId="23" applyFont="1" applyBorder="1" applyAlignment="1" applyProtection="1">
      <alignment horizontal="center" vertical="center"/>
      <protection/>
    </xf>
    <xf numFmtId="0" fontId="6" fillId="0" borderId="8" xfId="23" applyFont="1" applyBorder="1" applyAlignment="1">
      <alignment horizontal="center" vertical="center"/>
      <protection/>
    </xf>
    <xf numFmtId="0" fontId="6" fillId="0" borderId="1" xfId="23" applyFont="1" applyBorder="1" applyAlignment="1">
      <alignment horizontal="center" vertical="center"/>
      <protection/>
    </xf>
    <xf numFmtId="0" fontId="6" fillId="0" borderId="2" xfId="23" applyFont="1" applyBorder="1" applyAlignment="1">
      <alignment horizontal="center" vertical="center"/>
      <protection/>
    </xf>
    <xf numFmtId="38" fontId="46" fillId="0" borderId="0" xfId="17" applyFont="1" applyAlignment="1" applyProtection="1">
      <alignment horizontal="center"/>
      <protection/>
    </xf>
    <xf numFmtId="0" fontId="6" fillId="0" borderId="8" xfId="24" applyFont="1" applyBorder="1" applyAlignment="1">
      <alignment horizontal="center" vertical="center"/>
      <protection/>
    </xf>
    <xf numFmtId="0" fontId="6" fillId="0" borderId="1" xfId="24" applyFont="1" applyBorder="1" applyAlignment="1">
      <alignment horizontal="center" vertical="center"/>
      <protection/>
    </xf>
    <xf numFmtId="0" fontId="37" fillId="0" borderId="49" xfId="24" applyFont="1" applyBorder="1" applyAlignment="1" applyProtection="1">
      <alignment horizontal="center" vertical="center"/>
      <protection/>
    </xf>
    <xf numFmtId="0" fontId="37" fillId="0" borderId="43" xfId="24" applyFont="1" applyBorder="1" applyAlignment="1" applyProtection="1">
      <alignment horizontal="center" vertical="center"/>
      <protection/>
    </xf>
    <xf numFmtId="0" fontId="37" fillId="0" borderId="17" xfId="24" applyFont="1" applyBorder="1" applyAlignment="1" applyProtection="1">
      <alignment horizontal="center" vertical="center"/>
      <protection/>
    </xf>
    <xf numFmtId="0" fontId="6" fillId="0" borderId="37" xfId="24" applyFont="1" applyBorder="1" applyAlignment="1">
      <alignment vertical="center"/>
      <protection/>
    </xf>
    <xf numFmtId="0" fontId="6" fillId="0" borderId="5" xfId="24" applyFont="1" applyBorder="1" applyAlignment="1">
      <alignment vertical="center"/>
      <protection/>
    </xf>
    <xf numFmtId="0" fontId="6" fillId="0" borderId="6" xfId="24" applyFont="1" applyBorder="1" applyAlignment="1">
      <alignment vertical="center"/>
      <protection/>
    </xf>
    <xf numFmtId="0" fontId="37" fillId="0" borderId="8" xfId="24" applyFont="1" applyBorder="1" applyAlignment="1" applyProtection="1">
      <alignment horizontal="center"/>
      <protection/>
    </xf>
    <xf numFmtId="0" fontId="6" fillId="0" borderId="1" xfId="24" applyFont="1" applyBorder="1">
      <alignment/>
      <protection/>
    </xf>
    <xf numFmtId="0" fontId="6" fillId="0" borderId="2" xfId="24" applyFont="1" applyBorder="1" applyAlignment="1">
      <alignment horizontal="center" vertical="center"/>
      <protection/>
    </xf>
    <xf numFmtId="0" fontId="37" fillId="0" borderId="26" xfId="24" applyFont="1" applyBorder="1" applyAlignment="1" applyProtection="1">
      <alignment horizontal="left" vertical="center"/>
      <protection/>
    </xf>
    <xf numFmtId="0" fontId="37" fillId="0" borderId="0" xfId="24" applyFont="1" applyBorder="1" applyAlignment="1" applyProtection="1">
      <alignment horizontal="left" vertical="center"/>
      <protection/>
    </xf>
    <xf numFmtId="0" fontId="37" fillId="0" borderId="49" xfId="24" applyFont="1" applyBorder="1" applyAlignment="1" applyProtection="1">
      <alignment horizontal="left" vertical="center"/>
      <protection/>
    </xf>
    <xf numFmtId="0" fontId="37" fillId="0" borderId="43" xfId="24" applyFont="1" applyBorder="1" applyAlignment="1" applyProtection="1">
      <alignment horizontal="left" vertical="center"/>
      <protection/>
    </xf>
    <xf numFmtId="0" fontId="37" fillId="0" borderId="17" xfId="24" applyFont="1" applyBorder="1" applyAlignment="1" applyProtection="1">
      <alignment horizontal="left" vertical="center"/>
      <protection/>
    </xf>
    <xf numFmtId="0" fontId="6" fillId="0" borderId="37" xfId="24" applyFont="1" applyBorder="1" applyAlignment="1">
      <alignment horizontal="left" vertical="center"/>
      <protection/>
    </xf>
    <xf numFmtId="0" fontId="6" fillId="0" borderId="5" xfId="24" applyFont="1" applyBorder="1" applyAlignment="1">
      <alignment horizontal="left" vertical="center"/>
      <protection/>
    </xf>
    <xf numFmtId="0" fontId="6" fillId="0" borderId="6" xfId="24" applyFont="1" applyBorder="1" applyAlignment="1">
      <alignment horizontal="left" vertical="center"/>
      <protection/>
    </xf>
    <xf numFmtId="206" fontId="37" fillId="0" borderId="49" xfId="25" applyNumberFormat="1" applyFont="1" applyBorder="1" applyAlignment="1" applyProtection="1">
      <alignment horizontal="distributed" vertical="center"/>
      <protection/>
    </xf>
    <xf numFmtId="206" fontId="37" fillId="0" borderId="43" xfId="25" applyNumberFormat="1" applyFont="1" applyBorder="1" applyAlignment="1" applyProtection="1">
      <alignment horizontal="distributed" vertical="center"/>
      <protection/>
    </xf>
    <xf numFmtId="206" fontId="37" fillId="0" borderId="17" xfId="25" applyNumberFormat="1" applyFont="1" applyBorder="1" applyAlignment="1" applyProtection="1">
      <alignment horizontal="distributed" vertical="center"/>
      <protection/>
    </xf>
    <xf numFmtId="206" fontId="37" fillId="0" borderId="5" xfId="25" applyNumberFormat="1" applyFont="1" applyBorder="1" applyAlignment="1" applyProtection="1">
      <alignment horizontal="distributed" vertical="center"/>
      <protection/>
    </xf>
    <xf numFmtId="206" fontId="36" fillId="0" borderId="0" xfId="25" applyNumberFormat="1" applyFont="1" applyAlignment="1" applyProtection="1">
      <alignment horizontal="center" vertical="center"/>
      <protection/>
    </xf>
    <xf numFmtId="206" fontId="37" fillId="0" borderId="26" xfId="25" applyNumberFormat="1" applyFont="1" applyBorder="1" applyAlignment="1" applyProtection="1">
      <alignment horizontal="distributed" vertical="center"/>
      <protection/>
    </xf>
    <xf numFmtId="206" fontId="37" fillId="0" borderId="0" xfId="25" applyNumberFormat="1" applyFont="1" applyBorder="1" applyAlignment="1" applyProtection="1">
      <alignment horizontal="distributed" vertical="center"/>
      <protection/>
    </xf>
    <xf numFmtId="188" fontId="37" fillId="0" borderId="8" xfId="25" applyNumberFormat="1" applyFont="1" applyBorder="1" applyAlignment="1" applyProtection="1">
      <alignment horizontal="center" vertical="center"/>
      <protection/>
    </xf>
    <xf numFmtId="188" fontId="37" fillId="0" borderId="1" xfId="25" applyNumberFormat="1" applyFont="1" applyBorder="1" applyAlignment="1" applyProtection="1">
      <alignment horizontal="center" vertical="center"/>
      <protection/>
    </xf>
    <xf numFmtId="188" fontId="37" fillId="0" borderId="2" xfId="25" applyNumberFormat="1" applyFont="1" applyBorder="1" applyAlignment="1" applyProtection="1">
      <alignment horizontal="center" vertical="center"/>
      <protection/>
    </xf>
    <xf numFmtId="206" fontId="37" fillId="0" borderId="8" xfId="25" applyNumberFormat="1" applyFont="1" applyBorder="1" applyAlignment="1" applyProtection="1">
      <alignment horizontal="center" vertical="center"/>
      <protection/>
    </xf>
    <xf numFmtId="206" fontId="37" fillId="0" borderId="1" xfId="25" applyNumberFormat="1" applyFont="1" applyBorder="1" applyAlignment="1" applyProtection="1">
      <alignment horizontal="center" vertical="center"/>
      <protection/>
    </xf>
    <xf numFmtId="206" fontId="37" fillId="0" borderId="2" xfId="25" applyNumberFormat="1" applyFont="1" applyBorder="1" applyAlignment="1" applyProtection="1">
      <alignment horizontal="center" vertical="center"/>
      <protection/>
    </xf>
    <xf numFmtId="206" fontId="37" fillId="0" borderId="8" xfId="25" applyNumberFormat="1" applyFont="1" applyBorder="1" applyAlignment="1" applyProtection="1">
      <alignment vertical="center"/>
      <protection/>
    </xf>
    <xf numFmtId="206" fontId="37" fillId="0" borderId="1" xfId="25" applyNumberFormat="1" applyFont="1" applyBorder="1" applyAlignment="1" applyProtection="1">
      <alignment vertical="center"/>
      <protection/>
    </xf>
    <xf numFmtId="206" fontId="37" fillId="0" borderId="2" xfId="25" applyNumberFormat="1" applyFont="1" applyBorder="1" applyAlignment="1" applyProtection="1">
      <alignment vertical="center"/>
      <protection/>
    </xf>
    <xf numFmtId="0" fontId="36" fillId="0" borderId="0" xfId="26" applyFont="1" applyAlignment="1" applyProtection="1">
      <alignment horizontal="center" vertical="center"/>
      <protection/>
    </xf>
    <xf numFmtId="0" fontId="37" fillId="0" borderId="48" xfId="26" applyFont="1" applyBorder="1" applyAlignment="1" applyProtection="1">
      <alignment horizontal="center" vertical="center"/>
      <protection/>
    </xf>
    <xf numFmtId="188" fontId="37" fillId="0" borderId="64" xfId="26" applyNumberFormat="1" applyFont="1" applyBorder="1" applyAlignment="1" applyProtection="1">
      <alignment horizontal="center" vertical="center"/>
      <protection/>
    </xf>
    <xf numFmtId="188" fontId="37" fillId="0" borderId="1" xfId="26" applyNumberFormat="1" applyFont="1" applyBorder="1" applyAlignment="1" applyProtection="1">
      <alignment horizontal="center" vertical="center"/>
      <protection/>
    </xf>
    <xf numFmtId="188" fontId="37" fillId="0" borderId="2" xfId="26" applyNumberFormat="1" applyFont="1" applyBorder="1" applyAlignment="1" applyProtection="1">
      <alignment horizontal="center" vertical="center"/>
      <protection/>
    </xf>
    <xf numFmtId="188" fontId="37" fillId="0" borderId="8" xfId="26" applyNumberFormat="1" applyFont="1" applyBorder="1" applyAlignment="1" applyProtection="1">
      <alignment horizontal="center" vertical="center"/>
      <protection/>
    </xf>
    <xf numFmtId="188" fontId="37" fillId="0" borderId="65" xfId="26" applyNumberFormat="1" applyFont="1" applyBorder="1" applyAlignment="1" applyProtection="1">
      <alignment horizontal="center" vertical="center"/>
      <protection/>
    </xf>
    <xf numFmtId="0" fontId="36" fillId="0" borderId="0" xfId="27" applyFont="1" applyAlignment="1" applyProtection="1">
      <alignment horizontal="center"/>
      <protection/>
    </xf>
    <xf numFmtId="0" fontId="37" fillId="0" borderId="49" xfId="27" applyFont="1" applyBorder="1" applyAlignment="1" applyProtection="1">
      <alignment horizontal="center"/>
      <protection/>
    </xf>
    <xf numFmtId="0" fontId="37" fillId="0" borderId="43" xfId="27" applyFont="1" applyBorder="1" applyAlignment="1" applyProtection="1">
      <alignment horizontal="center"/>
      <protection/>
    </xf>
    <xf numFmtId="0" fontId="37" fillId="0" borderId="17" xfId="27" applyFont="1" applyBorder="1" applyAlignment="1" applyProtection="1">
      <alignment horizontal="center"/>
      <protection/>
    </xf>
    <xf numFmtId="0" fontId="37" fillId="0" borderId="49" xfId="27" applyFont="1" applyBorder="1" applyAlignment="1" applyProtection="1">
      <alignment horizontal="center" vertical="center"/>
      <protection/>
    </xf>
    <xf numFmtId="0" fontId="37" fillId="0" borderId="43" xfId="27" applyFont="1" applyBorder="1" applyAlignment="1" applyProtection="1">
      <alignment horizontal="center" vertical="center"/>
      <protection/>
    </xf>
    <xf numFmtId="0" fontId="37" fillId="0" borderId="17" xfId="27" applyFont="1" applyBorder="1" applyAlignment="1" applyProtection="1">
      <alignment horizontal="center" vertical="center"/>
      <protection/>
    </xf>
    <xf numFmtId="0" fontId="37" fillId="0" borderId="37" xfId="27" applyFont="1" applyBorder="1" applyAlignment="1" applyProtection="1">
      <alignment horizontal="center" vertical="center"/>
      <protection/>
    </xf>
    <xf numFmtId="0" fontId="37" fillId="0" borderId="5" xfId="27" applyFont="1" applyBorder="1" applyAlignment="1" applyProtection="1">
      <alignment horizontal="center" vertical="center"/>
      <protection/>
    </xf>
    <xf numFmtId="0" fontId="37" fillId="0" borderId="6" xfId="27" applyFont="1" applyBorder="1" applyAlignment="1" applyProtection="1">
      <alignment horizontal="center" vertical="center"/>
      <protection/>
    </xf>
    <xf numFmtId="0" fontId="6" fillId="0" borderId="43" xfId="27" applyFont="1" applyBorder="1" applyAlignment="1">
      <alignment horizontal="center" vertical="center"/>
      <protection/>
    </xf>
    <xf numFmtId="0" fontId="6" fillId="0" borderId="37" xfId="27" applyFont="1" applyBorder="1" applyAlignment="1">
      <alignment horizontal="center" vertical="center"/>
      <protection/>
    </xf>
    <xf numFmtId="0" fontId="6" fillId="0" borderId="5" xfId="27" applyFont="1" applyBorder="1" applyAlignment="1">
      <alignment horizontal="center" vertical="center"/>
      <protection/>
    </xf>
    <xf numFmtId="0" fontId="37" fillId="0" borderId="8" xfId="27" applyFont="1" applyBorder="1" applyAlignment="1" applyProtection="1">
      <alignment horizontal="center"/>
      <protection/>
    </xf>
    <xf numFmtId="0" fontId="37" fillId="0" borderId="1" xfId="27" applyFont="1" applyBorder="1" applyAlignment="1" applyProtection="1">
      <alignment horizontal="center"/>
      <protection/>
    </xf>
    <xf numFmtId="0" fontId="37" fillId="0" borderId="2" xfId="27" applyFont="1" applyBorder="1" applyAlignment="1" applyProtection="1">
      <alignment horizontal="center"/>
      <protection/>
    </xf>
    <xf numFmtId="0" fontId="37" fillId="0" borderId="50" xfId="27" applyFont="1" applyBorder="1" applyAlignment="1" applyProtection="1">
      <alignment horizontal="center"/>
      <protection/>
    </xf>
    <xf numFmtId="0" fontId="37" fillId="0" borderId="48" xfId="27" applyFont="1" applyBorder="1" applyAlignment="1" applyProtection="1">
      <alignment horizontal="center"/>
      <protection/>
    </xf>
    <xf numFmtId="0" fontId="37" fillId="0" borderId="47" xfId="27" applyFont="1" applyBorder="1" applyAlignment="1" applyProtection="1">
      <alignment horizontal="center"/>
      <protection/>
    </xf>
    <xf numFmtId="0" fontId="36" fillId="0" borderId="0" xfId="28" applyFont="1" applyAlignment="1" applyProtection="1">
      <alignment horizontal="distributed"/>
      <protection/>
    </xf>
    <xf numFmtId="0" fontId="37" fillId="0" borderId="49" xfId="28" applyFont="1" applyBorder="1" applyAlignment="1" applyProtection="1">
      <alignment horizontal="center"/>
      <protection/>
    </xf>
    <xf numFmtId="0" fontId="37" fillId="0" borderId="43" xfId="28" applyFont="1" applyBorder="1" applyAlignment="1" applyProtection="1">
      <alignment horizontal="center"/>
      <protection/>
    </xf>
    <xf numFmtId="0" fontId="37" fillId="0" borderId="17" xfId="28" applyFont="1" applyBorder="1" applyAlignment="1" applyProtection="1">
      <alignment horizontal="center"/>
      <protection/>
    </xf>
    <xf numFmtId="0" fontId="37" fillId="0" borderId="48" xfId="28" applyFont="1" applyBorder="1" applyAlignment="1" applyProtection="1">
      <alignment horizontal="center"/>
      <protection/>
    </xf>
    <xf numFmtId="0" fontId="36" fillId="0" borderId="0" xfId="28" applyFont="1" applyAlignment="1" applyProtection="1">
      <alignment horizontal="center"/>
      <protection/>
    </xf>
    <xf numFmtId="0" fontId="37" fillId="0" borderId="8" xfId="28" applyFont="1" applyBorder="1" applyAlignment="1" applyProtection="1">
      <alignment horizontal="center"/>
      <protection/>
    </xf>
    <xf numFmtId="0" fontId="37" fillId="0" borderId="1" xfId="28" applyFont="1" applyBorder="1" applyAlignment="1" applyProtection="1">
      <alignment horizontal="center"/>
      <protection/>
    </xf>
    <xf numFmtId="0" fontId="37" fillId="0" borderId="2" xfId="28" applyFont="1" applyBorder="1" applyAlignment="1" applyProtection="1">
      <alignment horizontal="center"/>
      <protection/>
    </xf>
    <xf numFmtId="0" fontId="36" fillId="0" borderId="0" xfId="29" applyFont="1" applyAlignment="1" applyProtection="1">
      <alignment horizontal="center"/>
      <protection/>
    </xf>
    <xf numFmtId="0" fontId="6" fillId="0" borderId="63" xfId="29" applyFont="1" applyBorder="1" applyAlignment="1">
      <alignment vertical="center"/>
      <protection/>
    </xf>
    <xf numFmtId="0" fontId="6" fillId="0" borderId="10" xfId="29" applyFont="1" applyBorder="1" applyAlignment="1">
      <alignment vertical="center"/>
      <protection/>
    </xf>
    <xf numFmtId="0" fontId="6" fillId="0" borderId="55" xfId="29" applyFont="1" applyBorder="1" applyAlignment="1" applyProtection="1">
      <alignment horizontal="center" vertical="center" wrapText="1"/>
      <protection/>
    </xf>
    <xf numFmtId="0" fontId="6" fillId="0" borderId="63" xfId="29" applyFont="1" applyBorder="1" applyAlignment="1" applyProtection="1">
      <alignment horizontal="center" vertical="center" wrapText="1"/>
      <protection/>
    </xf>
    <xf numFmtId="0" fontId="6" fillId="0" borderId="10" xfId="29" applyFont="1" applyBorder="1" applyAlignment="1" applyProtection="1">
      <alignment horizontal="center" vertical="center" wrapText="1"/>
      <protection/>
    </xf>
    <xf numFmtId="0" fontId="6" fillId="0" borderId="9" xfId="29" applyFont="1" applyBorder="1" applyAlignment="1">
      <alignment vertical="center"/>
      <protection/>
    </xf>
    <xf numFmtId="0" fontId="48" fillId="0" borderId="0" xfId="30" applyFont="1" applyAlignment="1" applyProtection="1">
      <alignment/>
      <protection/>
    </xf>
    <xf numFmtId="0" fontId="37" fillId="0" borderId="0" xfId="30" applyFont="1" applyAlignment="1" applyProtection="1">
      <alignment horizontal="centerContinuous"/>
      <protection/>
    </xf>
    <xf numFmtId="0" fontId="8" fillId="0" borderId="0" xfId="30" applyFont="1" applyFill="1" applyAlignment="1">
      <alignment vertical="top"/>
      <protection/>
    </xf>
    <xf numFmtId="0" fontId="8" fillId="0" borderId="0" xfId="30" applyFont="1" applyFill="1" applyAlignment="1">
      <alignment horizontal="right" vertical="top"/>
      <protection/>
    </xf>
    <xf numFmtId="0" fontId="34" fillId="0" borderId="0" xfId="30">
      <alignment/>
      <protection/>
    </xf>
    <xf numFmtId="0" fontId="36" fillId="0" borderId="0" xfId="30" applyFont="1" applyAlignment="1" applyProtection="1">
      <alignment horizontal="center"/>
      <protection/>
    </xf>
    <xf numFmtId="188" fontId="37" fillId="0" borderId="46" xfId="30" applyNumberFormat="1" applyFont="1" applyBorder="1" applyProtection="1">
      <alignment/>
      <protection/>
    </xf>
    <xf numFmtId="0" fontId="37" fillId="0" borderId="46" xfId="30" applyFont="1" applyBorder="1" applyProtection="1">
      <alignment/>
      <protection/>
    </xf>
    <xf numFmtId="0" fontId="37" fillId="0" borderId="46" xfId="30" applyFont="1" applyBorder="1" applyAlignment="1" applyProtection="1">
      <alignment horizontal="right"/>
      <protection/>
    </xf>
    <xf numFmtId="188" fontId="37" fillId="0" borderId="0" xfId="30" applyNumberFormat="1" applyFont="1" applyProtection="1">
      <alignment/>
      <protection/>
    </xf>
    <xf numFmtId="0" fontId="6" fillId="0" borderId="9" xfId="30" applyFont="1" applyBorder="1" applyAlignment="1">
      <alignment vertical="center" wrapText="1"/>
      <protection/>
    </xf>
    <xf numFmtId="0" fontId="6" fillId="0" borderId="9" xfId="30" applyFont="1" applyBorder="1" applyAlignment="1">
      <alignment vertical="center"/>
      <protection/>
    </xf>
    <xf numFmtId="0" fontId="6" fillId="0" borderId="9" xfId="30" applyFont="1" applyBorder="1" applyAlignment="1">
      <alignment horizontal="center" vertical="center" wrapText="1"/>
      <protection/>
    </xf>
    <xf numFmtId="0" fontId="6" fillId="0" borderId="50" xfId="30" applyFont="1" applyBorder="1" applyAlignment="1">
      <alignment horizontal="center" vertical="center" wrapText="1"/>
      <protection/>
    </xf>
    <xf numFmtId="0" fontId="6" fillId="0" borderId="48" xfId="30" applyFont="1" applyBorder="1" applyAlignment="1">
      <alignment horizontal="center" vertical="center" wrapText="1"/>
      <protection/>
    </xf>
    <xf numFmtId="0" fontId="6" fillId="0" borderId="47" xfId="30" applyFont="1" applyBorder="1" applyAlignment="1">
      <alignment horizontal="center" vertical="center" wrapText="1"/>
      <protection/>
    </xf>
    <xf numFmtId="0" fontId="6" fillId="0" borderId="9" xfId="30" applyFont="1" applyBorder="1" applyAlignment="1">
      <alignment vertical="center"/>
      <protection/>
    </xf>
    <xf numFmtId="0" fontId="6" fillId="0" borderId="26" xfId="30" applyFont="1" applyBorder="1" applyAlignment="1">
      <alignment vertical="center"/>
      <protection/>
    </xf>
    <xf numFmtId="0" fontId="6" fillId="0" borderId="37" xfId="30" applyFont="1" applyBorder="1">
      <alignment/>
      <protection/>
    </xf>
    <xf numFmtId="0" fontId="6" fillId="0" borderId="5" xfId="30" applyFont="1" applyBorder="1">
      <alignment/>
      <protection/>
    </xf>
    <xf numFmtId="0" fontId="6" fillId="0" borderId="48" xfId="30" applyFont="1" applyBorder="1">
      <alignment/>
      <protection/>
    </xf>
    <xf numFmtId="0" fontId="6" fillId="0" borderId="63" xfId="30" applyFont="1" applyBorder="1" applyAlignment="1">
      <alignment vertical="center" wrapText="1"/>
      <protection/>
    </xf>
    <xf numFmtId="0" fontId="6" fillId="0" borderId="63" xfId="30" applyFont="1" applyBorder="1" applyAlignment="1">
      <alignment vertical="center"/>
      <protection/>
    </xf>
    <xf numFmtId="0" fontId="6" fillId="0" borderId="63" xfId="30" applyFont="1" applyBorder="1" applyAlignment="1">
      <alignment horizontal="center" vertical="center" wrapText="1"/>
      <protection/>
    </xf>
    <xf numFmtId="0" fontId="6" fillId="0" borderId="63" xfId="30" applyFont="1" applyBorder="1" applyAlignment="1">
      <alignment horizontal="center" vertical="center" wrapText="1"/>
      <protection/>
    </xf>
    <xf numFmtId="0" fontId="6" fillId="0" borderId="63" xfId="30" applyFont="1" applyBorder="1" applyAlignment="1">
      <alignment vertical="center"/>
      <protection/>
    </xf>
    <xf numFmtId="0" fontId="6" fillId="0" borderId="63" xfId="30" applyFont="1" applyBorder="1" applyAlignment="1">
      <alignment horizontal="center" vertical="center"/>
      <protection/>
    </xf>
    <xf numFmtId="0" fontId="6" fillId="0" borderId="55" xfId="30" applyFont="1" applyBorder="1" applyAlignment="1">
      <alignment horizontal="center" vertical="center" wrapText="1"/>
      <protection/>
    </xf>
    <xf numFmtId="0" fontId="6" fillId="0" borderId="26" xfId="30" applyFont="1" applyBorder="1" applyAlignment="1">
      <alignment horizontal="center"/>
      <protection/>
    </xf>
    <xf numFmtId="206" fontId="37" fillId="0" borderId="0" xfId="30" applyNumberFormat="1" applyFont="1" applyProtection="1">
      <alignment/>
      <protection/>
    </xf>
    <xf numFmtId="206" fontId="37" fillId="0" borderId="5" xfId="30" applyNumberFormat="1" applyFont="1" applyBorder="1" applyProtection="1">
      <alignment/>
      <protection/>
    </xf>
    <xf numFmtId="0" fontId="6" fillId="0" borderId="10" xfId="30" applyFont="1" applyBorder="1" applyAlignment="1">
      <alignment vertical="center" wrapText="1"/>
      <protection/>
    </xf>
    <xf numFmtId="0" fontId="6" fillId="0" borderId="10" xfId="30" applyFont="1" applyBorder="1" applyAlignment="1">
      <alignment vertical="center"/>
      <protection/>
    </xf>
    <xf numFmtId="0" fontId="6" fillId="0" borderId="10" xfId="30" applyFont="1" applyBorder="1" applyAlignment="1">
      <alignment horizontal="center" vertical="center" wrapText="1"/>
      <protection/>
    </xf>
    <xf numFmtId="0" fontId="6" fillId="0" borderId="10" xfId="30" applyFont="1" applyBorder="1" applyAlignment="1">
      <alignment horizontal="center" vertical="center" wrapText="1"/>
      <protection/>
    </xf>
    <xf numFmtId="0" fontId="6" fillId="0" borderId="10" xfId="30" applyFont="1" applyBorder="1" applyAlignment="1">
      <alignment vertical="center"/>
      <protection/>
    </xf>
    <xf numFmtId="0" fontId="6" fillId="0" borderId="66" xfId="30" applyFont="1" applyBorder="1" applyAlignment="1">
      <alignment horizontal="center" vertical="center"/>
      <protection/>
    </xf>
    <xf numFmtId="0" fontId="6" fillId="0" borderId="37" xfId="30" applyFont="1" applyBorder="1" applyAlignment="1">
      <alignment vertical="center" wrapText="1"/>
      <protection/>
    </xf>
    <xf numFmtId="188" fontId="39" fillId="0" borderId="22" xfId="30" applyNumberFormat="1" applyFont="1" applyBorder="1" applyAlignment="1" applyProtection="1">
      <alignment vertical="center"/>
      <protection/>
    </xf>
    <xf numFmtId="0" fontId="40" fillId="0" borderId="0" xfId="30" applyFont="1" applyAlignment="1" applyProtection="1">
      <alignment vertical="center"/>
      <protection/>
    </xf>
    <xf numFmtId="0" fontId="40" fillId="0" borderId="0" xfId="30" applyFont="1" applyBorder="1" applyAlignment="1" applyProtection="1">
      <alignment vertical="center"/>
      <protection/>
    </xf>
    <xf numFmtId="0" fontId="34" fillId="0" borderId="0" xfId="30" applyFont="1" applyAlignment="1">
      <alignment vertical="center"/>
      <protection/>
    </xf>
    <xf numFmtId="0" fontId="13" fillId="0" borderId="4" xfId="30" applyFont="1" applyBorder="1" applyAlignment="1">
      <alignment horizontal="center" vertical="center"/>
      <protection/>
    </xf>
    <xf numFmtId="37" fontId="39" fillId="0" borderId="0" xfId="30" applyNumberFormat="1" applyFont="1" applyBorder="1" applyAlignment="1" applyProtection="1">
      <alignment horizontal="right" vertical="center"/>
      <protection/>
    </xf>
    <xf numFmtId="0" fontId="55" fillId="0" borderId="4" xfId="30" applyFont="1" applyBorder="1" applyAlignment="1">
      <alignment horizontal="center" vertical="center"/>
      <protection/>
    </xf>
    <xf numFmtId="37" fontId="54" fillId="0" borderId="0" xfId="30" applyNumberFormat="1" applyFont="1" applyBorder="1" applyAlignment="1" applyProtection="1">
      <alignment horizontal="right" vertical="center"/>
      <protection/>
    </xf>
    <xf numFmtId="0" fontId="34" fillId="0" borderId="0" xfId="30" applyAlignment="1">
      <alignment vertical="center"/>
      <protection/>
    </xf>
    <xf numFmtId="0" fontId="6" fillId="0" borderId="4" xfId="30" applyFont="1" applyBorder="1" applyAlignment="1">
      <alignment vertical="center"/>
      <protection/>
    </xf>
    <xf numFmtId="37" fontId="37" fillId="0" borderId="0" xfId="30" applyNumberFormat="1" applyFont="1" applyBorder="1" applyAlignment="1" applyProtection="1">
      <alignment horizontal="right" vertical="center"/>
      <protection/>
    </xf>
    <xf numFmtId="0" fontId="6" fillId="0" borderId="0" xfId="30" applyFont="1" applyAlignment="1">
      <alignment vertical="center"/>
      <protection/>
    </xf>
    <xf numFmtId="0" fontId="6" fillId="0" borderId="4" xfId="30" applyFont="1" applyBorder="1" applyAlignment="1">
      <alignment horizontal="center" vertical="center"/>
      <protection/>
    </xf>
    <xf numFmtId="188" fontId="41" fillId="0" borderId="4" xfId="30" applyNumberFormat="1" applyFont="1" applyBorder="1" applyAlignment="1" applyProtection="1">
      <alignment vertical="center"/>
      <protection/>
    </xf>
    <xf numFmtId="37" fontId="41" fillId="0" borderId="0" xfId="30" applyNumberFormat="1" applyFont="1" applyBorder="1" applyAlignment="1" applyProtection="1">
      <alignment horizontal="right" vertical="center"/>
      <protection/>
    </xf>
    <xf numFmtId="0" fontId="34" fillId="0" borderId="0" xfId="30" applyBorder="1" applyAlignment="1">
      <alignment vertical="center"/>
      <protection/>
    </xf>
    <xf numFmtId="188" fontId="39" fillId="0" borderId="4" xfId="30" applyNumberFormat="1" applyFont="1" applyBorder="1" applyAlignment="1" applyProtection="1">
      <alignment horizontal="center" vertical="center"/>
      <protection/>
    </xf>
    <xf numFmtId="37" fontId="40" fillId="0" borderId="0" xfId="30" applyNumberFormat="1" applyFont="1" applyAlignment="1" applyProtection="1">
      <alignment vertical="center"/>
      <protection/>
    </xf>
    <xf numFmtId="37" fontId="40" fillId="0" borderId="0" xfId="30" applyNumberFormat="1" applyFont="1" applyBorder="1" applyAlignment="1" applyProtection="1">
      <alignment vertical="center"/>
      <protection/>
    </xf>
    <xf numFmtId="37" fontId="39" fillId="0" borderId="0" xfId="30" applyNumberFormat="1" applyFont="1" applyAlignment="1" applyProtection="1">
      <alignment horizontal="right" vertical="center"/>
      <protection/>
    </xf>
    <xf numFmtId="37" fontId="54" fillId="0" borderId="0" xfId="30" applyNumberFormat="1" applyFont="1" applyAlignment="1" applyProtection="1">
      <alignment horizontal="right" vertical="center"/>
      <protection/>
    </xf>
    <xf numFmtId="37" fontId="37" fillId="0" borderId="0" xfId="30" applyNumberFormat="1" applyFont="1" applyAlignment="1" applyProtection="1">
      <alignment horizontal="right" vertical="center"/>
      <protection/>
    </xf>
    <xf numFmtId="37" fontId="40" fillId="0" borderId="0" xfId="30" applyNumberFormat="1" applyFont="1" applyAlignment="1" applyProtection="1">
      <alignment horizontal="right" vertical="center"/>
      <protection/>
    </xf>
    <xf numFmtId="37" fontId="40" fillId="0" borderId="0" xfId="30" applyNumberFormat="1" applyFont="1" applyBorder="1" applyAlignment="1" applyProtection="1">
      <alignment horizontal="right" vertical="center"/>
      <protection/>
    </xf>
    <xf numFmtId="0" fontId="6" fillId="0" borderId="6" xfId="30" applyFont="1" applyFill="1" applyBorder="1" applyAlignment="1">
      <alignment vertical="center"/>
      <protection/>
    </xf>
    <xf numFmtId="37" fontId="37" fillId="0" borderId="5" xfId="30" applyNumberFormat="1" applyFont="1" applyBorder="1" applyAlignment="1" applyProtection="1">
      <alignment horizontal="right" vertical="center"/>
      <protection/>
    </xf>
    <xf numFmtId="0" fontId="37" fillId="0" borderId="0" xfId="30" applyFont="1" applyProtection="1">
      <alignment/>
      <protection/>
    </xf>
    <xf numFmtId="0" fontId="37" fillId="0" borderId="0" xfId="30" applyFont="1" applyBorder="1" applyProtection="1">
      <alignment/>
      <protection/>
    </xf>
    <xf numFmtId="0" fontId="6" fillId="0" borderId="0" xfId="30" applyFont="1">
      <alignment/>
      <protection/>
    </xf>
    <xf numFmtId="0" fontId="37" fillId="0" borderId="0" xfId="30" applyFont="1" applyFill="1" applyBorder="1" applyProtection="1">
      <alignment/>
      <protection/>
    </xf>
    <xf numFmtId="0" fontId="6" fillId="0" borderId="0" xfId="30" applyFont="1" applyBorder="1">
      <alignment/>
      <protection/>
    </xf>
    <xf numFmtId="0" fontId="34" fillId="0" borderId="0" xfId="30" applyBorder="1">
      <alignment/>
      <protection/>
    </xf>
    <xf numFmtId="0" fontId="48" fillId="0" borderId="0" xfId="31" applyFont="1" applyAlignment="1" applyProtection="1">
      <alignment/>
      <protection/>
    </xf>
    <xf numFmtId="0" fontId="46" fillId="0" borderId="0" xfId="31" applyFont="1" applyAlignment="1" applyProtection="1">
      <alignment/>
      <protection/>
    </xf>
    <xf numFmtId="0" fontId="8" fillId="0" borderId="0" xfId="31" applyFont="1" applyFill="1" applyAlignment="1">
      <alignment vertical="top"/>
      <protection/>
    </xf>
    <xf numFmtId="0" fontId="34" fillId="0" borderId="0" xfId="31">
      <alignment/>
      <protection/>
    </xf>
    <xf numFmtId="0" fontId="46" fillId="0" borderId="0" xfId="31" applyFont="1" applyAlignment="1" applyProtection="1">
      <alignment horizontal="center"/>
      <protection/>
    </xf>
    <xf numFmtId="188" fontId="37" fillId="0" borderId="46" xfId="31" applyNumberFormat="1" applyFont="1" applyBorder="1" applyProtection="1">
      <alignment/>
      <protection/>
    </xf>
    <xf numFmtId="0" fontId="6" fillId="0" borderId="46" xfId="31" applyFont="1" applyBorder="1" applyProtection="1">
      <alignment/>
      <protection/>
    </xf>
    <xf numFmtId="188" fontId="37" fillId="0" borderId="0" xfId="31" applyNumberFormat="1" applyFont="1" applyProtection="1">
      <alignment/>
      <protection/>
    </xf>
    <xf numFmtId="0" fontId="6" fillId="0" borderId="9" xfId="31" applyFont="1" applyBorder="1" applyAlignment="1">
      <alignment vertical="center"/>
      <protection/>
    </xf>
    <xf numFmtId="0" fontId="6" fillId="0" borderId="26" xfId="31" applyFont="1" applyBorder="1">
      <alignment/>
      <protection/>
    </xf>
    <xf numFmtId="0" fontId="6" fillId="0" borderId="37" xfId="31" applyFont="1" applyBorder="1">
      <alignment/>
      <protection/>
    </xf>
    <xf numFmtId="0" fontId="6" fillId="0" borderId="5" xfId="31" applyFont="1" applyBorder="1">
      <alignment/>
      <protection/>
    </xf>
    <xf numFmtId="0" fontId="6" fillId="0" borderId="63" xfId="31" applyFont="1" applyBorder="1" applyAlignment="1">
      <alignment vertical="center"/>
      <protection/>
    </xf>
    <xf numFmtId="0" fontId="6" fillId="0" borderId="55" xfId="31" applyFont="1" applyBorder="1" applyAlignment="1" applyProtection="1">
      <alignment horizontal="center" vertical="center" wrapText="1"/>
      <protection/>
    </xf>
    <xf numFmtId="0" fontId="6" fillId="0" borderId="26" xfId="31" applyFont="1" applyBorder="1" applyAlignment="1">
      <alignment horizontal="center"/>
      <protection/>
    </xf>
    <xf numFmtId="0" fontId="6" fillId="0" borderId="55" xfId="31" applyFont="1" applyBorder="1">
      <alignment/>
      <protection/>
    </xf>
    <xf numFmtId="206" fontId="37" fillId="0" borderId="0" xfId="31" applyNumberFormat="1" applyFont="1" applyProtection="1">
      <alignment/>
      <protection/>
    </xf>
    <xf numFmtId="0" fontId="6" fillId="0" borderId="63" xfId="31" applyFont="1" applyBorder="1" applyAlignment="1" applyProtection="1">
      <alignment horizontal="center" vertical="center" wrapText="1"/>
      <protection/>
    </xf>
    <xf numFmtId="206" fontId="37" fillId="0" borderId="5" xfId="31" applyNumberFormat="1" applyFont="1" applyBorder="1" applyProtection="1">
      <alignment/>
      <protection/>
    </xf>
    <xf numFmtId="0" fontId="6" fillId="0" borderId="10" xfId="31" applyFont="1" applyBorder="1" applyAlignment="1">
      <alignment vertical="center"/>
      <protection/>
    </xf>
    <xf numFmtId="0" fontId="6" fillId="0" borderId="37" xfId="31" applyFont="1" applyBorder="1" applyAlignment="1">
      <alignment horizontal="distributed"/>
      <protection/>
    </xf>
    <xf numFmtId="0" fontId="6" fillId="0" borderId="10" xfId="31" applyFont="1" applyBorder="1" applyAlignment="1" applyProtection="1">
      <alignment horizontal="center" vertical="center" wrapText="1"/>
      <protection/>
    </xf>
    <xf numFmtId="0" fontId="6" fillId="0" borderId="37" xfId="31" applyFont="1" applyBorder="1" applyAlignment="1">
      <alignment horizontal="center"/>
      <protection/>
    </xf>
    <xf numFmtId="188" fontId="39" fillId="0" borderId="0" xfId="31" applyNumberFormat="1" applyFont="1" applyAlignment="1" applyProtection="1">
      <alignment vertical="center"/>
      <protection/>
    </xf>
    <xf numFmtId="0" fontId="34" fillId="0" borderId="24" xfId="31" applyFont="1" applyBorder="1" applyAlignment="1" applyProtection="1">
      <alignment vertical="center"/>
      <protection/>
    </xf>
    <xf numFmtId="0" fontId="34" fillId="0" borderId="0" xfId="31" applyFont="1" applyAlignment="1" applyProtection="1">
      <alignment vertical="center"/>
      <protection/>
    </xf>
    <xf numFmtId="0" fontId="34" fillId="0" borderId="0" xfId="31" applyFont="1" applyAlignment="1">
      <alignment vertical="center"/>
      <protection/>
    </xf>
    <xf numFmtId="0" fontId="13" fillId="0" borderId="0" xfId="31" applyFont="1" applyAlignment="1">
      <alignment horizontal="center" vertical="center"/>
      <protection/>
    </xf>
    <xf numFmtId="37" fontId="13" fillId="0" borderId="26" xfId="31" applyNumberFormat="1" applyFont="1" applyBorder="1" applyAlignment="1" applyProtection="1">
      <alignment vertical="center"/>
      <protection/>
    </xf>
    <xf numFmtId="37" fontId="13" fillId="0" borderId="0" xfId="31" applyNumberFormat="1" applyFont="1" applyAlignment="1" applyProtection="1">
      <alignment vertical="center"/>
      <protection/>
    </xf>
    <xf numFmtId="0" fontId="55" fillId="0" borderId="0" xfId="31" applyFont="1" applyAlignment="1">
      <alignment horizontal="center" vertical="center"/>
      <protection/>
    </xf>
    <xf numFmtId="37" fontId="57" fillId="0" borderId="26" xfId="31" applyNumberFormat="1" applyFont="1" applyBorder="1" applyAlignment="1" applyProtection="1">
      <alignment vertical="center"/>
      <protection/>
    </xf>
    <xf numFmtId="37" fontId="57" fillId="0" borderId="0" xfId="31" applyNumberFormat="1" applyFont="1" applyAlignment="1" applyProtection="1">
      <alignment vertical="center"/>
      <protection/>
    </xf>
    <xf numFmtId="0" fontId="34" fillId="0" borderId="0" xfId="31" applyAlignment="1">
      <alignment vertical="center"/>
      <protection/>
    </xf>
    <xf numFmtId="0" fontId="6" fillId="0" borderId="0" xfId="31" applyFont="1" applyAlignment="1">
      <alignment vertical="center"/>
      <protection/>
    </xf>
    <xf numFmtId="37" fontId="6" fillId="0" borderId="26" xfId="31" applyNumberFormat="1" applyFont="1" applyBorder="1" applyAlignment="1" applyProtection="1">
      <alignment vertical="center"/>
      <protection/>
    </xf>
    <xf numFmtId="37" fontId="6" fillId="0" borderId="0" xfId="31" applyNumberFormat="1" applyFont="1" applyAlignment="1" applyProtection="1">
      <alignment vertical="center"/>
      <protection/>
    </xf>
    <xf numFmtId="188" fontId="41" fillId="0" borderId="0" xfId="31" applyNumberFormat="1" applyFont="1" applyAlignment="1" applyProtection="1">
      <alignment vertical="center"/>
      <protection/>
    </xf>
    <xf numFmtId="0" fontId="34" fillId="0" borderId="26" xfId="31" applyBorder="1" applyAlignment="1">
      <alignment vertical="center"/>
      <protection/>
    </xf>
    <xf numFmtId="37" fontId="34" fillId="0" borderId="0" xfId="31" applyNumberFormat="1" applyAlignment="1">
      <alignment vertical="center"/>
      <protection/>
    </xf>
    <xf numFmtId="188" fontId="39" fillId="0" borderId="0" xfId="31" applyNumberFormat="1" applyFont="1" applyAlignment="1" applyProtection="1">
      <alignment horizontal="center" vertical="center"/>
      <protection/>
    </xf>
    <xf numFmtId="0" fontId="34" fillId="0" borderId="26" xfId="31" applyFont="1" applyBorder="1" applyAlignment="1">
      <alignment vertical="center"/>
      <protection/>
    </xf>
    <xf numFmtId="37" fontId="34" fillId="0" borderId="0" xfId="31" applyNumberFormat="1" applyFont="1" applyAlignment="1" applyProtection="1">
      <alignment vertical="center"/>
      <protection/>
    </xf>
    <xf numFmtId="0" fontId="6" fillId="0" borderId="5" xfId="31" applyFont="1" applyFill="1" applyBorder="1" applyAlignment="1">
      <alignment vertical="center"/>
      <protection/>
    </xf>
    <xf numFmtId="37" fontId="6" fillId="0" borderId="37" xfId="31" applyNumberFormat="1" applyFont="1" applyBorder="1" applyAlignment="1" applyProtection="1">
      <alignment vertical="center"/>
      <protection/>
    </xf>
    <xf numFmtId="37" fontId="6" fillId="0" borderId="5" xfId="31" applyNumberFormat="1" applyFont="1" applyBorder="1" applyAlignment="1" applyProtection="1">
      <alignment vertical="center"/>
      <protection/>
    </xf>
    <xf numFmtId="0" fontId="37" fillId="0" borderId="0" xfId="31" applyFont="1" applyProtection="1">
      <alignment/>
      <protection/>
    </xf>
    <xf numFmtId="0" fontId="37" fillId="0" borderId="0" xfId="31" applyFont="1" applyBorder="1" applyProtection="1">
      <alignment/>
      <protection/>
    </xf>
    <xf numFmtId="0" fontId="37" fillId="0" borderId="21" xfId="31" applyFont="1" applyBorder="1" applyProtection="1">
      <alignment/>
      <protection/>
    </xf>
    <xf numFmtId="0" fontId="6" fillId="0" borderId="0" xfId="31" applyFont="1">
      <alignment/>
      <protection/>
    </xf>
    <xf numFmtId="0" fontId="37" fillId="0" borderId="0" xfId="31" applyFont="1" applyFill="1" applyBorder="1" applyProtection="1">
      <alignment/>
      <protection/>
    </xf>
    <xf numFmtId="0" fontId="6" fillId="0" borderId="0" xfId="31" applyFont="1" applyBorder="1">
      <alignment/>
      <protection/>
    </xf>
    <xf numFmtId="0" fontId="48" fillId="0" borderId="0" xfId="32" applyFont="1" applyAlignment="1" applyProtection="1">
      <alignment horizontal="center"/>
      <protection/>
    </xf>
    <xf numFmtId="0" fontId="46" fillId="0" borderId="0" xfId="32" applyFont="1" applyAlignment="1" applyProtection="1">
      <alignment horizontal="distributed"/>
      <protection/>
    </xf>
    <xf numFmtId="0" fontId="6" fillId="0" borderId="0" xfId="32" applyFont="1" applyAlignment="1" applyProtection="1">
      <alignment horizontal="centerContinuous"/>
      <protection/>
    </xf>
    <xf numFmtId="0" fontId="8" fillId="0" borderId="0" xfId="32" applyFont="1" applyFill="1" applyAlignment="1">
      <alignment vertical="top"/>
      <protection/>
    </xf>
    <xf numFmtId="0" fontId="34" fillId="0" borderId="0" xfId="32">
      <alignment/>
      <protection/>
    </xf>
    <xf numFmtId="0" fontId="46" fillId="0" borderId="0" xfId="32" applyFont="1" applyAlignment="1" applyProtection="1">
      <alignment horizontal="center"/>
      <protection/>
    </xf>
    <xf numFmtId="188" fontId="37" fillId="0" borderId="46" xfId="32" applyNumberFormat="1" applyFont="1" applyBorder="1" applyProtection="1">
      <alignment/>
      <protection/>
    </xf>
    <xf numFmtId="0" fontId="6" fillId="0" borderId="46" xfId="32" applyFont="1" applyBorder="1" applyProtection="1">
      <alignment/>
      <protection/>
    </xf>
    <xf numFmtId="0" fontId="6" fillId="0" borderId="46" xfId="32" applyFont="1" applyBorder="1" applyAlignment="1" applyProtection="1">
      <alignment horizontal="right"/>
      <protection/>
    </xf>
    <xf numFmtId="188" fontId="37" fillId="0" borderId="0" xfId="32" applyNumberFormat="1" applyFont="1" applyProtection="1">
      <alignment/>
      <protection/>
    </xf>
    <xf numFmtId="0" fontId="6" fillId="0" borderId="26" xfId="32" applyFont="1" applyBorder="1" applyAlignment="1">
      <alignment vertical="center"/>
      <protection/>
    </xf>
    <xf numFmtId="0" fontId="6" fillId="0" borderId="9" xfId="32" applyFont="1" applyBorder="1" applyAlignment="1">
      <alignment vertical="center"/>
      <protection/>
    </xf>
    <xf numFmtId="0" fontId="6" fillId="0" borderId="9" xfId="32" applyFont="1" applyBorder="1" applyAlignment="1">
      <alignment horizontal="center" vertical="center" wrapText="1"/>
      <protection/>
    </xf>
    <xf numFmtId="0" fontId="6" fillId="0" borderId="50" xfId="32" applyFont="1" applyBorder="1" applyAlignment="1">
      <alignment horizontal="center" vertical="center" wrapText="1"/>
      <protection/>
    </xf>
    <xf numFmtId="0" fontId="6" fillId="0" borderId="48" xfId="32" applyFont="1" applyBorder="1" applyAlignment="1">
      <alignment horizontal="center" vertical="center" wrapText="1"/>
      <protection/>
    </xf>
    <xf numFmtId="0" fontId="6" fillId="0" borderId="47" xfId="32" applyFont="1" applyBorder="1" applyAlignment="1">
      <alignment horizontal="center" vertical="center" wrapText="1"/>
      <protection/>
    </xf>
    <xf numFmtId="0" fontId="6" fillId="0" borderId="37" xfId="32" applyFont="1" applyBorder="1">
      <alignment/>
      <protection/>
    </xf>
    <xf numFmtId="0" fontId="6" fillId="0" borderId="5" xfId="32" applyFont="1" applyBorder="1">
      <alignment/>
      <protection/>
    </xf>
    <xf numFmtId="0" fontId="6" fillId="0" borderId="48" xfId="32" applyFont="1" applyBorder="1">
      <alignment/>
      <protection/>
    </xf>
    <xf numFmtId="0" fontId="6" fillId="0" borderId="63" xfId="32" applyFont="1" applyBorder="1" applyAlignment="1">
      <alignment horizontal="center" vertical="center"/>
      <protection/>
    </xf>
    <xf numFmtId="0" fontId="6" fillId="0" borderId="63" xfId="32" applyFont="1" applyBorder="1" applyAlignment="1">
      <alignment vertical="center"/>
      <protection/>
    </xf>
    <xf numFmtId="0" fontId="6" fillId="0" borderId="63" xfId="32" applyFont="1" applyBorder="1" applyAlignment="1">
      <alignment horizontal="center" vertical="center" wrapText="1"/>
      <protection/>
    </xf>
    <xf numFmtId="0" fontId="6" fillId="0" borderId="63" xfId="32" applyFont="1" applyBorder="1" applyAlignment="1">
      <alignment horizontal="center" vertical="center" wrapText="1"/>
      <protection/>
    </xf>
    <xf numFmtId="0" fontId="6" fillId="0" borderId="63" xfId="32" applyFont="1" applyBorder="1" applyAlignment="1">
      <alignment vertical="center"/>
      <protection/>
    </xf>
    <xf numFmtId="0" fontId="6" fillId="0" borderId="55" xfId="32" applyFont="1" applyBorder="1" applyAlignment="1">
      <alignment horizontal="center" vertical="center" wrapText="1"/>
      <protection/>
    </xf>
    <xf numFmtId="0" fontId="6" fillId="0" borderId="26" xfId="32" applyFont="1" applyBorder="1" applyAlignment="1">
      <alignment horizontal="center"/>
      <protection/>
    </xf>
    <xf numFmtId="206" fontId="37" fillId="0" borderId="0" xfId="32" applyNumberFormat="1" applyFont="1" applyProtection="1">
      <alignment/>
      <protection/>
    </xf>
    <xf numFmtId="206" fontId="37" fillId="0" borderId="5" xfId="32" applyNumberFormat="1" applyFont="1" applyBorder="1" applyProtection="1">
      <alignment/>
      <protection/>
    </xf>
    <xf numFmtId="0" fontId="6" fillId="0" borderId="10" xfId="32" applyFont="1" applyBorder="1" applyAlignment="1">
      <alignment vertical="center"/>
      <protection/>
    </xf>
    <xf numFmtId="0" fontId="6" fillId="0" borderId="10" xfId="32" applyFont="1" applyBorder="1" applyAlignment="1">
      <alignment vertical="center"/>
      <protection/>
    </xf>
    <xf numFmtId="0" fontId="6" fillId="0" borderId="10" xfId="32" applyFont="1" applyBorder="1" applyAlignment="1">
      <alignment horizontal="center" vertical="center" wrapText="1"/>
      <protection/>
    </xf>
    <xf numFmtId="0" fontId="6" fillId="0" borderId="10" xfId="32" applyFont="1" applyBorder="1" applyAlignment="1">
      <alignment horizontal="center" vertical="center" wrapText="1"/>
      <protection/>
    </xf>
    <xf numFmtId="0" fontId="6" fillId="0" borderId="66" xfId="32" applyFont="1" applyBorder="1" applyAlignment="1">
      <alignment vertical="center"/>
      <protection/>
    </xf>
    <xf numFmtId="0" fontId="6" fillId="0" borderId="37" xfId="32" applyFont="1" applyBorder="1" applyAlignment="1">
      <alignment vertical="center" wrapText="1"/>
      <protection/>
    </xf>
    <xf numFmtId="188" fontId="39" fillId="0" borderId="67" xfId="32" applyNumberFormat="1" applyFont="1" applyBorder="1" applyAlignment="1" applyProtection="1">
      <alignment vertical="center"/>
      <protection/>
    </xf>
    <xf numFmtId="0" fontId="34" fillId="0" borderId="0" xfId="32" applyFont="1" applyAlignment="1" applyProtection="1">
      <alignment vertical="center"/>
      <protection/>
    </xf>
    <xf numFmtId="0" fontId="34" fillId="0" borderId="0" xfId="32" applyFont="1" applyBorder="1" applyAlignment="1" applyProtection="1">
      <alignment vertical="center"/>
      <protection/>
    </xf>
    <xf numFmtId="0" fontId="34" fillId="0" borderId="0" xfId="32" applyFont="1" applyAlignment="1">
      <alignment vertical="center"/>
      <protection/>
    </xf>
    <xf numFmtId="0" fontId="13" fillId="0" borderId="28" xfId="32" applyFont="1" applyBorder="1" applyAlignment="1">
      <alignment horizontal="center" vertical="center"/>
      <protection/>
    </xf>
    <xf numFmtId="37" fontId="13" fillId="0" borderId="0" xfId="32" applyNumberFormat="1" applyFont="1" applyAlignment="1" applyProtection="1">
      <alignment vertical="center"/>
      <protection/>
    </xf>
    <xf numFmtId="37" fontId="13" fillId="0" borderId="0" xfId="32" applyNumberFormat="1" applyFont="1" applyBorder="1" applyAlignment="1" applyProtection="1">
      <alignment vertical="center"/>
      <protection/>
    </xf>
    <xf numFmtId="0" fontId="55" fillId="0" borderId="28" xfId="32" applyFont="1" applyBorder="1" applyAlignment="1">
      <alignment horizontal="center" vertical="center"/>
      <protection/>
    </xf>
    <xf numFmtId="37" fontId="57" fillId="0" borderId="0" xfId="32" applyNumberFormat="1" applyFont="1" applyAlignment="1" applyProtection="1">
      <alignment vertical="center"/>
      <protection/>
    </xf>
    <xf numFmtId="37" fontId="57" fillId="0" borderId="0" xfId="32" applyNumberFormat="1" applyFont="1" applyBorder="1" applyAlignment="1" applyProtection="1">
      <alignment vertical="center"/>
      <protection/>
    </xf>
    <xf numFmtId="0" fontId="34" fillId="0" borderId="0" xfId="32" applyAlignment="1">
      <alignment vertical="center"/>
      <protection/>
    </xf>
    <xf numFmtId="0" fontId="6" fillId="0" borderId="28" xfId="32" applyFont="1" applyBorder="1" applyAlignment="1">
      <alignment vertical="center"/>
      <protection/>
    </xf>
    <xf numFmtId="37" fontId="6" fillId="0" borderId="0" xfId="32" applyNumberFormat="1" applyFont="1" applyAlignment="1" applyProtection="1">
      <alignment vertical="center"/>
      <protection/>
    </xf>
    <xf numFmtId="37" fontId="6" fillId="0" borderId="0" xfId="32" applyNumberFormat="1" applyFont="1" applyBorder="1" applyAlignment="1" applyProtection="1">
      <alignment vertical="center"/>
      <protection/>
    </xf>
    <xf numFmtId="0" fontId="6" fillId="0" borderId="0" xfId="32" applyFont="1" applyAlignment="1">
      <alignment vertical="center"/>
      <protection/>
    </xf>
    <xf numFmtId="188" fontId="41" fillId="0" borderId="28" xfId="32" applyNumberFormat="1" applyFont="1" applyBorder="1" applyAlignment="1" applyProtection="1">
      <alignment vertical="center"/>
      <protection/>
    </xf>
    <xf numFmtId="0" fontId="34" fillId="0" borderId="0" xfId="32" applyBorder="1" applyAlignment="1">
      <alignment vertical="center"/>
      <protection/>
    </xf>
    <xf numFmtId="188" fontId="39" fillId="0" borderId="28" xfId="32" applyNumberFormat="1" applyFont="1" applyBorder="1" applyAlignment="1" applyProtection="1">
      <alignment horizontal="center" vertical="center"/>
      <protection/>
    </xf>
    <xf numFmtId="37" fontId="34" fillId="0" borderId="0" xfId="32" applyNumberFormat="1" applyFont="1" applyAlignment="1" applyProtection="1">
      <alignment vertical="center"/>
      <protection/>
    </xf>
    <xf numFmtId="37" fontId="34" fillId="0" borderId="0" xfId="32" applyNumberFormat="1" applyFont="1" applyBorder="1" applyAlignment="1" applyProtection="1">
      <alignment vertical="center"/>
      <protection/>
    </xf>
    <xf numFmtId="0" fontId="6" fillId="0" borderId="57" xfId="32" applyFont="1" applyFill="1" applyBorder="1" applyAlignment="1">
      <alignment vertical="center"/>
      <protection/>
    </xf>
    <xf numFmtId="37" fontId="6" fillId="0" borderId="5" xfId="32" applyNumberFormat="1" applyFont="1" applyBorder="1" applyAlignment="1" applyProtection="1">
      <alignment vertical="center"/>
      <protection/>
    </xf>
    <xf numFmtId="0" fontId="37" fillId="0" borderId="0" xfId="32" applyFont="1" applyProtection="1">
      <alignment/>
      <protection/>
    </xf>
    <xf numFmtId="0" fontId="37" fillId="0" borderId="0" xfId="32" applyFont="1" applyBorder="1" applyProtection="1">
      <alignment/>
      <protection/>
    </xf>
    <xf numFmtId="0" fontId="6" fillId="0" borderId="0" xfId="32" applyFont="1">
      <alignment/>
      <protection/>
    </xf>
    <xf numFmtId="0" fontId="37" fillId="0" borderId="0" xfId="32" applyFont="1" applyFill="1" applyBorder="1" applyProtection="1">
      <alignment/>
      <protection/>
    </xf>
    <xf numFmtId="0" fontId="34" fillId="0" borderId="0" xfId="32" applyBorder="1">
      <alignment/>
      <protection/>
    </xf>
  </cellXfs>
  <cellStyles count="21">
    <cellStyle name="Normal" xfId="0"/>
    <cellStyle name="Percent" xfId="15"/>
    <cellStyle name="Hyperlink" xfId="16"/>
    <cellStyle name="Comma [0]" xfId="17"/>
    <cellStyle name="Comma" xfId="18"/>
    <cellStyle name="Currency [0]" xfId="19"/>
    <cellStyle name="Currency" xfId="20"/>
    <cellStyle name="標準_160‐161" xfId="21"/>
    <cellStyle name="標準_162‐163" xfId="22"/>
    <cellStyle name="標準_164‐165" xfId="23"/>
    <cellStyle name="標準_166‐167" xfId="24"/>
    <cellStyle name="標準_168‐169" xfId="25"/>
    <cellStyle name="標準_170‐171" xfId="26"/>
    <cellStyle name="標準_172‐173" xfId="27"/>
    <cellStyle name="標準_174‐175" xfId="28"/>
    <cellStyle name="標準_176‐177" xfId="29"/>
    <cellStyle name="標準_178‐179" xfId="30"/>
    <cellStyle name="標準_180‐181" xfId="31"/>
    <cellStyle name="標準_182‐183" xfId="32"/>
    <cellStyle name="Followed Hyperlink" xfId="33"/>
    <cellStyle name="未定義" xfId="34"/>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75" b="0" i="0" u="none" baseline="0">
                    <a:solidFill>
                      <a:srgbClr val="00800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7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7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dLbl>
              <c:idx val="1"/>
              <c:layout>
                <c:manualLayout>
                  <c:x val="0"/>
                  <c:y val="0"/>
                </c:manualLayout>
              </c:layout>
              <c:txPr>
                <a:bodyPr vert="horz" rot="0" anchor="ctr"/>
                <a:lstStyle/>
                <a:p>
                  <a:pPr algn="ctr">
                    <a:defRPr lang="en-US" cap="none" sz="17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7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22866449"/>
        <c:axId val="4471450"/>
      </c:barChart>
      <c:catAx>
        <c:axId val="22866449"/>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4471450"/>
        <c:crosses val="autoZero"/>
        <c:auto val="1"/>
        <c:lblOffset val="100"/>
        <c:noMultiLvlLbl val="0"/>
      </c:catAx>
      <c:valAx>
        <c:axId val="4471450"/>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22866449"/>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75" b="0" i="0" u="none" baseline="0">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　業</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00800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1"/>
          <c:order val="1"/>
          <c:tx>
            <c:v>建設業</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2"/>
          <c:order val="2"/>
          <c:tx>
            <c:v>製造業</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3"/>
          <c:order val="3"/>
          <c:tx>
            <c:v>運輸
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4"/>
          <c:order val="4"/>
          <c:tx>
            <c:v>卸売・小売
飲　食　店</c:v>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5"/>
          <c:order val="5"/>
          <c:tx>
            <c:v>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6"/>
          <c:order val="6"/>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5"/>
              <c:pt idx="0">
                <c:v>0</c:v>
              </c:pt>
              <c:pt idx="1">
                <c:v>0</c:v>
              </c:pt>
              <c:pt idx="2">
                <c:v>0</c:v>
              </c:pt>
              <c:pt idx="3">
                <c:v>0</c:v>
              </c:pt>
              <c:pt idx="4">
                <c:v>0</c:v>
              </c:pt>
            </c:numLit>
          </c:val>
        </c:ser>
        <c:ser>
          <c:idx val="7"/>
          <c:order val="7"/>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overlap val="100"/>
        <c:gapWidth val="50"/>
        <c:serLines>
          <c:spPr>
            <a:ln w="3175">
              <a:solidFill/>
            </a:ln>
          </c:spPr>
        </c:serLines>
        <c:axId val="32995003"/>
        <c:axId val="28519572"/>
      </c:barChart>
      <c:catAx>
        <c:axId val="32995003"/>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28519572"/>
        <c:crosses val="autoZero"/>
        <c:auto val="1"/>
        <c:lblOffset val="100"/>
        <c:noMultiLvlLbl val="0"/>
      </c:catAx>
      <c:valAx>
        <c:axId val="28519572"/>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32995003"/>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0" i="0" u="none" baseline="0">
                      <a:solidFill>
                        <a:srgbClr val="008000"/>
                      </a:solidFil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50" b="0" i="0" u="none" baseline="0">
                    <a:solidFill>
                      <a:srgbClr val="008000"/>
                    </a:solidFill>
                  </a:defRPr>
                </a:pPr>
              </a:p>
            </c:txPr>
            <c:showLegendKey val="0"/>
            <c:showVal val="0"/>
            <c:showBubbleSize val="0"/>
            <c:showCatName val="0"/>
            <c:showSerName val="1"/>
            <c:showPercent val="0"/>
          </c:dLbls>
          <c:val>
            <c:numLit>
              <c:ptCount val="1"/>
              <c:pt idx="0">
                <c:v>0</c:v>
              </c:pt>
            </c:numLit>
          </c:val>
        </c:ser>
        <c:ser>
          <c:idx val="1"/>
          <c:order val="1"/>
          <c:tx>
            <c:v>建設業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80"/>
                    </a:solidFill>
                  </a:defRPr>
                </a:pPr>
              </a:p>
            </c:txPr>
            <c:showLegendKey val="0"/>
            <c:showVal val="0"/>
            <c:showBubbleSize val="0"/>
            <c:showCatName val="0"/>
            <c:showSerName val="1"/>
            <c:showPercent val="0"/>
          </c:dLbls>
          <c:val>
            <c:numLit>
              <c:ptCount val="1"/>
              <c:pt idx="0">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50" b="0" i="0" u="none" baseline="0">
                    <a:solidFill>
                      <a:srgbClr val="000080"/>
                    </a:solidFill>
                  </a:defRPr>
                </a:pPr>
              </a:p>
            </c:txPr>
            <c:dLblPos val="ctr"/>
            <c:showLegendKey val="0"/>
            <c:showVal val="0"/>
            <c:showBubbleSize val="0"/>
            <c:showCatName val="0"/>
            <c:showSerName val="1"/>
            <c:showPercent val="0"/>
          </c:dLbls>
          <c:val>
            <c:numLit>
              <c:ptCount val="1"/>
              <c:pt idx="0">
                <c:v>0</c:v>
              </c:pt>
            </c:numLit>
          </c:val>
        </c:ser>
        <c:ser>
          <c:idx val="4"/>
          <c:order val="4"/>
          <c:tx>
            <c:v>卸売・小売業    </c:v>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50" b="0" i="0" u="none" baseline="0">
                      <a:solidFill>
                        <a:srgbClr val="0000FF"/>
                      </a:solidFil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50" b="0" i="0" u="none" baseline="0">
                    <a:solidFill>
                      <a:srgbClr val="000080"/>
                    </a:solidFill>
                  </a:defRPr>
                </a:pPr>
              </a:p>
            </c:txPr>
            <c:showLegendKey val="0"/>
            <c:showVal val="0"/>
            <c:showBubbleSize val="0"/>
            <c:showCatName val="0"/>
            <c:showSerName val="1"/>
            <c:showPercent val="0"/>
          </c:dLbls>
          <c:val>
            <c:numLit>
              <c:ptCount val="1"/>
              <c:pt idx="0">
                <c:v>0</c:v>
              </c:pt>
            </c:numLit>
          </c:val>
        </c:ser>
        <c:ser>
          <c:idx val="8"/>
          <c:order val="8"/>
          <c:tx>
            <c:v>その他の　
サービス業</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50" b="0" i="0" u="none" baseline="0">
                      <a:solidFill>
                        <a:srgbClr val="FFFFFF"/>
                      </a:solidFil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50" b="0" i="0" u="none" baseline="0">
                    <a:solidFill>
                      <a:srgbClr val="FFFFFF"/>
                    </a:solidFill>
                  </a:defRPr>
                </a:pPr>
              </a:p>
            </c:txPr>
            <c:dLblPos val="ctr"/>
            <c:showLegendKey val="0"/>
            <c:showVal val="0"/>
            <c:showBubbleSize val="0"/>
            <c:showCatName val="0"/>
            <c:showSerName val="1"/>
            <c:showPercent val="0"/>
          </c:dLbls>
          <c:val>
            <c:numLit>
              <c:ptCount val="1"/>
              <c:pt idx="0">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0" i="0" u="none" baseline="0">
                      <a:solidFill>
                        <a:srgbClr val="993300"/>
                      </a:solidFil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50" b="0" i="0" u="none" baseline="0">
                    <a:solidFill>
                      <a:srgbClr val="FF6600"/>
                    </a:solidFill>
                  </a:defRPr>
                </a:pPr>
              </a:p>
            </c:txPr>
            <c:showLegendKey val="0"/>
            <c:showVal val="0"/>
            <c:showBubbleSize val="0"/>
            <c:showCatName val="0"/>
            <c:showSerName val="1"/>
            <c:showPercent val="0"/>
          </c:dLbls>
          <c:val>
            <c:numLit>
              <c:ptCount val="1"/>
              <c:pt idx="0">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993300"/>
                    </a:solidFill>
                  </a:defRPr>
                </a:pPr>
              </a:p>
            </c:txPr>
            <c:showLegendKey val="0"/>
            <c:showVal val="0"/>
            <c:showBubbleSize val="0"/>
            <c:showCatName val="0"/>
            <c:showSerName val="1"/>
            <c:showPercent val="0"/>
          </c:dLbls>
          <c:val>
            <c:numLit>
              <c:ptCount val="1"/>
              <c:pt idx="0">
                <c:v>0</c:v>
              </c:pt>
            </c:numLit>
          </c:val>
        </c:ser>
        <c:overlap val="100"/>
        <c:gapWidth val="50"/>
        <c:axId val="55349557"/>
        <c:axId val="28383966"/>
      </c:barChart>
      <c:catAx>
        <c:axId val="55349557"/>
        <c:scaling>
          <c:orientation val="minMax"/>
        </c:scaling>
        <c:axPos val="l"/>
        <c:delete val="0"/>
        <c:numFmt formatCode="General" sourceLinked="1"/>
        <c:majorTickMark val="none"/>
        <c:minorTickMark val="none"/>
        <c:tickLblPos val="nextTo"/>
        <c:spPr>
          <a:ln w="12700">
            <a:solidFill/>
          </a:ln>
        </c:spPr>
        <c:txPr>
          <a:bodyPr/>
          <a:lstStyle/>
          <a:p>
            <a:pPr>
              <a:defRPr lang="en-US" cap="none" sz="150" b="0" i="0" u="none" baseline="0">
                <a:solidFill>
                  <a:srgbClr val="993366"/>
                </a:solidFill>
              </a:defRPr>
            </a:pPr>
          </a:p>
        </c:txPr>
        <c:crossAx val="28383966"/>
        <c:crosses val="autoZero"/>
        <c:auto val="0"/>
        <c:lblOffset val="100"/>
        <c:noMultiLvlLbl val="0"/>
      </c:catAx>
      <c:valAx>
        <c:axId val="28383966"/>
        <c:scaling>
          <c:orientation val="minMax"/>
          <c:max val="80"/>
          <c:min val="-180"/>
        </c:scaling>
        <c:axPos val="b"/>
        <c:title>
          <c:tx>
            <c:rich>
              <a:bodyPr vert="horz" rot="0" anchor="ctr"/>
              <a:lstStyle/>
              <a:p>
                <a:pPr algn="ctr">
                  <a:defRPr/>
                </a:pPr>
                <a:r>
                  <a:rPr lang="en-US" cap="none" sz="150" b="0" i="0" u="none" baseline="0"/>
                  <a:t>(％)</a:t>
                </a:r>
              </a:p>
            </c:rich>
          </c:tx>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100" b="0" i="0" u="none" baseline="0"/>
            </a:pPr>
          </a:p>
        </c:txPr>
        <c:crossAx val="55349557"/>
        <c:crossesAt val="1"/>
        <c:crossBetween val="between"/>
        <c:dispUnits/>
        <c:majorUnit val="20"/>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solidFill>
                      <a:srgbClr val="00800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dLbl>
              <c:idx val="1"/>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54129103"/>
        <c:axId val="17399880"/>
      </c:barChart>
      <c:catAx>
        <c:axId val="54129103"/>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17399880"/>
        <c:crosses val="autoZero"/>
        <c:auto val="1"/>
        <c:lblOffset val="100"/>
        <c:noMultiLvlLbl val="0"/>
      </c:catAx>
      <c:valAx>
        <c:axId val="17399880"/>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54129103"/>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　業</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showLegendKey val="0"/>
            <c:showVal val="0"/>
            <c:showBubbleSize val="0"/>
            <c:showCatName val="0"/>
            <c:showSerName val="1"/>
            <c:showPercent val="0"/>
          </c:dLbls>
          <c:val>
            <c:numLit>
              <c:ptCount val="5"/>
              <c:pt idx="0">
                <c:v>0</c:v>
              </c:pt>
              <c:pt idx="1">
                <c:v>0</c:v>
              </c:pt>
              <c:pt idx="2">
                <c:v>0</c:v>
              </c:pt>
              <c:pt idx="3">
                <c:v>0</c:v>
              </c:pt>
              <c:pt idx="4">
                <c:v>0</c:v>
              </c:pt>
            </c:numLit>
          </c:val>
        </c:ser>
        <c:ser>
          <c:idx val="1"/>
          <c:order val="1"/>
          <c:tx>
            <c:v>建設業</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showLegendKey val="0"/>
            <c:showVal val="0"/>
            <c:showBubbleSize val="0"/>
            <c:showCatName val="0"/>
            <c:showSerName val="1"/>
            <c:showPercent val="0"/>
          </c:dLbls>
          <c:val>
            <c:numLit>
              <c:ptCount val="5"/>
              <c:pt idx="0">
                <c:v>0</c:v>
              </c:pt>
              <c:pt idx="1">
                <c:v>0</c:v>
              </c:pt>
              <c:pt idx="2">
                <c:v>0</c:v>
              </c:pt>
              <c:pt idx="3">
                <c:v>0</c:v>
              </c:pt>
              <c:pt idx="4">
                <c:v>0</c:v>
              </c:pt>
            </c:numLit>
          </c:val>
        </c:ser>
        <c:ser>
          <c:idx val="2"/>
          <c:order val="2"/>
          <c:tx>
            <c:v>製造業</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showLegendKey val="0"/>
            <c:showVal val="0"/>
            <c:showBubbleSize val="0"/>
            <c:showCatName val="0"/>
            <c:showSerName val="1"/>
            <c:showPercent val="0"/>
          </c:dLbls>
          <c:val>
            <c:numLit>
              <c:ptCount val="5"/>
              <c:pt idx="0">
                <c:v>0</c:v>
              </c:pt>
              <c:pt idx="1">
                <c:v>0</c:v>
              </c:pt>
              <c:pt idx="2">
                <c:v>0</c:v>
              </c:pt>
              <c:pt idx="3">
                <c:v>0</c:v>
              </c:pt>
              <c:pt idx="4">
                <c:v>0</c:v>
              </c:pt>
            </c:numLit>
          </c:val>
        </c:ser>
        <c:ser>
          <c:idx val="3"/>
          <c:order val="3"/>
          <c:tx>
            <c:v>運輸
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numFmt formatCode="General" sourceLinked="1"/>
            <c:spPr>
              <a:noFill/>
              <a:ln>
                <a:noFill/>
              </a:ln>
            </c:spPr>
            <c:showLegendKey val="0"/>
            <c:showVal val="0"/>
            <c:showBubbleSize val="0"/>
            <c:showCatName val="0"/>
            <c:showSerName val="1"/>
            <c:showPercent val="0"/>
          </c:dLbls>
          <c:val>
            <c:numLit>
              <c:ptCount val="5"/>
              <c:pt idx="0">
                <c:v>0</c:v>
              </c:pt>
              <c:pt idx="1">
                <c:v>0</c:v>
              </c:pt>
              <c:pt idx="2">
                <c:v>0</c:v>
              </c:pt>
              <c:pt idx="3">
                <c:v>0</c:v>
              </c:pt>
              <c:pt idx="4">
                <c:v>0</c:v>
              </c:pt>
            </c:numLit>
          </c:val>
        </c:ser>
        <c:ser>
          <c:idx val="4"/>
          <c:order val="4"/>
          <c:tx>
            <c:v>卸売・小売
飲　食　店</c:v>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showLegendKey val="0"/>
            <c:showVal val="0"/>
            <c:showBubbleSize val="0"/>
            <c:showCatName val="0"/>
            <c:showSerName val="1"/>
            <c:showPercent val="0"/>
          </c:dLbls>
          <c:val>
            <c:numLit>
              <c:ptCount val="5"/>
              <c:pt idx="0">
                <c:v>0</c:v>
              </c:pt>
              <c:pt idx="1">
                <c:v>0</c:v>
              </c:pt>
              <c:pt idx="2">
                <c:v>0</c:v>
              </c:pt>
              <c:pt idx="3">
                <c:v>0</c:v>
              </c:pt>
              <c:pt idx="4">
                <c:v>0</c:v>
              </c:pt>
            </c:numLit>
          </c:val>
        </c:ser>
        <c:ser>
          <c:idx val="5"/>
          <c:order val="5"/>
          <c:tx>
            <c:v>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val>
            <c:numLit>
              <c:ptCount val="5"/>
              <c:pt idx="0">
                <c:v>0</c:v>
              </c:pt>
              <c:pt idx="1">
                <c:v>0</c:v>
              </c:pt>
              <c:pt idx="2">
                <c:v>0</c:v>
              </c:pt>
              <c:pt idx="3">
                <c:v>0</c:v>
              </c:pt>
              <c:pt idx="4">
                <c:v>0</c:v>
              </c:pt>
            </c:numLit>
          </c:val>
        </c:ser>
        <c:ser>
          <c:idx val="6"/>
          <c:order val="6"/>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5"/>
              <c:pt idx="0">
                <c:v>0</c:v>
              </c:pt>
              <c:pt idx="1">
                <c:v>0</c:v>
              </c:pt>
              <c:pt idx="2">
                <c:v>0</c:v>
              </c:pt>
              <c:pt idx="3">
                <c:v>0</c:v>
              </c:pt>
              <c:pt idx="4">
                <c:v>0</c:v>
              </c:pt>
            </c:numLit>
          </c:val>
        </c:ser>
        <c:ser>
          <c:idx val="7"/>
          <c:order val="7"/>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showLegendKey val="0"/>
            <c:showVal val="0"/>
            <c:showBubbleSize val="0"/>
            <c:showCatName val="0"/>
            <c:showSerName val="1"/>
            <c:showPercent val="0"/>
          </c:dLbls>
          <c:val>
            <c:numLit>
              <c:ptCount val="5"/>
              <c:pt idx="0">
                <c:v>0</c:v>
              </c:pt>
              <c:pt idx="1">
                <c:v>0</c:v>
              </c:pt>
              <c:pt idx="2">
                <c:v>0</c:v>
              </c:pt>
              <c:pt idx="3">
                <c:v>0</c:v>
              </c:pt>
              <c:pt idx="4">
                <c:v>0</c:v>
              </c:pt>
            </c:numLit>
          </c:val>
        </c:ser>
        <c:overlap val="100"/>
        <c:gapWidth val="50"/>
        <c:serLines>
          <c:spPr>
            <a:ln w="3175">
              <a:solidFill/>
            </a:ln>
          </c:spPr>
        </c:serLines>
        <c:axId val="22381193"/>
        <c:axId val="104146"/>
      </c:barChart>
      <c:catAx>
        <c:axId val="22381193"/>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104146"/>
        <c:crosses val="autoZero"/>
        <c:auto val="1"/>
        <c:lblOffset val="100"/>
        <c:noMultiLvlLbl val="0"/>
      </c:catAx>
      <c:valAx>
        <c:axId val="104146"/>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22381193"/>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800"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800"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800"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0"/>
              <c:showBubbleSize val="0"/>
              <c:showCatName val="0"/>
              <c:showSerName val="1"/>
              <c:showPercent val="0"/>
            </c:dLbl>
            <c:dLbl>
              <c:idx val="1"/>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800"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937315"/>
        <c:axId val="8435836"/>
      </c:barChart>
      <c:catAx>
        <c:axId val="937315"/>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8435836"/>
        <c:crosses val="autoZero"/>
        <c:auto val="1"/>
        <c:lblOffset val="100"/>
        <c:noMultiLvlLbl val="0"/>
      </c:catAx>
      <c:valAx>
        <c:axId val="8435836"/>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937315"/>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800" b="0" i="0" u="none" baseline="0">
          <a:latin typeface="ＭＳ 明朝"/>
          <a:ea typeface="ＭＳ 明朝"/>
          <a:cs typeface="ＭＳ 明朝"/>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pPr>
                <a:noFill/>
                <a:ln>
                  <a:noFill/>
                </a:ln>
              </c:spPr>
              <c:showLegendKey val="0"/>
              <c:showVal val="0"/>
              <c:showBubbleSize val="0"/>
              <c:showCatName val="0"/>
              <c:showSerName val="1"/>
              <c:showPercent val="0"/>
            </c:dLbl>
            <c:dLbl>
              <c:idx val="1"/>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8813661"/>
        <c:axId val="12214086"/>
      </c:barChart>
      <c:catAx>
        <c:axId val="8813661"/>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12214086"/>
        <c:crosses val="autoZero"/>
        <c:auto val="1"/>
        <c:lblOffset val="100"/>
        <c:noMultiLvlLbl val="0"/>
      </c:catAx>
      <c:valAx>
        <c:axId val="12214086"/>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8813661"/>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pPr>
                <a:noFill/>
                <a:ln>
                  <a:noFill/>
                </a:ln>
              </c:spPr>
              <c:showLegendKey val="0"/>
              <c:showVal val="0"/>
              <c:showBubbleSize val="0"/>
              <c:showCatName val="0"/>
              <c:showSerName val="1"/>
              <c:showPercent val="0"/>
            </c:dLbl>
            <c:dLbl>
              <c:idx val="1"/>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42817911"/>
        <c:axId val="49816880"/>
      </c:barChart>
      <c:catAx>
        <c:axId val="42817911"/>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49816880"/>
        <c:crosses val="autoZero"/>
        <c:auto val="1"/>
        <c:lblOffset val="100"/>
        <c:noMultiLvlLbl val="0"/>
      </c:catAx>
      <c:valAx>
        <c:axId val="49816880"/>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42817911"/>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　業</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75" b="0" i="0" u="none" baseline="0">
                    <a:solidFill>
                      <a:srgbClr val="00800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1"/>
          <c:order val="1"/>
          <c:tx>
            <c:v>建設業</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2"/>
          <c:order val="2"/>
          <c:tx>
            <c:v>製造業</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7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3"/>
          <c:order val="3"/>
          <c:tx>
            <c:v>運輸
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7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4"/>
          <c:order val="4"/>
          <c:tx>
            <c:v>卸売・小売
飲　食　店</c:v>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5"/>
          <c:order val="5"/>
          <c:tx>
            <c:v>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txPr>
                <a:bodyPr vert="horz" rot="0" anchor="ctr"/>
                <a:lstStyle/>
                <a:p>
                  <a:pPr algn="ctr">
                    <a:defRPr lang="en-US" cap="none" sz="17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7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6"/>
          <c:order val="6"/>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wordArtVert" rot="0" anchor="ctr"/>
              <a:lstStyle/>
              <a:p>
                <a:pPr algn="ctr">
                  <a:defRPr lang="en-US" cap="none" sz="17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5"/>
              <c:pt idx="0">
                <c:v>0</c:v>
              </c:pt>
              <c:pt idx="1">
                <c:v>0</c:v>
              </c:pt>
              <c:pt idx="2">
                <c:v>0</c:v>
              </c:pt>
              <c:pt idx="3">
                <c:v>0</c:v>
              </c:pt>
              <c:pt idx="4">
                <c:v>0</c:v>
              </c:pt>
            </c:numLit>
          </c:val>
        </c:ser>
        <c:ser>
          <c:idx val="7"/>
          <c:order val="7"/>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7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overlap val="100"/>
        <c:gapWidth val="50"/>
        <c:serLines>
          <c:spPr>
            <a:ln w="3175">
              <a:solidFill/>
            </a:ln>
          </c:spPr>
        </c:serLines>
        <c:axId val="40243051"/>
        <c:axId val="26643140"/>
      </c:barChart>
      <c:catAx>
        <c:axId val="40243051"/>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26643140"/>
        <c:crosses val="autoZero"/>
        <c:auto val="1"/>
        <c:lblOffset val="100"/>
        <c:noMultiLvlLbl val="0"/>
      </c:catAx>
      <c:valAx>
        <c:axId val="26643140"/>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40243051"/>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75"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00" b="0" i="0" u="none" baseline="0">
                      <a:solidFill>
                        <a:srgbClr val="008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200" b="0" i="0" u="none" baseline="0">
                    <a:solidFill>
                      <a:srgbClr val="008000"/>
                    </a:solidFill>
                  </a:defRPr>
                </a:pPr>
              </a:p>
            </c:txPr>
            <c:showLegendKey val="0"/>
            <c:showVal val="0"/>
            <c:showBubbleSize val="0"/>
            <c:showCatName val="0"/>
            <c:showSerName val="1"/>
            <c:showPercent val="0"/>
          </c:dLbls>
          <c:val>
            <c:numLit>
              <c:ptCount val="1"/>
              <c:pt idx="0">
                <c:v>0</c:v>
              </c:pt>
            </c:numLit>
          </c:val>
        </c:ser>
        <c:ser>
          <c:idx val="1"/>
          <c:order val="1"/>
          <c:tx>
            <c:v>建設業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20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80"/>
                    </a:solidFill>
                  </a:defRPr>
                </a:pPr>
              </a:p>
            </c:txPr>
            <c:showLegendKey val="0"/>
            <c:showVal val="0"/>
            <c:showBubbleSize val="0"/>
            <c:showCatName val="0"/>
            <c:showSerName val="1"/>
            <c:showPercent val="0"/>
          </c:dLbls>
          <c:val>
            <c:numLit>
              <c:ptCount val="1"/>
              <c:pt idx="0">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200" b="0" i="0" u="none" baseline="0">
                    <a:solidFill>
                      <a:srgbClr val="000080"/>
                    </a:solidFill>
                  </a:defRPr>
                </a:pPr>
              </a:p>
            </c:txPr>
            <c:dLblPos val="ctr"/>
            <c:showLegendKey val="0"/>
            <c:showVal val="0"/>
            <c:showBubbleSize val="0"/>
            <c:showCatName val="0"/>
            <c:showSerName val="1"/>
            <c:showPercent val="0"/>
          </c:dLbls>
          <c:val>
            <c:numLit>
              <c:ptCount val="1"/>
              <c:pt idx="0">
                <c:v>0</c:v>
              </c:pt>
            </c:numLit>
          </c:val>
        </c:ser>
        <c:ser>
          <c:idx val="4"/>
          <c:order val="4"/>
          <c:tx>
            <c:v>卸売・小売業    </c:v>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20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200" b="0" i="0" u="none" baseline="0">
                    <a:solidFill>
                      <a:srgbClr val="FFFFFF"/>
                    </a:solidFill>
                  </a:defRPr>
                </a:pPr>
              </a:p>
            </c:txPr>
            <c:showLegendKey val="0"/>
            <c:showVal val="0"/>
            <c:showBubbleSize val="0"/>
            <c:showCatName val="0"/>
            <c:showSerName val="1"/>
            <c:showPercent val="0"/>
          </c:dLbls>
          <c:val>
            <c:numLit>
              <c:ptCount val="1"/>
              <c:pt idx="0">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00" b="0" i="0" u="none" baseline="0">
                      <a:solidFill>
                        <a:srgbClr val="00008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200" b="0" i="0" u="none" baseline="0">
                    <a:solidFill>
                      <a:srgbClr val="000080"/>
                    </a:solidFill>
                  </a:defRPr>
                </a:pPr>
              </a:p>
            </c:txPr>
            <c:showLegendKey val="0"/>
            <c:showVal val="0"/>
            <c:showBubbleSize val="0"/>
            <c:showCatName val="0"/>
            <c:showSerName val="1"/>
            <c:showPercent val="0"/>
          </c:dLbls>
          <c:val>
            <c:numLit>
              <c:ptCount val="1"/>
              <c:pt idx="0">
                <c:v>0</c:v>
              </c:pt>
            </c:numLit>
          </c:val>
        </c:ser>
        <c:ser>
          <c:idx val="8"/>
          <c:order val="8"/>
          <c:tx>
            <c:v>その他の　
サービス業</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00" b="0" i="0" u="none" baseline="0">
                      <a:solidFill>
                        <a:srgbClr val="FFFFFF"/>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200" b="0" i="0" u="none" baseline="0">
                    <a:solidFill>
                      <a:srgbClr val="FFFFFF"/>
                    </a:solidFill>
                  </a:defRPr>
                </a:pPr>
              </a:p>
            </c:txPr>
            <c:dLblPos val="ctr"/>
            <c:showLegendKey val="0"/>
            <c:showVal val="0"/>
            <c:showBubbleSize val="0"/>
            <c:showCatName val="0"/>
            <c:showSerName val="1"/>
            <c:showPercent val="0"/>
          </c:dLbls>
          <c:val>
            <c:numLit>
              <c:ptCount val="1"/>
              <c:pt idx="0">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00" b="0" i="0" u="none" baseline="0">
                      <a:solidFill>
                        <a:srgbClr val="FF66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200" b="0" i="0" u="none" baseline="0">
                    <a:solidFill>
                      <a:srgbClr val="FF6600"/>
                    </a:solidFill>
                  </a:defRPr>
                </a:pPr>
              </a:p>
            </c:txPr>
            <c:showLegendKey val="0"/>
            <c:showVal val="0"/>
            <c:showBubbleSize val="0"/>
            <c:showCatName val="0"/>
            <c:showSerName val="1"/>
            <c:showPercent val="0"/>
          </c:dLbls>
          <c:val>
            <c:numLit>
              <c:ptCount val="1"/>
              <c:pt idx="0">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993300"/>
                    </a:solidFill>
                  </a:defRPr>
                </a:pPr>
              </a:p>
            </c:txPr>
            <c:showLegendKey val="0"/>
            <c:showVal val="0"/>
            <c:showBubbleSize val="0"/>
            <c:showCatName val="0"/>
            <c:showSerName val="1"/>
            <c:showPercent val="0"/>
          </c:dLbls>
          <c:val>
            <c:numLit>
              <c:ptCount val="1"/>
              <c:pt idx="0">
                <c:v>0</c:v>
              </c:pt>
            </c:numLit>
          </c:val>
        </c:ser>
        <c:overlap val="100"/>
        <c:gapWidth val="50"/>
        <c:axId val="38461669"/>
        <c:axId val="10610702"/>
      </c:barChart>
      <c:catAx>
        <c:axId val="38461669"/>
        <c:scaling>
          <c:orientation val="minMax"/>
        </c:scaling>
        <c:axPos val="l"/>
        <c:delete val="0"/>
        <c:numFmt formatCode="General" sourceLinked="1"/>
        <c:majorTickMark val="none"/>
        <c:minorTickMark val="none"/>
        <c:tickLblPos val="nextTo"/>
        <c:spPr>
          <a:ln w="12700">
            <a:solidFill/>
          </a:ln>
        </c:spPr>
        <c:txPr>
          <a:bodyPr/>
          <a:lstStyle/>
          <a:p>
            <a:pPr>
              <a:defRPr lang="en-US" cap="none" sz="200" b="0" i="0" u="none" baseline="0">
                <a:solidFill>
                  <a:srgbClr val="993366"/>
                </a:solidFill>
              </a:defRPr>
            </a:pPr>
          </a:p>
        </c:txPr>
        <c:crossAx val="10610702"/>
        <c:crosses val="autoZero"/>
        <c:auto val="0"/>
        <c:lblOffset val="100"/>
        <c:noMultiLvlLbl val="0"/>
      </c:catAx>
      <c:valAx>
        <c:axId val="10610702"/>
        <c:scaling>
          <c:orientation val="minMax"/>
          <c:max val="80"/>
          <c:min val="-180"/>
        </c:scaling>
        <c:axPos val="b"/>
        <c:title>
          <c:tx>
            <c:rich>
              <a:bodyPr vert="horz" rot="0" anchor="ctr"/>
              <a:lstStyle/>
              <a:p>
                <a:pPr algn="ctr">
                  <a:defRPr/>
                </a:pPr>
                <a:r>
                  <a:rPr lang="en-US" cap="none" sz="200" b="0" i="0" u="none" baseline="0"/>
                  <a:t>(％)</a:t>
                </a:r>
              </a:p>
            </c:rich>
          </c:tx>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100" b="0" i="0" u="none" baseline="0"/>
            </a:pPr>
          </a:p>
        </c:txPr>
        <c:crossAx val="38461669"/>
        <c:crossesAt val="1"/>
        <c:crossBetween val="between"/>
        <c:dispUnits/>
        <c:majorUnit val="20"/>
      </c:valAx>
      <c:spPr>
        <a:solidFill>
          <a:srgbClr val="FFFFCC"/>
        </a:solidFill>
        <a:ln w="3175">
          <a:no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solidFill>
                      <a:srgbClr val="00800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dLbl>
              <c:idx val="1"/>
              <c:layout>
                <c:manualLayout>
                  <c:x val="0"/>
                  <c:y val="0"/>
                </c:manualLayout>
              </c:layout>
              <c:txPr>
                <a:bodyPr vert="horz" rot="0" anchor="b"/>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28387455"/>
        <c:axId val="54160504"/>
      </c:barChart>
      <c:catAx>
        <c:axId val="28387455"/>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54160504"/>
        <c:crosses val="autoZero"/>
        <c:auto val="1"/>
        <c:lblOffset val="100"/>
        <c:noMultiLvlLbl val="0"/>
      </c:catAx>
      <c:valAx>
        <c:axId val="54160504"/>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28387455"/>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　業</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00800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1"/>
          <c:order val="1"/>
          <c:tx>
            <c:v>建設業</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2"/>
          <c:order val="2"/>
          <c:tx>
            <c:v>製造業</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3"/>
          <c:order val="3"/>
          <c:tx>
            <c:v>運輸
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4"/>
          <c:order val="4"/>
          <c:tx>
            <c:v>卸売・小売
飲　食　店</c:v>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5"/>
          <c:order val="5"/>
          <c:tx>
            <c:v>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ser>
          <c:idx val="6"/>
          <c:order val="6"/>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5"/>
              <c:pt idx="0">
                <c:v>0</c:v>
              </c:pt>
              <c:pt idx="1">
                <c:v>0</c:v>
              </c:pt>
              <c:pt idx="2">
                <c:v>0</c:v>
              </c:pt>
              <c:pt idx="3">
                <c:v>0</c:v>
              </c:pt>
              <c:pt idx="4">
                <c:v>0</c:v>
              </c:pt>
            </c:numLit>
          </c:val>
        </c:ser>
        <c:ser>
          <c:idx val="7"/>
          <c:order val="7"/>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pPr>
              <a:noFill/>
              <a:ln>
                <a:noFill/>
              </a:ln>
            </c:spPr>
            <c:txPr>
              <a:bodyPr vert="horz" rot="0" anchor="ctr"/>
              <a:lstStyle/>
              <a:p>
                <a:pPr algn="ctr">
                  <a:defRPr lang="en-US" cap="none" sz="12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5"/>
              <c:pt idx="0">
                <c:v>0</c:v>
              </c:pt>
              <c:pt idx="1">
                <c:v>0</c:v>
              </c:pt>
              <c:pt idx="2">
                <c:v>0</c:v>
              </c:pt>
              <c:pt idx="3">
                <c:v>0</c:v>
              </c:pt>
              <c:pt idx="4">
                <c:v>0</c:v>
              </c:pt>
            </c:numLit>
          </c:val>
        </c:ser>
        <c:overlap val="100"/>
        <c:gapWidth val="50"/>
        <c:serLines>
          <c:spPr>
            <a:ln w="3175">
              <a:solidFill/>
            </a:ln>
          </c:spPr>
        </c:serLines>
        <c:axId val="17682489"/>
        <c:axId val="24924674"/>
      </c:barChart>
      <c:catAx>
        <c:axId val="17682489"/>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24924674"/>
        <c:crosses val="autoZero"/>
        <c:auto val="1"/>
        <c:lblOffset val="100"/>
        <c:noMultiLvlLbl val="0"/>
      </c:catAx>
      <c:valAx>
        <c:axId val="24924674"/>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17682489"/>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solidFill>
                      <a:srgbClr val="00800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dLbl>
              <c:idx val="1"/>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22995475"/>
        <c:axId val="5632684"/>
      </c:barChart>
      <c:catAx>
        <c:axId val="22995475"/>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5632684"/>
        <c:crosses val="autoZero"/>
        <c:auto val="1"/>
        <c:lblOffset val="100"/>
        <c:noMultiLvlLbl val="0"/>
      </c:catAx>
      <c:valAx>
        <c:axId val="5632684"/>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22995475"/>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800" b="0" i="0" u="none" baseline="0">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solidFill>
                      <a:srgbClr val="00800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dLbl>
              <c:idx val="1"/>
              <c:layout>
                <c:manualLayout>
                  <c:x val="0"/>
                  <c:y val="0"/>
                </c:manualLayout>
              </c:layout>
              <c:txPr>
                <a:bodyPr vert="horz" rot="0" anchor="b"/>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50694157"/>
        <c:axId val="53594230"/>
      </c:barChart>
      <c:catAx>
        <c:axId val="50694157"/>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53594230"/>
        <c:crosses val="autoZero"/>
        <c:auto val="1"/>
        <c:lblOffset val="100"/>
        <c:noMultiLvlLbl val="0"/>
      </c:catAx>
      <c:valAx>
        <c:axId val="53594230"/>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50694157"/>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solidFill>
                      <a:srgbClr val="00800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dLbl>
              <c:idx val="1"/>
              <c:layout>
                <c:manualLayout>
                  <c:x val="0"/>
                  <c:y val="0"/>
                </c:manualLayout>
              </c:layout>
              <c:txPr>
                <a:bodyPr vert="horz" rot="0" anchor="b"/>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12586023"/>
        <c:axId val="46165344"/>
      </c:barChart>
      <c:catAx>
        <c:axId val="12586023"/>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46165344"/>
        <c:crosses val="autoZero"/>
        <c:auto val="1"/>
        <c:lblOffset val="100"/>
        <c:noMultiLvlLbl val="0"/>
      </c:catAx>
      <c:valAx>
        <c:axId val="46165344"/>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12586023"/>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農業    </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solidFill>
                      <a:srgbClr val="00800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
          <c:order val="1"/>
          <c:tx>
            <c:v>建設業    </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2"/>
          <c:order val="2"/>
          <c:tx>
            <c:v>製造業    </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8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3"/>
          <c:order val="3"/>
          <c:tx>
            <c:v>情報通信</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4"/>
          <c:order val="4"/>
          <c:tx>
            <c:v>卸売・小売業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5"/>
          <c:order val="5"/>
          <c:tx>
            <c:v>飲食
宿泊</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6"/>
          <c:order val="6"/>
          <c:tx>
            <c:v>医療
福祉</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7"/>
          <c:order val="7"/>
          <c:tx>
            <c:v>教育</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wordArtVert" rot="0" anchor="ctr"/>
              <a:lstStyle/>
              <a:p>
                <a:pPr algn="ctr">
                  <a:defRPr lang="en-US" cap="none" sz="125" b="0" i="0" u="none" baseline="0">
                    <a:solidFill>
                      <a:srgbClr val="000080"/>
                    </a:solidFill>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8"/>
          <c:order val="8"/>
          <c:tx>
            <c:v>その他の　
サービス業</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dLbl>
              <c:idx val="1"/>
              <c:layout>
                <c:manualLayout>
                  <c:x val="0"/>
                  <c:y val="0"/>
                </c:manualLayout>
              </c:layout>
              <c:txPr>
                <a:bodyPr vert="horz" rot="0" anchor="b"/>
                <a:lstStyle/>
                <a:p>
                  <a:pPr algn="ctr">
                    <a:defRPr lang="en-US" cap="none" sz="125" b="0" i="0" u="none" baseline="0">
                      <a:solidFill>
                        <a:srgbClr val="FFFFFF"/>
                      </a:solidFill>
                      <a:latin typeface="ＭＳ 明朝"/>
                      <a:ea typeface="ＭＳ 明朝"/>
                      <a:cs typeface="ＭＳ 明朝"/>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25" b="0" i="0" u="none" baseline="0">
                    <a:solidFill>
                      <a:srgbClr val="FFFFFF"/>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ser>
          <c:idx val="9"/>
          <c:order val="9"/>
          <c:tx>
            <c:v>公務</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wordArtVert" rot="0" anchor="ctr"/>
              <a:lstStyle/>
              <a:p>
                <a:pPr algn="ctr">
                  <a:defRPr lang="en-US" cap="none" sz="125" b="0" i="0" u="none" baseline="0">
                    <a:latin typeface="ＭＳ 明朝"/>
                    <a:ea typeface="ＭＳ 明朝"/>
                    <a:cs typeface="ＭＳ 明朝"/>
                  </a:defRPr>
                </a:pPr>
              </a:p>
            </c:txPr>
            <c:dLblPos val="ctr"/>
            <c:showLegendKey val="0"/>
            <c:showVal val="0"/>
            <c:showBubbleSize val="0"/>
            <c:showCatName val="0"/>
            <c:showSerName val="1"/>
            <c:showPercent val="0"/>
          </c:dLbls>
          <c:val>
            <c:numLit>
              <c:ptCount val="2"/>
              <c:pt idx="0">
                <c:v>0</c:v>
              </c:pt>
              <c:pt idx="1">
                <c:v>0</c:v>
              </c:pt>
            </c:numLit>
          </c:val>
        </c:ser>
        <c:ser>
          <c:idx val="10"/>
          <c:order val="10"/>
          <c:tx>
            <c:v>その他</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993300"/>
                    </a:solidFill>
                    <a:latin typeface="ＭＳ 明朝"/>
                    <a:ea typeface="ＭＳ 明朝"/>
                    <a:cs typeface="ＭＳ 明朝"/>
                  </a:defRPr>
                </a:pPr>
              </a:p>
            </c:txPr>
            <c:showLegendKey val="0"/>
            <c:showVal val="0"/>
            <c:showBubbleSize val="0"/>
            <c:showCatName val="0"/>
            <c:showSerName val="1"/>
            <c:showPercent val="0"/>
          </c:dLbls>
          <c:val>
            <c:numLit>
              <c:ptCount val="2"/>
              <c:pt idx="0">
                <c:v>0</c:v>
              </c:pt>
              <c:pt idx="1">
                <c:v>0</c:v>
              </c:pt>
            </c:numLit>
          </c:val>
        </c:ser>
        <c:overlap val="100"/>
        <c:gapWidth val="70"/>
        <c:serLines>
          <c:spPr>
            <a:ln w="3175">
              <a:solidFill/>
            </a:ln>
          </c:spPr>
        </c:serLines>
        <c:axId val="12834913"/>
        <c:axId val="48405354"/>
      </c:barChart>
      <c:catAx>
        <c:axId val="12834913"/>
        <c:scaling>
          <c:orientation val="minMax"/>
        </c:scaling>
        <c:axPos val="l"/>
        <c:delete val="0"/>
        <c:numFmt formatCode="General" sourceLinked="1"/>
        <c:majorTickMark val="in"/>
        <c:minorTickMark val="none"/>
        <c:tickLblPos val="nextTo"/>
        <c:txPr>
          <a:bodyPr/>
          <a:lstStyle/>
          <a:p>
            <a:pPr>
              <a:defRPr lang="en-US" cap="none" sz="100" b="0" i="0" u="none" baseline="0"/>
            </a:pPr>
          </a:p>
        </c:txPr>
        <c:crossAx val="48405354"/>
        <c:crosses val="autoZero"/>
        <c:auto val="1"/>
        <c:lblOffset val="100"/>
        <c:noMultiLvlLbl val="0"/>
      </c:catAx>
      <c:valAx>
        <c:axId val="48405354"/>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00" b="0" i="0" u="none" baseline="0"/>
            </a:pPr>
          </a:p>
        </c:txPr>
        <c:crossAx val="12834913"/>
        <c:crossesAt val="1"/>
        <c:crossBetween val="between"/>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5"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28575</xdr:rowOff>
    </xdr:from>
    <xdr:to>
      <xdr:col>8</xdr:col>
      <xdr:colOff>0</xdr:colOff>
      <xdr:row>23</xdr:row>
      <xdr:rowOff>180975</xdr:rowOff>
    </xdr:to>
    <xdr:graphicFrame>
      <xdr:nvGraphicFramePr>
        <xdr:cNvPr id="1" name="Chart 1"/>
        <xdr:cNvGraphicFramePr/>
      </xdr:nvGraphicFramePr>
      <xdr:xfrm>
        <a:off x="10458450" y="2895600"/>
        <a:ext cx="0" cy="20097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36</xdr:row>
      <xdr:rowOff>9525</xdr:rowOff>
    </xdr:from>
    <xdr:to>
      <xdr:col>8</xdr:col>
      <xdr:colOff>0</xdr:colOff>
      <xdr:row>52</xdr:row>
      <xdr:rowOff>9525</xdr:rowOff>
    </xdr:to>
    <xdr:graphicFrame>
      <xdr:nvGraphicFramePr>
        <xdr:cNvPr id="2" name="Chart 2"/>
        <xdr:cNvGraphicFramePr/>
      </xdr:nvGraphicFramePr>
      <xdr:xfrm>
        <a:off x="10458450" y="7315200"/>
        <a:ext cx="0" cy="29908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61</xdr:row>
      <xdr:rowOff>152400</xdr:rowOff>
    </xdr:from>
    <xdr:to>
      <xdr:col>8</xdr:col>
      <xdr:colOff>0</xdr:colOff>
      <xdr:row>71</xdr:row>
      <xdr:rowOff>28575</xdr:rowOff>
    </xdr:to>
    <xdr:graphicFrame>
      <xdr:nvGraphicFramePr>
        <xdr:cNvPr id="3" name="Chart 3"/>
        <xdr:cNvGraphicFramePr/>
      </xdr:nvGraphicFramePr>
      <xdr:xfrm>
        <a:off x="10458450" y="12258675"/>
        <a:ext cx="0" cy="17335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62</xdr:row>
      <xdr:rowOff>47625</xdr:rowOff>
    </xdr:from>
    <xdr:to>
      <xdr:col>8</xdr:col>
      <xdr:colOff>0</xdr:colOff>
      <xdr:row>62</xdr:row>
      <xdr:rowOff>47625</xdr:rowOff>
    </xdr:to>
    <xdr:sp>
      <xdr:nvSpPr>
        <xdr:cNvPr id="4" name="Line 4"/>
        <xdr:cNvSpPr>
          <a:spLocks/>
        </xdr:cNvSpPr>
      </xdr:nvSpPr>
      <xdr:spPr>
        <a:xfrm>
          <a:off x="10458450" y="1238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62</xdr:row>
      <xdr:rowOff>47625</xdr:rowOff>
    </xdr:from>
    <xdr:to>
      <xdr:col>8</xdr:col>
      <xdr:colOff>0</xdr:colOff>
      <xdr:row>62</xdr:row>
      <xdr:rowOff>47625</xdr:rowOff>
    </xdr:to>
    <xdr:sp>
      <xdr:nvSpPr>
        <xdr:cNvPr id="5" name="Line 5"/>
        <xdr:cNvSpPr>
          <a:spLocks/>
        </xdr:cNvSpPr>
      </xdr:nvSpPr>
      <xdr:spPr>
        <a:xfrm flipH="1">
          <a:off x="10458450" y="1238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61</xdr:row>
      <xdr:rowOff>152400</xdr:rowOff>
    </xdr:from>
    <xdr:to>
      <xdr:col>8</xdr:col>
      <xdr:colOff>0</xdr:colOff>
      <xdr:row>62</xdr:row>
      <xdr:rowOff>142875</xdr:rowOff>
    </xdr:to>
    <xdr:sp>
      <xdr:nvSpPr>
        <xdr:cNvPr id="6" name="TextBox 6"/>
        <xdr:cNvSpPr txBox="1">
          <a:spLocks noChangeArrowheads="1"/>
        </xdr:cNvSpPr>
      </xdr:nvSpPr>
      <xdr:spPr>
        <a:xfrm>
          <a:off x="10458450" y="12258675"/>
          <a:ext cx="0" cy="219075"/>
        </a:xfrm>
        <a:prstGeom prst="rect">
          <a:avLst/>
        </a:prstGeom>
        <a:noFill/>
        <a:ln w="9525" cmpd="sng">
          <a:noFill/>
        </a:ln>
      </xdr:spPr>
      <xdr:txBody>
        <a:bodyPr vertOverflow="clip" wrap="square"/>
        <a:p>
          <a:pPr algn="l">
            <a:defRPr/>
          </a:pPr>
          <a:r>
            <a:rPr lang="en-US" cap="none" sz="800" b="0" i="0" u="none" baseline="0"/>
            <a:t>増加</a:t>
          </a:r>
        </a:p>
      </xdr:txBody>
    </xdr:sp>
    <xdr:clientData/>
  </xdr:twoCellAnchor>
  <xdr:twoCellAnchor>
    <xdr:from>
      <xdr:col>8</xdr:col>
      <xdr:colOff>0</xdr:colOff>
      <xdr:row>61</xdr:row>
      <xdr:rowOff>161925</xdr:rowOff>
    </xdr:from>
    <xdr:to>
      <xdr:col>8</xdr:col>
      <xdr:colOff>0</xdr:colOff>
      <xdr:row>62</xdr:row>
      <xdr:rowOff>142875</xdr:rowOff>
    </xdr:to>
    <xdr:sp>
      <xdr:nvSpPr>
        <xdr:cNvPr id="7" name="TextBox 7"/>
        <xdr:cNvSpPr txBox="1">
          <a:spLocks noChangeArrowheads="1"/>
        </xdr:cNvSpPr>
      </xdr:nvSpPr>
      <xdr:spPr>
        <a:xfrm>
          <a:off x="10458450" y="12268200"/>
          <a:ext cx="0" cy="209550"/>
        </a:xfrm>
        <a:prstGeom prst="rect">
          <a:avLst/>
        </a:prstGeom>
        <a:noFill/>
        <a:ln w="9525" cmpd="sng">
          <a:noFill/>
        </a:ln>
      </xdr:spPr>
      <xdr:txBody>
        <a:bodyPr vertOverflow="clip" wrap="square"/>
        <a:p>
          <a:pPr algn="r">
            <a:defRPr/>
          </a:pPr>
          <a:r>
            <a:rPr lang="en-US" cap="none" sz="800" b="0" i="0" u="none" baseline="0"/>
            <a:t>減少</a:t>
          </a:r>
        </a:p>
      </xdr:txBody>
    </xdr:sp>
    <xdr:clientData/>
  </xdr:twoCellAnchor>
  <xdr:twoCellAnchor>
    <xdr:from>
      <xdr:col>8</xdr:col>
      <xdr:colOff>0</xdr:colOff>
      <xdr:row>36</xdr:row>
      <xdr:rowOff>28575</xdr:rowOff>
    </xdr:from>
    <xdr:to>
      <xdr:col>8</xdr:col>
      <xdr:colOff>0</xdr:colOff>
      <xdr:row>46</xdr:row>
      <xdr:rowOff>180975</xdr:rowOff>
    </xdr:to>
    <xdr:graphicFrame>
      <xdr:nvGraphicFramePr>
        <xdr:cNvPr id="8" name="Chart 8"/>
        <xdr:cNvGraphicFramePr/>
      </xdr:nvGraphicFramePr>
      <xdr:xfrm>
        <a:off x="10458450" y="7334250"/>
        <a:ext cx="0" cy="200977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59</xdr:row>
      <xdr:rowOff>9525</xdr:rowOff>
    </xdr:from>
    <xdr:to>
      <xdr:col>8</xdr:col>
      <xdr:colOff>0</xdr:colOff>
      <xdr:row>75</xdr:row>
      <xdr:rowOff>28575</xdr:rowOff>
    </xdr:to>
    <xdr:graphicFrame>
      <xdr:nvGraphicFramePr>
        <xdr:cNvPr id="9" name="Chart 9"/>
        <xdr:cNvGraphicFramePr/>
      </xdr:nvGraphicFramePr>
      <xdr:xfrm>
        <a:off x="10458450" y="11753850"/>
        <a:ext cx="0" cy="300990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59</xdr:row>
      <xdr:rowOff>28575</xdr:rowOff>
    </xdr:from>
    <xdr:to>
      <xdr:col>8</xdr:col>
      <xdr:colOff>0</xdr:colOff>
      <xdr:row>69</xdr:row>
      <xdr:rowOff>180975</xdr:rowOff>
    </xdr:to>
    <xdr:graphicFrame>
      <xdr:nvGraphicFramePr>
        <xdr:cNvPr id="10" name="Chart 10"/>
        <xdr:cNvGraphicFramePr/>
      </xdr:nvGraphicFramePr>
      <xdr:xfrm>
        <a:off x="10458450" y="11772900"/>
        <a:ext cx="0" cy="2009775"/>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36</xdr:row>
      <xdr:rowOff>28575</xdr:rowOff>
    </xdr:from>
    <xdr:to>
      <xdr:col>8</xdr:col>
      <xdr:colOff>0</xdr:colOff>
      <xdr:row>46</xdr:row>
      <xdr:rowOff>180975</xdr:rowOff>
    </xdr:to>
    <xdr:graphicFrame>
      <xdr:nvGraphicFramePr>
        <xdr:cNvPr id="11" name="Chart 11"/>
        <xdr:cNvGraphicFramePr/>
      </xdr:nvGraphicFramePr>
      <xdr:xfrm>
        <a:off x="10458450" y="7334250"/>
        <a:ext cx="0" cy="2009775"/>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59</xdr:row>
      <xdr:rowOff>28575</xdr:rowOff>
    </xdr:from>
    <xdr:to>
      <xdr:col>8</xdr:col>
      <xdr:colOff>0</xdr:colOff>
      <xdr:row>69</xdr:row>
      <xdr:rowOff>180975</xdr:rowOff>
    </xdr:to>
    <xdr:graphicFrame>
      <xdr:nvGraphicFramePr>
        <xdr:cNvPr id="12" name="Chart 12"/>
        <xdr:cNvGraphicFramePr/>
      </xdr:nvGraphicFramePr>
      <xdr:xfrm>
        <a:off x="10458450" y="11772900"/>
        <a:ext cx="0" cy="2009775"/>
      </xdr:xfrm>
      <a:graphic>
        <a:graphicData uri="http://schemas.openxmlformats.org/drawingml/2006/chart">
          <c:chart xmlns:c="http://schemas.openxmlformats.org/drawingml/2006/chart" r:id="rId8"/>
        </a:graphicData>
      </a:graphic>
    </xdr:graphicFrame>
    <xdr:clientData/>
  </xdr:twoCellAnchor>
  <xdr:twoCellAnchor>
    <xdr:from>
      <xdr:col>19</xdr:col>
      <xdr:colOff>0</xdr:colOff>
      <xdr:row>13</xdr:row>
      <xdr:rowOff>28575</xdr:rowOff>
    </xdr:from>
    <xdr:to>
      <xdr:col>19</xdr:col>
      <xdr:colOff>0</xdr:colOff>
      <xdr:row>23</xdr:row>
      <xdr:rowOff>180975</xdr:rowOff>
    </xdr:to>
    <xdr:graphicFrame>
      <xdr:nvGraphicFramePr>
        <xdr:cNvPr id="13" name="Chart 13"/>
        <xdr:cNvGraphicFramePr/>
      </xdr:nvGraphicFramePr>
      <xdr:xfrm>
        <a:off x="23802975" y="2895600"/>
        <a:ext cx="0" cy="2009775"/>
      </xdr:xfrm>
      <a:graphic>
        <a:graphicData uri="http://schemas.openxmlformats.org/drawingml/2006/chart">
          <c:chart xmlns:c="http://schemas.openxmlformats.org/drawingml/2006/chart" r:id="rId9"/>
        </a:graphicData>
      </a:graphic>
    </xdr:graphicFrame>
    <xdr:clientData/>
  </xdr:twoCellAnchor>
  <xdr:twoCellAnchor>
    <xdr:from>
      <xdr:col>19</xdr:col>
      <xdr:colOff>0</xdr:colOff>
      <xdr:row>36</xdr:row>
      <xdr:rowOff>9525</xdr:rowOff>
    </xdr:from>
    <xdr:to>
      <xdr:col>19</xdr:col>
      <xdr:colOff>0</xdr:colOff>
      <xdr:row>52</xdr:row>
      <xdr:rowOff>9525</xdr:rowOff>
    </xdr:to>
    <xdr:graphicFrame>
      <xdr:nvGraphicFramePr>
        <xdr:cNvPr id="14" name="Chart 14"/>
        <xdr:cNvGraphicFramePr/>
      </xdr:nvGraphicFramePr>
      <xdr:xfrm>
        <a:off x="23802975" y="7315200"/>
        <a:ext cx="0" cy="2990850"/>
      </xdr:xfrm>
      <a:graphic>
        <a:graphicData uri="http://schemas.openxmlformats.org/drawingml/2006/chart">
          <c:chart xmlns:c="http://schemas.openxmlformats.org/drawingml/2006/chart" r:id="rId10"/>
        </a:graphicData>
      </a:graphic>
    </xdr:graphicFrame>
    <xdr:clientData/>
  </xdr:twoCellAnchor>
  <xdr:twoCellAnchor>
    <xdr:from>
      <xdr:col>19</xdr:col>
      <xdr:colOff>0</xdr:colOff>
      <xdr:row>61</xdr:row>
      <xdr:rowOff>152400</xdr:rowOff>
    </xdr:from>
    <xdr:to>
      <xdr:col>19</xdr:col>
      <xdr:colOff>0</xdr:colOff>
      <xdr:row>71</xdr:row>
      <xdr:rowOff>28575</xdr:rowOff>
    </xdr:to>
    <xdr:graphicFrame>
      <xdr:nvGraphicFramePr>
        <xdr:cNvPr id="15" name="Chart 15"/>
        <xdr:cNvGraphicFramePr/>
      </xdr:nvGraphicFramePr>
      <xdr:xfrm>
        <a:off x="23802975" y="12258675"/>
        <a:ext cx="0" cy="1733550"/>
      </xdr:xfrm>
      <a:graphic>
        <a:graphicData uri="http://schemas.openxmlformats.org/drawingml/2006/chart">
          <c:chart xmlns:c="http://schemas.openxmlformats.org/drawingml/2006/chart" r:id="rId11"/>
        </a:graphicData>
      </a:graphic>
    </xdr:graphicFrame>
    <xdr:clientData/>
  </xdr:twoCellAnchor>
  <xdr:twoCellAnchor>
    <xdr:from>
      <xdr:col>19</xdr:col>
      <xdr:colOff>0</xdr:colOff>
      <xdr:row>62</xdr:row>
      <xdr:rowOff>47625</xdr:rowOff>
    </xdr:from>
    <xdr:to>
      <xdr:col>19</xdr:col>
      <xdr:colOff>0</xdr:colOff>
      <xdr:row>62</xdr:row>
      <xdr:rowOff>47625</xdr:rowOff>
    </xdr:to>
    <xdr:sp>
      <xdr:nvSpPr>
        <xdr:cNvPr id="16" name="Line 16"/>
        <xdr:cNvSpPr>
          <a:spLocks/>
        </xdr:cNvSpPr>
      </xdr:nvSpPr>
      <xdr:spPr>
        <a:xfrm>
          <a:off x="23802975" y="1238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62</xdr:row>
      <xdr:rowOff>47625</xdr:rowOff>
    </xdr:from>
    <xdr:to>
      <xdr:col>19</xdr:col>
      <xdr:colOff>0</xdr:colOff>
      <xdr:row>62</xdr:row>
      <xdr:rowOff>47625</xdr:rowOff>
    </xdr:to>
    <xdr:sp>
      <xdr:nvSpPr>
        <xdr:cNvPr id="17" name="Line 17"/>
        <xdr:cNvSpPr>
          <a:spLocks/>
        </xdr:cNvSpPr>
      </xdr:nvSpPr>
      <xdr:spPr>
        <a:xfrm flipH="1">
          <a:off x="23802975" y="1238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61</xdr:row>
      <xdr:rowOff>152400</xdr:rowOff>
    </xdr:from>
    <xdr:to>
      <xdr:col>19</xdr:col>
      <xdr:colOff>0</xdr:colOff>
      <xdr:row>62</xdr:row>
      <xdr:rowOff>142875</xdr:rowOff>
    </xdr:to>
    <xdr:sp>
      <xdr:nvSpPr>
        <xdr:cNvPr id="18" name="TextBox 18"/>
        <xdr:cNvSpPr txBox="1">
          <a:spLocks noChangeArrowheads="1"/>
        </xdr:cNvSpPr>
      </xdr:nvSpPr>
      <xdr:spPr>
        <a:xfrm>
          <a:off x="23802975" y="12258675"/>
          <a:ext cx="0" cy="219075"/>
        </a:xfrm>
        <a:prstGeom prst="rect">
          <a:avLst/>
        </a:prstGeom>
        <a:noFill/>
        <a:ln w="9525" cmpd="sng">
          <a:noFill/>
        </a:ln>
      </xdr:spPr>
      <xdr:txBody>
        <a:bodyPr vertOverflow="clip" wrap="square"/>
        <a:p>
          <a:pPr algn="l">
            <a:defRPr/>
          </a:pPr>
          <a:r>
            <a:rPr lang="en-US" cap="none" sz="800" b="0" i="0" u="none" baseline="0"/>
            <a:t>増加</a:t>
          </a:r>
        </a:p>
      </xdr:txBody>
    </xdr:sp>
    <xdr:clientData/>
  </xdr:twoCellAnchor>
  <xdr:twoCellAnchor>
    <xdr:from>
      <xdr:col>19</xdr:col>
      <xdr:colOff>0</xdr:colOff>
      <xdr:row>61</xdr:row>
      <xdr:rowOff>161925</xdr:rowOff>
    </xdr:from>
    <xdr:to>
      <xdr:col>19</xdr:col>
      <xdr:colOff>0</xdr:colOff>
      <xdr:row>62</xdr:row>
      <xdr:rowOff>142875</xdr:rowOff>
    </xdr:to>
    <xdr:sp>
      <xdr:nvSpPr>
        <xdr:cNvPr id="19" name="TextBox 19"/>
        <xdr:cNvSpPr txBox="1">
          <a:spLocks noChangeArrowheads="1"/>
        </xdr:cNvSpPr>
      </xdr:nvSpPr>
      <xdr:spPr>
        <a:xfrm>
          <a:off x="23802975" y="12268200"/>
          <a:ext cx="0" cy="209550"/>
        </a:xfrm>
        <a:prstGeom prst="rect">
          <a:avLst/>
        </a:prstGeom>
        <a:noFill/>
        <a:ln w="9525" cmpd="sng">
          <a:noFill/>
        </a:ln>
      </xdr:spPr>
      <xdr:txBody>
        <a:bodyPr vertOverflow="clip" wrap="square"/>
        <a:p>
          <a:pPr algn="r">
            <a:defRPr/>
          </a:pPr>
          <a:r>
            <a:rPr lang="en-US" cap="none" sz="800" b="0" i="0" u="none" baseline="0"/>
            <a:t>減少</a:t>
          </a:r>
        </a:p>
      </xdr:txBody>
    </xdr:sp>
    <xdr:clientData/>
  </xdr:twoCellAnchor>
  <xdr:twoCellAnchor>
    <xdr:from>
      <xdr:col>19</xdr:col>
      <xdr:colOff>0</xdr:colOff>
      <xdr:row>36</xdr:row>
      <xdr:rowOff>28575</xdr:rowOff>
    </xdr:from>
    <xdr:to>
      <xdr:col>19</xdr:col>
      <xdr:colOff>0</xdr:colOff>
      <xdr:row>46</xdr:row>
      <xdr:rowOff>180975</xdr:rowOff>
    </xdr:to>
    <xdr:graphicFrame>
      <xdr:nvGraphicFramePr>
        <xdr:cNvPr id="20" name="Chart 20"/>
        <xdr:cNvGraphicFramePr/>
      </xdr:nvGraphicFramePr>
      <xdr:xfrm>
        <a:off x="23802975" y="7334250"/>
        <a:ext cx="0" cy="2009775"/>
      </xdr:xfrm>
      <a:graphic>
        <a:graphicData uri="http://schemas.openxmlformats.org/drawingml/2006/chart">
          <c:chart xmlns:c="http://schemas.openxmlformats.org/drawingml/2006/chart" r:id="rId12"/>
        </a:graphicData>
      </a:graphic>
    </xdr:graphicFrame>
    <xdr:clientData/>
  </xdr:twoCellAnchor>
  <xdr:twoCellAnchor>
    <xdr:from>
      <xdr:col>19</xdr:col>
      <xdr:colOff>0</xdr:colOff>
      <xdr:row>59</xdr:row>
      <xdr:rowOff>9525</xdr:rowOff>
    </xdr:from>
    <xdr:to>
      <xdr:col>19</xdr:col>
      <xdr:colOff>0</xdr:colOff>
      <xdr:row>75</xdr:row>
      <xdr:rowOff>28575</xdr:rowOff>
    </xdr:to>
    <xdr:graphicFrame>
      <xdr:nvGraphicFramePr>
        <xdr:cNvPr id="21" name="Chart 21"/>
        <xdr:cNvGraphicFramePr/>
      </xdr:nvGraphicFramePr>
      <xdr:xfrm>
        <a:off x="23802975" y="11753850"/>
        <a:ext cx="0" cy="3009900"/>
      </xdr:xfrm>
      <a:graphic>
        <a:graphicData uri="http://schemas.openxmlformats.org/drawingml/2006/chart">
          <c:chart xmlns:c="http://schemas.openxmlformats.org/drawingml/2006/chart" r:id="rId13"/>
        </a:graphicData>
      </a:graphic>
    </xdr:graphicFrame>
    <xdr:clientData/>
  </xdr:twoCellAnchor>
  <xdr:twoCellAnchor>
    <xdr:from>
      <xdr:col>19</xdr:col>
      <xdr:colOff>0</xdr:colOff>
      <xdr:row>59</xdr:row>
      <xdr:rowOff>28575</xdr:rowOff>
    </xdr:from>
    <xdr:to>
      <xdr:col>19</xdr:col>
      <xdr:colOff>0</xdr:colOff>
      <xdr:row>69</xdr:row>
      <xdr:rowOff>180975</xdr:rowOff>
    </xdr:to>
    <xdr:graphicFrame>
      <xdr:nvGraphicFramePr>
        <xdr:cNvPr id="22" name="Chart 22"/>
        <xdr:cNvGraphicFramePr/>
      </xdr:nvGraphicFramePr>
      <xdr:xfrm>
        <a:off x="23802975" y="11772900"/>
        <a:ext cx="0" cy="2009775"/>
      </xdr:xfrm>
      <a:graphic>
        <a:graphicData uri="http://schemas.openxmlformats.org/drawingml/2006/chart">
          <c:chart xmlns:c="http://schemas.openxmlformats.org/drawingml/2006/chart" r:id="rId14"/>
        </a:graphicData>
      </a:graphic>
    </xdr:graphicFrame>
    <xdr:clientData/>
  </xdr:twoCellAnchor>
  <xdr:twoCellAnchor>
    <xdr:from>
      <xdr:col>19</xdr:col>
      <xdr:colOff>0</xdr:colOff>
      <xdr:row>36</xdr:row>
      <xdr:rowOff>28575</xdr:rowOff>
    </xdr:from>
    <xdr:to>
      <xdr:col>19</xdr:col>
      <xdr:colOff>0</xdr:colOff>
      <xdr:row>46</xdr:row>
      <xdr:rowOff>180975</xdr:rowOff>
    </xdr:to>
    <xdr:graphicFrame>
      <xdr:nvGraphicFramePr>
        <xdr:cNvPr id="23" name="Chart 23"/>
        <xdr:cNvGraphicFramePr/>
      </xdr:nvGraphicFramePr>
      <xdr:xfrm>
        <a:off x="23802975" y="7334250"/>
        <a:ext cx="0" cy="2009775"/>
      </xdr:xfrm>
      <a:graphic>
        <a:graphicData uri="http://schemas.openxmlformats.org/drawingml/2006/chart">
          <c:chart xmlns:c="http://schemas.openxmlformats.org/drawingml/2006/chart" r:id="rId15"/>
        </a:graphicData>
      </a:graphic>
    </xdr:graphicFrame>
    <xdr:clientData/>
  </xdr:twoCellAnchor>
  <xdr:twoCellAnchor>
    <xdr:from>
      <xdr:col>19</xdr:col>
      <xdr:colOff>0</xdr:colOff>
      <xdr:row>59</xdr:row>
      <xdr:rowOff>28575</xdr:rowOff>
    </xdr:from>
    <xdr:to>
      <xdr:col>19</xdr:col>
      <xdr:colOff>0</xdr:colOff>
      <xdr:row>69</xdr:row>
      <xdr:rowOff>180975</xdr:rowOff>
    </xdr:to>
    <xdr:graphicFrame>
      <xdr:nvGraphicFramePr>
        <xdr:cNvPr id="24" name="Chart 24"/>
        <xdr:cNvGraphicFramePr/>
      </xdr:nvGraphicFramePr>
      <xdr:xfrm>
        <a:off x="23802975" y="11772900"/>
        <a:ext cx="0" cy="2009775"/>
      </xdr:xfrm>
      <a:graphic>
        <a:graphicData uri="http://schemas.openxmlformats.org/drawingml/2006/chart">
          <c:chart xmlns:c="http://schemas.openxmlformats.org/drawingml/2006/chart" r:id="rId16"/>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1847850</xdr:colOff>
      <xdr:row>7</xdr:row>
      <xdr:rowOff>0</xdr:rowOff>
    </xdr:to>
    <xdr:sp>
      <xdr:nvSpPr>
        <xdr:cNvPr id="1" name="Line 1"/>
        <xdr:cNvSpPr>
          <a:spLocks/>
        </xdr:cNvSpPr>
      </xdr:nvSpPr>
      <xdr:spPr>
        <a:xfrm>
          <a:off x="28575" y="781050"/>
          <a:ext cx="18192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xdr:col>
      <xdr:colOff>0</xdr:colOff>
      <xdr:row>7</xdr:row>
      <xdr:rowOff>0</xdr:rowOff>
    </xdr:to>
    <xdr:sp>
      <xdr:nvSpPr>
        <xdr:cNvPr id="1" name="Line 1"/>
        <xdr:cNvSpPr>
          <a:spLocks/>
        </xdr:cNvSpPr>
      </xdr:nvSpPr>
      <xdr:spPr>
        <a:xfrm>
          <a:off x="19050" y="762000"/>
          <a:ext cx="18478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1</xdr:col>
      <xdr:colOff>0</xdr:colOff>
      <xdr:row>7</xdr:row>
      <xdr:rowOff>0</xdr:rowOff>
    </xdr:to>
    <xdr:sp>
      <xdr:nvSpPr>
        <xdr:cNvPr id="1" name="Line 1"/>
        <xdr:cNvSpPr>
          <a:spLocks/>
        </xdr:cNvSpPr>
      </xdr:nvSpPr>
      <xdr:spPr>
        <a:xfrm>
          <a:off x="28575" y="762000"/>
          <a:ext cx="2066925"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xdr:col>
      <xdr:colOff>0</xdr:colOff>
      <xdr:row>7</xdr:row>
      <xdr:rowOff>0</xdr:rowOff>
    </xdr:to>
    <xdr:sp>
      <xdr:nvSpPr>
        <xdr:cNvPr id="1" name="Line 1"/>
        <xdr:cNvSpPr>
          <a:spLocks/>
        </xdr:cNvSpPr>
      </xdr:nvSpPr>
      <xdr:spPr>
        <a:xfrm>
          <a:off x="19050" y="762000"/>
          <a:ext cx="18478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1</xdr:col>
      <xdr:colOff>0</xdr:colOff>
      <xdr:row>7</xdr:row>
      <xdr:rowOff>0</xdr:rowOff>
    </xdr:to>
    <xdr:sp>
      <xdr:nvSpPr>
        <xdr:cNvPr id="1" name="Line 1"/>
        <xdr:cNvSpPr>
          <a:spLocks/>
        </xdr:cNvSpPr>
      </xdr:nvSpPr>
      <xdr:spPr>
        <a:xfrm>
          <a:off x="28575" y="762000"/>
          <a:ext cx="18478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45</xdr:row>
      <xdr:rowOff>85725</xdr:rowOff>
    </xdr:from>
    <xdr:to>
      <xdr:col>13</xdr:col>
      <xdr:colOff>0</xdr:colOff>
      <xdr:row>47</xdr:row>
      <xdr:rowOff>123825</xdr:rowOff>
    </xdr:to>
    <xdr:sp>
      <xdr:nvSpPr>
        <xdr:cNvPr id="1" name="AutoShape 1"/>
        <xdr:cNvSpPr>
          <a:spLocks/>
        </xdr:cNvSpPr>
      </xdr:nvSpPr>
      <xdr:spPr>
        <a:xfrm>
          <a:off x="12211050" y="9020175"/>
          <a:ext cx="9525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49</xdr:row>
      <xdr:rowOff>76200</xdr:rowOff>
    </xdr:from>
    <xdr:to>
      <xdr:col>13</xdr:col>
      <xdr:colOff>9525</xdr:colOff>
      <xdr:row>50</xdr:row>
      <xdr:rowOff>152400</xdr:rowOff>
    </xdr:to>
    <xdr:sp>
      <xdr:nvSpPr>
        <xdr:cNvPr id="2" name="AutoShape 2"/>
        <xdr:cNvSpPr>
          <a:spLocks/>
        </xdr:cNvSpPr>
      </xdr:nvSpPr>
      <xdr:spPr>
        <a:xfrm>
          <a:off x="12220575" y="977265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52</xdr:row>
      <xdr:rowOff>76200</xdr:rowOff>
    </xdr:from>
    <xdr:to>
      <xdr:col>13</xdr:col>
      <xdr:colOff>0</xdr:colOff>
      <xdr:row>54</xdr:row>
      <xdr:rowOff>152400</xdr:rowOff>
    </xdr:to>
    <xdr:sp>
      <xdr:nvSpPr>
        <xdr:cNvPr id="3" name="AutoShape 3"/>
        <xdr:cNvSpPr>
          <a:spLocks/>
        </xdr:cNvSpPr>
      </xdr:nvSpPr>
      <xdr:spPr>
        <a:xfrm>
          <a:off x="12211050" y="10344150"/>
          <a:ext cx="952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56</xdr:row>
      <xdr:rowOff>85725</xdr:rowOff>
    </xdr:from>
    <xdr:to>
      <xdr:col>13</xdr:col>
      <xdr:colOff>9525</xdr:colOff>
      <xdr:row>58</xdr:row>
      <xdr:rowOff>123825</xdr:rowOff>
    </xdr:to>
    <xdr:sp>
      <xdr:nvSpPr>
        <xdr:cNvPr id="4" name="AutoShape 4"/>
        <xdr:cNvSpPr>
          <a:spLocks/>
        </xdr:cNvSpPr>
      </xdr:nvSpPr>
      <xdr:spPr>
        <a:xfrm>
          <a:off x="12220575" y="11115675"/>
          <a:ext cx="9525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95250</xdr:colOff>
      <xdr:row>60</xdr:row>
      <xdr:rowOff>85725</xdr:rowOff>
    </xdr:from>
    <xdr:to>
      <xdr:col>12</xdr:col>
      <xdr:colOff>190500</xdr:colOff>
      <xdr:row>61</xdr:row>
      <xdr:rowOff>161925</xdr:rowOff>
    </xdr:to>
    <xdr:sp>
      <xdr:nvSpPr>
        <xdr:cNvPr id="5" name="AutoShape 5"/>
        <xdr:cNvSpPr>
          <a:spLocks/>
        </xdr:cNvSpPr>
      </xdr:nvSpPr>
      <xdr:spPr>
        <a:xfrm>
          <a:off x="12201525" y="1187767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63</xdr:row>
      <xdr:rowOff>104775</xdr:rowOff>
    </xdr:from>
    <xdr:to>
      <xdr:col>13</xdr:col>
      <xdr:colOff>0</xdr:colOff>
      <xdr:row>65</xdr:row>
      <xdr:rowOff>142875</xdr:rowOff>
    </xdr:to>
    <xdr:sp>
      <xdr:nvSpPr>
        <xdr:cNvPr id="6" name="AutoShape 6"/>
        <xdr:cNvSpPr>
          <a:spLocks/>
        </xdr:cNvSpPr>
      </xdr:nvSpPr>
      <xdr:spPr>
        <a:xfrm>
          <a:off x="12211050" y="12468225"/>
          <a:ext cx="9525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46</xdr:row>
      <xdr:rowOff>104775</xdr:rowOff>
    </xdr:from>
    <xdr:to>
      <xdr:col>10</xdr:col>
      <xdr:colOff>104775</xdr:colOff>
      <xdr:row>53</xdr:row>
      <xdr:rowOff>104775</xdr:rowOff>
    </xdr:to>
    <xdr:sp>
      <xdr:nvSpPr>
        <xdr:cNvPr id="7" name="AutoShape 7"/>
        <xdr:cNvSpPr>
          <a:spLocks/>
        </xdr:cNvSpPr>
      </xdr:nvSpPr>
      <xdr:spPr>
        <a:xfrm>
          <a:off x="10896600" y="9229725"/>
          <a:ext cx="104775" cy="1333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57</xdr:row>
      <xdr:rowOff>104775</xdr:rowOff>
    </xdr:from>
    <xdr:to>
      <xdr:col>10</xdr:col>
      <xdr:colOff>104775</xdr:colOff>
      <xdr:row>64</xdr:row>
      <xdr:rowOff>104775</xdr:rowOff>
    </xdr:to>
    <xdr:sp>
      <xdr:nvSpPr>
        <xdr:cNvPr id="8" name="AutoShape 8"/>
        <xdr:cNvSpPr>
          <a:spLocks/>
        </xdr:cNvSpPr>
      </xdr:nvSpPr>
      <xdr:spPr>
        <a:xfrm>
          <a:off x="10896600" y="11325225"/>
          <a:ext cx="104775" cy="1333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28575</xdr:rowOff>
    </xdr:from>
    <xdr:to>
      <xdr:col>3</xdr:col>
      <xdr:colOff>0</xdr:colOff>
      <xdr:row>7</xdr:row>
      <xdr:rowOff>0</xdr:rowOff>
    </xdr:to>
    <xdr:sp>
      <xdr:nvSpPr>
        <xdr:cNvPr id="1" name="Line 1"/>
        <xdr:cNvSpPr>
          <a:spLocks/>
        </xdr:cNvSpPr>
      </xdr:nvSpPr>
      <xdr:spPr>
        <a:xfrm>
          <a:off x="38100" y="1133475"/>
          <a:ext cx="25431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33</xdr:row>
      <xdr:rowOff>0</xdr:rowOff>
    </xdr:from>
    <xdr:to>
      <xdr:col>3</xdr:col>
      <xdr:colOff>9525</xdr:colOff>
      <xdr:row>35</xdr:row>
      <xdr:rowOff>161925</xdr:rowOff>
    </xdr:to>
    <xdr:sp>
      <xdr:nvSpPr>
        <xdr:cNvPr id="2" name="Line 2"/>
        <xdr:cNvSpPr>
          <a:spLocks/>
        </xdr:cNvSpPr>
      </xdr:nvSpPr>
      <xdr:spPr>
        <a:xfrm>
          <a:off x="9525" y="6438900"/>
          <a:ext cx="2581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49</xdr:row>
      <xdr:rowOff>85725</xdr:rowOff>
    </xdr:from>
    <xdr:to>
      <xdr:col>1</xdr:col>
      <xdr:colOff>161925</xdr:colOff>
      <xdr:row>62</xdr:row>
      <xdr:rowOff>152400</xdr:rowOff>
    </xdr:to>
    <xdr:sp>
      <xdr:nvSpPr>
        <xdr:cNvPr id="3" name="AutoShape 3"/>
        <xdr:cNvSpPr>
          <a:spLocks/>
        </xdr:cNvSpPr>
      </xdr:nvSpPr>
      <xdr:spPr>
        <a:xfrm>
          <a:off x="371475" y="9572625"/>
          <a:ext cx="85725" cy="2543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36</xdr:row>
      <xdr:rowOff>85725</xdr:rowOff>
    </xdr:from>
    <xdr:to>
      <xdr:col>2</xdr:col>
      <xdr:colOff>0</xdr:colOff>
      <xdr:row>48</xdr:row>
      <xdr:rowOff>38100</xdr:rowOff>
    </xdr:to>
    <xdr:sp>
      <xdr:nvSpPr>
        <xdr:cNvPr id="4" name="AutoShape 4"/>
        <xdr:cNvSpPr>
          <a:spLocks/>
        </xdr:cNvSpPr>
      </xdr:nvSpPr>
      <xdr:spPr>
        <a:xfrm>
          <a:off x="371475" y="7096125"/>
          <a:ext cx="114300" cy="2238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6</xdr:row>
      <xdr:rowOff>0</xdr:rowOff>
    </xdr:to>
    <xdr:sp>
      <xdr:nvSpPr>
        <xdr:cNvPr id="1" name="Line 1"/>
        <xdr:cNvSpPr>
          <a:spLocks/>
        </xdr:cNvSpPr>
      </xdr:nvSpPr>
      <xdr:spPr>
        <a:xfrm>
          <a:off x="9525" y="990600"/>
          <a:ext cx="158115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xdr:col>
      <xdr:colOff>0</xdr:colOff>
      <xdr:row>6</xdr:row>
      <xdr:rowOff>0</xdr:rowOff>
    </xdr:to>
    <xdr:sp>
      <xdr:nvSpPr>
        <xdr:cNvPr id="1" name="Line 1"/>
        <xdr:cNvSpPr>
          <a:spLocks/>
        </xdr:cNvSpPr>
      </xdr:nvSpPr>
      <xdr:spPr>
        <a:xfrm>
          <a:off x="19050" y="762000"/>
          <a:ext cx="169545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1</xdr:col>
      <xdr:colOff>0</xdr:colOff>
      <xdr:row>6</xdr:row>
      <xdr:rowOff>0</xdr:rowOff>
    </xdr:to>
    <xdr:sp>
      <xdr:nvSpPr>
        <xdr:cNvPr id="1" name="Line 1"/>
        <xdr:cNvSpPr>
          <a:spLocks/>
        </xdr:cNvSpPr>
      </xdr:nvSpPr>
      <xdr:spPr>
        <a:xfrm>
          <a:off x="28575" y="762000"/>
          <a:ext cx="177165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1</xdr:col>
      <xdr:colOff>0</xdr:colOff>
      <xdr:row>7</xdr:row>
      <xdr:rowOff>0</xdr:rowOff>
    </xdr:to>
    <xdr:sp>
      <xdr:nvSpPr>
        <xdr:cNvPr id="1" name="Line 1"/>
        <xdr:cNvSpPr>
          <a:spLocks/>
        </xdr:cNvSpPr>
      </xdr:nvSpPr>
      <xdr:spPr>
        <a:xfrm>
          <a:off x="38100" y="714375"/>
          <a:ext cx="1666875"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0</xdr:colOff>
      <xdr:row>7</xdr:row>
      <xdr:rowOff>0</xdr:rowOff>
    </xdr:to>
    <xdr:sp>
      <xdr:nvSpPr>
        <xdr:cNvPr id="1" name="Line 1"/>
        <xdr:cNvSpPr>
          <a:spLocks/>
        </xdr:cNvSpPr>
      </xdr:nvSpPr>
      <xdr:spPr>
        <a:xfrm>
          <a:off x="9525" y="733425"/>
          <a:ext cx="18954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1</xdr:col>
      <xdr:colOff>0</xdr:colOff>
      <xdr:row>7</xdr:row>
      <xdr:rowOff>0</xdr:rowOff>
    </xdr:to>
    <xdr:sp>
      <xdr:nvSpPr>
        <xdr:cNvPr id="1" name="Line 1"/>
        <xdr:cNvSpPr>
          <a:spLocks/>
        </xdr:cNvSpPr>
      </xdr:nvSpPr>
      <xdr:spPr>
        <a:xfrm>
          <a:off x="28575" y="895350"/>
          <a:ext cx="18859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T53"/>
  <sheetViews>
    <sheetView tabSelected="1" zoomScale="75" zoomScaleNormal="75" workbookViewId="0" topLeftCell="A1">
      <selection activeCell="A1" sqref="A1"/>
    </sheetView>
  </sheetViews>
  <sheetFormatPr defaultColWidth="10.59765625" defaultRowHeight="15"/>
  <cols>
    <col min="1" max="1" width="2.59765625" style="4" customWidth="1"/>
    <col min="2" max="2" width="12.59765625" style="4" customWidth="1"/>
    <col min="3" max="17" width="13.59765625" style="4" customWidth="1"/>
    <col min="18" max="16384" width="10.59765625" style="4" customWidth="1"/>
  </cols>
  <sheetData>
    <row r="1" spans="1:17" s="2" customFormat="1" ht="19.5" customHeight="1">
      <c r="A1" s="1" t="s">
        <v>39</v>
      </c>
      <c r="Q1" s="3" t="s">
        <v>40</v>
      </c>
    </row>
    <row r="2" spans="1:17" ht="24.75" customHeight="1">
      <c r="A2" s="712" t="s">
        <v>38</v>
      </c>
      <c r="B2" s="712"/>
      <c r="C2" s="712"/>
      <c r="D2" s="712"/>
      <c r="E2" s="712"/>
      <c r="F2" s="712"/>
      <c r="G2" s="712"/>
      <c r="H2" s="712"/>
      <c r="I2" s="712"/>
      <c r="J2" s="712"/>
      <c r="K2" s="712"/>
      <c r="L2" s="712"/>
      <c r="M2" s="712"/>
      <c r="N2" s="712"/>
      <c r="O2" s="712"/>
      <c r="P2" s="712"/>
      <c r="Q2" s="712"/>
    </row>
    <row r="3" spans="1:17" ht="19.5" customHeight="1">
      <c r="A3" s="713" t="s">
        <v>37</v>
      </c>
      <c r="B3" s="713"/>
      <c r="C3" s="713"/>
      <c r="D3" s="713"/>
      <c r="E3" s="713"/>
      <c r="F3" s="713"/>
      <c r="G3" s="713"/>
      <c r="H3" s="713"/>
      <c r="I3" s="713"/>
      <c r="J3" s="713"/>
      <c r="K3" s="713"/>
      <c r="L3" s="713"/>
      <c r="M3" s="713"/>
      <c r="N3" s="713"/>
      <c r="O3" s="713"/>
      <c r="P3" s="713"/>
      <c r="Q3" s="713"/>
    </row>
    <row r="4" spans="1:17" ht="18" customHeight="1" thickBot="1">
      <c r="A4" s="5"/>
      <c r="B4" s="6"/>
      <c r="Q4" s="7" t="s">
        <v>0</v>
      </c>
    </row>
    <row r="5" spans="1:20" ht="14.25" customHeight="1">
      <c r="A5" s="714" t="s">
        <v>43</v>
      </c>
      <c r="B5" s="468"/>
      <c r="C5" s="277" t="s">
        <v>1</v>
      </c>
      <c r="D5" s="278"/>
      <c r="E5" s="468"/>
      <c r="F5" s="280" t="s">
        <v>2</v>
      </c>
      <c r="G5" s="251"/>
      <c r="H5" s="251"/>
      <c r="I5" s="251"/>
      <c r="J5" s="251"/>
      <c r="K5" s="251"/>
      <c r="L5" s="251"/>
      <c r="M5" s="251"/>
      <c r="N5" s="229"/>
      <c r="O5" s="277" t="s">
        <v>3</v>
      </c>
      <c r="P5" s="278"/>
      <c r="Q5" s="278"/>
      <c r="R5" s="8"/>
      <c r="S5" s="8"/>
      <c r="T5" s="8"/>
    </row>
    <row r="6" spans="1:18" ht="14.25" customHeight="1">
      <c r="A6" s="451"/>
      <c r="B6" s="709"/>
      <c r="C6" s="279"/>
      <c r="D6" s="358"/>
      <c r="E6" s="298"/>
      <c r="F6" s="230" t="s">
        <v>4</v>
      </c>
      <c r="G6" s="231"/>
      <c r="H6" s="232"/>
      <c r="I6" s="230" t="s">
        <v>5</v>
      </c>
      <c r="J6" s="231"/>
      <c r="K6" s="232"/>
      <c r="L6" s="230" t="s">
        <v>6</v>
      </c>
      <c r="M6" s="231"/>
      <c r="N6" s="232"/>
      <c r="O6" s="279"/>
      <c r="P6" s="358"/>
      <c r="Q6" s="358"/>
      <c r="R6" s="11"/>
    </row>
    <row r="7" spans="1:20" ht="14.25" customHeight="1">
      <c r="A7" s="358"/>
      <c r="B7" s="298"/>
      <c r="C7" s="9" t="s">
        <v>4</v>
      </c>
      <c r="D7" s="12" t="s">
        <v>7</v>
      </c>
      <c r="E7" s="10" t="s">
        <v>8</v>
      </c>
      <c r="F7" s="10" t="s">
        <v>4</v>
      </c>
      <c r="G7" s="10" t="s">
        <v>7</v>
      </c>
      <c r="H7" s="9" t="s">
        <v>8</v>
      </c>
      <c r="I7" s="12" t="s">
        <v>4</v>
      </c>
      <c r="J7" s="9" t="s">
        <v>7</v>
      </c>
      <c r="K7" s="12" t="s">
        <v>8</v>
      </c>
      <c r="L7" s="10" t="s">
        <v>4</v>
      </c>
      <c r="M7" s="10" t="s">
        <v>7</v>
      </c>
      <c r="N7" s="9" t="s">
        <v>8</v>
      </c>
      <c r="O7" s="12" t="s">
        <v>4</v>
      </c>
      <c r="P7" s="10" t="s">
        <v>7</v>
      </c>
      <c r="Q7" s="9" t="s">
        <v>8</v>
      </c>
      <c r="R7" s="13"/>
      <c r="S7" s="13"/>
      <c r="T7" s="13"/>
    </row>
    <row r="8" spans="1:20" ht="14.25" customHeight="1">
      <c r="A8" s="702" t="s">
        <v>17</v>
      </c>
      <c r="B8" s="703"/>
      <c r="C8" s="14">
        <v>947070</v>
      </c>
      <c r="D8" s="13">
        <v>451155</v>
      </c>
      <c r="E8" s="13">
        <v>495915</v>
      </c>
      <c r="F8" s="14">
        <v>620231</v>
      </c>
      <c r="G8" s="13">
        <v>350346</v>
      </c>
      <c r="H8" s="13">
        <v>269885</v>
      </c>
      <c r="I8" s="14">
        <v>606265</v>
      </c>
      <c r="J8" s="13">
        <v>341329</v>
      </c>
      <c r="K8" s="13">
        <v>264936</v>
      </c>
      <c r="L8" s="14">
        <v>13966</v>
      </c>
      <c r="M8" s="13">
        <v>9017</v>
      </c>
      <c r="N8" s="13">
        <v>4949</v>
      </c>
      <c r="O8" s="14">
        <v>325779</v>
      </c>
      <c r="P8" s="13">
        <v>100327</v>
      </c>
      <c r="Q8" s="13">
        <v>225452</v>
      </c>
      <c r="R8" s="13"/>
      <c r="S8" s="14"/>
      <c r="T8" s="13"/>
    </row>
    <row r="9" spans="1:20" ht="14.25" customHeight="1">
      <c r="A9" s="704" t="s">
        <v>41</v>
      </c>
      <c r="B9" s="705"/>
      <c r="C9" s="14">
        <v>990243</v>
      </c>
      <c r="D9" s="13">
        <v>473937</v>
      </c>
      <c r="E9" s="13">
        <v>516306</v>
      </c>
      <c r="F9" s="14">
        <v>652627</v>
      </c>
      <c r="G9" s="13">
        <v>370106</v>
      </c>
      <c r="H9" s="13">
        <v>282521</v>
      </c>
      <c r="I9" s="14">
        <v>631322</v>
      </c>
      <c r="J9" s="13">
        <v>356828</v>
      </c>
      <c r="K9" s="13">
        <v>274494</v>
      </c>
      <c r="L9" s="14">
        <v>21305</v>
      </c>
      <c r="M9" s="13">
        <v>13278</v>
      </c>
      <c r="N9" s="13">
        <v>8027</v>
      </c>
      <c r="O9" s="14">
        <v>335785</v>
      </c>
      <c r="P9" s="13">
        <v>102653</v>
      </c>
      <c r="Q9" s="13">
        <v>233132</v>
      </c>
      <c r="R9" s="13"/>
      <c r="S9" s="14"/>
      <c r="T9" s="13"/>
    </row>
    <row r="10" spans="1:20" s="17" customFormat="1" ht="14.25" customHeight="1">
      <c r="A10" s="704" t="s">
        <v>42</v>
      </c>
      <c r="B10" s="705"/>
      <c r="C10" s="14">
        <v>1000803</v>
      </c>
      <c r="D10" s="13">
        <v>479465</v>
      </c>
      <c r="E10" s="13">
        <v>521338</v>
      </c>
      <c r="F10" s="14">
        <v>637733</v>
      </c>
      <c r="G10" s="13">
        <v>361282</v>
      </c>
      <c r="H10" s="13">
        <v>276451</v>
      </c>
      <c r="I10" s="14">
        <v>614469</v>
      </c>
      <c r="J10" s="13">
        <v>347095</v>
      </c>
      <c r="K10" s="13">
        <v>267374</v>
      </c>
      <c r="L10" s="14">
        <v>23264</v>
      </c>
      <c r="M10" s="13">
        <v>14187</v>
      </c>
      <c r="N10" s="13">
        <v>9077</v>
      </c>
      <c r="O10" s="14">
        <v>358494</v>
      </c>
      <c r="P10" s="13">
        <v>115264</v>
      </c>
      <c r="Q10" s="13">
        <v>243230</v>
      </c>
      <c r="R10" s="16"/>
      <c r="S10" s="15"/>
      <c r="T10" s="16"/>
    </row>
    <row r="11" spans="1:20" s="28" customFormat="1" ht="14.25" customHeight="1">
      <c r="A11" s="706" t="s">
        <v>45</v>
      </c>
      <c r="B11" s="707"/>
      <c r="C11" s="24">
        <f aca="true" t="shared" si="0" ref="C11:Q11">SUM(C13:C22,C24,C27,C30,C34,C38,C41)</f>
        <v>1006996</v>
      </c>
      <c r="D11" s="24">
        <f t="shared" si="0"/>
        <v>481677</v>
      </c>
      <c r="E11" s="24">
        <f t="shared" si="0"/>
        <v>525319</v>
      </c>
      <c r="F11" s="24">
        <f t="shared" si="0"/>
        <v>625787</v>
      </c>
      <c r="G11" s="24">
        <f t="shared" si="0"/>
        <v>351128</v>
      </c>
      <c r="H11" s="24">
        <f t="shared" si="0"/>
        <v>274659</v>
      </c>
      <c r="I11" s="24">
        <f t="shared" si="0"/>
        <v>596324</v>
      </c>
      <c r="J11" s="24">
        <f t="shared" si="0"/>
        <v>332302</v>
      </c>
      <c r="K11" s="24">
        <f t="shared" si="0"/>
        <v>264022</v>
      </c>
      <c r="L11" s="24">
        <f t="shared" si="0"/>
        <v>29463</v>
      </c>
      <c r="M11" s="24">
        <f t="shared" si="0"/>
        <v>18826</v>
      </c>
      <c r="N11" s="24">
        <f t="shared" si="0"/>
        <v>10637</v>
      </c>
      <c r="O11" s="24">
        <f t="shared" si="0"/>
        <v>363359</v>
      </c>
      <c r="P11" s="24">
        <f t="shared" si="0"/>
        <v>118172</v>
      </c>
      <c r="Q11" s="24">
        <f t="shared" si="0"/>
        <v>245187</v>
      </c>
      <c r="R11" s="27"/>
      <c r="S11" s="24"/>
      <c r="T11" s="27"/>
    </row>
    <row r="12" spans="1:20" ht="14.25" customHeight="1">
      <c r="A12" s="708"/>
      <c r="B12" s="709"/>
      <c r="C12" s="18"/>
      <c r="D12" s="18"/>
      <c r="E12" s="18"/>
      <c r="F12" s="18"/>
      <c r="G12" s="18"/>
      <c r="H12" s="18"/>
      <c r="I12" s="18"/>
      <c r="J12" s="18"/>
      <c r="K12" s="18"/>
      <c r="L12" s="18"/>
      <c r="M12" s="18"/>
      <c r="N12" s="18"/>
      <c r="O12" s="18"/>
      <c r="P12" s="18"/>
      <c r="Q12" s="18"/>
      <c r="R12" s="13"/>
      <c r="S12" s="14"/>
      <c r="T12" s="13"/>
    </row>
    <row r="13" spans="1:20" s="26" customFormat="1" ht="14.25" customHeight="1">
      <c r="A13" s="708" t="s">
        <v>9</v>
      </c>
      <c r="B13" s="710"/>
      <c r="C13" s="24">
        <v>390907</v>
      </c>
      <c r="D13" s="27">
        <v>188107</v>
      </c>
      <c r="E13" s="27">
        <v>202800</v>
      </c>
      <c r="F13" s="24">
        <v>237738</v>
      </c>
      <c r="G13" s="27">
        <v>134131</v>
      </c>
      <c r="H13" s="27">
        <v>103607</v>
      </c>
      <c r="I13" s="24">
        <v>226659</v>
      </c>
      <c r="J13" s="27">
        <v>127373</v>
      </c>
      <c r="K13" s="27">
        <v>99286</v>
      </c>
      <c r="L13" s="24">
        <v>11079</v>
      </c>
      <c r="M13" s="27">
        <v>6758</v>
      </c>
      <c r="N13" s="27">
        <v>4321</v>
      </c>
      <c r="O13" s="24">
        <v>141404</v>
      </c>
      <c r="P13" s="27">
        <v>45803</v>
      </c>
      <c r="Q13" s="27">
        <v>95601</v>
      </c>
      <c r="R13" s="25"/>
      <c r="S13" s="25"/>
      <c r="T13" s="25"/>
    </row>
    <row r="14" spans="1:20" s="26" customFormat="1" ht="14.25" customHeight="1">
      <c r="A14" s="708" t="s">
        <v>10</v>
      </c>
      <c r="B14" s="710"/>
      <c r="C14" s="24">
        <v>53841</v>
      </c>
      <c r="D14" s="27">
        <v>25088</v>
      </c>
      <c r="E14" s="27">
        <v>28753</v>
      </c>
      <c r="F14" s="24">
        <v>33221</v>
      </c>
      <c r="G14" s="27">
        <v>18126</v>
      </c>
      <c r="H14" s="27">
        <v>15095</v>
      </c>
      <c r="I14" s="24">
        <v>31453</v>
      </c>
      <c r="J14" s="27">
        <v>16872</v>
      </c>
      <c r="K14" s="27">
        <v>14581</v>
      </c>
      <c r="L14" s="24">
        <v>1768</v>
      </c>
      <c r="M14" s="27">
        <v>1254</v>
      </c>
      <c r="N14" s="27">
        <v>514</v>
      </c>
      <c r="O14" s="24">
        <v>20025</v>
      </c>
      <c r="P14" s="27">
        <v>6563</v>
      </c>
      <c r="Q14" s="27">
        <v>13462</v>
      </c>
      <c r="R14" s="25"/>
      <c r="S14" s="19"/>
      <c r="T14" s="25"/>
    </row>
    <row r="15" spans="1:20" s="26" customFormat="1" ht="14.25" customHeight="1">
      <c r="A15" s="708" t="s">
        <v>11</v>
      </c>
      <c r="B15" s="710"/>
      <c r="C15" s="24">
        <v>92158</v>
      </c>
      <c r="D15" s="27">
        <v>44137</v>
      </c>
      <c r="E15" s="27">
        <v>48021</v>
      </c>
      <c r="F15" s="24">
        <v>59872</v>
      </c>
      <c r="G15" s="27">
        <v>33784</v>
      </c>
      <c r="H15" s="27">
        <v>26088</v>
      </c>
      <c r="I15" s="24">
        <v>57246</v>
      </c>
      <c r="J15" s="27">
        <v>32120</v>
      </c>
      <c r="K15" s="27">
        <v>25126</v>
      </c>
      <c r="L15" s="24">
        <v>2626</v>
      </c>
      <c r="M15" s="27">
        <v>1664</v>
      </c>
      <c r="N15" s="27">
        <v>962</v>
      </c>
      <c r="O15" s="24">
        <v>30853</v>
      </c>
      <c r="P15" s="27">
        <v>9411</v>
      </c>
      <c r="Q15" s="27">
        <v>21442</v>
      </c>
      <c r="R15" s="25"/>
      <c r="S15" s="19"/>
      <c r="T15" s="25"/>
    </row>
    <row r="16" spans="1:20" s="26" customFormat="1" ht="14.25" customHeight="1">
      <c r="A16" s="708" t="s">
        <v>12</v>
      </c>
      <c r="B16" s="710"/>
      <c r="C16" s="24">
        <v>22349</v>
      </c>
      <c r="D16" s="27">
        <v>10766</v>
      </c>
      <c r="E16" s="27">
        <v>11583</v>
      </c>
      <c r="F16" s="24">
        <v>13218</v>
      </c>
      <c r="G16" s="27">
        <v>7425</v>
      </c>
      <c r="H16" s="27">
        <v>5793</v>
      </c>
      <c r="I16" s="24">
        <v>12621</v>
      </c>
      <c r="J16" s="27">
        <v>6976</v>
      </c>
      <c r="K16" s="27">
        <v>5645</v>
      </c>
      <c r="L16" s="24">
        <v>597</v>
      </c>
      <c r="M16" s="27">
        <v>449</v>
      </c>
      <c r="N16" s="27">
        <v>148</v>
      </c>
      <c r="O16" s="24">
        <v>9082</v>
      </c>
      <c r="P16" s="27">
        <v>3320</v>
      </c>
      <c r="Q16" s="27">
        <v>5762</v>
      </c>
      <c r="R16" s="25"/>
      <c r="S16" s="19"/>
      <c r="T16" s="25"/>
    </row>
    <row r="17" spans="1:20" s="26" customFormat="1" ht="14.25" customHeight="1">
      <c r="A17" s="708" t="s">
        <v>13</v>
      </c>
      <c r="B17" s="710"/>
      <c r="C17" s="24">
        <v>16172</v>
      </c>
      <c r="D17" s="27">
        <v>7331</v>
      </c>
      <c r="E17" s="27">
        <v>8841</v>
      </c>
      <c r="F17" s="24">
        <v>9574</v>
      </c>
      <c r="G17" s="27">
        <v>5239</v>
      </c>
      <c r="H17" s="27">
        <v>4335</v>
      </c>
      <c r="I17" s="24">
        <v>9170</v>
      </c>
      <c r="J17" s="27">
        <v>4958</v>
      </c>
      <c r="K17" s="27">
        <v>4212</v>
      </c>
      <c r="L17" s="24">
        <v>404</v>
      </c>
      <c r="M17" s="27">
        <v>281</v>
      </c>
      <c r="N17" s="27">
        <v>123</v>
      </c>
      <c r="O17" s="24">
        <v>6590</v>
      </c>
      <c r="P17" s="27">
        <v>2089</v>
      </c>
      <c r="Q17" s="27">
        <v>4501</v>
      </c>
      <c r="R17" s="25"/>
      <c r="S17" s="19"/>
      <c r="T17" s="25"/>
    </row>
    <row r="18" spans="1:20" s="26" customFormat="1" ht="14.25" customHeight="1">
      <c r="A18" s="708" t="s">
        <v>14</v>
      </c>
      <c r="B18" s="710"/>
      <c r="C18" s="24">
        <v>65095</v>
      </c>
      <c r="D18" s="27">
        <v>29733</v>
      </c>
      <c r="E18" s="27">
        <v>35362</v>
      </c>
      <c r="F18" s="24">
        <v>42499</v>
      </c>
      <c r="G18" s="27">
        <v>22524</v>
      </c>
      <c r="H18" s="27">
        <v>19975</v>
      </c>
      <c r="I18" s="24">
        <v>39831</v>
      </c>
      <c r="J18" s="27">
        <v>20919</v>
      </c>
      <c r="K18" s="27">
        <v>18912</v>
      </c>
      <c r="L18" s="24">
        <v>2668</v>
      </c>
      <c r="M18" s="27">
        <v>1605</v>
      </c>
      <c r="N18" s="27">
        <v>1063</v>
      </c>
      <c r="O18" s="24">
        <v>22498</v>
      </c>
      <c r="P18" s="27">
        <v>7164</v>
      </c>
      <c r="Q18" s="27">
        <v>15334</v>
      </c>
      <c r="R18" s="25"/>
      <c r="S18" s="19"/>
      <c r="T18" s="25"/>
    </row>
    <row r="19" spans="1:20" s="26" customFormat="1" ht="14.25" customHeight="1">
      <c r="A19" s="708" t="s">
        <v>15</v>
      </c>
      <c r="B19" s="710"/>
      <c r="C19" s="24">
        <v>21398</v>
      </c>
      <c r="D19" s="27">
        <v>10015</v>
      </c>
      <c r="E19" s="27">
        <v>11383</v>
      </c>
      <c r="F19" s="24">
        <v>12800</v>
      </c>
      <c r="G19" s="27">
        <v>7245</v>
      </c>
      <c r="H19" s="27">
        <v>5555</v>
      </c>
      <c r="I19" s="24">
        <v>12034</v>
      </c>
      <c r="J19" s="27">
        <v>6727</v>
      </c>
      <c r="K19" s="27">
        <v>5307</v>
      </c>
      <c r="L19" s="24">
        <v>766</v>
      </c>
      <c r="M19" s="27">
        <v>518</v>
      </c>
      <c r="N19" s="27">
        <v>248</v>
      </c>
      <c r="O19" s="24">
        <v>8543</v>
      </c>
      <c r="P19" s="27">
        <v>2731</v>
      </c>
      <c r="Q19" s="27">
        <v>5812</v>
      </c>
      <c r="R19" s="25"/>
      <c r="S19" s="19"/>
      <c r="T19" s="25"/>
    </row>
    <row r="20" spans="1:20" s="26" customFormat="1" ht="14.25" customHeight="1">
      <c r="A20" s="708" t="s">
        <v>18</v>
      </c>
      <c r="B20" s="710"/>
      <c r="C20" s="24">
        <v>29465</v>
      </c>
      <c r="D20" s="27">
        <v>13845</v>
      </c>
      <c r="E20" s="27">
        <v>15620</v>
      </c>
      <c r="F20" s="24">
        <v>18872</v>
      </c>
      <c r="G20" s="27">
        <v>10413</v>
      </c>
      <c r="H20" s="27">
        <v>8459</v>
      </c>
      <c r="I20" s="24">
        <v>17958</v>
      </c>
      <c r="J20" s="27">
        <v>9821</v>
      </c>
      <c r="K20" s="27">
        <v>8137</v>
      </c>
      <c r="L20" s="24">
        <v>914</v>
      </c>
      <c r="M20" s="27">
        <v>592</v>
      </c>
      <c r="N20" s="27">
        <v>322</v>
      </c>
      <c r="O20" s="24">
        <v>10471</v>
      </c>
      <c r="P20" s="27">
        <v>3348</v>
      </c>
      <c r="Q20" s="27">
        <v>7123</v>
      </c>
      <c r="R20" s="25"/>
      <c r="S20" s="25"/>
      <c r="T20" s="25"/>
    </row>
    <row r="21" spans="1:20" s="26" customFormat="1" ht="14.25" customHeight="1">
      <c r="A21" s="708" t="s">
        <v>19</v>
      </c>
      <c r="B21" s="710"/>
      <c r="C21" s="24">
        <v>92372</v>
      </c>
      <c r="D21" s="27">
        <v>44264</v>
      </c>
      <c r="E21" s="27">
        <v>48108</v>
      </c>
      <c r="F21" s="24">
        <v>60719</v>
      </c>
      <c r="G21" s="27">
        <v>34230</v>
      </c>
      <c r="H21" s="27">
        <v>26489</v>
      </c>
      <c r="I21" s="24">
        <v>58262</v>
      </c>
      <c r="J21" s="27">
        <v>32683</v>
      </c>
      <c r="K21" s="27">
        <v>25579</v>
      </c>
      <c r="L21" s="24">
        <v>2457</v>
      </c>
      <c r="M21" s="27">
        <v>1547</v>
      </c>
      <c r="N21" s="27">
        <v>910</v>
      </c>
      <c r="O21" s="24">
        <v>30894</v>
      </c>
      <c r="P21" s="27">
        <v>9524</v>
      </c>
      <c r="Q21" s="27">
        <v>21370</v>
      </c>
      <c r="R21" s="25"/>
      <c r="S21" s="19"/>
      <c r="T21" s="25"/>
    </row>
    <row r="22" spans="1:20" s="26" customFormat="1" ht="14.25" customHeight="1">
      <c r="A22" s="708" t="s">
        <v>20</v>
      </c>
      <c r="B22" s="710"/>
      <c r="C22" s="24">
        <v>39358</v>
      </c>
      <c r="D22" s="27">
        <v>19361</v>
      </c>
      <c r="E22" s="27">
        <v>19997</v>
      </c>
      <c r="F22" s="24">
        <v>25472</v>
      </c>
      <c r="G22" s="27">
        <v>14597</v>
      </c>
      <c r="H22" s="27">
        <v>10875</v>
      </c>
      <c r="I22" s="24">
        <v>24362</v>
      </c>
      <c r="J22" s="27">
        <v>13872</v>
      </c>
      <c r="K22" s="27">
        <v>10490</v>
      </c>
      <c r="L22" s="24">
        <v>1110</v>
      </c>
      <c r="M22" s="27">
        <v>725</v>
      </c>
      <c r="N22" s="27">
        <v>385</v>
      </c>
      <c r="O22" s="24">
        <v>13695</v>
      </c>
      <c r="P22" s="27">
        <v>4637</v>
      </c>
      <c r="Q22" s="27">
        <v>9058</v>
      </c>
      <c r="R22" s="25"/>
      <c r="S22" s="19"/>
      <c r="T22" s="25"/>
    </row>
    <row r="23" spans="1:20" ht="14.25" customHeight="1">
      <c r="A23" s="6"/>
      <c r="B23" s="20"/>
      <c r="C23" s="13"/>
      <c r="D23" s="13"/>
      <c r="E23" s="13"/>
      <c r="F23" s="13"/>
      <c r="G23" s="13"/>
      <c r="H23" s="13"/>
      <c r="I23" s="14"/>
      <c r="J23" s="13"/>
      <c r="K23" s="13"/>
      <c r="L23" s="13"/>
      <c r="M23" s="14"/>
      <c r="N23" s="13"/>
      <c r="O23" s="13"/>
      <c r="P23" s="13"/>
      <c r="Q23" s="13"/>
      <c r="R23" s="13"/>
      <c r="S23" s="14"/>
      <c r="T23" s="13"/>
    </row>
    <row r="24" spans="1:20" s="26" customFormat="1" ht="14.25" customHeight="1">
      <c r="A24" s="708" t="s">
        <v>21</v>
      </c>
      <c r="B24" s="711"/>
      <c r="C24" s="24">
        <v>4606</v>
      </c>
      <c r="D24" s="27">
        <v>2221</v>
      </c>
      <c r="E24" s="27">
        <v>2385</v>
      </c>
      <c r="F24" s="24">
        <v>3064</v>
      </c>
      <c r="G24" s="27">
        <v>1747</v>
      </c>
      <c r="H24" s="27">
        <v>1317</v>
      </c>
      <c r="I24" s="24">
        <v>2971</v>
      </c>
      <c r="J24" s="27">
        <v>1694</v>
      </c>
      <c r="K24" s="27">
        <v>1277</v>
      </c>
      <c r="L24" s="24">
        <v>93</v>
      </c>
      <c r="M24" s="27">
        <v>53</v>
      </c>
      <c r="N24" s="27">
        <v>40</v>
      </c>
      <c r="O24" s="24">
        <v>1539</v>
      </c>
      <c r="P24" s="27">
        <v>474</v>
      </c>
      <c r="Q24" s="27">
        <v>1065</v>
      </c>
      <c r="R24" s="25"/>
      <c r="S24" s="25"/>
      <c r="T24" s="25"/>
    </row>
    <row r="25" spans="1:20" ht="14.25" customHeight="1">
      <c r="A25" s="6"/>
      <c r="B25" s="20" t="s">
        <v>22</v>
      </c>
      <c r="C25" s="14">
        <v>4606</v>
      </c>
      <c r="D25" s="14">
        <v>2221</v>
      </c>
      <c r="E25" s="14">
        <v>2385</v>
      </c>
      <c r="F25" s="14">
        <v>3064</v>
      </c>
      <c r="G25" s="14">
        <v>1747</v>
      </c>
      <c r="H25" s="14">
        <v>1317</v>
      </c>
      <c r="I25" s="14">
        <v>2971</v>
      </c>
      <c r="J25" s="14">
        <v>1694</v>
      </c>
      <c r="K25" s="14">
        <v>1277</v>
      </c>
      <c r="L25" s="14">
        <v>93</v>
      </c>
      <c r="M25" s="14">
        <v>53</v>
      </c>
      <c r="N25" s="14">
        <v>40</v>
      </c>
      <c r="O25" s="14">
        <v>1539</v>
      </c>
      <c r="P25" s="14">
        <v>474</v>
      </c>
      <c r="Q25" s="14">
        <v>1065</v>
      </c>
      <c r="R25" s="13"/>
      <c r="S25" s="14"/>
      <c r="T25" s="13"/>
    </row>
    <row r="26" spans="1:20" ht="14.25" customHeight="1">
      <c r="A26" s="6"/>
      <c r="B26" s="20"/>
      <c r="C26" s="13"/>
      <c r="D26" s="13"/>
      <c r="E26" s="13"/>
      <c r="F26" s="13"/>
      <c r="G26" s="13"/>
      <c r="H26" s="13"/>
      <c r="I26" s="14"/>
      <c r="J26" s="13"/>
      <c r="K26" s="13"/>
      <c r="L26" s="13"/>
      <c r="M26" s="14"/>
      <c r="N26" s="13"/>
      <c r="O26" s="13"/>
      <c r="P26" s="13"/>
      <c r="Q26" s="13"/>
      <c r="R26" s="13"/>
      <c r="S26" s="14"/>
      <c r="T26" s="13"/>
    </row>
    <row r="27" spans="1:20" s="26" customFormat="1" ht="14.25" customHeight="1">
      <c r="A27" s="708" t="s">
        <v>23</v>
      </c>
      <c r="B27" s="711"/>
      <c r="C27" s="24">
        <v>41012</v>
      </c>
      <c r="D27" s="27">
        <v>21707</v>
      </c>
      <c r="E27" s="27">
        <v>19305</v>
      </c>
      <c r="F27" s="24">
        <v>24842</v>
      </c>
      <c r="G27" s="27">
        <v>14416</v>
      </c>
      <c r="H27" s="27">
        <v>10426</v>
      </c>
      <c r="I27" s="24">
        <v>23733</v>
      </c>
      <c r="J27" s="27">
        <v>13733</v>
      </c>
      <c r="K27" s="27">
        <v>10000</v>
      </c>
      <c r="L27" s="24">
        <v>1109</v>
      </c>
      <c r="M27" s="27">
        <v>683</v>
      </c>
      <c r="N27" s="27">
        <v>426</v>
      </c>
      <c r="O27" s="24">
        <v>14014</v>
      </c>
      <c r="P27" s="27">
        <v>5647</v>
      </c>
      <c r="Q27" s="27">
        <v>8367</v>
      </c>
      <c r="R27" s="25"/>
      <c r="S27" s="19"/>
      <c r="T27" s="25"/>
    </row>
    <row r="28" spans="1:20" ht="14.25" customHeight="1">
      <c r="A28" s="6"/>
      <c r="B28" s="20" t="s">
        <v>24</v>
      </c>
      <c r="C28" s="13">
        <v>41012</v>
      </c>
      <c r="D28" s="13">
        <v>21707</v>
      </c>
      <c r="E28" s="13">
        <v>19305</v>
      </c>
      <c r="F28" s="13">
        <v>24842</v>
      </c>
      <c r="G28" s="13">
        <v>14416</v>
      </c>
      <c r="H28" s="13">
        <v>10426</v>
      </c>
      <c r="I28" s="14">
        <v>23733</v>
      </c>
      <c r="J28" s="13">
        <v>13733</v>
      </c>
      <c r="K28" s="13">
        <v>10000</v>
      </c>
      <c r="L28" s="13">
        <v>1109</v>
      </c>
      <c r="M28" s="14">
        <v>683</v>
      </c>
      <c r="N28" s="13">
        <v>426</v>
      </c>
      <c r="O28" s="13">
        <v>14014</v>
      </c>
      <c r="P28" s="13">
        <v>5647</v>
      </c>
      <c r="Q28" s="13">
        <v>8367</v>
      </c>
      <c r="R28" s="13"/>
      <c r="S28" s="14"/>
      <c r="T28" s="13"/>
    </row>
    <row r="29" spans="1:20" ht="14.25" customHeight="1">
      <c r="A29" s="6"/>
      <c r="B29" s="20"/>
      <c r="C29" s="13"/>
      <c r="D29" s="13"/>
      <c r="E29" s="13"/>
      <c r="F29" s="13"/>
      <c r="G29" s="13"/>
      <c r="H29" s="13"/>
      <c r="I29" s="14"/>
      <c r="J29" s="13"/>
      <c r="K29" s="13"/>
      <c r="L29" s="13"/>
      <c r="M29" s="14"/>
      <c r="N29" s="13"/>
      <c r="O29" s="13"/>
      <c r="P29" s="13"/>
      <c r="Q29" s="13"/>
      <c r="R29" s="13"/>
      <c r="S29" s="14"/>
      <c r="T29" s="13"/>
    </row>
    <row r="30" spans="1:20" s="26" customFormat="1" ht="14.25" customHeight="1">
      <c r="A30" s="708" t="s">
        <v>25</v>
      </c>
      <c r="B30" s="711"/>
      <c r="C30" s="24">
        <f aca="true" t="shared" si="1" ref="C30:Q30">SUM(C31:C32)</f>
        <v>51752</v>
      </c>
      <c r="D30" s="24">
        <f t="shared" si="1"/>
        <v>24810</v>
      </c>
      <c r="E30" s="24">
        <f t="shared" si="1"/>
        <v>26942</v>
      </c>
      <c r="F30" s="24">
        <f t="shared" si="1"/>
        <v>33305</v>
      </c>
      <c r="G30" s="24">
        <f t="shared" si="1"/>
        <v>18722</v>
      </c>
      <c r="H30" s="24">
        <f t="shared" si="1"/>
        <v>14583</v>
      </c>
      <c r="I30" s="24">
        <f t="shared" si="1"/>
        <v>31786</v>
      </c>
      <c r="J30" s="24">
        <f t="shared" si="1"/>
        <v>17716</v>
      </c>
      <c r="K30" s="24">
        <f t="shared" si="1"/>
        <v>14070</v>
      </c>
      <c r="L30" s="24">
        <f t="shared" si="1"/>
        <v>1519</v>
      </c>
      <c r="M30" s="24">
        <f t="shared" si="1"/>
        <v>1006</v>
      </c>
      <c r="N30" s="24">
        <f t="shared" si="1"/>
        <v>513</v>
      </c>
      <c r="O30" s="24">
        <f t="shared" si="1"/>
        <v>17917</v>
      </c>
      <c r="P30" s="24">
        <f t="shared" si="1"/>
        <v>5730</v>
      </c>
      <c r="Q30" s="24">
        <f t="shared" si="1"/>
        <v>12187</v>
      </c>
      <c r="R30" s="25"/>
      <c r="S30" s="25"/>
      <c r="T30" s="25"/>
    </row>
    <row r="31" spans="1:20" ht="14.25" customHeight="1">
      <c r="A31" s="11"/>
      <c r="B31" s="20" t="s">
        <v>26</v>
      </c>
      <c r="C31" s="14">
        <v>29252</v>
      </c>
      <c r="D31" s="14">
        <v>14124</v>
      </c>
      <c r="E31" s="14">
        <v>15128</v>
      </c>
      <c r="F31" s="14">
        <v>18980</v>
      </c>
      <c r="G31" s="14">
        <v>10754</v>
      </c>
      <c r="H31" s="14">
        <v>8226</v>
      </c>
      <c r="I31" s="14">
        <v>18162</v>
      </c>
      <c r="J31" s="14">
        <v>10213</v>
      </c>
      <c r="K31" s="14">
        <v>7949</v>
      </c>
      <c r="L31" s="14">
        <v>818</v>
      </c>
      <c r="M31" s="14">
        <v>541</v>
      </c>
      <c r="N31" s="14">
        <v>277</v>
      </c>
      <c r="O31" s="14">
        <v>10014</v>
      </c>
      <c r="P31" s="14">
        <v>3194</v>
      </c>
      <c r="Q31" s="14">
        <v>6820</v>
      </c>
      <c r="R31" s="13"/>
      <c r="S31" s="13"/>
      <c r="T31" s="13"/>
    </row>
    <row r="32" spans="1:20" ht="14.25" customHeight="1">
      <c r="A32" s="6"/>
      <c r="B32" s="20" t="s">
        <v>27</v>
      </c>
      <c r="C32" s="13">
        <v>22500</v>
      </c>
      <c r="D32" s="13">
        <v>10686</v>
      </c>
      <c r="E32" s="13">
        <v>11814</v>
      </c>
      <c r="F32" s="13">
        <v>14325</v>
      </c>
      <c r="G32" s="13">
        <v>7968</v>
      </c>
      <c r="H32" s="13">
        <v>6357</v>
      </c>
      <c r="I32" s="13">
        <v>13624</v>
      </c>
      <c r="J32" s="13">
        <v>7503</v>
      </c>
      <c r="K32" s="13">
        <v>6121</v>
      </c>
      <c r="L32" s="13">
        <v>701</v>
      </c>
      <c r="M32" s="14">
        <v>465</v>
      </c>
      <c r="N32" s="13">
        <v>236</v>
      </c>
      <c r="O32" s="13">
        <v>7903</v>
      </c>
      <c r="P32" s="13">
        <v>2536</v>
      </c>
      <c r="Q32" s="13">
        <v>5367</v>
      </c>
      <c r="R32" s="13"/>
      <c r="S32" s="14"/>
      <c r="T32" s="13"/>
    </row>
    <row r="33" spans="1:20" ht="14.25" customHeight="1">
      <c r="A33" s="6"/>
      <c r="B33" s="20"/>
      <c r="C33" s="13"/>
      <c r="D33" s="13"/>
      <c r="E33" s="13"/>
      <c r="F33" s="13"/>
      <c r="G33" s="13"/>
      <c r="H33" s="13"/>
      <c r="I33" s="14"/>
      <c r="J33" s="13"/>
      <c r="K33" s="13"/>
      <c r="L33" s="13"/>
      <c r="M33" s="14"/>
      <c r="N33" s="13"/>
      <c r="O33" s="13"/>
      <c r="P33" s="13"/>
      <c r="Q33" s="13"/>
      <c r="R33" s="13"/>
      <c r="S33" s="14"/>
      <c r="T33" s="13"/>
    </row>
    <row r="34" spans="1:20" s="26" customFormat="1" ht="14.25" customHeight="1">
      <c r="A34" s="708" t="s">
        <v>28</v>
      </c>
      <c r="B34" s="711"/>
      <c r="C34" s="24">
        <f aca="true" t="shared" si="2" ref="C34:Q34">SUM(C35:C36)</f>
        <v>34113</v>
      </c>
      <c r="D34" s="24">
        <f t="shared" si="2"/>
        <v>16031</v>
      </c>
      <c r="E34" s="24">
        <f t="shared" si="2"/>
        <v>18082</v>
      </c>
      <c r="F34" s="24">
        <f t="shared" si="2"/>
        <v>20575</v>
      </c>
      <c r="G34" s="24">
        <f t="shared" si="2"/>
        <v>11710</v>
      </c>
      <c r="H34" s="24">
        <f t="shared" si="2"/>
        <v>8865</v>
      </c>
      <c r="I34" s="24">
        <f t="shared" si="2"/>
        <v>19659</v>
      </c>
      <c r="J34" s="24">
        <f t="shared" si="2"/>
        <v>11079</v>
      </c>
      <c r="K34" s="24">
        <f t="shared" si="2"/>
        <v>8580</v>
      </c>
      <c r="L34" s="24">
        <f t="shared" si="2"/>
        <v>916</v>
      </c>
      <c r="M34" s="24">
        <f t="shared" si="2"/>
        <v>631</v>
      </c>
      <c r="N34" s="24">
        <f t="shared" si="2"/>
        <v>285</v>
      </c>
      <c r="O34" s="24">
        <f t="shared" si="2"/>
        <v>13512</v>
      </c>
      <c r="P34" s="24">
        <f t="shared" si="2"/>
        <v>4310</v>
      </c>
      <c r="Q34" s="24">
        <f t="shared" si="2"/>
        <v>9202</v>
      </c>
      <c r="R34" s="25"/>
      <c r="S34" s="19"/>
      <c r="T34" s="25"/>
    </row>
    <row r="35" spans="1:20" ht="14.25" customHeight="1">
      <c r="A35" s="11"/>
      <c r="B35" s="20" t="s">
        <v>29</v>
      </c>
      <c r="C35" s="13">
        <v>20994</v>
      </c>
      <c r="D35" s="13">
        <v>9928</v>
      </c>
      <c r="E35" s="13">
        <v>11066</v>
      </c>
      <c r="F35" s="13">
        <v>12695</v>
      </c>
      <c r="G35" s="13">
        <v>7285</v>
      </c>
      <c r="H35" s="13">
        <v>5410</v>
      </c>
      <c r="I35" s="14">
        <v>12209</v>
      </c>
      <c r="J35" s="13">
        <v>6956</v>
      </c>
      <c r="K35" s="13">
        <v>5253</v>
      </c>
      <c r="L35" s="13">
        <v>486</v>
      </c>
      <c r="M35" s="14">
        <v>329</v>
      </c>
      <c r="N35" s="13">
        <v>157</v>
      </c>
      <c r="O35" s="13">
        <v>8280</v>
      </c>
      <c r="P35" s="13">
        <v>2633</v>
      </c>
      <c r="Q35" s="13">
        <v>5647</v>
      </c>
      <c r="R35" s="15"/>
      <c r="S35" s="13"/>
      <c r="T35" s="13"/>
    </row>
    <row r="36" spans="1:20" ht="14.25" customHeight="1">
      <c r="A36" s="6"/>
      <c r="B36" s="20" t="s">
        <v>30</v>
      </c>
      <c r="C36" s="13">
        <v>13119</v>
      </c>
      <c r="D36" s="13">
        <v>6103</v>
      </c>
      <c r="E36" s="13">
        <v>7016</v>
      </c>
      <c r="F36" s="13">
        <v>7880</v>
      </c>
      <c r="G36" s="13">
        <v>4425</v>
      </c>
      <c r="H36" s="13">
        <v>3455</v>
      </c>
      <c r="I36" s="13">
        <v>7450</v>
      </c>
      <c r="J36" s="13">
        <v>4123</v>
      </c>
      <c r="K36" s="13">
        <v>3327</v>
      </c>
      <c r="L36" s="13">
        <v>430</v>
      </c>
      <c r="M36" s="13">
        <v>302</v>
      </c>
      <c r="N36" s="13">
        <v>128</v>
      </c>
      <c r="O36" s="13">
        <v>5232</v>
      </c>
      <c r="P36" s="13">
        <v>1677</v>
      </c>
      <c r="Q36" s="13">
        <v>3555</v>
      </c>
      <c r="R36" s="13"/>
      <c r="S36" s="14"/>
      <c r="T36" s="13"/>
    </row>
    <row r="37" spans="1:20" ht="14.25" customHeight="1">
      <c r="A37" s="6"/>
      <c r="B37" s="20"/>
      <c r="C37" s="13"/>
      <c r="D37" s="13"/>
      <c r="E37" s="13"/>
      <c r="F37" s="13"/>
      <c r="G37" s="13"/>
      <c r="H37" s="13"/>
      <c r="I37" s="14"/>
      <c r="J37" s="13"/>
      <c r="K37" s="13"/>
      <c r="L37" s="13"/>
      <c r="M37" s="13"/>
      <c r="N37" s="13"/>
      <c r="O37" s="13"/>
      <c r="P37" s="13"/>
      <c r="Q37" s="13"/>
      <c r="R37" s="13"/>
      <c r="S37" s="14"/>
      <c r="T37" s="13"/>
    </row>
    <row r="38" spans="1:20" s="26" customFormat="1" ht="14.25" customHeight="1">
      <c r="A38" s="708" t="s">
        <v>31</v>
      </c>
      <c r="B38" s="711"/>
      <c r="C38" s="24">
        <v>16432</v>
      </c>
      <c r="D38" s="27">
        <v>7746</v>
      </c>
      <c r="E38" s="27">
        <v>8686</v>
      </c>
      <c r="F38" s="24">
        <v>10165</v>
      </c>
      <c r="G38" s="27">
        <v>5673</v>
      </c>
      <c r="H38" s="27">
        <v>4492</v>
      </c>
      <c r="I38" s="24">
        <v>9658</v>
      </c>
      <c r="J38" s="27">
        <v>5314</v>
      </c>
      <c r="K38" s="27">
        <v>4344</v>
      </c>
      <c r="L38" s="24">
        <v>507</v>
      </c>
      <c r="M38" s="27">
        <v>359</v>
      </c>
      <c r="N38" s="27">
        <v>148</v>
      </c>
      <c r="O38" s="24">
        <v>6254</v>
      </c>
      <c r="P38" s="27">
        <v>2067</v>
      </c>
      <c r="Q38" s="27">
        <v>4187</v>
      </c>
      <c r="R38" s="25"/>
      <c r="S38" s="19"/>
      <c r="T38" s="25"/>
    </row>
    <row r="39" spans="1:20" ht="14.25" customHeight="1">
      <c r="A39" s="6"/>
      <c r="B39" s="20" t="s">
        <v>32</v>
      </c>
      <c r="C39" s="13">
        <v>16432</v>
      </c>
      <c r="D39" s="13">
        <v>7746</v>
      </c>
      <c r="E39" s="13">
        <v>8686</v>
      </c>
      <c r="F39" s="13">
        <v>10165</v>
      </c>
      <c r="G39" s="13">
        <v>5673</v>
      </c>
      <c r="H39" s="13">
        <v>4492</v>
      </c>
      <c r="I39" s="14">
        <v>9658</v>
      </c>
      <c r="J39" s="13">
        <v>5314</v>
      </c>
      <c r="K39" s="13">
        <v>4344</v>
      </c>
      <c r="L39" s="13">
        <v>507</v>
      </c>
      <c r="M39" s="14">
        <v>359</v>
      </c>
      <c r="N39" s="13">
        <v>148</v>
      </c>
      <c r="O39" s="13">
        <v>6254</v>
      </c>
      <c r="P39" s="13">
        <v>2067</v>
      </c>
      <c r="Q39" s="13">
        <v>4187</v>
      </c>
      <c r="R39" s="13"/>
      <c r="S39" s="14"/>
      <c r="T39" s="13"/>
    </row>
    <row r="40" spans="1:20" ht="14.25" customHeight="1">
      <c r="A40" s="708"/>
      <c r="B40" s="709"/>
      <c r="C40" s="8"/>
      <c r="D40" s="8"/>
      <c r="E40" s="8"/>
      <c r="F40" s="8"/>
      <c r="G40" s="8"/>
      <c r="H40" s="8"/>
      <c r="I40" s="8"/>
      <c r="J40" s="8"/>
      <c r="K40" s="8"/>
      <c r="L40" s="8"/>
      <c r="M40" s="8"/>
      <c r="N40" s="8"/>
      <c r="O40" s="8"/>
      <c r="P40" s="8"/>
      <c r="Q40" s="8"/>
      <c r="R40" s="13"/>
      <c r="S40" s="14"/>
      <c r="T40" s="13"/>
    </row>
    <row r="41" spans="1:20" s="26" customFormat="1" ht="14.25" customHeight="1">
      <c r="A41" s="708" t="s">
        <v>33</v>
      </c>
      <c r="B41" s="711"/>
      <c r="C41" s="24">
        <f aca="true" t="shared" si="3" ref="C41:Q41">SUM(C42:C44)</f>
        <v>35966</v>
      </c>
      <c r="D41" s="24">
        <f t="shared" si="3"/>
        <v>16515</v>
      </c>
      <c r="E41" s="24">
        <f t="shared" si="3"/>
        <v>19451</v>
      </c>
      <c r="F41" s="24">
        <f t="shared" si="3"/>
        <v>19851</v>
      </c>
      <c r="G41" s="24">
        <f t="shared" si="3"/>
        <v>11146</v>
      </c>
      <c r="H41" s="24">
        <f t="shared" si="3"/>
        <v>8705</v>
      </c>
      <c r="I41" s="24">
        <f t="shared" si="3"/>
        <v>18921</v>
      </c>
      <c r="J41" s="24">
        <f t="shared" si="3"/>
        <v>10445</v>
      </c>
      <c r="K41" s="24">
        <f t="shared" si="3"/>
        <v>8476</v>
      </c>
      <c r="L41" s="24">
        <f t="shared" si="3"/>
        <v>930</v>
      </c>
      <c r="M41" s="24">
        <f t="shared" si="3"/>
        <v>701</v>
      </c>
      <c r="N41" s="24">
        <f t="shared" si="3"/>
        <v>229</v>
      </c>
      <c r="O41" s="24">
        <f t="shared" si="3"/>
        <v>16068</v>
      </c>
      <c r="P41" s="24">
        <f t="shared" si="3"/>
        <v>5354</v>
      </c>
      <c r="Q41" s="24">
        <f t="shared" si="3"/>
        <v>10714</v>
      </c>
      <c r="R41" s="25"/>
      <c r="S41" s="19"/>
      <c r="T41" s="25"/>
    </row>
    <row r="42" spans="1:20" ht="14.25" customHeight="1">
      <c r="A42" s="6"/>
      <c r="B42" s="20" t="s">
        <v>34</v>
      </c>
      <c r="C42" s="13">
        <v>9495</v>
      </c>
      <c r="D42" s="13">
        <v>4435</v>
      </c>
      <c r="E42" s="13">
        <v>5060</v>
      </c>
      <c r="F42" s="13">
        <v>5141</v>
      </c>
      <c r="G42" s="13">
        <v>2901</v>
      </c>
      <c r="H42" s="13">
        <v>2240</v>
      </c>
      <c r="I42" s="14">
        <v>4901</v>
      </c>
      <c r="J42" s="13">
        <v>2720</v>
      </c>
      <c r="K42" s="13">
        <v>2181</v>
      </c>
      <c r="L42" s="13">
        <v>240</v>
      </c>
      <c r="M42" s="14">
        <v>181</v>
      </c>
      <c r="N42" s="13">
        <v>59</v>
      </c>
      <c r="O42" s="13">
        <v>4350</v>
      </c>
      <c r="P42" s="13">
        <v>1532</v>
      </c>
      <c r="Q42" s="13">
        <v>2818</v>
      </c>
      <c r="R42" s="13"/>
      <c r="S42" s="14"/>
      <c r="T42" s="13"/>
    </row>
    <row r="43" spans="1:20" ht="14.25" customHeight="1">
      <c r="A43" s="6"/>
      <c r="B43" s="20" t="s">
        <v>35</v>
      </c>
      <c r="C43" s="13">
        <v>7006</v>
      </c>
      <c r="D43" s="13">
        <v>3161</v>
      </c>
      <c r="E43" s="13">
        <v>3845</v>
      </c>
      <c r="F43" s="13">
        <v>3570</v>
      </c>
      <c r="G43" s="13">
        <v>1992</v>
      </c>
      <c r="H43" s="13">
        <v>1578</v>
      </c>
      <c r="I43" s="14">
        <v>3431</v>
      </c>
      <c r="J43" s="13">
        <v>1873</v>
      </c>
      <c r="K43" s="13">
        <v>1558</v>
      </c>
      <c r="L43" s="13">
        <v>139</v>
      </c>
      <c r="M43" s="13">
        <v>119</v>
      </c>
      <c r="N43" s="13">
        <v>20</v>
      </c>
      <c r="O43" s="13">
        <v>3432</v>
      </c>
      <c r="P43" s="13">
        <v>1168</v>
      </c>
      <c r="Q43" s="13">
        <v>2264</v>
      </c>
      <c r="R43" s="13"/>
      <c r="S43" s="14"/>
      <c r="T43" s="13"/>
    </row>
    <row r="44" spans="1:20" ht="14.25" customHeight="1">
      <c r="A44" s="6"/>
      <c r="B44" s="20" t="s">
        <v>36</v>
      </c>
      <c r="C44" s="13">
        <v>19465</v>
      </c>
      <c r="D44" s="13">
        <v>8919</v>
      </c>
      <c r="E44" s="13">
        <v>10546</v>
      </c>
      <c r="F44" s="13">
        <v>11140</v>
      </c>
      <c r="G44" s="13">
        <v>6253</v>
      </c>
      <c r="H44" s="13">
        <v>4887</v>
      </c>
      <c r="I44" s="14">
        <v>10589</v>
      </c>
      <c r="J44" s="13">
        <v>5852</v>
      </c>
      <c r="K44" s="13">
        <v>4737</v>
      </c>
      <c r="L44" s="13">
        <v>551</v>
      </c>
      <c r="M44" s="14">
        <v>401</v>
      </c>
      <c r="N44" s="13">
        <v>150</v>
      </c>
      <c r="O44" s="13">
        <v>8286</v>
      </c>
      <c r="P44" s="13">
        <v>2654</v>
      </c>
      <c r="Q44" s="13">
        <v>5632</v>
      </c>
      <c r="R44" s="13"/>
      <c r="S44" s="14"/>
      <c r="T44" s="13"/>
    </row>
    <row r="45" spans="1:20" ht="14.25" customHeight="1">
      <c r="A45" s="21"/>
      <c r="B45" s="22"/>
      <c r="C45" s="23"/>
      <c r="D45" s="23"/>
      <c r="E45" s="23"/>
      <c r="F45" s="23"/>
      <c r="G45" s="23"/>
      <c r="H45" s="23"/>
      <c r="I45" s="23"/>
      <c r="J45" s="23"/>
      <c r="K45" s="23"/>
      <c r="L45" s="23"/>
      <c r="M45" s="23"/>
      <c r="N45" s="23"/>
      <c r="O45" s="23"/>
      <c r="P45" s="23"/>
      <c r="Q45" s="23"/>
      <c r="R45" s="13"/>
      <c r="S45" s="14"/>
      <c r="T45" s="13"/>
    </row>
    <row r="46" spans="1:20" ht="14.25">
      <c r="A46" s="4" t="s">
        <v>16</v>
      </c>
      <c r="B46" s="6"/>
      <c r="C46" s="5"/>
      <c r="D46" s="5"/>
      <c r="E46" s="5"/>
      <c r="F46" s="5"/>
      <c r="G46" s="5"/>
      <c r="H46" s="13"/>
      <c r="I46" s="14"/>
      <c r="J46" s="13"/>
      <c r="K46" s="13"/>
      <c r="L46" s="13"/>
      <c r="M46" s="14"/>
      <c r="N46" s="13"/>
      <c r="O46" s="13"/>
      <c r="P46" s="13"/>
      <c r="Q46" s="13"/>
      <c r="R46" s="13"/>
      <c r="S46" s="14"/>
      <c r="T46" s="13"/>
    </row>
    <row r="47" spans="1:20" ht="14.25">
      <c r="A47" s="5" t="s">
        <v>44</v>
      </c>
      <c r="B47" s="6"/>
      <c r="C47" s="5"/>
      <c r="D47" s="5"/>
      <c r="E47" s="5"/>
      <c r="F47" s="5"/>
      <c r="G47" s="5"/>
      <c r="H47" s="13"/>
      <c r="I47" s="14"/>
      <c r="J47" s="13"/>
      <c r="K47" s="13"/>
      <c r="L47" s="13"/>
      <c r="M47" s="14"/>
      <c r="N47" s="13"/>
      <c r="O47" s="13"/>
      <c r="P47" s="13"/>
      <c r="Q47" s="13"/>
      <c r="R47" s="13"/>
      <c r="S47" s="14"/>
      <c r="T47" s="13"/>
    </row>
    <row r="48" spans="1:20" ht="14.25">
      <c r="A48" s="5"/>
      <c r="B48" s="6"/>
      <c r="C48" s="5"/>
      <c r="D48" s="5"/>
      <c r="E48" s="5"/>
      <c r="F48" s="5"/>
      <c r="G48" s="5"/>
      <c r="H48" s="13"/>
      <c r="I48" s="14"/>
      <c r="J48" s="13"/>
      <c r="K48" s="13"/>
      <c r="L48" s="13"/>
      <c r="M48" s="14"/>
      <c r="N48" s="13"/>
      <c r="O48" s="13"/>
      <c r="P48" s="13"/>
      <c r="Q48" s="13"/>
      <c r="R48" s="13"/>
      <c r="S48" s="14"/>
      <c r="T48" s="13"/>
    </row>
    <row r="49" spans="1:20" ht="14.25">
      <c r="A49" s="5"/>
      <c r="B49" s="6"/>
      <c r="C49" s="5"/>
      <c r="D49" s="5"/>
      <c r="E49" s="5"/>
      <c r="F49" s="5"/>
      <c r="G49" s="5"/>
      <c r="H49" s="13"/>
      <c r="I49" s="14"/>
      <c r="J49" s="13"/>
      <c r="K49" s="13"/>
      <c r="L49" s="13"/>
      <c r="M49" s="14"/>
      <c r="N49" s="13"/>
      <c r="O49" s="13"/>
      <c r="P49" s="13"/>
      <c r="Q49" s="13"/>
      <c r="R49" s="13"/>
      <c r="S49" s="14"/>
      <c r="T49" s="13"/>
    </row>
    <row r="50" spans="1:20" ht="14.25">
      <c r="A50" s="5"/>
      <c r="B50" s="6"/>
      <c r="C50" s="5"/>
      <c r="D50" s="5"/>
      <c r="E50" s="5"/>
      <c r="F50" s="5"/>
      <c r="G50" s="5"/>
      <c r="H50" s="13"/>
      <c r="I50" s="14"/>
      <c r="J50" s="13"/>
      <c r="K50" s="13"/>
      <c r="L50" s="13"/>
      <c r="M50" s="14"/>
      <c r="N50" s="13"/>
      <c r="O50" s="13"/>
      <c r="P50" s="13"/>
      <c r="Q50" s="13"/>
      <c r="R50" s="13"/>
      <c r="S50" s="14"/>
      <c r="T50" s="13"/>
    </row>
    <row r="51" spans="1:20" ht="14.25">
      <c r="A51" s="5"/>
      <c r="B51" s="6"/>
      <c r="C51" s="5"/>
      <c r="D51" s="5"/>
      <c r="E51" s="5"/>
      <c r="F51" s="5"/>
      <c r="G51" s="5"/>
      <c r="H51" s="13"/>
      <c r="I51" s="14"/>
      <c r="J51" s="13"/>
      <c r="K51" s="13"/>
      <c r="L51" s="13"/>
      <c r="M51" s="14"/>
      <c r="N51" s="13"/>
      <c r="O51" s="13"/>
      <c r="P51" s="13"/>
      <c r="Q51" s="13"/>
      <c r="R51" s="13"/>
      <c r="S51" s="14"/>
      <c r="T51" s="13"/>
    </row>
    <row r="52" spans="1:20" ht="14.25">
      <c r="A52" s="5"/>
      <c r="B52" s="5"/>
      <c r="C52" s="5"/>
      <c r="D52" s="5"/>
      <c r="E52" s="5"/>
      <c r="F52" s="5"/>
      <c r="G52" s="5"/>
      <c r="H52" s="5"/>
      <c r="I52" s="5"/>
      <c r="J52" s="5"/>
      <c r="K52" s="13"/>
      <c r="L52" s="13"/>
      <c r="M52" s="13"/>
      <c r="N52" s="13"/>
      <c r="O52" s="13"/>
      <c r="P52" s="13"/>
      <c r="Q52" s="13"/>
      <c r="R52" s="13"/>
      <c r="S52" s="13"/>
      <c r="T52" s="13"/>
    </row>
    <row r="53" spans="1:20" ht="14.25">
      <c r="A53" s="5"/>
      <c r="B53" s="5"/>
      <c r="C53" s="5"/>
      <c r="D53" s="5"/>
      <c r="E53" s="5"/>
      <c r="F53" s="5"/>
      <c r="G53" s="5"/>
      <c r="H53" s="5"/>
      <c r="I53" s="5"/>
      <c r="J53" s="5"/>
      <c r="K53" s="13"/>
      <c r="L53" s="13"/>
      <c r="M53" s="13"/>
      <c r="N53" s="13"/>
      <c r="O53" s="13"/>
      <c r="P53" s="13"/>
      <c r="Q53" s="13"/>
      <c r="R53" s="13"/>
      <c r="S53" s="13"/>
      <c r="T53" s="13"/>
    </row>
  </sheetData>
  <mergeCells count="31">
    <mergeCell ref="A41:B41"/>
    <mergeCell ref="A2:Q2"/>
    <mergeCell ref="A3:Q3"/>
    <mergeCell ref="A5:B7"/>
    <mergeCell ref="C5:E6"/>
    <mergeCell ref="F5:N5"/>
    <mergeCell ref="O5:Q6"/>
    <mergeCell ref="F6:H6"/>
    <mergeCell ref="I6:K6"/>
    <mergeCell ref="L6:N6"/>
    <mergeCell ref="A12:B12"/>
    <mergeCell ref="A13:B13"/>
    <mergeCell ref="A14:B14"/>
    <mergeCell ref="A15:B15"/>
    <mergeCell ref="A16:B16"/>
    <mergeCell ref="A17:B17"/>
    <mergeCell ref="A18:B18"/>
    <mergeCell ref="A19:B19"/>
    <mergeCell ref="A20:B20"/>
    <mergeCell ref="A21:B21"/>
    <mergeCell ref="A24:B24"/>
    <mergeCell ref="A30:B30"/>
    <mergeCell ref="A40:B40"/>
    <mergeCell ref="A22:B22"/>
    <mergeCell ref="A27:B27"/>
    <mergeCell ref="A34:B34"/>
    <mergeCell ref="A38:B38"/>
    <mergeCell ref="A8:B8"/>
    <mergeCell ref="A9:B9"/>
    <mergeCell ref="A10:B10"/>
    <mergeCell ref="A11:B11"/>
  </mergeCells>
  <printOptions/>
  <pageMargins left="0.7874015748031497" right="0.7874015748031497" top="0.984251968503937" bottom="0.984251968503937" header="0.5118110236220472" footer="0.5118110236220472"/>
  <pageSetup fitToHeight="1" fitToWidth="1" horizontalDpi="600" verticalDpi="600" orientation="landscape" paperSize="8" scale="81" r:id="rId1"/>
</worksheet>
</file>

<file path=xl/worksheets/sheet10.xml><?xml version="1.0" encoding="utf-8"?>
<worksheet xmlns="http://schemas.openxmlformats.org/spreadsheetml/2006/main" xmlns:r="http://schemas.openxmlformats.org/officeDocument/2006/relationships">
  <dimension ref="A1:AG60"/>
  <sheetViews>
    <sheetView zoomScale="75" zoomScaleNormal="75" zoomScaleSheetLayoutView="25" workbookViewId="0" topLeftCell="A1">
      <selection activeCell="A1" sqref="A1"/>
    </sheetView>
  </sheetViews>
  <sheetFormatPr defaultColWidth="8.796875" defaultRowHeight="15"/>
  <cols>
    <col min="1" max="1" width="17.8984375" style="457" customWidth="1"/>
    <col min="2" max="2" width="14.59765625" style="457" bestFit="1" customWidth="1"/>
    <col min="3" max="4" width="16.59765625" style="457" bestFit="1" customWidth="1"/>
    <col min="5" max="5" width="12.59765625" style="457" bestFit="1" customWidth="1"/>
    <col min="6" max="6" width="14.59765625" style="457" bestFit="1" customWidth="1"/>
    <col min="7" max="8" width="16.59765625" style="457" bestFit="1" customWidth="1"/>
    <col min="9" max="9" width="12.59765625" style="457" bestFit="1" customWidth="1"/>
    <col min="10" max="10" width="14.59765625" style="457" bestFit="1" customWidth="1"/>
    <col min="11" max="12" width="16.59765625" style="457" bestFit="1" customWidth="1"/>
    <col min="13" max="13" width="12.59765625" style="457" bestFit="1" customWidth="1"/>
    <col min="14" max="14" width="14.59765625" style="457" bestFit="1" customWidth="1"/>
    <col min="15" max="15" width="16.59765625" style="457" bestFit="1" customWidth="1"/>
    <col min="16" max="23" width="11.09765625" style="457" customWidth="1"/>
    <col min="24" max="26" width="12.59765625" style="457" bestFit="1" customWidth="1"/>
    <col min="27" max="28" width="14.59765625" style="457" bestFit="1" customWidth="1"/>
    <col min="29" max="30" width="12.59765625" style="457" bestFit="1" customWidth="1"/>
    <col min="31" max="32" width="14.59765625" style="457" bestFit="1" customWidth="1"/>
    <col min="33" max="33" width="11.09765625" style="457" bestFit="1" customWidth="1"/>
    <col min="34" max="16384" width="11.09765625" style="457" customWidth="1"/>
  </cols>
  <sheetData>
    <row r="1" spans="1:33" ht="17.25">
      <c r="A1" s="454" t="s">
        <v>524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5"/>
      <c r="AG1" s="456" t="s">
        <v>525</v>
      </c>
    </row>
    <row r="2" spans="1:33" ht="21">
      <c r="A2" s="894" t="s">
        <v>526</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row>
    <row r="3" spans="1:33" ht="18" thickBot="1">
      <c r="A3" s="458" t="s">
        <v>426</v>
      </c>
      <c r="B3" s="458"/>
      <c r="C3" s="458"/>
      <c r="D3" s="458"/>
      <c r="E3" s="458"/>
      <c r="F3" s="458"/>
      <c r="G3" s="458"/>
      <c r="H3" s="458"/>
      <c r="I3" s="458"/>
      <c r="J3" s="458"/>
      <c r="K3" s="458"/>
      <c r="L3" s="458"/>
      <c r="M3" s="458"/>
      <c r="N3" s="458"/>
      <c r="O3" s="458"/>
      <c r="P3" s="458" t="s">
        <v>515</v>
      </c>
      <c r="Q3" s="458"/>
      <c r="R3" s="458"/>
      <c r="S3" s="458"/>
      <c r="T3" s="458"/>
      <c r="U3" s="458"/>
      <c r="V3" s="458"/>
      <c r="W3" s="458"/>
      <c r="X3" s="458"/>
      <c r="Y3" s="459"/>
      <c r="Z3" s="460"/>
      <c r="AA3" s="460"/>
      <c r="AB3" s="460"/>
      <c r="AC3" s="460"/>
      <c r="AD3" s="460"/>
      <c r="AE3" s="460"/>
      <c r="AF3" s="460"/>
      <c r="AG3" s="459" t="s">
        <v>527</v>
      </c>
    </row>
    <row r="4" spans="1:25" s="465" customFormat="1" ht="19.5" customHeight="1">
      <c r="A4" s="461" t="s">
        <v>427</v>
      </c>
      <c r="B4" s="895" t="s">
        <v>528</v>
      </c>
      <c r="C4" s="896"/>
      <c r="D4" s="896"/>
      <c r="E4" s="896"/>
      <c r="F4" s="890" t="s">
        <v>453</v>
      </c>
      <c r="G4" s="891"/>
      <c r="H4" s="891"/>
      <c r="I4" s="892"/>
      <c r="J4" s="463"/>
      <c r="K4" s="464"/>
      <c r="L4" s="464"/>
      <c r="M4" s="893" t="s">
        <v>529</v>
      </c>
      <c r="N4" s="893"/>
      <c r="O4" s="893"/>
      <c r="P4" s="893"/>
      <c r="Q4" s="893"/>
      <c r="R4" s="893"/>
      <c r="S4" s="893"/>
      <c r="T4" s="893"/>
      <c r="U4" s="893"/>
      <c r="V4" s="893"/>
      <c r="W4" s="464"/>
      <c r="X4" s="464"/>
      <c r="Y4" s="464"/>
    </row>
    <row r="5" spans="1:33" s="465" customFormat="1" ht="19.5" customHeight="1">
      <c r="A5" s="466"/>
      <c r="B5" s="463"/>
      <c r="C5" s="464"/>
      <c r="D5" s="464"/>
      <c r="E5" s="464"/>
      <c r="F5" s="463" t="s">
        <v>516</v>
      </c>
      <c r="G5" s="464" t="s">
        <v>517</v>
      </c>
      <c r="H5" s="464"/>
      <c r="I5" s="467" t="s">
        <v>516</v>
      </c>
      <c r="J5" s="900" t="s">
        <v>518</v>
      </c>
      <c r="K5" s="901"/>
      <c r="L5" s="901"/>
      <c r="M5" s="902"/>
      <c r="N5" s="900" t="s">
        <v>519</v>
      </c>
      <c r="O5" s="901"/>
      <c r="P5" s="901"/>
      <c r="Q5" s="902"/>
      <c r="R5" s="903" t="s">
        <v>520</v>
      </c>
      <c r="S5" s="904"/>
      <c r="T5" s="904"/>
      <c r="U5" s="905"/>
      <c r="V5" s="900" t="s">
        <v>530</v>
      </c>
      <c r="W5" s="901"/>
      <c r="X5" s="901"/>
      <c r="Y5" s="901"/>
      <c r="Z5" s="897" t="s">
        <v>531</v>
      </c>
      <c r="AA5" s="898"/>
      <c r="AB5" s="898"/>
      <c r="AC5" s="899"/>
      <c r="AD5" s="897" t="s">
        <v>532</v>
      </c>
      <c r="AE5" s="898"/>
      <c r="AF5" s="898"/>
      <c r="AG5" s="898"/>
    </row>
    <row r="6" spans="1:33" s="465" customFormat="1" ht="19.5" customHeight="1">
      <c r="A6" s="466" t="s">
        <v>428</v>
      </c>
      <c r="B6" s="462" t="s">
        <v>533</v>
      </c>
      <c r="C6" s="462" t="s">
        <v>534</v>
      </c>
      <c r="D6" s="462" t="s">
        <v>521</v>
      </c>
      <c r="E6" s="462" t="s">
        <v>522</v>
      </c>
      <c r="F6" s="462" t="s">
        <v>533</v>
      </c>
      <c r="G6" s="462" t="s">
        <v>534</v>
      </c>
      <c r="H6" s="462" t="s">
        <v>521</v>
      </c>
      <c r="I6" s="462" t="s">
        <v>522</v>
      </c>
      <c r="J6" s="462" t="s">
        <v>533</v>
      </c>
      <c r="K6" s="462" t="s">
        <v>534</v>
      </c>
      <c r="L6" s="462" t="s">
        <v>521</v>
      </c>
      <c r="M6" s="462" t="s">
        <v>522</v>
      </c>
      <c r="N6" s="462" t="s">
        <v>533</v>
      </c>
      <c r="O6" s="462" t="s">
        <v>534</v>
      </c>
      <c r="P6" s="462" t="s">
        <v>521</v>
      </c>
      <c r="Q6" s="462" t="s">
        <v>522</v>
      </c>
      <c r="R6" s="462" t="s">
        <v>533</v>
      </c>
      <c r="S6" s="462" t="s">
        <v>534</v>
      </c>
      <c r="T6" s="462" t="s">
        <v>521</v>
      </c>
      <c r="U6" s="462" t="s">
        <v>522</v>
      </c>
      <c r="V6" s="462" t="s">
        <v>533</v>
      </c>
      <c r="W6" s="462" t="s">
        <v>534</v>
      </c>
      <c r="X6" s="462" t="s">
        <v>521</v>
      </c>
      <c r="Y6" s="462" t="s">
        <v>522</v>
      </c>
      <c r="Z6" s="462" t="s">
        <v>533</v>
      </c>
      <c r="AA6" s="462" t="s">
        <v>534</v>
      </c>
      <c r="AB6" s="462" t="s">
        <v>521</v>
      </c>
      <c r="AC6" s="462" t="s">
        <v>522</v>
      </c>
      <c r="AD6" s="462" t="s">
        <v>533</v>
      </c>
      <c r="AE6" s="462" t="s">
        <v>534</v>
      </c>
      <c r="AF6" s="462" t="s">
        <v>521</v>
      </c>
      <c r="AG6" s="469" t="s">
        <v>522</v>
      </c>
    </row>
    <row r="7" spans="1:33" s="465" customFormat="1" ht="19.5" customHeight="1">
      <c r="A7" s="464" t="s">
        <v>432</v>
      </c>
      <c r="B7" s="470" t="s">
        <v>535</v>
      </c>
      <c r="C7" s="470" t="s">
        <v>536</v>
      </c>
      <c r="D7" s="471" t="s">
        <v>523</v>
      </c>
      <c r="E7" s="471" t="s">
        <v>523</v>
      </c>
      <c r="F7" s="470" t="s">
        <v>535</v>
      </c>
      <c r="G7" s="470" t="s">
        <v>536</v>
      </c>
      <c r="H7" s="471" t="s">
        <v>523</v>
      </c>
      <c r="I7" s="471" t="s">
        <v>523</v>
      </c>
      <c r="J7" s="470" t="s">
        <v>535</v>
      </c>
      <c r="K7" s="470" t="s">
        <v>536</v>
      </c>
      <c r="L7" s="471" t="s">
        <v>523</v>
      </c>
      <c r="M7" s="471" t="s">
        <v>523</v>
      </c>
      <c r="N7" s="470" t="s">
        <v>535</v>
      </c>
      <c r="O7" s="470" t="s">
        <v>536</v>
      </c>
      <c r="P7" s="471" t="s">
        <v>523</v>
      </c>
      <c r="Q7" s="471" t="s">
        <v>523</v>
      </c>
      <c r="R7" s="470" t="s">
        <v>535</v>
      </c>
      <c r="S7" s="470" t="s">
        <v>536</v>
      </c>
      <c r="T7" s="471" t="s">
        <v>523</v>
      </c>
      <c r="U7" s="471" t="s">
        <v>523</v>
      </c>
      <c r="V7" s="470" t="s">
        <v>535</v>
      </c>
      <c r="W7" s="470" t="s">
        <v>536</v>
      </c>
      <c r="X7" s="471" t="s">
        <v>523</v>
      </c>
      <c r="Y7" s="471" t="s">
        <v>523</v>
      </c>
      <c r="Z7" s="470" t="s">
        <v>535</v>
      </c>
      <c r="AA7" s="470" t="s">
        <v>536</v>
      </c>
      <c r="AB7" s="471" t="s">
        <v>523</v>
      </c>
      <c r="AC7" s="471" t="s">
        <v>523</v>
      </c>
      <c r="AD7" s="470" t="s">
        <v>535</v>
      </c>
      <c r="AE7" s="470" t="s">
        <v>536</v>
      </c>
      <c r="AF7" s="471" t="s">
        <v>523</v>
      </c>
      <c r="AG7" s="471" t="s">
        <v>523</v>
      </c>
    </row>
    <row r="8" spans="1:33" s="476" customFormat="1" ht="19.5" customHeight="1">
      <c r="A8" s="472" t="s">
        <v>512</v>
      </c>
      <c r="B8" s="473"/>
      <c r="C8" s="474"/>
      <c r="D8" s="474"/>
      <c r="E8" s="474"/>
      <c r="F8" s="474"/>
      <c r="G8" s="474"/>
      <c r="H8" s="474"/>
      <c r="I8" s="474"/>
      <c r="J8" s="474"/>
      <c r="K8" s="474"/>
      <c r="L8" s="474"/>
      <c r="M8" s="474"/>
      <c r="N8" s="474"/>
      <c r="O8" s="474"/>
      <c r="P8" s="474"/>
      <c r="Q8" s="474"/>
      <c r="R8" s="474"/>
      <c r="S8" s="474"/>
      <c r="T8" s="474"/>
      <c r="U8" s="474"/>
      <c r="V8" s="474"/>
      <c r="W8" s="474"/>
      <c r="X8" s="474"/>
      <c r="Y8" s="474"/>
      <c r="Z8" s="475"/>
      <c r="AA8" s="475"/>
      <c r="AB8" s="475"/>
      <c r="AC8" s="475"/>
      <c r="AD8" s="475"/>
      <c r="AE8" s="475"/>
      <c r="AF8" s="475"/>
      <c r="AG8" s="475"/>
    </row>
    <row r="9" spans="1:33" s="476" customFormat="1" ht="19.5" customHeight="1">
      <c r="A9" s="477" t="s">
        <v>462</v>
      </c>
      <c r="B9" s="478">
        <v>20</v>
      </c>
      <c r="C9" s="479">
        <v>152.4</v>
      </c>
      <c r="D9" s="479">
        <v>142.9</v>
      </c>
      <c r="E9" s="479">
        <v>9.5</v>
      </c>
      <c r="F9" s="479">
        <v>21</v>
      </c>
      <c r="G9" s="479">
        <v>170.1</v>
      </c>
      <c r="H9" s="479">
        <v>162.7</v>
      </c>
      <c r="I9" s="479">
        <v>7.4</v>
      </c>
      <c r="J9" s="479">
        <v>20</v>
      </c>
      <c r="K9" s="479">
        <v>165.4</v>
      </c>
      <c r="L9" s="479">
        <v>149.7</v>
      </c>
      <c r="M9" s="479">
        <v>15.7</v>
      </c>
      <c r="N9" s="479">
        <v>20.7</v>
      </c>
      <c r="O9" s="479">
        <v>145</v>
      </c>
      <c r="P9" s="479">
        <v>136.5</v>
      </c>
      <c r="Q9" s="479">
        <v>8.5</v>
      </c>
      <c r="R9" s="479">
        <v>20.4</v>
      </c>
      <c r="S9" s="479">
        <v>157.4</v>
      </c>
      <c r="T9" s="479">
        <v>148.4</v>
      </c>
      <c r="U9" s="479">
        <v>9</v>
      </c>
      <c r="V9" s="479">
        <v>20.6</v>
      </c>
      <c r="W9" s="479">
        <v>155.3</v>
      </c>
      <c r="X9" s="479">
        <v>153.7</v>
      </c>
      <c r="Y9" s="479">
        <v>1.6</v>
      </c>
      <c r="Z9" s="480">
        <v>20.7</v>
      </c>
      <c r="AA9" s="480">
        <v>173.8</v>
      </c>
      <c r="AB9" s="480">
        <v>161.3</v>
      </c>
      <c r="AC9" s="480">
        <v>12.5</v>
      </c>
      <c r="AD9" s="480">
        <v>20.2</v>
      </c>
      <c r="AE9" s="480">
        <v>161.6</v>
      </c>
      <c r="AF9" s="480">
        <v>154</v>
      </c>
      <c r="AG9" s="480">
        <v>7.6</v>
      </c>
    </row>
    <row r="10" spans="1:33" s="476" customFormat="1" ht="19.5" customHeight="1">
      <c r="A10" s="481"/>
      <c r="B10" s="482"/>
      <c r="C10" s="483"/>
      <c r="D10" s="483"/>
      <c r="E10" s="483"/>
      <c r="F10" s="483" t="s">
        <v>516</v>
      </c>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row>
    <row r="11" spans="1:33" s="487" customFormat="1" ht="19.5" customHeight="1">
      <c r="A11" s="484" t="s">
        <v>463</v>
      </c>
      <c r="B11" s="485">
        <v>18.6</v>
      </c>
      <c r="C11" s="486">
        <v>142.5</v>
      </c>
      <c r="D11" s="486">
        <v>133.4</v>
      </c>
      <c r="E11" s="486">
        <v>9.1</v>
      </c>
      <c r="F11" s="486">
        <v>18.3</v>
      </c>
      <c r="G11" s="486">
        <v>147.4</v>
      </c>
      <c r="H11" s="486">
        <v>141</v>
      </c>
      <c r="I11" s="486">
        <v>6.4</v>
      </c>
      <c r="J11" s="486">
        <v>17.8</v>
      </c>
      <c r="K11" s="486">
        <v>147</v>
      </c>
      <c r="L11" s="486">
        <v>133.7</v>
      </c>
      <c r="M11" s="486">
        <v>13.3</v>
      </c>
      <c r="N11" s="486">
        <v>19.1</v>
      </c>
      <c r="O11" s="486">
        <v>137.2</v>
      </c>
      <c r="P11" s="486">
        <v>128.9</v>
      </c>
      <c r="Q11" s="486">
        <v>8.3</v>
      </c>
      <c r="R11" s="486">
        <v>19.5</v>
      </c>
      <c r="S11" s="486">
        <v>153.1</v>
      </c>
      <c r="T11" s="486">
        <v>144.3</v>
      </c>
      <c r="U11" s="486">
        <v>8.8</v>
      </c>
      <c r="V11" s="486">
        <v>19.3</v>
      </c>
      <c r="W11" s="486">
        <v>146.7</v>
      </c>
      <c r="X11" s="486">
        <v>144.5</v>
      </c>
      <c r="Y11" s="486">
        <v>2.2</v>
      </c>
      <c r="Z11" s="486">
        <v>17.6</v>
      </c>
      <c r="AA11" s="486">
        <v>153.4</v>
      </c>
      <c r="AB11" s="486">
        <v>140.2</v>
      </c>
      <c r="AC11" s="486">
        <v>13.2</v>
      </c>
      <c r="AD11" s="486">
        <v>17.2</v>
      </c>
      <c r="AE11" s="486">
        <v>140.7</v>
      </c>
      <c r="AF11" s="486">
        <v>132.2</v>
      </c>
      <c r="AG11" s="486">
        <v>8.5</v>
      </c>
    </row>
    <row r="12" spans="1:33" s="487" customFormat="1" ht="19.5" customHeight="1">
      <c r="A12" s="484" t="s">
        <v>435</v>
      </c>
      <c r="B12" s="485">
        <v>20</v>
      </c>
      <c r="C12" s="486">
        <v>152.3</v>
      </c>
      <c r="D12" s="486">
        <v>142.8</v>
      </c>
      <c r="E12" s="486">
        <v>9.5</v>
      </c>
      <c r="F12" s="486">
        <v>21.3</v>
      </c>
      <c r="G12" s="486">
        <v>167.1</v>
      </c>
      <c r="H12" s="486">
        <v>160.4</v>
      </c>
      <c r="I12" s="486">
        <v>6.7</v>
      </c>
      <c r="J12" s="486">
        <v>20.2</v>
      </c>
      <c r="K12" s="486">
        <v>167</v>
      </c>
      <c r="L12" s="486">
        <v>151.1</v>
      </c>
      <c r="M12" s="486">
        <v>15.9</v>
      </c>
      <c r="N12" s="486">
        <v>20</v>
      </c>
      <c r="O12" s="486">
        <v>139.6</v>
      </c>
      <c r="P12" s="486">
        <v>132.8</v>
      </c>
      <c r="Q12" s="486">
        <v>6.8</v>
      </c>
      <c r="R12" s="486">
        <v>20.5</v>
      </c>
      <c r="S12" s="486">
        <v>160.7</v>
      </c>
      <c r="T12" s="486">
        <v>151.3</v>
      </c>
      <c r="U12" s="486">
        <v>9.4</v>
      </c>
      <c r="V12" s="486">
        <v>21</v>
      </c>
      <c r="W12" s="486">
        <v>156</v>
      </c>
      <c r="X12" s="486">
        <v>155.2</v>
      </c>
      <c r="Y12" s="486">
        <v>0.8</v>
      </c>
      <c r="Z12" s="486">
        <v>21</v>
      </c>
      <c r="AA12" s="486">
        <v>175.5</v>
      </c>
      <c r="AB12" s="486">
        <v>163.9</v>
      </c>
      <c r="AC12" s="486">
        <v>11.6</v>
      </c>
      <c r="AD12" s="486">
        <v>21</v>
      </c>
      <c r="AE12" s="486">
        <v>168</v>
      </c>
      <c r="AF12" s="486">
        <v>159.9</v>
      </c>
      <c r="AG12" s="486">
        <v>8.1</v>
      </c>
    </row>
    <row r="13" spans="1:33" s="487" customFormat="1" ht="19.5" customHeight="1">
      <c r="A13" s="484" t="s">
        <v>436</v>
      </c>
      <c r="B13" s="485">
        <v>19.8</v>
      </c>
      <c r="C13" s="486">
        <v>152.7</v>
      </c>
      <c r="D13" s="486">
        <v>142.3</v>
      </c>
      <c r="E13" s="486">
        <v>10.4</v>
      </c>
      <c r="F13" s="486">
        <v>21.2</v>
      </c>
      <c r="G13" s="486">
        <v>171.2</v>
      </c>
      <c r="H13" s="486">
        <v>162.6</v>
      </c>
      <c r="I13" s="486">
        <v>8.6</v>
      </c>
      <c r="J13" s="486">
        <v>19.8</v>
      </c>
      <c r="K13" s="486">
        <v>164.1</v>
      </c>
      <c r="L13" s="486">
        <v>148.3</v>
      </c>
      <c r="M13" s="486">
        <v>15.8</v>
      </c>
      <c r="N13" s="486">
        <v>19.8</v>
      </c>
      <c r="O13" s="486">
        <v>141.8</v>
      </c>
      <c r="P13" s="486">
        <v>133.2</v>
      </c>
      <c r="Q13" s="486">
        <v>8.6</v>
      </c>
      <c r="R13" s="486">
        <v>20.3</v>
      </c>
      <c r="S13" s="486">
        <v>159</v>
      </c>
      <c r="T13" s="486">
        <v>148.8</v>
      </c>
      <c r="U13" s="486">
        <v>10.2</v>
      </c>
      <c r="V13" s="486">
        <v>20.2</v>
      </c>
      <c r="W13" s="486">
        <v>151.3</v>
      </c>
      <c r="X13" s="486">
        <v>149.8</v>
      </c>
      <c r="Y13" s="486">
        <v>1.5</v>
      </c>
      <c r="Z13" s="486">
        <v>21</v>
      </c>
      <c r="AA13" s="486">
        <v>179.3</v>
      </c>
      <c r="AB13" s="486">
        <v>167.2</v>
      </c>
      <c r="AC13" s="486">
        <v>12.1</v>
      </c>
      <c r="AD13" s="486">
        <v>19.9</v>
      </c>
      <c r="AE13" s="486">
        <v>161.3</v>
      </c>
      <c r="AF13" s="486">
        <v>152.8</v>
      </c>
      <c r="AG13" s="486">
        <v>8.5</v>
      </c>
    </row>
    <row r="14" spans="1:33" s="487" customFormat="1" ht="19.5" customHeight="1">
      <c r="A14" s="484" t="s">
        <v>437</v>
      </c>
      <c r="B14" s="485">
        <v>20.4</v>
      </c>
      <c r="C14" s="486">
        <v>158.1</v>
      </c>
      <c r="D14" s="486">
        <v>147.9</v>
      </c>
      <c r="E14" s="486">
        <v>10.2</v>
      </c>
      <c r="F14" s="486">
        <v>21.6</v>
      </c>
      <c r="G14" s="486">
        <v>174.5</v>
      </c>
      <c r="H14" s="486">
        <v>165.9</v>
      </c>
      <c r="I14" s="486">
        <v>8.6</v>
      </c>
      <c r="J14" s="486">
        <v>20.9</v>
      </c>
      <c r="K14" s="486">
        <v>173.4</v>
      </c>
      <c r="L14" s="486">
        <v>157.8</v>
      </c>
      <c r="M14" s="486">
        <v>15.6</v>
      </c>
      <c r="N14" s="486">
        <v>21.4</v>
      </c>
      <c r="O14" s="486">
        <v>152.9</v>
      </c>
      <c r="P14" s="486">
        <v>142.9</v>
      </c>
      <c r="Q14" s="486">
        <v>10</v>
      </c>
      <c r="R14" s="486">
        <v>21.2</v>
      </c>
      <c r="S14" s="486">
        <v>163.1</v>
      </c>
      <c r="T14" s="486">
        <v>154.2</v>
      </c>
      <c r="U14" s="486">
        <v>8.9</v>
      </c>
      <c r="V14" s="486">
        <v>21.3</v>
      </c>
      <c r="W14" s="486">
        <v>157</v>
      </c>
      <c r="X14" s="486">
        <v>156.1</v>
      </c>
      <c r="Y14" s="486">
        <v>0.9</v>
      </c>
      <c r="Z14" s="486">
        <v>21.8</v>
      </c>
      <c r="AA14" s="486">
        <v>185.5</v>
      </c>
      <c r="AB14" s="486">
        <v>172.1</v>
      </c>
      <c r="AC14" s="486">
        <v>13.4</v>
      </c>
      <c r="AD14" s="486">
        <v>21.9</v>
      </c>
      <c r="AE14" s="486">
        <v>174.5</v>
      </c>
      <c r="AF14" s="486">
        <v>167.5</v>
      </c>
      <c r="AG14" s="486">
        <v>7</v>
      </c>
    </row>
    <row r="15" spans="1:33" s="487" customFormat="1" ht="19.5" customHeight="1">
      <c r="A15" s="484" t="s">
        <v>438</v>
      </c>
      <c r="B15" s="485">
        <v>19.3</v>
      </c>
      <c r="C15" s="486">
        <v>146.9</v>
      </c>
      <c r="D15" s="486">
        <v>137.9</v>
      </c>
      <c r="E15" s="486">
        <v>9</v>
      </c>
      <c r="F15" s="486">
        <v>19.1</v>
      </c>
      <c r="G15" s="486">
        <v>153.1</v>
      </c>
      <c r="H15" s="486">
        <v>146.2</v>
      </c>
      <c r="I15" s="486">
        <v>6.9</v>
      </c>
      <c r="J15" s="486">
        <v>18.7</v>
      </c>
      <c r="K15" s="486">
        <v>153.4</v>
      </c>
      <c r="L15" s="486">
        <v>139.7</v>
      </c>
      <c r="M15" s="486">
        <v>13.7</v>
      </c>
      <c r="N15" s="486">
        <v>20.1</v>
      </c>
      <c r="O15" s="486">
        <v>136.2</v>
      </c>
      <c r="P15" s="486">
        <v>128.6</v>
      </c>
      <c r="Q15" s="486">
        <v>7.6</v>
      </c>
      <c r="R15" s="486">
        <v>20.4</v>
      </c>
      <c r="S15" s="486">
        <v>159.6</v>
      </c>
      <c r="T15" s="486">
        <v>150</v>
      </c>
      <c r="U15" s="486">
        <v>9.6</v>
      </c>
      <c r="V15" s="486">
        <v>18.3</v>
      </c>
      <c r="W15" s="486">
        <v>143.6</v>
      </c>
      <c r="X15" s="486">
        <v>142.8</v>
      </c>
      <c r="Y15" s="486">
        <v>0.8</v>
      </c>
      <c r="Z15" s="486">
        <v>19.2</v>
      </c>
      <c r="AA15" s="486">
        <v>161.6</v>
      </c>
      <c r="AB15" s="486">
        <v>149.6</v>
      </c>
      <c r="AC15" s="486">
        <v>12</v>
      </c>
      <c r="AD15" s="486">
        <v>17.8</v>
      </c>
      <c r="AE15" s="486">
        <v>143</v>
      </c>
      <c r="AF15" s="486">
        <v>135.5</v>
      </c>
      <c r="AG15" s="486">
        <v>7.5</v>
      </c>
    </row>
    <row r="16" spans="1:33" s="487" customFormat="1" ht="19.5" customHeight="1">
      <c r="A16" s="484" t="s">
        <v>439</v>
      </c>
      <c r="B16" s="485">
        <v>20.9</v>
      </c>
      <c r="C16" s="486">
        <v>160.1</v>
      </c>
      <c r="D16" s="486">
        <v>150.8</v>
      </c>
      <c r="E16" s="486">
        <v>9.3</v>
      </c>
      <c r="F16" s="486">
        <v>22.3</v>
      </c>
      <c r="G16" s="486">
        <v>181.2</v>
      </c>
      <c r="H16" s="486">
        <v>174.4</v>
      </c>
      <c r="I16" s="486">
        <v>6.8</v>
      </c>
      <c r="J16" s="486">
        <v>21.3</v>
      </c>
      <c r="K16" s="486">
        <v>173.9</v>
      </c>
      <c r="L16" s="486">
        <v>158.9</v>
      </c>
      <c r="M16" s="486">
        <v>15</v>
      </c>
      <c r="N16" s="486">
        <v>21.8</v>
      </c>
      <c r="O16" s="486">
        <v>146.5</v>
      </c>
      <c r="P16" s="486">
        <v>139.2</v>
      </c>
      <c r="Q16" s="486">
        <v>7.3</v>
      </c>
      <c r="R16" s="486">
        <v>21.2</v>
      </c>
      <c r="S16" s="486">
        <v>164.3</v>
      </c>
      <c r="T16" s="486">
        <v>154.3</v>
      </c>
      <c r="U16" s="486">
        <v>10</v>
      </c>
      <c r="V16" s="486">
        <v>20.7</v>
      </c>
      <c r="W16" s="486">
        <v>156.5</v>
      </c>
      <c r="X16" s="486">
        <v>155.1</v>
      </c>
      <c r="Y16" s="486">
        <v>1.4</v>
      </c>
      <c r="Z16" s="486">
        <v>22.4</v>
      </c>
      <c r="AA16" s="486">
        <v>186.2</v>
      </c>
      <c r="AB16" s="486">
        <v>173.2</v>
      </c>
      <c r="AC16" s="486">
        <v>13</v>
      </c>
      <c r="AD16" s="486">
        <v>22.8</v>
      </c>
      <c r="AE16" s="486">
        <v>179.6</v>
      </c>
      <c r="AF16" s="486">
        <v>173.7</v>
      </c>
      <c r="AG16" s="486">
        <v>5.9</v>
      </c>
    </row>
    <row r="17" spans="1:33" s="487" customFormat="1" ht="19.5" customHeight="1">
      <c r="A17" s="484" t="s">
        <v>440</v>
      </c>
      <c r="B17" s="485">
        <v>20.3</v>
      </c>
      <c r="C17" s="486">
        <v>154.4</v>
      </c>
      <c r="D17" s="486">
        <v>145</v>
      </c>
      <c r="E17" s="486">
        <v>9.4</v>
      </c>
      <c r="F17" s="486">
        <v>21.8</v>
      </c>
      <c r="G17" s="486">
        <v>176.3</v>
      </c>
      <c r="H17" s="486">
        <v>169</v>
      </c>
      <c r="I17" s="486">
        <v>7.3</v>
      </c>
      <c r="J17" s="486">
        <v>20.5</v>
      </c>
      <c r="K17" s="486">
        <v>169.9</v>
      </c>
      <c r="L17" s="486">
        <v>153.3</v>
      </c>
      <c r="M17" s="486">
        <v>16.6</v>
      </c>
      <c r="N17" s="486">
        <v>21.3</v>
      </c>
      <c r="O17" s="486">
        <v>148.9</v>
      </c>
      <c r="P17" s="486">
        <v>140.1</v>
      </c>
      <c r="Q17" s="486">
        <v>8.8</v>
      </c>
      <c r="R17" s="486">
        <v>21.1</v>
      </c>
      <c r="S17" s="486">
        <v>162.5</v>
      </c>
      <c r="T17" s="486">
        <v>151.7</v>
      </c>
      <c r="U17" s="486">
        <v>10.8</v>
      </c>
      <c r="V17" s="486">
        <v>20.9</v>
      </c>
      <c r="W17" s="486">
        <v>154.9</v>
      </c>
      <c r="X17" s="486">
        <v>154.1</v>
      </c>
      <c r="Y17" s="486">
        <v>0.8</v>
      </c>
      <c r="Z17" s="486">
        <v>20.5</v>
      </c>
      <c r="AA17" s="486">
        <v>170.1</v>
      </c>
      <c r="AB17" s="486">
        <v>158.8</v>
      </c>
      <c r="AC17" s="486">
        <v>11.3</v>
      </c>
      <c r="AD17" s="486">
        <v>20.8</v>
      </c>
      <c r="AE17" s="486">
        <v>165.3</v>
      </c>
      <c r="AF17" s="486">
        <v>158.6</v>
      </c>
      <c r="AG17" s="486">
        <v>6.7</v>
      </c>
    </row>
    <row r="18" spans="1:33" s="487" customFormat="1" ht="19.5" customHeight="1">
      <c r="A18" s="484" t="s">
        <v>441</v>
      </c>
      <c r="B18" s="485">
        <v>19.8</v>
      </c>
      <c r="C18" s="486">
        <v>148.9</v>
      </c>
      <c r="D18" s="486">
        <v>139.9</v>
      </c>
      <c r="E18" s="486">
        <v>9</v>
      </c>
      <c r="F18" s="486">
        <v>20.7</v>
      </c>
      <c r="G18" s="486">
        <v>167.7</v>
      </c>
      <c r="H18" s="486">
        <v>160.7</v>
      </c>
      <c r="I18" s="486">
        <v>7</v>
      </c>
      <c r="J18" s="486">
        <v>19</v>
      </c>
      <c r="K18" s="486">
        <v>157.6</v>
      </c>
      <c r="L18" s="486">
        <v>142.1</v>
      </c>
      <c r="M18" s="486">
        <v>15.5</v>
      </c>
      <c r="N18" s="486">
        <v>20.5</v>
      </c>
      <c r="O18" s="486">
        <v>144.4</v>
      </c>
      <c r="P18" s="486">
        <v>136.5</v>
      </c>
      <c r="Q18" s="486">
        <v>7.9</v>
      </c>
      <c r="R18" s="486">
        <v>19.7</v>
      </c>
      <c r="S18" s="486">
        <v>148.9</v>
      </c>
      <c r="T18" s="486">
        <v>141.4</v>
      </c>
      <c r="U18" s="486">
        <v>7.5</v>
      </c>
      <c r="V18" s="486">
        <v>20.1</v>
      </c>
      <c r="W18" s="486">
        <v>151.9</v>
      </c>
      <c r="X18" s="486">
        <v>151.1</v>
      </c>
      <c r="Y18" s="486">
        <v>0.8</v>
      </c>
      <c r="Z18" s="486">
        <v>19.4</v>
      </c>
      <c r="AA18" s="486">
        <v>160.8</v>
      </c>
      <c r="AB18" s="486">
        <v>150.1</v>
      </c>
      <c r="AC18" s="486">
        <v>10.7</v>
      </c>
      <c r="AD18" s="486">
        <v>17.6</v>
      </c>
      <c r="AE18" s="486">
        <v>141.4</v>
      </c>
      <c r="AF18" s="486">
        <v>133.8</v>
      </c>
      <c r="AG18" s="486">
        <v>7.6</v>
      </c>
    </row>
    <row r="19" spans="1:33" s="487" customFormat="1" ht="19.5" customHeight="1">
      <c r="A19" s="484" t="s">
        <v>442</v>
      </c>
      <c r="B19" s="485">
        <v>19.9</v>
      </c>
      <c r="C19" s="486">
        <v>150.2</v>
      </c>
      <c r="D19" s="486">
        <v>140.9</v>
      </c>
      <c r="E19" s="486">
        <v>9.3</v>
      </c>
      <c r="F19" s="486">
        <v>21.6</v>
      </c>
      <c r="G19" s="486">
        <v>174.7</v>
      </c>
      <c r="H19" s="486">
        <v>167.6</v>
      </c>
      <c r="I19" s="486">
        <v>7.1</v>
      </c>
      <c r="J19" s="486">
        <v>20.4</v>
      </c>
      <c r="K19" s="486">
        <v>167.7</v>
      </c>
      <c r="L19" s="486">
        <v>151.4</v>
      </c>
      <c r="M19" s="486">
        <v>16.3</v>
      </c>
      <c r="N19" s="486">
        <v>21.5</v>
      </c>
      <c r="O19" s="486">
        <v>146.7</v>
      </c>
      <c r="P19" s="486">
        <v>139.2</v>
      </c>
      <c r="Q19" s="486">
        <v>7.5</v>
      </c>
      <c r="R19" s="486">
        <v>19.2</v>
      </c>
      <c r="S19" s="486">
        <v>145.4</v>
      </c>
      <c r="T19" s="486">
        <v>137.6</v>
      </c>
      <c r="U19" s="486">
        <v>7.8</v>
      </c>
      <c r="V19" s="486">
        <v>21</v>
      </c>
      <c r="W19" s="486">
        <v>157.2</v>
      </c>
      <c r="X19" s="486">
        <v>156.1</v>
      </c>
      <c r="Y19" s="486">
        <v>1.1</v>
      </c>
      <c r="Z19" s="486">
        <v>20.9</v>
      </c>
      <c r="AA19" s="486">
        <v>174</v>
      </c>
      <c r="AB19" s="486">
        <v>162.3</v>
      </c>
      <c r="AC19" s="486">
        <v>11.7</v>
      </c>
      <c r="AD19" s="486">
        <v>21.6</v>
      </c>
      <c r="AE19" s="486">
        <v>171.9</v>
      </c>
      <c r="AF19" s="486">
        <v>163.9</v>
      </c>
      <c r="AG19" s="486">
        <v>8</v>
      </c>
    </row>
    <row r="20" spans="1:33" s="487" customFormat="1" ht="19.5" customHeight="1">
      <c r="A20" s="484" t="s">
        <v>443</v>
      </c>
      <c r="B20" s="485">
        <v>20.3</v>
      </c>
      <c r="C20" s="486">
        <v>153.9</v>
      </c>
      <c r="D20" s="486">
        <v>144.3</v>
      </c>
      <c r="E20" s="486">
        <v>9.6</v>
      </c>
      <c r="F20" s="486">
        <v>20.7</v>
      </c>
      <c r="G20" s="486">
        <v>168.4</v>
      </c>
      <c r="H20" s="486">
        <v>160.6</v>
      </c>
      <c r="I20" s="486">
        <v>7.8</v>
      </c>
      <c r="J20" s="486">
        <v>20.6</v>
      </c>
      <c r="K20" s="486">
        <v>169</v>
      </c>
      <c r="L20" s="486">
        <v>152.5</v>
      </c>
      <c r="M20" s="486">
        <v>16.5</v>
      </c>
      <c r="N20" s="486">
        <v>21.2</v>
      </c>
      <c r="O20" s="486">
        <v>145</v>
      </c>
      <c r="P20" s="486">
        <v>135.7</v>
      </c>
      <c r="Q20" s="486">
        <v>9.3</v>
      </c>
      <c r="R20" s="486">
        <v>21.2</v>
      </c>
      <c r="S20" s="486">
        <v>160.4</v>
      </c>
      <c r="T20" s="486">
        <v>151.7</v>
      </c>
      <c r="U20" s="486">
        <v>8.7</v>
      </c>
      <c r="V20" s="486">
        <v>21.3</v>
      </c>
      <c r="W20" s="486">
        <v>160.6</v>
      </c>
      <c r="X20" s="486">
        <v>157.8</v>
      </c>
      <c r="Y20" s="486">
        <v>2.8</v>
      </c>
      <c r="Z20" s="486">
        <v>20.4</v>
      </c>
      <c r="AA20" s="486">
        <v>172</v>
      </c>
      <c r="AB20" s="486">
        <v>158.8</v>
      </c>
      <c r="AC20" s="486">
        <v>13.2</v>
      </c>
      <c r="AD20" s="486">
        <v>20</v>
      </c>
      <c r="AE20" s="486">
        <v>160</v>
      </c>
      <c r="AF20" s="486">
        <v>152</v>
      </c>
      <c r="AG20" s="486">
        <v>8</v>
      </c>
    </row>
    <row r="21" spans="1:33" s="487" customFormat="1" ht="19.5" customHeight="1">
      <c r="A21" s="484" t="s">
        <v>444</v>
      </c>
      <c r="B21" s="485">
        <v>20.9</v>
      </c>
      <c r="C21" s="486">
        <v>157.5</v>
      </c>
      <c r="D21" s="486">
        <v>148</v>
      </c>
      <c r="E21" s="486">
        <v>9.5</v>
      </c>
      <c r="F21" s="486">
        <v>22.4</v>
      </c>
      <c r="G21" s="486">
        <v>182.5</v>
      </c>
      <c r="H21" s="486">
        <v>174.2</v>
      </c>
      <c r="I21" s="486">
        <v>8.3</v>
      </c>
      <c r="J21" s="486">
        <v>21.1</v>
      </c>
      <c r="K21" s="486">
        <v>174.6</v>
      </c>
      <c r="L21" s="486">
        <v>157.4</v>
      </c>
      <c r="M21" s="486">
        <v>17.2</v>
      </c>
      <c r="N21" s="486">
        <v>21.2</v>
      </c>
      <c r="O21" s="486">
        <v>150.4</v>
      </c>
      <c r="P21" s="486">
        <v>140.9</v>
      </c>
      <c r="Q21" s="486">
        <v>9.5</v>
      </c>
      <c r="R21" s="486">
        <v>21.1</v>
      </c>
      <c r="S21" s="486">
        <v>160.9</v>
      </c>
      <c r="T21" s="486">
        <v>152</v>
      </c>
      <c r="U21" s="486">
        <v>8.9</v>
      </c>
      <c r="V21" s="486">
        <v>22</v>
      </c>
      <c r="W21" s="486">
        <v>168.7</v>
      </c>
      <c r="X21" s="486">
        <v>163.6</v>
      </c>
      <c r="Y21" s="486">
        <v>5.1</v>
      </c>
      <c r="Z21" s="486">
        <v>21.8</v>
      </c>
      <c r="AA21" s="486">
        <v>183.8</v>
      </c>
      <c r="AB21" s="486">
        <v>170.8</v>
      </c>
      <c r="AC21" s="486">
        <v>13</v>
      </c>
      <c r="AD21" s="486">
        <v>20.8</v>
      </c>
      <c r="AE21" s="486">
        <v>165.7</v>
      </c>
      <c r="AF21" s="486">
        <v>157.9</v>
      </c>
      <c r="AG21" s="486">
        <v>7.8</v>
      </c>
    </row>
    <row r="22" spans="1:33" s="487" customFormat="1" ht="19.5" customHeight="1">
      <c r="A22" s="484" t="s">
        <v>445</v>
      </c>
      <c r="B22" s="485">
        <v>19.9</v>
      </c>
      <c r="C22" s="486">
        <v>150.8</v>
      </c>
      <c r="D22" s="486">
        <v>141.4</v>
      </c>
      <c r="E22" s="486">
        <v>9.4</v>
      </c>
      <c r="F22" s="486">
        <v>21.2</v>
      </c>
      <c r="G22" s="486">
        <v>176.7</v>
      </c>
      <c r="H22" s="486">
        <v>169.3</v>
      </c>
      <c r="I22" s="486">
        <v>7.4</v>
      </c>
      <c r="J22" s="486">
        <v>20.1</v>
      </c>
      <c r="K22" s="486">
        <v>167.4</v>
      </c>
      <c r="L22" s="486">
        <v>150.7</v>
      </c>
      <c r="M22" s="486">
        <v>16.7</v>
      </c>
      <c r="N22" s="486">
        <v>20.9</v>
      </c>
      <c r="O22" s="486">
        <v>151.2</v>
      </c>
      <c r="P22" s="486">
        <v>140.4</v>
      </c>
      <c r="Q22" s="486">
        <v>10.8</v>
      </c>
      <c r="R22" s="486">
        <v>19.7</v>
      </c>
      <c r="S22" s="486">
        <v>151</v>
      </c>
      <c r="T22" s="486">
        <v>143.3</v>
      </c>
      <c r="U22" s="486">
        <v>7.7</v>
      </c>
      <c r="V22" s="486">
        <v>21.3</v>
      </c>
      <c r="W22" s="486">
        <v>159.3</v>
      </c>
      <c r="X22" s="486">
        <v>157.7</v>
      </c>
      <c r="Y22" s="486">
        <v>1.6</v>
      </c>
      <c r="Z22" s="486">
        <v>21.8</v>
      </c>
      <c r="AA22" s="486">
        <v>182.7</v>
      </c>
      <c r="AB22" s="486">
        <v>168.4</v>
      </c>
      <c r="AC22" s="486">
        <v>14.3</v>
      </c>
      <c r="AD22" s="486">
        <v>21.1</v>
      </c>
      <c r="AE22" s="486">
        <v>167.5</v>
      </c>
      <c r="AF22" s="486">
        <v>160.4</v>
      </c>
      <c r="AG22" s="486">
        <v>7.1</v>
      </c>
    </row>
    <row r="23" spans="1:33" s="487" customFormat="1" ht="19.5" customHeight="1">
      <c r="A23" s="484"/>
      <c r="B23" s="485"/>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row>
    <row r="24" spans="1:33" s="476" customFormat="1" ht="19.5" customHeight="1">
      <c r="A24" s="488"/>
      <c r="B24" s="482"/>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9"/>
      <c r="AA24" s="489"/>
      <c r="AB24" s="489"/>
      <c r="AC24" s="489"/>
      <c r="AD24" s="489"/>
      <c r="AE24" s="489"/>
      <c r="AF24" s="489"/>
      <c r="AG24" s="489"/>
    </row>
    <row r="25" spans="1:33" s="476" customFormat="1" ht="19.5" customHeight="1">
      <c r="A25" s="477" t="s">
        <v>446</v>
      </c>
      <c r="B25" s="490"/>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2"/>
      <c r="AA25" s="492"/>
      <c r="AB25" s="492"/>
      <c r="AC25" s="492"/>
      <c r="AD25" s="492"/>
      <c r="AE25" s="492"/>
      <c r="AF25" s="492"/>
      <c r="AG25" s="492"/>
    </row>
    <row r="26" spans="1:33" s="476" customFormat="1" ht="19.5" customHeight="1">
      <c r="A26" s="477" t="s">
        <v>462</v>
      </c>
      <c r="B26" s="478">
        <v>20.3</v>
      </c>
      <c r="C26" s="479">
        <v>164.3</v>
      </c>
      <c r="D26" s="479">
        <v>151.6</v>
      </c>
      <c r="E26" s="479">
        <v>12.7</v>
      </c>
      <c r="F26" s="479">
        <v>21.1</v>
      </c>
      <c r="G26" s="479">
        <v>172.6</v>
      </c>
      <c r="H26" s="479">
        <v>164.1</v>
      </c>
      <c r="I26" s="479">
        <v>8.5</v>
      </c>
      <c r="J26" s="479">
        <v>20.1</v>
      </c>
      <c r="K26" s="479">
        <v>175.7</v>
      </c>
      <c r="L26" s="479">
        <v>154.3</v>
      </c>
      <c r="M26" s="479">
        <v>21.4</v>
      </c>
      <c r="N26" s="479">
        <v>21.5</v>
      </c>
      <c r="O26" s="479">
        <v>162.1</v>
      </c>
      <c r="P26" s="479">
        <v>151</v>
      </c>
      <c r="Q26" s="479">
        <v>11.1</v>
      </c>
      <c r="R26" s="479">
        <v>20.9</v>
      </c>
      <c r="S26" s="479">
        <v>171.8</v>
      </c>
      <c r="T26" s="479">
        <v>159</v>
      </c>
      <c r="U26" s="479">
        <v>12.8</v>
      </c>
      <c r="V26" s="479">
        <v>21.1</v>
      </c>
      <c r="W26" s="479">
        <v>160.8</v>
      </c>
      <c r="X26" s="479">
        <v>158.3</v>
      </c>
      <c r="Y26" s="479">
        <v>2.5</v>
      </c>
      <c r="Z26" s="480">
        <v>20.8</v>
      </c>
      <c r="AA26" s="480">
        <v>181.9</v>
      </c>
      <c r="AB26" s="480">
        <v>167.3</v>
      </c>
      <c r="AC26" s="480">
        <v>14.6</v>
      </c>
      <c r="AD26" s="480">
        <v>20.6</v>
      </c>
      <c r="AE26" s="480">
        <v>169</v>
      </c>
      <c r="AF26" s="480">
        <v>158.8</v>
      </c>
      <c r="AG26" s="480">
        <v>10.2</v>
      </c>
    </row>
    <row r="27" spans="1:33" s="476" customFormat="1" ht="19.5" customHeight="1">
      <c r="A27" s="481"/>
      <c r="B27" s="482"/>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row>
    <row r="28" spans="1:33" s="487" customFormat="1" ht="19.5" customHeight="1">
      <c r="A28" s="484" t="s">
        <v>463</v>
      </c>
      <c r="B28" s="485">
        <v>18.6</v>
      </c>
      <c r="C28" s="486">
        <v>151.1</v>
      </c>
      <c r="D28" s="486">
        <v>139.1</v>
      </c>
      <c r="E28" s="486">
        <v>12</v>
      </c>
      <c r="F28" s="486">
        <v>18.3</v>
      </c>
      <c r="G28" s="486">
        <v>149.7</v>
      </c>
      <c r="H28" s="486">
        <v>142.1</v>
      </c>
      <c r="I28" s="486">
        <v>7.6</v>
      </c>
      <c r="J28" s="486">
        <v>17.7</v>
      </c>
      <c r="K28" s="486">
        <v>155.2</v>
      </c>
      <c r="L28" s="486">
        <v>137</v>
      </c>
      <c r="M28" s="486">
        <v>18.2</v>
      </c>
      <c r="N28" s="486">
        <v>19.6</v>
      </c>
      <c r="O28" s="486">
        <v>151.2</v>
      </c>
      <c r="P28" s="486">
        <v>140.4</v>
      </c>
      <c r="Q28" s="486">
        <v>10.8</v>
      </c>
      <c r="R28" s="486">
        <v>19.7</v>
      </c>
      <c r="S28" s="486">
        <v>163</v>
      </c>
      <c r="T28" s="486">
        <v>150</v>
      </c>
      <c r="U28" s="486">
        <v>13</v>
      </c>
      <c r="V28" s="486">
        <v>19.7</v>
      </c>
      <c r="W28" s="486">
        <v>150.5</v>
      </c>
      <c r="X28" s="486">
        <v>147.5</v>
      </c>
      <c r="Y28" s="486">
        <v>3</v>
      </c>
      <c r="Z28" s="486">
        <v>17.7</v>
      </c>
      <c r="AA28" s="486">
        <v>162.3</v>
      </c>
      <c r="AB28" s="486">
        <v>145.4</v>
      </c>
      <c r="AC28" s="486">
        <v>16.9</v>
      </c>
      <c r="AD28" s="486">
        <v>17.8</v>
      </c>
      <c r="AE28" s="486">
        <v>150.9</v>
      </c>
      <c r="AF28" s="486">
        <v>139.3</v>
      </c>
      <c r="AG28" s="486">
        <v>11.6</v>
      </c>
    </row>
    <row r="29" spans="1:33" s="487" customFormat="1" ht="19.5" customHeight="1">
      <c r="A29" s="484" t="s">
        <v>435</v>
      </c>
      <c r="B29" s="485">
        <v>20.2</v>
      </c>
      <c r="C29" s="486">
        <v>163</v>
      </c>
      <c r="D29" s="486">
        <v>150.1</v>
      </c>
      <c r="E29" s="486">
        <v>12.9</v>
      </c>
      <c r="F29" s="486">
        <v>21.4</v>
      </c>
      <c r="G29" s="486">
        <v>169.9</v>
      </c>
      <c r="H29" s="486">
        <v>161.9</v>
      </c>
      <c r="I29" s="486">
        <v>8</v>
      </c>
      <c r="J29" s="486">
        <v>20.2</v>
      </c>
      <c r="K29" s="486">
        <v>177.5</v>
      </c>
      <c r="L29" s="486">
        <v>155.3</v>
      </c>
      <c r="M29" s="486">
        <v>22.2</v>
      </c>
      <c r="N29" s="486">
        <v>20.8</v>
      </c>
      <c r="O29" s="486">
        <v>155.8</v>
      </c>
      <c r="P29" s="486">
        <v>146.5</v>
      </c>
      <c r="Q29" s="486">
        <v>9.3</v>
      </c>
      <c r="R29" s="486">
        <v>21</v>
      </c>
      <c r="S29" s="486">
        <v>174.5</v>
      </c>
      <c r="T29" s="486">
        <v>162</v>
      </c>
      <c r="U29" s="486">
        <v>12.5</v>
      </c>
      <c r="V29" s="486">
        <v>21.2</v>
      </c>
      <c r="W29" s="486">
        <v>161</v>
      </c>
      <c r="X29" s="486">
        <v>159.5</v>
      </c>
      <c r="Y29" s="486">
        <v>1.5</v>
      </c>
      <c r="Z29" s="486">
        <v>21.1</v>
      </c>
      <c r="AA29" s="486">
        <v>183.3</v>
      </c>
      <c r="AB29" s="486">
        <v>169.6</v>
      </c>
      <c r="AC29" s="486">
        <v>13.7</v>
      </c>
      <c r="AD29" s="486">
        <v>21.7</v>
      </c>
      <c r="AE29" s="486">
        <v>177.3</v>
      </c>
      <c r="AF29" s="486">
        <v>166.7</v>
      </c>
      <c r="AG29" s="486">
        <v>10.6</v>
      </c>
    </row>
    <row r="30" spans="1:33" s="487" customFormat="1" ht="19.5" customHeight="1">
      <c r="A30" s="484" t="s">
        <v>436</v>
      </c>
      <c r="B30" s="485">
        <v>20</v>
      </c>
      <c r="C30" s="486">
        <v>164.1</v>
      </c>
      <c r="D30" s="486">
        <v>150.2</v>
      </c>
      <c r="E30" s="486">
        <v>13.9</v>
      </c>
      <c r="F30" s="486">
        <v>21.3</v>
      </c>
      <c r="G30" s="486">
        <v>174.3</v>
      </c>
      <c r="H30" s="486">
        <v>164.1</v>
      </c>
      <c r="I30" s="486">
        <v>10.2</v>
      </c>
      <c r="J30" s="486">
        <v>19.8</v>
      </c>
      <c r="K30" s="486">
        <v>174.6</v>
      </c>
      <c r="L30" s="486">
        <v>152.8</v>
      </c>
      <c r="M30" s="486">
        <v>21.8</v>
      </c>
      <c r="N30" s="486">
        <v>20.6</v>
      </c>
      <c r="O30" s="486">
        <v>159.3</v>
      </c>
      <c r="P30" s="486">
        <v>148.7</v>
      </c>
      <c r="Q30" s="486">
        <v>10.6</v>
      </c>
      <c r="R30" s="486">
        <v>20.3</v>
      </c>
      <c r="S30" s="486">
        <v>169.4</v>
      </c>
      <c r="T30" s="486">
        <v>154.9</v>
      </c>
      <c r="U30" s="486">
        <v>14.5</v>
      </c>
      <c r="V30" s="486">
        <v>22</v>
      </c>
      <c r="W30" s="486">
        <v>167.6</v>
      </c>
      <c r="X30" s="486">
        <v>164.3</v>
      </c>
      <c r="Y30" s="486">
        <v>3.3</v>
      </c>
      <c r="Z30" s="486">
        <v>21</v>
      </c>
      <c r="AA30" s="486">
        <v>187.2</v>
      </c>
      <c r="AB30" s="486">
        <v>172.6</v>
      </c>
      <c r="AC30" s="486">
        <v>14.6</v>
      </c>
      <c r="AD30" s="486">
        <v>20.5</v>
      </c>
      <c r="AE30" s="486">
        <v>170.2</v>
      </c>
      <c r="AF30" s="486">
        <v>158.8</v>
      </c>
      <c r="AG30" s="486">
        <v>11.4</v>
      </c>
    </row>
    <row r="31" spans="1:33" s="487" customFormat="1" ht="19.5" customHeight="1">
      <c r="A31" s="484" t="s">
        <v>437</v>
      </c>
      <c r="B31" s="485">
        <v>20.7</v>
      </c>
      <c r="C31" s="486">
        <v>170.5</v>
      </c>
      <c r="D31" s="486">
        <v>156.6</v>
      </c>
      <c r="E31" s="486">
        <v>13.9</v>
      </c>
      <c r="F31" s="486">
        <v>21.6</v>
      </c>
      <c r="G31" s="486">
        <v>177.5</v>
      </c>
      <c r="H31" s="486">
        <v>167.2</v>
      </c>
      <c r="I31" s="486">
        <v>10.3</v>
      </c>
      <c r="J31" s="486">
        <v>21.1</v>
      </c>
      <c r="K31" s="486">
        <v>184.9</v>
      </c>
      <c r="L31" s="486">
        <v>163.6</v>
      </c>
      <c r="M31" s="486">
        <v>21.3</v>
      </c>
      <c r="N31" s="486">
        <v>22.6</v>
      </c>
      <c r="O31" s="486">
        <v>170</v>
      </c>
      <c r="P31" s="486">
        <v>157.3</v>
      </c>
      <c r="Q31" s="486">
        <v>12.7</v>
      </c>
      <c r="R31" s="486">
        <v>21.3</v>
      </c>
      <c r="S31" s="486">
        <v>175.8</v>
      </c>
      <c r="T31" s="486">
        <v>163.2</v>
      </c>
      <c r="U31" s="486">
        <v>12.6</v>
      </c>
      <c r="V31" s="486">
        <v>21.4</v>
      </c>
      <c r="W31" s="486">
        <v>169.1</v>
      </c>
      <c r="X31" s="486">
        <v>167.9</v>
      </c>
      <c r="Y31" s="486">
        <v>1.2</v>
      </c>
      <c r="Z31" s="486">
        <v>22.1</v>
      </c>
      <c r="AA31" s="486">
        <v>192.8</v>
      </c>
      <c r="AB31" s="486">
        <v>177.8</v>
      </c>
      <c r="AC31" s="486">
        <v>15</v>
      </c>
      <c r="AD31" s="486">
        <v>22.2</v>
      </c>
      <c r="AE31" s="486">
        <v>180.2</v>
      </c>
      <c r="AF31" s="486">
        <v>171.4</v>
      </c>
      <c r="AG31" s="486">
        <v>8.8</v>
      </c>
    </row>
    <row r="32" spans="1:33" s="487" customFormat="1" ht="19.5" customHeight="1">
      <c r="A32" s="484" t="s">
        <v>438</v>
      </c>
      <c r="B32" s="485">
        <v>19.4</v>
      </c>
      <c r="C32" s="486">
        <v>157</v>
      </c>
      <c r="D32" s="486">
        <v>144.9</v>
      </c>
      <c r="E32" s="486">
        <v>12.1</v>
      </c>
      <c r="F32" s="486">
        <v>19</v>
      </c>
      <c r="G32" s="486">
        <v>154.5</v>
      </c>
      <c r="H32" s="486">
        <v>146.7</v>
      </c>
      <c r="I32" s="486">
        <v>7.8</v>
      </c>
      <c r="J32" s="486">
        <v>18.7</v>
      </c>
      <c r="K32" s="486">
        <v>162.6</v>
      </c>
      <c r="L32" s="486">
        <v>144</v>
      </c>
      <c r="M32" s="486">
        <v>18.6</v>
      </c>
      <c r="N32" s="486">
        <v>20.4</v>
      </c>
      <c r="O32" s="486">
        <v>149.6</v>
      </c>
      <c r="P32" s="486">
        <v>140.7</v>
      </c>
      <c r="Q32" s="486">
        <v>8.9</v>
      </c>
      <c r="R32" s="486">
        <v>20.6</v>
      </c>
      <c r="S32" s="486">
        <v>171.2</v>
      </c>
      <c r="T32" s="486">
        <v>157.5</v>
      </c>
      <c r="U32" s="486">
        <v>13.7</v>
      </c>
      <c r="V32" s="486">
        <v>19</v>
      </c>
      <c r="W32" s="486">
        <v>143.3</v>
      </c>
      <c r="X32" s="486">
        <v>141.7</v>
      </c>
      <c r="Y32" s="486">
        <v>1.6</v>
      </c>
      <c r="Z32" s="486">
        <v>19.3</v>
      </c>
      <c r="AA32" s="486">
        <v>167.9</v>
      </c>
      <c r="AB32" s="486">
        <v>154</v>
      </c>
      <c r="AC32" s="486">
        <v>13.9</v>
      </c>
      <c r="AD32" s="486">
        <v>18.2</v>
      </c>
      <c r="AE32" s="486">
        <v>149</v>
      </c>
      <c r="AF32" s="486">
        <v>140.2</v>
      </c>
      <c r="AG32" s="486">
        <v>8.8</v>
      </c>
    </row>
    <row r="33" spans="1:33" s="487" customFormat="1" ht="19.5" customHeight="1">
      <c r="A33" s="484" t="s">
        <v>439</v>
      </c>
      <c r="B33" s="485">
        <v>21.2</v>
      </c>
      <c r="C33" s="486">
        <v>172.4</v>
      </c>
      <c r="D33" s="486">
        <v>160.1</v>
      </c>
      <c r="E33" s="486">
        <v>12.3</v>
      </c>
      <c r="F33" s="486">
        <v>22.3</v>
      </c>
      <c r="G33" s="486">
        <v>184.5</v>
      </c>
      <c r="H33" s="486">
        <v>176.4</v>
      </c>
      <c r="I33" s="486">
        <v>8.1</v>
      </c>
      <c r="J33" s="486">
        <v>21.3</v>
      </c>
      <c r="K33" s="486">
        <v>184.4</v>
      </c>
      <c r="L33" s="486">
        <v>164</v>
      </c>
      <c r="M33" s="486">
        <v>20.4</v>
      </c>
      <c r="N33" s="486">
        <v>22.3</v>
      </c>
      <c r="O33" s="486">
        <v>164.6</v>
      </c>
      <c r="P33" s="486">
        <v>154.4</v>
      </c>
      <c r="Q33" s="486">
        <v>10.2</v>
      </c>
      <c r="R33" s="486">
        <v>21</v>
      </c>
      <c r="S33" s="486">
        <v>174.9</v>
      </c>
      <c r="T33" s="486">
        <v>160.3</v>
      </c>
      <c r="U33" s="486">
        <v>14.6</v>
      </c>
      <c r="V33" s="486">
        <v>22</v>
      </c>
      <c r="W33" s="486">
        <v>166.8</v>
      </c>
      <c r="X33" s="486">
        <v>165.2</v>
      </c>
      <c r="Y33" s="486">
        <v>1.6</v>
      </c>
      <c r="Z33" s="486">
        <v>22.6</v>
      </c>
      <c r="AA33" s="486">
        <v>195.8</v>
      </c>
      <c r="AB33" s="486">
        <v>180.7</v>
      </c>
      <c r="AC33" s="486">
        <v>15.1</v>
      </c>
      <c r="AD33" s="486">
        <v>23</v>
      </c>
      <c r="AE33" s="486">
        <v>185</v>
      </c>
      <c r="AF33" s="486">
        <v>177.2</v>
      </c>
      <c r="AG33" s="486">
        <v>7.8</v>
      </c>
    </row>
    <row r="34" spans="1:33" s="487" customFormat="1" ht="19.5" customHeight="1">
      <c r="A34" s="484" t="s">
        <v>440</v>
      </c>
      <c r="B34" s="485">
        <v>20.7</v>
      </c>
      <c r="C34" s="486">
        <v>168</v>
      </c>
      <c r="D34" s="486">
        <v>155.5</v>
      </c>
      <c r="E34" s="486">
        <v>12.5</v>
      </c>
      <c r="F34" s="486">
        <v>21.9</v>
      </c>
      <c r="G34" s="486">
        <v>178.8</v>
      </c>
      <c r="H34" s="486">
        <v>170.5</v>
      </c>
      <c r="I34" s="486">
        <v>8.3</v>
      </c>
      <c r="J34" s="486">
        <v>20.5</v>
      </c>
      <c r="K34" s="486">
        <v>180</v>
      </c>
      <c r="L34" s="486">
        <v>157.5</v>
      </c>
      <c r="M34" s="486">
        <v>22.5</v>
      </c>
      <c r="N34" s="486">
        <v>22.3</v>
      </c>
      <c r="O34" s="486">
        <v>166</v>
      </c>
      <c r="P34" s="486">
        <v>154.6</v>
      </c>
      <c r="Q34" s="486">
        <v>11.4</v>
      </c>
      <c r="R34" s="486">
        <v>21.9</v>
      </c>
      <c r="S34" s="486">
        <v>178.7</v>
      </c>
      <c r="T34" s="486">
        <v>164.6</v>
      </c>
      <c r="U34" s="486">
        <v>14.1</v>
      </c>
      <c r="V34" s="486">
        <v>21.3</v>
      </c>
      <c r="W34" s="486">
        <v>161.1</v>
      </c>
      <c r="X34" s="486">
        <v>159.1</v>
      </c>
      <c r="Y34" s="486">
        <v>2</v>
      </c>
      <c r="Z34" s="486">
        <v>20.5</v>
      </c>
      <c r="AA34" s="486">
        <v>177</v>
      </c>
      <c r="AB34" s="486">
        <v>163.5</v>
      </c>
      <c r="AC34" s="486">
        <v>13.5</v>
      </c>
      <c r="AD34" s="486">
        <v>21.1</v>
      </c>
      <c r="AE34" s="486">
        <v>171.7</v>
      </c>
      <c r="AF34" s="486">
        <v>162.8</v>
      </c>
      <c r="AG34" s="486">
        <v>8.9</v>
      </c>
    </row>
    <row r="35" spans="1:33" s="487" customFormat="1" ht="19.5" customHeight="1">
      <c r="A35" s="484" t="s">
        <v>441</v>
      </c>
      <c r="B35" s="485">
        <v>20.1</v>
      </c>
      <c r="C35" s="486">
        <v>162</v>
      </c>
      <c r="D35" s="486">
        <v>149.7</v>
      </c>
      <c r="E35" s="486">
        <v>12.3</v>
      </c>
      <c r="F35" s="486">
        <v>20.8</v>
      </c>
      <c r="G35" s="486">
        <v>169.8</v>
      </c>
      <c r="H35" s="486">
        <v>162.2</v>
      </c>
      <c r="I35" s="486">
        <v>7.6</v>
      </c>
      <c r="J35" s="486">
        <v>19</v>
      </c>
      <c r="K35" s="486">
        <v>166.7</v>
      </c>
      <c r="L35" s="486">
        <v>145.5</v>
      </c>
      <c r="M35" s="486">
        <v>21.2</v>
      </c>
      <c r="N35" s="486">
        <v>21.8</v>
      </c>
      <c r="O35" s="486">
        <v>163.1</v>
      </c>
      <c r="P35" s="486">
        <v>152.5</v>
      </c>
      <c r="Q35" s="486">
        <v>10.6</v>
      </c>
      <c r="R35" s="486">
        <v>20.5</v>
      </c>
      <c r="S35" s="486">
        <v>165.8</v>
      </c>
      <c r="T35" s="486">
        <v>155</v>
      </c>
      <c r="U35" s="486">
        <v>10.8</v>
      </c>
      <c r="V35" s="486">
        <v>19.5</v>
      </c>
      <c r="W35" s="486">
        <v>148.3</v>
      </c>
      <c r="X35" s="486">
        <v>146.4</v>
      </c>
      <c r="Y35" s="486">
        <v>1.9</v>
      </c>
      <c r="Z35" s="486">
        <v>19.5</v>
      </c>
      <c r="AA35" s="486">
        <v>168.1</v>
      </c>
      <c r="AB35" s="486">
        <v>155.5</v>
      </c>
      <c r="AC35" s="486">
        <v>12.6</v>
      </c>
      <c r="AD35" s="486">
        <v>18.2</v>
      </c>
      <c r="AE35" s="486">
        <v>151.5</v>
      </c>
      <c r="AF35" s="486">
        <v>140</v>
      </c>
      <c r="AG35" s="486">
        <v>11.5</v>
      </c>
    </row>
    <row r="36" spans="1:33" s="487" customFormat="1" ht="19.5" customHeight="1">
      <c r="A36" s="484" t="s">
        <v>442</v>
      </c>
      <c r="B36" s="485">
        <v>20.3</v>
      </c>
      <c r="C36" s="486">
        <v>163.7</v>
      </c>
      <c r="D36" s="486">
        <v>151.1</v>
      </c>
      <c r="E36" s="486">
        <v>12.6</v>
      </c>
      <c r="F36" s="486">
        <v>21.6</v>
      </c>
      <c r="G36" s="486">
        <v>176.8</v>
      </c>
      <c r="H36" s="486">
        <v>168.8</v>
      </c>
      <c r="I36" s="486">
        <v>8</v>
      </c>
      <c r="J36" s="486">
        <v>20.5</v>
      </c>
      <c r="K36" s="486">
        <v>178.8</v>
      </c>
      <c r="L36" s="486">
        <v>156.5</v>
      </c>
      <c r="M36" s="486">
        <v>22.3</v>
      </c>
      <c r="N36" s="486">
        <v>22.6</v>
      </c>
      <c r="O36" s="486">
        <v>172.1</v>
      </c>
      <c r="P36" s="486">
        <v>161.5</v>
      </c>
      <c r="Q36" s="486">
        <v>10.6</v>
      </c>
      <c r="R36" s="486">
        <v>20.1</v>
      </c>
      <c r="S36" s="486">
        <v>161.8</v>
      </c>
      <c r="T36" s="486">
        <v>150.7</v>
      </c>
      <c r="U36" s="486">
        <v>11.1</v>
      </c>
      <c r="V36" s="486">
        <v>21</v>
      </c>
      <c r="W36" s="486">
        <v>159.4</v>
      </c>
      <c r="X36" s="486">
        <v>157.8</v>
      </c>
      <c r="Y36" s="486">
        <v>1.6</v>
      </c>
      <c r="Z36" s="486">
        <v>21.1</v>
      </c>
      <c r="AA36" s="486">
        <v>182.5</v>
      </c>
      <c r="AB36" s="486">
        <v>168.7</v>
      </c>
      <c r="AC36" s="486">
        <v>13.8</v>
      </c>
      <c r="AD36" s="486">
        <v>21.4</v>
      </c>
      <c r="AE36" s="486">
        <v>175.8</v>
      </c>
      <c r="AF36" s="486">
        <v>164.1</v>
      </c>
      <c r="AG36" s="486">
        <v>11.7</v>
      </c>
    </row>
    <row r="37" spans="1:33" s="487" customFormat="1" ht="19.5" customHeight="1">
      <c r="A37" s="484" t="s">
        <v>443</v>
      </c>
      <c r="B37" s="485">
        <v>20.6</v>
      </c>
      <c r="C37" s="486">
        <v>165.6</v>
      </c>
      <c r="D37" s="486">
        <v>153</v>
      </c>
      <c r="E37" s="486">
        <v>12.6</v>
      </c>
      <c r="F37" s="486">
        <v>20.8</v>
      </c>
      <c r="G37" s="486">
        <v>170.7</v>
      </c>
      <c r="H37" s="486">
        <v>162.1</v>
      </c>
      <c r="I37" s="486">
        <v>8.6</v>
      </c>
      <c r="J37" s="486">
        <v>20.6</v>
      </c>
      <c r="K37" s="486">
        <v>178.9</v>
      </c>
      <c r="L37" s="486">
        <v>156.7</v>
      </c>
      <c r="M37" s="486">
        <v>22.2</v>
      </c>
      <c r="N37" s="486">
        <v>21.9</v>
      </c>
      <c r="O37" s="486">
        <v>158</v>
      </c>
      <c r="P37" s="486">
        <v>146.4</v>
      </c>
      <c r="Q37" s="486">
        <v>11.6</v>
      </c>
      <c r="R37" s="486">
        <v>21.7</v>
      </c>
      <c r="S37" s="486">
        <v>175.8</v>
      </c>
      <c r="T37" s="486">
        <v>163.1</v>
      </c>
      <c r="U37" s="486">
        <v>12.7</v>
      </c>
      <c r="V37" s="486">
        <v>22.1</v>
      </c>
      <c r="W37" s="486">
        <v>169.5</v>
      </c>
      <c r="X37" s="486">
        <v>163.7</v>
      </c>
      <c r="Y37" s="486">
        <v>5.8</v>
      </c>
      <c r="Z37" s="486">
        <v>20.6</v>
      </c>
      <c r="AA37" s="486">
        <v>180</v>
      </c>
      <c r="AB37" s="486">
        <v>165.1</v>
      </c>
      <c r="AC37" s="486">
        <v>14.9</v>
      </c>
      <c r="AD37" s="486">
        <v>20.7</v>
      </c>
      <c r="AE37" s="486">
        <v>170.8</v>
      </c>
      <c r="AF37" s="486">
        <v>159</v>
      </c>
      <c r="AG37" s="486">
        <v>11.8</v>
      </c>
    </row>
    <row r="38" spans="1:33" s="487" customFormat="1" ht="19.5" customHeight="1">
      <c r="A38" s="484" t="s">
        <v>444</v>
      </c>
      <c r="B38" s="485">
        <v>21.2</v>
      </c>
      <c r="C38" s="486">
        <v>170.9</v>
      </c>
      <c r="D38" s="486">
        <v>158.1</v>
      </c>
      <c r="E38" s="486">
        <v>12.8</v>
      </c>
      <c r="F38" s="486">
        <v>22.4</v>
      </c>
      <c r="G38" s="486">
        <v>184.7</v>
      </c>
      <c r="H38" s="486">
        <v>175.4</v>
      </c>
      <c r="I38" s="486">
        <v>9.3</v>
      </c>
      <c r="J38" s="486">
        <v>21.2</v>
      </c>
      <c r="K38" s="486">
        <v>185.7</v>
      </c>
      <c r="L38" s="486">
        <v>162.4</v>
      </c>
      <c r="M38" s="486">
        <v>23.3</v>
      </c>
      <c r="N38" s="486">
        <v>21.8</v>
      </c>
      <c r="O38" s="486">
        <v>167.7</v>
      </c>
      <c r="P38" s="486">
        <v>154.9</v>
      </c>
      <c r="Q38" s="486">
        <v>12.8</v>
      </c>
      <c r="R38" s="486">
        <v>22.1</v>
      </c>
      <c r="S38" s="486">
        <v>179.4</v>
      </c>
      <c r="T38" s="486">
        <v>166.9</v>
      </c>
      <c r="U38" s="486">
        <v>12.5</v>
      </c>
      <c r="V38" s="486">
        <v>22.2</v>
      </c>
      <c r="W38" s="486">
        <v>171.6</v>
      </c>
      <c r="X38" s="486">
        <v>167</v>
      </c>
      <c r="Y38" s="486">
        <v>4.6</v>
      </c>
      <c r="Z38" s="486">
        <v>22.2</v>
      </c>
      <c r="AA38" s="486">
        <v>192.6</v>
      </c>
      <c r="AB38" s="486">
        <v>177.8</v>
      </c>
      <c r="AC38" s="486">
        <v>14.8</v>
      </c>
      <c r="AD38" s="486">
        <v>21.2</v>
      </c>
      <c r="AE38" s="486">
        <v>173.3</v>
      </c>
      <c r="AF38" s="486">
        <v>162.7</v>
      </c>
      <c r="AG38" s="486">
        <v>10.6</v>
      </c>
    </row>
    <row r="39" spans="1:33" s="487" customFormat="1" ht="19.5" customHeight="1">
      <c r="A39" s="484" t="s">
        <v>445</v>
      </c>
      <c r="B39" s="485">
        <v>20.2</v>
      </c>
      <c r="C39" s="486">
        <v>163.7</v>
      </c>
      <c r="D39" s="486">
        <v>151.2</v>
      </c>
      <c r="E39" s="486">
        <v>12.5</v>
      </c>
      <c r="F39" s="486">
        <v>21.2</v>
      </c>
      <c r="G39" s="486">
        <v>178.8</v>
      </c>
      <c r="H39" s="486">
        <v>170.5</v>
      </c>
      <c r="I39" s="486">
        <v>8.3</v>
      </c>
      <c r="J39" s="486">
        <v>20.2</v>
      </c>
      <c r="K39" s="486">
        <v>177.6</v>
      </c>
      <c r="L39" s="486">
        <v>155.4</v>
      </c>
      <c r="M39" s="486">
        <v>22.2</v>
      </c>
      <c r="N39" s="486">
        <v>21.5</v>
      </c>
      <c r="O39" s="486">
        <v>167.5</v>
      </c>
      <c r="P39" s="486">
        <v>154.3</v>
      </c>
      <c r="Q39" s="486">
        <v>13.2</v>
      </c>
      <c r="R39" s="486">
        <v>21.1</v>
      </c>
      <c r="S39" s="486">
        <v>170.5</v>
      </c>
      <c r="T39" s="486">
        <v>159.7</v>
      </c>
      <c r="U39" s="486">
        <v>10.8</v>
      </c>
      <c r="V39" s="486">
        <v>21.5</v>
      </c>
      <c r="W39" s="486">
        <v>161.9</v>
      </c>
      <c r="X39" s="486">
        <v>159.9</v>
      </c>
      <c r="Y39" s="486">
        <v>2</v>
      </c>
      <c r="Z39" s="486">
        <v>22.1</v>
      </c>
      <c r="AA39" s="486">
        <v>192.4</v>
      </c>
      <c r="AB39" s="486">
        <v>176.3</v>
      </c>
      <c r="AC39" s="486">
        <v>16.1</v>
      </c>
      <c r="AD39" s="486">
        <v>21.4</v>
      </c>
      <c r="AE39" s="486">
        <v>173.6</v>
      </c>
      <c r="AF39" s="486">
        <v>164</v>
      </c>
      <c r="AG39" s="486">
        <v>9.6</v>
      </c>
    </row>
    <row r="40" spans="1:33" s="487" customFormat="1" ht="19.5" customHeight="1">
      <c r="A40" s="484"/>
      <c r="B40" s="485"/>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row>
    <row r="41" spans="1:33" s="476" customFormat="1" ht="19.5" customHeight="1">
      <c r="A41" s="488"/>
      <c r="B41" s="482"/>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9"/>
      <c r="AA41" s="489"/>
      <c r="AB41" s="489"/>
      <c r="AC41" s="489"/>
      <c r="AD41" s="489"/>
      <c r="AE41" s="489"/>
      <c r="AF41" s="489"/>
      <c r="AG41" s="489"/>
    </row>
    <row r="42" spans="1:33" s="476" customFormat="1" ht="19.5" customHeight="1">
      <c r="A42" s="477" t="s">
        <v>447</v>
      </c>
      <c r="B42" s="490"/>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2"/>
      <c r="AA42" s="492"/>
      <c r="AB42" s="492"/>
      <c r="AC42" s="492"/>
      <c r="AD42" s="492"/>
      <c r="AE42" s="492"/>
      <c r="AF42" s="492"/>
      <c r="AG42" s="492"/>
    </row>
    <row r="43" spans="1:33" s="476" customFormat="1" ht="19.5" customHeight="1">
      <c r="A43" s="477" t="s">
        <v>462</v>
      </c>
      <c r="B43" s="478">
        <v>19.7</v>
      </c>
      <c r="C43" s="479">
        <v>136.6</v>
      </c>
      <c r="D43" s="479">
        <v>131.4</v>
      </c>
      <c r="E43" s="479">
        <v>5.2</v>
      </c>
      <c r="F43" s="479">
        <v>20.8</v>
      </c>
      <c r="G43" s="479">
        <v>157.6</v>
      </c>
      <c r="H43" s="479">
        <v>155.5</v>
      </c>
      <c r="I43" s="479">
        <v>2.1</v>
      </c>
      <c r="J43" s="479">
        <v>19.9</v>
      </c>
      <c r="K43" s="479">
        <v>149.1</v>
      </c>
      <c r="L43" s="479">
        <v>142.5</v>
      </c>
      <c r="M43" s="479">
        <v>6.6</v>
      </c>
      <c r="N43" s="479">
        <v>20.2</v>
      </c>
      <c r="O43" s="479">
        <v>133.9</v>
      </c>
      <c r="P43" s="479">
        <v>127</v>
      </c>
      <c r="Q43" s="479">
        <v>6.9</v>
      </c>
      <c r="R43" s="479">
        <v>19.9</v>
      </c>
      <c r="S43" s="479">
        <v>144.3</v>
      </c>
      <c r="T43" s="479">
        <v>138.7</v>
      </c>
      <c r="U43" s="479">
        <v>5.6</v>
      </c>
      <c r="V43" s="479">
        <v>20.5</v>
      </c>
      <c r="W43" s="479">
        <v>154.4</v>
      </c>
      <c r="X43" s="479">
        <v>152.9</v>
      </c>
      <c r="Y43" s="479">
        <v>1.5</v>
      </c>
      <c r="Z43" s="480">
        <v>20.3</v>
      </c>
      <c r="AA43" s="480">
        <v>158</v>
      </c>
      <c r="AB43" s="480">
        <v>149.7</v>
      </c>
      <c r="AC43" s="480">
        <v>8.3</v>
      </c>
      <c r="AD43" s="480">
        <v>19.8</v>
      </c>
      <c r="AE43" s="480">
        <v>154.9</v>
      </c>
      <c r="AF43" s="480">
        <v>149.7</v>
      </c>
      <c r="AG43" s="480">
        <v>5.2</v>
      </c>
    </row>
    <row r="44" spans="1:33" s="476" customFormat="1" ht="19.5" customHeight="1">
      <c r="A44" s="481"/>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row>
    <row r="45" spans="1:33" s="487" customFormat="1" ht="19.5" customHeight="1">
      <c r="A45" s="484" t="s">
        <v>463</v>
      </c>
      <c r="B45" s="485">
        <v>18.6</v>
      </c>
      <c r="C45" s="486">
        <v>131.2</v>
      </c>
      <c r="D45" s="486">
        <v>125.9</v>
      </c>
      <c r="E45" s="486">
        <v>5.3</v>
      </c>
      <c r="F45" s="486">
        <v>18.4</v>
      </c>
      <c r="G45" s="486">
        <v>137.3</v>
      </c>
      <c r="H45" s="486">
        <v>136.2</v>
      </c>
      <c r="I45" s="486">
        <v>1.1</v>
      </c>
      <c r="J45" s="486">
        <v>17.9</v>
      </c>
      <c r="K45" s="486">
        <v>134.1</v>
      </c>
      <c r="L45" s="486">
        <v>128.5</v>
      </c>
      <c r="M45" s="486">
        <v>5.6</v>
      </c>
      <c r="N45" s="486">
        <v>18.9</v>
      </c>
      <c r="O45" s="486">
        <v>128.4</v>
      </c>
      <c r="P45" s="486">
        <v>121.7</v>
      </c>
      <c r="Q45" s="486">
        <v>6.7</v>
      </c>
      <c r="R45" s="486">
        <v>19.4</v>
      </c>
      <c r="S45" s="486">
        <v>143.4</v>
      </c>
      <c r="T45" s="486">
        <v>138.7</v>
      </c>
      <c r="U45" s="486">
        <v>4.7</v>
      </c>
      <c r="V45" s="486">
        <v>19.2</v>
      </c>
      <c r="W45" s="486">
        <v>146.1</v>
      </c>
      <c r="X45" s="486">
        <v>144</v>
      </c>
      <c r="Y45" s="486">
        <v>2.1</v>
      </c>
      <c r="Z45" s="486">
        <v>17.4</v>
      </c>
      <c r="AA45" s="486">
        <v>136.2</v>
      </c>
      <c r="AB45" s="486">
        <v>130.1</v>
      </c>
      <c r="AC45" s="486">
        <v>6.1</v>
      </c>
      <c r="AD45" s="486">
        <v>16.6</v>
      </c>
      <c r="AE45" s="486">
        <v>131.1</v>
      </c>
      <c r="AF45" s="486">
        <v>125.5</v>
      </c>
      <c r="AG45" s="486">
        <v>5.6</v>
      </c>
    </row>
    <row r="46" spans="1:33" s="487" customFormat="1" ht="19.5" customHeight="1">
      <c r="A46" s="484" t="s">
        <v>435</v>
      </c>
      <c r="B46" s="485">
        <v>19.7</v>
      </c>
      <c r="C46" s="486">
        <v>138.3</v>
      </c>
      <c r="D46" s="486">
        <v>133.3</v>
      </c>
      <c r="E46" s="486">
        <v>5</v>
      </c>
      <c r="F46" s="486">
        <v>20.7</v>
      </c>
      <c r="G46" s="486">
        <v>155.2</v>
      </c>
      <c r="H46" s="486">
        <v>154</v>
      </c>
      <c r="I46" s="486">
        <v>1.2</v>
      </c>
      <c r="J46" s="486">
        <v>20.1</v>
      </c>
      <c r="K46" s="486">
        <v>150.5</v>
      </c>
      <c r="L46" s="486">
        <v>144.4</v>
      </c>
      <c r="M46" s="486">
        <v>6.1</v>
      </c>
      <c r="N46" s="486">
        <v>19.5</v>
      </c>
      <c r="O46" s="486">
        <v>129</v>
      </c>
      <c r="P46" s="486">
        <v>123.8</v>
      </c>
      <c r="Q46" s="486">
        <v>5.2</v>
      </c>
      <c r="R46" s="486">
        <v>19.9</v>
      </c>
      <c r="S46" s="486">
        <v>147.6</v>
      </c>
      <c r="T46" s="486">
        <v>141.1</v>
      </c>
      <c r="U46" s="486">
        <v>6.5</v>
      </c>
      <c r="V46" s="486">
        <v>20.9</v>
      </c>
      <c r="W46" s="486">
        <v>155.1</v>
      </c>
      <c r="X46" s="486">
        <v>154.5</v>
      </c>
      <c r="Y46" s="486">
        <v>0.6</v>
      </c>
      <c r="Z46" s="486">
        <v>20.9</v>
      </c>
      <c r="AA46" s="486">
        <v>160.5</v>
      </c>
      <c r="AB46" s="486">
        <v>153</v>
      </c>
      <c r="AC46" s="486">
        <v>7.5</v>
      </c>
      <c r="AD46" s="486">
        <v>20.4</v>
      </c>
      <c r="AE46" s="486">
        <v>159.5</v>
      </c>
      <c r="AF46" s="486">
        <v>153.6</v>
      </c>
      <c r="AG46" s="486">
        <v>5.9</v>
      </c>
    </row>
    <row r="47" spans="1:33" s="487" customFormat="1" ht="19.5" customHeight="1">
      <c r="A47" s="484" t="s">
        <v>436</v>
      </c>
      <c r="B47" s="485">
        <v>19.4</v>
      </c>
      <c r="C47" s="486">
        <v>138.2</v>
      </c>
      <c r="D47" s="486">
        <v>132.3</v>
      </c>
      <c r="E47" s="486">
        <v>5.9</v>
      </c>
      <c r="F47" s="486">
        <v>21</v>
      </c>
      <c r="G47" s="486">
        <v>157.8</v>
      </c>
      <c r="H47" s="486">
        <v>155.9</v>
      </c>
      <c r="I47" s="486">
        <v>1.9</v>
      </c>
      <c r="J47" s="486">
        <v>19.7</v>
      </c>
      <c r="K47" s="486">
        <v>148</v>
      </c>
      <c r="L47" s="486">
        <v>141.4</v>
      </c>
      <c r="M47" s="486">
        <v>6.6</v>
      </c>
      <c r="N47" s="486">
        <v>19.2</v>
      </c>
      <c r="O47" s="486">
        <v>130.5</v>
      </c>
      <c r="P47" s="486">
        <v>123.2</v>
      </c>
      <c r="Q47" s="486">
        <v>7.3</v>
      </c>
      <c r="R47" s="486">
        <v>20.4</v>
      </c>
      <c r="S47" s="486">
        <v>148.9</v>
      </c>
      <c r="T47" s="486">
        <v>142.9</v>
      </c>
      <c r="U47" s="486">
        <v>6</v>
      </c>
      <c r="V47" s="486">
        <v>19.9</v>
      </c>
      <c r="W47" s="486">
        <v>148.6</v>
      </c>
      <c r="X47" s="486">
        <v>147.4</v>
      </c>
      <c r="Y47" s="486">
        <v>1.2</v>
      </c>
      <c r="Z47" s="486">
        <v>21.1</v>
      </c>
      <c r="AA47" s="486">
        <v>163.9</v>
      </c>
      <c r="AB47" s="486">
        <v>156.7</v>
      </c>
      <c r="AC47" s="486">
        <v>7.2</v>
      </c>
      <c r="AD47" s="486">
        <v>19.3</v>
      </c>
      <c r="AE47" s="486">
        <v>153</v>
      </c>
      <c r="AF47" s="486">
        <v>147.2</v>
      </c>
      <c r="AG47" s="486">
        <v>5.8</v>
      </c>
    </row>
    <row r="48" spans="1:33" s="487" customFormat="1" ht="19.5" customHeight="1">
      <c r="A48" s="484" t="s">
        <v>437</v>
      </c>
      <c r="B48" s="485">
        <v>20.1</v>
      </c>
      <c r="C48" s="486">
        <v>142.6</v>
      </c>
      <c r="D48" s="486">
        <v>137</v>
      </c>
      <c r="E48" s="486">
        <v>5.6</v>
      </c>
      <c r="F48" s="486">
        <v>21.8</v>
      </c>
      <c r="G48" s="486">
        <v>161.5</v>
      </c>
      <c r="H48" s="486">
        <v>160.4</v>
      </c>
      <c r="I48" s="486">
        <v>1.1</v>
      </c>
      <c r="J48" s="486">
        <v>20.7</v>
      </c>
      <c r="K48" s="486">
        <v>155.1</v>
      </c>
      <c r="L48" s="486">
        <v>148.5</v>
      </c>
      <c r="M48" s="486">
        <v>6.6</v>
      </c>
      <c r="N48" s="486">
        <v>20.5</v>
      </c>
      <c r="O48" s="486">
        <v>141</v>
      </c>
      <c r="P48" s="486">
        <v>132.9</v>
      </c>
      <c r="Q48" s="486">
        <v>8.1</v>
      </c>
      <c r="R48" s="486">
        <v>21</v>
      </c>
      <c r="S48" s="486">
        <v>150.9</v>
      </c>
      <c r="T48" s="486">
        <v>145.6</v>
      </c>
      <c r="U48" s="486">
        <v>5.3</v>
      </c>
      <c r="V48" s="486">
        <v>21.3</v>
      </c>
      <c r="W48" s="486">
        <v>155</v>
      </c>
      <c r="X48" s="486">
        <v>154.1</v>
      </c>
      <c r="Y48" s="486">
        <v>0.9</v>
      </c>
      <c r="Z48" s="486">
        <v>21.3</v>
      </c>
      <c r="AA48" s="486">
        <v>171.1</v>
      </c>
      <c r="AB48" s="486">
        <v>161</v>
      </c>
      <c r="AC48" s="486">
        <v>10.1</v>
      </c>
      <c r="AD48" s="486">
        <v>21.7</v>
      </c>
      <c r="AE48" s="486">
        <v>169.3</v>
      </c>
      <c r="AF48" s="486">
        <v>164</v>
      </c>
      <c r="AG48" s="486">
        <v>5.3</v>
      </c>
    </row>
    <row r="49" spans="1:33" s="487" customFormat="1" ht="19.5" customHeight="1">
      <c r="A49" s="484" t="s">
        <v>438</v>
      </c>
      <c r="B49" s="485">
        <v>19.1</v>
      </c>
      <c r="C49" s="486">
        <v>134</v>
      </c>
      <c r="D49" s="486">
        <v>128.9</v>
      </c>
      <c r="E49" s="486">
        <v>5.1</v>
      </c>
      <c r="F49" s="486">
        <v>19.5</v>
      </c>
      <c r="G49" s="486">
        <v>147.4</v>
      </c>
      <c r="H49" s="486">
        <v>144.3</v>
      </c>
      <c r="I49" s="486">
        <v>3.1</v>
      </c>
      <c r="J49" s="486">
        <v>18.6</v>
      </c>
      <c r="K49" s="486">
        <v>138.8</v>
      </c>
      <c r="L49" s="486">
        <v>132.9</v>
      </c>
      <c r="M49" s="486">
        <v>5.9</v>
      </c>
      <c r="N49" s="486">
        <v>19.9</v>
      </c>
      <c r="O49" s="486">
        <v>127.1</v>
      </c>
      <c r="P49" s="486">
        <v>120.4</v>
      </c>
      <c r="Q49" s="486">
        <v>6.7</v>
      </c>
      <c r="R49" s="486">
        <v>20.3</v>
      </c>
      <c r="S49" s="486">
        <v>148.5</v>
      </c>
      <c r="T49" s="486">
        <v>142.8</v>
      </c>
      <c r="U49" s="486">
        <v>5.7</v>
      </c>
      <c r="V49" s="486">
        <v>18.1</v>
      </c>
      <c r="W49" s="486">
        <v>143.6</v>
      </c>
      <c r="X49" s="486">
        <v>143</v>
      </c>
      <c r="Y49" s="486">
        <v>0.6</v>
      </c>
      <c r="Z49" s="486">
        <v>19.2</v>
      </c>
      <c r="AA49" s="486">
        <v>149.1</v>
      </c>
      <c r="AB49" s="486">
        <v>140.8</v>
      </c>
      <c r="AC49" s="486">
        <v>8.3</v>
      </c>
      <c r="AD49" s="486">
        <v>17.4</v>
      </c>
      <c r="AE49" s="486">
        <v>137.5</v>
      </c>
      <c r="AF49" s="486">
        <v>131.1</v>
      </c>
      <c r="AG49" s="486">
        <v>6.4</v>
      </c>
    </row>
    <row r="50" spans="1:33" s="487" customFormat="1" ht="19.5" customHeight="1">
      <c r="A50" s="484" t="s">
        <v>439</v>
      </c>
      <c r="B50" s="485">
        <v>20.5</v>
      </c>
      <c r="C50" s="486">
        <v>144</v>
      </c>
      <c r="D50" s="486">
        <v>138.7</v>
      </c>
      <c r="E50" s="486">
        <v>5.3</v>
      </c>
      <c r="F50" s="486">
        <v>22.4</v>
      </c>
      <c r="G50" s="486">
        <v>168.2</v>
      </c>
      <c r="H50" s="486">
        <v>166.4</v>
      </c>
      <c r="I50" s="486">
        <v>1.8</v>
      </c>
      <c r="J50" s="486">
        <v>21.2</v>
      </c>
      <c r="K50" s="486">
        <v>156.9</v>
      </c>
      <c r="L50" s="486">
        <v>150.8</v>
      </c>
      <c r="M50" s="486">
        <v>6.1</v>
      </c>
      <c r="N50" s="486">
        <v>21.4</v>
      </c>
      <c r="O50" s="486">
        <v>134.3</v>
      </c>
      <c r="P50" s="486">
        <v>129</v>
      </c>
      <c r="Q50" s="486">
        <v>5.3</v>
      </c>
      <c r="R50" s="486">
        <v>21.3</v>
      </c>
      <c r="S50" s="486">
        <v>154</v>
      </c>
      <c r="T50" s="486">
        <v>148.4</v>
      </c>
      <c r="U50" s="486">
        <v>5.6</v>
      </c>
      <c r="V50" s="486">
        <v>20.5</v>
      </c>
      <c r="W50" s="486">
        <v>154.6</v>
      </c>
      <c r="X50" s="486">
        <v>153.3</v>
      </c>
      <c r="Y50" s="486">
        <v>1.3</v>
      </c>
      <c r="Z50" s="486">
        <v>21.8</v>
      </c>
      <c r="AA50" s="486">
        <v>167</v>
      </c>
      <c r="AB50" s="486">
        <v>158.2</v>
      </c>
      <c r="AC50" s="486">
        <v>8.8</v>
      </c>
      <c r="AD50" s="486">
        <v>22.5</v>
      </c>
      <c r="AE50" s="486">
        <v>174.6</v>
      </c>
      <c r="AF50" s="486">
        <v>170.4</v>
      </c>
      <c r="AG50" s="486">
        <v>4.2</v>
      </c>
    </row>
    <row r="51" spans="1:33" s="487" customFormat="1" ht="19.5" customHeight="1">
      <c r="A51" s="484" t="s">
        <v>440</v>
      </c>
      <c r="B51" s="485">
        <v>19.8</v>
      </c>
      <c r="C51" s="486">
        <v>136.3</v>
      </c>
      <c r="D51" s="486">
        <v>131.2</v>
      </c>
      <c r="E51" s="486">
        <v>5.1</v>
      </c>
      <c r="F51" s="486">
        <v>21.2</v>
      </c>
      <c r="G51" s="486">
        <v>162.5</v>
      </c>
      <c r="H51" s="486">
        <v>160.2</v>
      </c>
      <c r="I51" s="486">
        <v>2.3</v>
      </c>
      <c r="J51" s="486">
        <v>20.5</v>
      </c>
      <c r="K51" s="486">
        <v>153.3</v>
      </c>
      <c r="L51" s="486">
        <v>146.3</v>
      </c>
      <c r="M51" s="486">
        <v>7</v>
      </c>
      <c r="N51" s="486">
        <v>20.7</v>
      </c>
      <c r="O51" s="486">
        <v>137.9</v>
      </c>
      <c r="P51" s="486">
        <v>130.8</v>
      </c>
      <c r="Q51" s="486">
        <v>7.1</v>
      </c>
      <c r="R51" s="486">
        <v>20.4</v>
      </c>
      <c r="S51" s="486">
        <v>148.6</v>
      </c>
      <c r="T51" s="486">
        <v>140.6</v>
      </c>
      <c r="U51" s="486">
        <v>8</v>
      </c>
      <c r="V51" s="486">
        <v>20.9</v>
      </c>
      <c r="W51" s="486">
        <v>154</v>
      </c>
      <c r="X51" s="486">
        <v>153.4</v>
      </c>
      <c r="Y51" s="486">
        <v>0.6</v>
      </c>
      <c r="Z51" s="486">
        <v>20.7</v>
      </c>
      <c r="AA51" s="486">
        <v>156.8</v>
      </c>
      <c r="AB51" s="486">
        <v>149.8</v>
      </c>
      <c r="AC51" s="486">
        <v>7</v>
      </c>
      <c r="AD51" s="486">
        <v>20.5</v>
      </c>
      <c r="AE51" s="486">
        <v>159.5</v>
      </c>
      <c r="AF51" s="486">
        <v>154.8</v>
      </c>
      <c r="AG51" s="486">
        <v>4.7</v>
      </c>
    </row>
    <row r="52" spans="1:33" s="487" customFormat="1" ht="19.5" customHeight="1">
      <c r="A52" s="484" t="s">
        <v>441</v>
      </c>
      <c r="B52" s="485">
        <v>19.4</v>
      </c>
      <c r="C52" s="486">
        <v>131.3</v>
      </c>
      <c r="D52" s="486">
        <v>126.8</v>
      </c>
      <c r="E52" s="486">
        <v>4.5</v>
      </c>
      <c r="F52" s="486">
        <v>20.2</v>
      </c>
      <c r="G52" s="486">
        <v>155.2</v>
      </c>
      <c r="H52" s="486">
        <v>151.8</v>
      </c>
      <c r="I52" s="486">
        <v>3.4</v>
      </c>
      <c r="J52" s="486">
        <v>19.1</v>
      </c>
      <c r="K52" s="486">
        <v>142.9</v>
      </c>
      <c r="L52" s="486">
        <v>136.6</v>
      </c>
      <c r="M52" s="486">
        <v>6.3</v>
      </c>
      <c r="N52" s="486">
        <v>19.7</v>
      </c>
      <c r="O52" s="486">
        <v>132.4</v>
      </c>
      <c r="P52" s="486">
        <v>126.2</v>
      </c>
      <c r="Q52" s="486">
        <v>6.2</v>
      </c>
      <c r="R52" s="486">
        <v>18.9</v>
      </c>
      <c r="S52" s="486">
        <v>134.5</v>
      </c>
      <c r="T52" s="486">
        <v>129.7</v>
      </c>
      <c r="U52" s="486">
        <v>4.8</v>
      </c>
      <c r="V52" s="486">
        <v>20.2</v>
      </c>
      <c r="W52" s="486">
        <v>152.3</v>
      </c>
      <c r="X52" s="486">
        <v>151.7</v>
      </c>
      <c r="Y52" s="486">
        <v>0.6</v>
      </c>
      <c r="Z52" s="486">
        <v>19.2</v>
      </c>
      <c r="AA52" s="486">
        <v>146.5</v>
      </c>
      <c r="AB52" s="486">
        <v>139.5</v>
      </c>
      <c r="AC52" s="486">
        <v>7</v>
      </c>
      <c r="AD52" s="486">
        <v>17.1</v>
      </c>
      <c r="AE52" s="486">
        <v>132.9</v>
      </c>
      <c r="AF52" s="486">
        <v>128.6</v>
      </c>
      <c r="AG52" s="486">
        <v>4.3</v>
      </c>
    </row>
    <row r="53" spans="1:33" s="487" customFormat="1" ht="19.5" customHeight="1">
      <c r="A53" s="484" t="s">
        <v>442</v>
      </c>
      <c r="B53" s="485">
        <v>19.4</v>
      </c>
      <c r="C53" s="486">
        <v>132.1</v>
      </c>
      <c r="D53" s="486">
        <v>127.2</v>
      </c>
      <c r="E53" s="486">
        <v>4.9</v>
      </c>
      <c r="F53" s="486">
        <v>21.4</v>
      </c>
      <c r="G53" s="486">
        <v>162.5</v>
      </c>
      <c r="H53" s="486">
        <v>160.2</v>
      </c>
      <c r="I53" s="486">
        <v>2.3</v>
      </c>
      <c r="J53" s="486">
        <v>20.2</v>
      </c>
      <c r="K53" s="486">
        <v>149.8</v>
      </c>
      <c r="L53" s="486">
        <v>143.2</v>
      </c>
      <c r="M53" s="486">
        <v>6.6</v>
      </c>
      <c r="N53" s="486">
        <v>20.8</v>
      </c>
      <c r="O53" s="486">
        <v>130.3</v>
      </c>
      <c r="P53" s="486">
        <v>124.8</v>
      </c>
      <c r="Q53" s="486">
        <v>5.5</v>
      </c>
      <c r="R53" s="486">
        <v>18.4</v>
      </c>
      <c r="S53" s="486">
        <v>131.4</v>
      </c>
      <c r="T53" s="486">
        <v>126.4</v>
      </c>
      <c r="U53" s="486">
        <v>5</v>
      </c>
      <c r="V53" s="486">
        <v>21</v>
      </c>
      <c r="W53" s="486">
        <v>156.9</v>
      </c>
      <c r="X53" s="486">
        <v>155.9</v>
      </c>
      <c r="Y53" s="486">
        <v>1</v>
      </c>
      <c r="Z53" s="486">
        <v>20.4</v>
      </c>
      <c r="AA53" s="486">
        <v>157.6</v>
      </c>
      <c r="AB53" s="486">
        <v>150</v>
      </c>
      <c r="AC53" s="486">
        <v>7.6</v>
      </c>
      <c r="AD53" s="486">
        <v>21.7</v>
      </c>
      <c r="AE53" s="486">
        <v>168.6</v>
      </c>
      <c r="AF53" s="486">
        <v>163.7</v>
      </c>
      <c r="AG53" s="486">
        <v>4.9</v>
      </c>
    </row>
    <row r="54" spans="1:33" s="487" customFormat="1" ht="19.5" customHeight="1">
      <c r="A54" s="484" t="s">
        <v>443</v>
      </c>
      <c r="B54" s="485">
        <v>20</v>
      </c>
      <c r="C54" s="486">
        <v>138.1</v>
      </c>
      <c r="D54" s="486">
        <v>132.6</v>
      </c>
      <c r="E54" s="486">
        <v>5.5</v>
      </c>
      <c r="F54" s="486">
        <v>20</v>
      </c>
      <c r="G54" s="486">
        <v>153.6</v>
      </c>
      <c r="H54" s="486">
        <v>151</v>
      </c>
      <c r="I54" s="486">
        <v>2.6</v>
      </c>
      <c r="J54" s="486">
        <v>20.5</v>
      </c>
      <c r="K54" s="486">
        <v>152.8</v>
      </c>
      <c r="L54" s="486">
        <v>145.6</v>
      </c>
      <c r="M54" s="486">
        <v>7.2</v>
      </c>
      <c r="N54" s="486">
        <v>20.8</v>
      </c>
      <c r="O54" s="486">
        <v>136.5</v>
      </c>
      <c r="P54" s="486">
        <v>128.7</v>
      </c>
      <c r="Q54" s="486">
        <v>7.8</v>
      </c>
      <c r="R54" s="486">
        <v>20.8</v>
      </c>
      <c r="S54" s="486">
        <v>147</v>
      </c>
      <c r="T54" s="486">
        <v>141.8</v>
      </c>
      <c r="U54" s="486">
        <v>5.2</v>
      </c>
      <c r="V54" s="486">
        <v>21.2</v>
      </c>
      <c r="W54" s="486">
        <v>159.3</v>
      </c>
      <c r="X54" s="486">
        <v>156.9</v>
      </c>
      <c r="Y54" s="486">
        <v>2.4</v>
      </c>
      <c r="Z54" s="486">
        <v>20</v>
      </c>
      <c r="AA54" s="486">
        <v>156.6</v>
      </c>
      <c r="AB54" s="486">
        <v>146.6</v>
      </c>
      <c r="AC54" s="486">
        <v>10</v>
      </c>
      <c r="AD54" s="486">
        <v>19.4</v>
      </c>
      <c r="AE54" s="486">
        <v>151</v>
      </c>
      <c r="AF54" s="486">
        <v>146.1</v>
      </c>
      <c r="AG54" s="486">
        <v>4.9</v>
      </c>
    </row>
    <row r="55" spans="1:33" s="487" customFormat="1" ht="19.5" customHeight="1">
      <c r="A55" s="484" t="s">
        <v>444</v>
      </c>
      <c r="B55" s="485">
        <v>20.4</v>
      </c>
      <c r="C55" s="486">
        <v>139.8</v>
      </c>
      <c r="D55" s="486">
        <v>134.6</v>
      </c>
      <c r="E55" s="486">
        <v>5.2</v>
      </c>
      <c r="F55" s="486">
        <v>22.3</v>
      </c>
      <c r="G55" s="486">
        <v>169.4</v>
      </c>
      <c r="H55" s="486">
        <v>166.8</v>
      </c>
      <c r="I55" s="486">
        <v>2.6</v>
      </c>
      <c r="J55" s="486">
        <v>20.9</v>
      </c>
      <c r="K55" s="486">
        <v>156.6</v>
      </c>
      <c r="L55" s="486">
        <v>149.2</v>
      </c>
      <c r="M55" s="486">
        <v>7.4</v>
      </c>
      <c r="N55" s="486">
        <v>20.8</v>
      </c>
      <c r="O55" s="486">
        <v>139.2</v>
      </c>
      <c r="P55" s="486">
        <v>131.8</v>
      </c>
      <c r="Q55" s="486">
        <v>7.4</v>
      </c>
      <c r="R55" s="486">
        <v>20.2</v>
      </c>
      <c r="S55" s="486">
        <v>144.9</v>
      </c>
      <c r="T55" s="486">
        <v>139.1</v>
      </c>
      <c r="U55" s="486">
        <v>5.8</v>
      </c>
      <c r="V55" s="486">
        <v>21.9</v>
      </c>
      <c r="W55" s="486">
        <v>168.2</v>
      </c>
      <c r="X55" s="486">
        <v>163.1</v>
      </c>
      <c r="Y55" s="486">
        <v>5.1</v>
      </c>
      <c r="Z55" s="486">
        <v>21.2</v>
      </c>
      <c r="AA55" s="486">
        <v>166.4</v>
      </c>
      <c r="AB55" s="486">
        <v>157</v>
      </c>
      <c r="AC55" s="486">
        <v>9.4</v>
      </c>
      <c r="AD55" s="486">
        <v>20.4</v>
      </c>
      <c r="AE55" s="486">
        <v>159.1</v>
      </c>
      <c r="AF55" s="486">
        <v>153.8</v>
      </c>
      <c r="AG55" s="486">
        <v>5.3</v>
      </c>
    </row>
    <row r="56" spans="1:33" s="487" customFormat="1" ht="19.5" customHeight="1">
      <c r="A56" s="493" t="s">
        <v>445</v>
      </c>
      <c r="B56" s="494">
        <v>19.5</v>
      </c>
      <c r="C56" s="495">
        <v>133.7</v>
      </c>
      <c r="D56" s="495">
        <v>128.4</v>
      </c>
      <c r="E56" s="495">
        <v>5.3</v>
      </c>
      <c r="F56" s="495">
        <v>21.6</v>
      </c>
      <c r="G56" s="495">
        <v>165</v>
      </c>
      <c r="H56" s="495">
        <v>162.6</v>
      </c>
      <c r="I56" s="495">
        <v>2.4</v>
      </c>
      <c r="J56" s="495">
        <v>20</v>
      </c>
      <c r="K56" s="495">
        <v>150.9</v>
      </c>
      <c r="L56" s="495">
        <v>143.1</v>
      </c>
      <c r="M56" s="495">
        <v>7.8</v>
      </c>
      <c r="N56" s="495">
        <v>20.5</v>
      </c>
      <c r="O56" s="495">
        <v>140.7</v>
      </c>
      <c r="P56" s="495">
        <v>131.4</v>
      </c>
      <c r="Q56" s="495">
        <v>9.3</v>
      </c>
      <c r="R56" s="495">
        <v>18.5</v>
      </c>
      <c r="S56" s="495">
        <v>134.2</v>
      </c>
      <c r="T56" s="495">
        <v>129.2</v>
      </c>
      <c r="U56" s="495">
        <v>5</v>
      </c>
      <c r="V56" s="495">
        <v>21.2</v>
      </c>
      <c r="W56" s="495">
        <v>159</v>
      </c>
      <c r="X56" s="495">
        <v>157.4</v>
      </c>
      <c r="Y56" s="495">
        <v>1.6</v>
      </c>
      <c r="Z56" s="495">
        <v>21.1</v>
      </c>
      <c r="AA56" s="495">
        <v>163.6</v>
      </c>
      <c r="AB56" s="495">
        <v>152.8</v>
      </c>
      <c r="AC56" s="495">
        <v>10.8</v>
      </c>
      <c r="AD56" s="495">
        <v>20.9</v>
      </c>
      <c r="AE56" s="495">
        <v>162.1</v>
      </c>
      <c r="AF56" s="495">
        <v>157.3</v>
      </c>
      <c r="AG56" s="495">
        <v>4.8</v>
      </c>
    </row>
    <row r="57" spans="1:33" s="498" customFormat="1" ht="19.5" customHeight="1">
      <c r="A57" s="466" t="s">
        <v>537</v>
      </c>
      <c r="B57" s="496"/>
      <c r="C57" s="496"/>
      <c r="D57" s="496"/>
      <c r="E57" s="496"/>
      <c r="F57" s="496"/>
      <c r="G57" s="466"/>
      <c r="H57" s="466"/>
      <c r="I57" s="466"/>
      <c r="J57" s="466"/>
      <c r="K57" s="466"/>
      <c r="L57" s="466"/>
      <c r="M57" s="466"/>
      <c r="N57" s="466"/>
      <c r="O57" s="466"/>
      <c r="P57" s="466"/>
      <c r="Q57" s="466"/>
      <c r="R57" s="466"/>
      <c r="S57" s="466"/>
      <c r="T57" s="466"/>
      <c r="U57" s="466"/>
      <c r="V57" s="466"/>
      <c r="W57" s="466"/>
      <c r="X57" s="466"/>
      <c r="Y57" s="466"/>
      <c r="Z57" s="497"/>
      <c r="AA57" s="497"/>
      <c r="AB57" s="497"/>
      <c r="AC57" s="497"/>
      <c r="AD57" s="497"/>
      <c r="AE57" s="497"/>
      <c r="AF57" s="497"/>
      <c r="AG57" s="497"/>
    </row>
    <row r="58" spans="1:33" s="498" customFormat="1" ht="17.25">
      <c r="A58" s="496" t="s">
        <v>464</v>
      </c>
      <c r="B58" s="466"/>
      <c r="C58" s="466"/>
      <c r="D58" s="466"/>
      <c r="E58" s="466"/>
      <c r="F58" s="466"/>
      <c r="G58" s="466"/>
      <c r="H58" s="466"/>
      <c r="I58" s="466"/>
      <c r="J58" s="466"/>
      <c r="K58" s="466"/>
      <c r="L58" s="499"/>
      <c r="M58" s="466"/>
      <c r="N58" s="466"/>
      <c r="O58" s="466"/>
      <c r="P58" s="466"/>
      <c r="Q58" s="466"/>
      <c r="R58" s="466"/>
      <c r="S58" s="466"/>
      <c r="T58" s="466"/>
      <c r="U58" s="466"/>
      <c r="V58" s="466"/>
      <c r="W58" s="466"/>
      <c r="X58" s="466"/>
      <c r="Y58" s="466"/>
      <c r="Z58" s="497"/>
      <c r="AA58" s="497"/>
      <c r="AB58" s="497"/>
      <c r="AC58" s="497"/>
      <c r="AD58" s="497"/>
      <c r="AE58" s="497"/>
      <c r="AF58" s="497"/>
      <c r="AG58" s="497"/>
    </row>
    <row r="59" spans="2:33" ht="17.25">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1"/>
      <c r="AA59" s="501"/>
      <c r="AB59" s="501"/>
      <c r="AC59" s="501"/>
      <c r="AD59" s="501"/>
      <c r="AE59" s="501"/>
      <c r="AF59" s="501"/>
      <c r="AG59" s="501"/>
    </row>
    <row r="60" spans="1:25" ht="17.25">
      <c r="A60" s="500"/>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row>
  </sheetData>
  <mergeCells count="10">
    <mergeCell ref="Z5:AC5"/>
    <mergeCell ref="AD5:AG5"/>
    <mergeCell ref="J5:M5"/>
    <mergeCell ref="N5:Q5"/>
    <mergeCell ref="R5:U5"/>
    <mergeCell ref="V5:Y5"/>
    <mergeCell ref="F4:I4"/>
    <mergeCell ref="M4:V4"/>
    <mergeCell ref="A2:AG2"/>
    <mergeCell ref="B4:E4"/>
  </mergeCells>
  <printOptions/>
  <pageMargins left="0.7874015748031497" right="0.7874015748031497" top="0.984251968503937" bottom="0.984251968503937" header="0.5118110236220472" footer="0.5118110236220472"/>
  <pageSetup horizontalDpi="600" verticalDpi="600" orientation="landscape" paperSize="8" scale="42"/>
  <drawing r:id="rId1"/>
</worksheet>
</file>

<file path=xl/worksheets/sheet11.xml><?xml version="1.0" encoding="utf-8"?>
<worksheet xmlns="http://schemas.openxmlformats.org/spreadsheetml/2006/main" xmlns:r="http://schemas.openxmlformats.org/officeDocument/2006/relationships">
  <dimension ref="A1:AG57"/>
  <sheetViews>
    <sheetView zoomScale="75" zoomScaleNormal="75" zoomScaleSheetLayoutView="25" workbookViewId="0" topLeftCell="A1">
      <selection activeCell="A1" sqref="A1"/>
    </sheetView>
  </sheetViews>
  <sheetFormatPr defaultColWidth="8.796875" defaultRowHeight="15"/>
  <cols>
    <col min="1" max="1" width="20" style="505" customWidth="1"/>
    <col min="2" max="2" width="12.59765625" style="505" bestFit="1" customWidth="1"/>
    <col min="3" max="4" width="14.59765625" style="505" bestFit="1" customWidth="1"/>
    <col min="5" max="6" width="12.59765625" style="505" bestFit="1" customWidth="1"/>
    <col min="7" max="7" width="14.59765625" style="505" bestFit="1" customWidth="1"/>
    <col min="8" max="8" width="14.8984375" style="505" bestFit="1" customWidth="1"/>
    <col min="9" max="10" width="12.59765625" style="505" bestFit="1" customWidth="1"/>
    <col min="11" max="12" width="14.8984375" style="505" bestFit="1" customWidth="1"/>
    <col min="13" max="14" width="12.59765625" style="505" bestFit="1" customWidth="1"/>
    <col min="15" max="16" width="14.8984375" style="505" bestFit="1" customWidth="1"/>
    <col min="17" max="17" width="12.59765625" style="505" bestFit="1" customWidth="1"/>
    <col min="18" max="18" width="12.3984375" style="505" customWidth="1"/>
    <col min="19" max="20" width="14.59765625" style="505" bestFit="1" customWidth="1"/>
    <col min="21" max="22" width="12.59765625" style="505" bestFit="1" customWidth="1"/>
    <col min="23" max="23" width="14.59765625" style="505" bestFit="1" customWidth="1"/>
    <col min="24" max="16384" width="11.09765625" style="505" customWidth="1"/>
  </cols>
  <sheetData>
    <row r="1" spans="1:33" ht="17.25">
      <c r="A1" s="502" t="s">
        <v>541</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3"/>
      <c r="AG1" s="504" t="s">
        <v>542</v>
      </c>
    </row>
    <row r="2" spans="1:33" ht="21">
      <c r="A2" s="906" t="s">
        <v>543</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row>
    <row r="3" spans="1:33" ht="18" thickBot="1">
      <c r="A3" s="506" t="s">
        <v>426</v>
      </c>
      <c r="B3" s="506"/>
      <c r="C3" s="506"/>
      <c r="D3" s="506"/>
      <c r="E3" s="506"/>
      <c r="F3" s="506"/>
      <c r="G3" s="506"/>
      <c r="H3" s="506" t="s">
        <v>515</v>
      </c>
      <c r="I3" s="506"/>
      <c r="J3" s="506"/>
      <c r="K3" s="506"/>
      <c r="L3" s="506"/>
      <c r="M3" s="506"/>
      <c r="N3" s="506"/>
      <c r="O3" s="506"/>
      <c r="P3" s="506"/>
      <c r="Q3" s="506"/>
      <c r="R3" s="506"/>
      <c r="S3" s="506"/>
      <c r="T3" s="506"/>
      <c r="U3" s="506"/>
      <c r="V3" s="506"/>
      <c r="W3" s="506"/>
      <c r="X3" s="506"/>
      <c r="Y3" s="506"/>
      <c r="Z3" s="506"/>
      <c r="AA3" s="506"/>
      <c r="AB3" s="506"/>
      <c r="AC3" s="506"/>
      <c r="AD3" s="507"/>
      <c r="AE3" s="507"/>
      <c r="AF3" s="507" t="s">
        <v>544</v>
      </c>
      <c r="AG3" s="507"/>
    </row>
    <row r="4" spans="1:33" ht="17.25">
      <c r="A4" s="508" t="s">
        <v>427</v>
      </c>
      <c r="B4" s="509"/>
      <c r="C4" s="509"/>
      <c r="D4" s="509"/>
      <c r="E4" s="509"/>
      <c r="F4" s="509"/>
      <c r="G4" s="509"/>
      <c r="H4" s="509"/>
      <c r="I4" s="509"/>
      <c r="J4" s="509"/>
      <c r="K4" s="509"/>
      <c r="L4" s="509"/>
      <c r="M4" s="509"/>
      <c r="N4" s="509"/>
      <c r="O4" s="509"/>
      <c r="P4" s="509"/>
      <c r="Q4" s="509"/>
      <c r="R4" s="907" t="s">
        <v>545</v>
      </c>
      <c r="S4" s="907"/>
      <c r="T4" s="907"/>
      <c r="U4" s="907"/>
      <c r="V4" s="907"/>
      <c r="W4" s="907"/>
      <c r="X4" s="907"/>
      <c r="Y4" s="907"/>
      <c r="Z4" s="907"/>
      <c r="AA4" s="907"/>
      <c r="AB4" s="907"/>
      <c r="AC4" s="907"/>
      <c r="AD4" s="907"/>
      <c r="AE4" s="907"/>
      <c r="AF4" s="907"/>
      <c r="AG4" s="907"/>
    </row>
    <row r="5" spans="1:33" ht="17.25">
      <c r="A5" s="510"/>
      <c r="B5" s="911" t="s">
        <v>538</v>
      </c>
      <c r="C5" s="909"/>
      <c r="D5" s="909"/>
      <c r="E5" s="910"/>
      <c r="F5" s="911" t="s">
        <v>539</v>
      </c>
      <c r="G5" s="909"/>
      <c r="H5" s="909"/>
      <c r="I5" s="910"/>
      <c r="J5" s="911" t="s">
        <v>540</v>
      </c>
      <c r="K5" s="909"/>
      <c r="L5" s="909"/>
      <c r="M5" s="910"/>
      <c r="N5" s="911" t="s">
        <v>546</v>
      </c>
      <c r="O5" s="909"/>
      <c r="P5" s="909"/>
      <c r="Q5" s="912"/>
      <c r="R5" s="908" t="s">
        <v>547</v>
      </c>
      <c r="S5" s="909"/>
      <c r="T5" s="909"/>
      <c r="U5" s="910"/>
      <c r="V5" s="911" t="s">
        <v>548</v>
      </c>
      <c r="W5" s="909"/>
      <c r="X5" s="909"/>
      <c r="Y5" s="910"/>
      <c r="Z5" s="911" t="s">
        <v>549</v>
      </c>
      <c r="AA5" s="909"/>
      <c r="AB5" s="909"/>
      <c r="AC5" s="910"/>
      <c r="AD5" s="911" t="s">
        <v>550</v>
      </c>
      <c r="AE5" s="909"/>
      <c r="AF5" s="909"/>
      <c r="AG5" s="909"/>
    </row>
    <row r="6" spans="1:33" ht="17.25">
      <c r="A6" s="511" t="s">
        <v>428</v>
      </c>
      <c r="B6" s="512" t="s">
        <v>551</v>
      </c>
      <c r="C6" s="512" t="s">
        <v>552</v>
      </c>
      <c r="D6" s="512" t="s">
        <v>521</v>
      </c>
      <c r="E6" s="512" t="s">
        <v>522</v>
      </c>
      <c r="F6" s="512" t="s">
        <v>551</v>
      </c>
      <c r="G6" s="512" t="s">
        <v>552</v>
      </c>
      <c r="H6" s="512" t="s">
        <v>521</v>
      </c>
      <c r="I6" s="512" t="s">
        <v>522</v>
      </c>
      <c r="J6" s="512" t="s">
        <v>551</v>
      </c>
      <c r="K6" s="512" t="s">
        <v>552</v>
      </c>
      <c r="L6" s="512" t="s">
        <v>521</v>
      </c>
      <c r="M6" s="512" t="s">
        <v>522</v>
      </c>
      <c r="N6" s="512" t="s">
        <v>551</v>
      </c>
      <c r="O6" s="512" t="s">
        <v>552</v>
      </c>
      <c r="P6" s="512" t="s">
        <v>521</v>
      </c>
      <c r="Q6" s="513" t="s">
        <v>522</v>
      </c>
      <c r="R6" s="514" t="s">
        <v>551</v>
      </c>
      <c r="S6" s="512" t="s">
        <v>552</v>
      </c>
      <c r="T6" s="512" t="s">
        <v>521</v>
      </c>
      <c r="U6" s="512" t="s">
        <v>522</v>
      </c>
      <c r="V6" s="512" t="s">
        <v>551</v>
      </c>
      <c r="W6" s="512" t="s">
        <v>552</v>
      </c>
      <c r="X6" s="512" t="s">
        <v>521</v>
      </c>
      <c r="Y6" s="512" t="s">
        <v>522</v>
      </c>
      <c r="Z6" s="512" t="s">
        <v>551</v>
      </c>
      <c r="AA6" s="512" t="s">
        <v>552</v>
      </c>
      <c r="AB6" s="512" t="s">
        <v>521</v>
      </c>
      <c r="AC6" s="512" t="s">
        <v>522</v>
      </c>
      <c r="AD6" s="512" t="s">
        <v>551</v>
      </c>
      <c r="AE6" s="512" t="s">
        <v>552</v>
      </c>
      <c r="AF6" s="512" t="s">
        <v>521</v>
      </c>
      <c r="AG6" s="512" t="s">
        <v>522</v>
      </c>
    </row>
    <row r="7" spans="1:33" ht="17.25">
      <c r="A7" s="515" t="s">
        <v>432</v>
      </c>
      <c r="B7" s="516" t="s">
        <v>553</v>
      </c>
      <c r="C7" s="516" t="s">
        <v>554</v>
      </c>
      <c r="D7" s="516" t="s">
        <v>523</v>
      </c>
      <c r="E7" s="516" t="s">
        <v>523</v>
      </c>
      <c r="F7" s="516" t="s">
        <v>553</v>
      </c>
      <c r="G7" s="516" t="s">
        <v>554</v>
      </c>
      <c r="H7" s="516" t="s">
        <v>523</v>
      </c>
      <c r="I7" s="516" t="s">
        <v>523</v>
      </c>
      <c r="J7" s="516" t="s">
        <v>553</v>
      </c>
      <c r="K7" s="516" t="s">
        <v>554</v>
      </c>
      <c r="L7" s="516" t="s">
        <v>523</v>
      </c>
      <c r="M7" s="516" t="s">
        <v>523</v>
      </c>
      <c r="N7" s="516" t="s">
        <v>553</v>
      </c>
      <c r="O7" s="516" t="s">
        <v>554</v>
      </c>
      <c r="P7" s="516" t="s">
        <v>523</v>
      </c>
      <c r="Q7" s="517" t="s">
        <v>523</v>
      </c>
      <c r="R7" s="518" t="s">
        <v>553</v>
      </c>
      <c r="S7" s="516" t="s">
        <v>554</v>
      </c>
      <c r="T7" s="516" t="s">
        <v>523</v>
      </c>
      <c r="U7" s="516" t="s">
        <v>523</v>
      </c>
      <c r="V7" s="516" t="s">
        <v>553</v>
      </c>
      <c r="W7" s="516" t="s">
        <v>554</v>
      </c>
      <c r="X7" s="516" t="s">
        <v>523</v>
      </c>
      <c r="Y7" s="516" t="s">
        <v>523</v>
      </c>
      <c r="Z7" s="516" t="s">
        <v>553</v>
      </c>
      <c r="AA7" s="516" t="s">
        <v>554</v>
      </c>
      <c r="AB7" s="516" t="s">
        <v>523</v>
      </c>
      <c r="AC7" s="516" t="s">
        <v>523</v>
      </c>
      <c r="AD7" s="516" t="s">
        <v>553</v>
      </c>
      <c r="AE7" s="516" t="s">
        <v>554</v>
      </c>
      <c r="AF7" s="516" t="s">
        <v>523</v>
      </c>
      <c r="AG7" s="516" t="s">
        <v>523</v>
      </c>
    </row>
    <row r="8" spans="1:33" s="521" customFormat="1" ht="17.25">
      <c r="A8" s="519" t="s">
        <v>461</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s="521" customFormat="1" ht="17.25">
      <c r="A9" s="522" t="s">
        <v>555</v>
      </c>
      <c r="B9" s="523">
        <v>20.5</v>
      </c>
      <c r="C9" s="523">
        <v>163.4</v>
      </c>
      <c r="D9" s="523">
        <v>149.3</v>
      </c>
      <c r="E9" s="523">
        <v>14.1</v>
      </c>
      <c r="F9" s="523">
        <v>20.3</v>
      </c>
      <c r="G9" s="523">
        <v>183.4</v>
      </c>
      <c r="H9" s="523">
        <v>155.7</v>
      </c>
      <c r="I9" s="523">
        <v>27.7</v>
      </c>
      <c r="J9" s="523">
        <v>20.4</v>
      </c>
      <c r="K9" s="523">
        <v>170.2</v>
      </c>
      <c r="L9" s="523">
        <v>157</v>
      </c>
      <c r="M9" s="523">
        <v>13.2</v>
      </c>
      <c r="N9" s="523">
        <v>19.2</v>
      </c>
      <c r="O9" s="523">
        <v>169.3</v>
      </c>
      <c r="P9" s="523">
        <v>149.9</v>
      </c>
      <c r="Q9" s="523">
        <v>19.4</v>
      </c>
      <c r="R9" s="524">
        <v>17.4</v>
      </c>
      <c r="S9" s="524">
        <v>156.8</v>
      </c>
      <c r="T9" s="524">
        <v>136.3</v>
      </c>
      <c r="U9" s="524">
        <v>20.5</v>
      </c>
      <c r="V9" s="524">
        <v>20.7</v>
      </c>
      <c r="W9" s="524">
        <v>165.8</v>
      </c>
      <c r="X9" s="524">
        <v>157.1</v>
      </c>
      <c r="Y9" s="524">
        <v>8.7</v>
      </c>
      <c r="Z9" s="524">
        <v>20.5</v>
      </c>
      <c r="AA9" s="524">
        <v>169.3</v>
      </c>
      <c r="AB9" s="524">
        <v>156.5</v>
      </c>
      <c r="AC9" s="524">
        <v>12.8</v>
      </c>
      <c r="AD9" s="524">
        <v>19.9</v>
      </c>
      <c r="AE9" s="524">
        <v>176.9</v>
      </c>
      <c r="AF9" s="524">
        <v>154.5</v>
      </c>
      <c r="AG9" s="524">
        <v>22.4</v>
      </c>
    </row>
    <row r="10" spans="1:33" ht="17.25">
      <c r="A10" s="525"/>
      <c r="B10" s="526"/>
      <c r="C10" s="526"/>
      <c r="D10" s="526"/>
      <c r="E10" s="526"/>
      <c r="F10" s="526"/>
      <c r="G10" s="526"/>
      <c r="H10" s="526"/>
      <c r="I10" s="526"/>
      <c r="J10" s="526"/>
      <c r="K10" s="526"/>
      <c r="L10" s="526"/>
      <c r="M10" s="526"/>
      <c r="N10" s="526"/>
      <c r="O10" s="526"/>
      <c r="P10" s="526"/>
      <c r="Q10" s="526"/>
      <c r="R10" s="527"/>
      <c r="S10" s="527"/>
      <c r="T10" s="527"/>
      <c r="U10" s="527"/>
      <c r="V10" s="527"/>
      <c r="W10" s="527"/>
      <c r="X10" s="527"/>
      <c r="Y10" s="527"/>
      <c r="Z10" s="527"/>
      <c r="AA10" s="527"/>
      <c r="AB10" s="527"/>
      <c r="AC10" s="527"/>
      <c r="AD10" s="527"/>
      <c r="AE10" s="527"/>
      <c r="AF10" s="527"/>
      <c r="AG10" s="527"/>
    </row>
    <row r="11" spans="1:33" s="531" customFormat="1" ht="17.25">
      <c r="A11" s="528" t="s">
        <v>556</v>
      </c>
      <c r="B11" s="529">
        <v>18.1</v>
      </c>
      <c r="C11" s="529">
        <v>144.6</v>
      </c>
      <c r="D11" s="529">
        <v>131</v>
      </c>
      <c r="E11" s="529">
        <v>13.6</v>
      </c>
      <c r="F11" s="529">
        <v>17.2</v>
      </c>
      <c r="G11" s="529">
        <v>155.1</v>
      </c>
      <c r="H11" s="529">
        <v>132.4</v>
      </c>
      <c r="I11" s="529">
        <v>22.7</v>
      </c>
      <c r="J11" s="529">
        <v>17.4</v>
      </c>
      <c r="K11" s="529">
        <v>148.3</v>
      </c>
      <c r="L11" s="529">
        <v>134.6</v>
      </c>
      <c r="M11" s="529">
        <v>13.7</v>
      </c>
      <c r="N11" s="529">
        <v>16.9</v>
      </c>
      <c r="O11" s="529">
        <v>144.6</v>
      </c>
      <c r="P11" s="529">
        <v>130</v>
      </c>
      <c r="Q11" s="529">
        <v>14.6</v>
      </c>
      <c r="R11" s="530">
        <v>15.6</v>
      </c>
      <c r="S11" s="530">
        <v>135.7</v>
      </c>
      <c r="T11" s="530">
        <v>121.2</v>
      </c>
      <c r="U11" s="530">
        <v>14.5</v>
      </c>
      <c r="V11" s="530">
        <v>18.6</v>
      </c>
      <c r="W11" s="530">
        <v>149</v>
      </c>
      <c r="X11" s="530">
        <v>142.1</v>
      </c>
      <c r="Y11" s="530">
        <v>6.9</v>
      </c>
      <c r="Z11" s="530">
        <v>17.5</v>
      </c>
      <c r="AA11" s="530">
        <v>146</v>
      </c>
      <c r="AB11" s="530">
        <v>135.8</v>
      </c>
      <c r="AC11" s="530">
        <v>10.2</v>
      </c>
      <c r="AD11" s="530">
        <v>18.6</v>
      </c>
      <c r="AE11" s="530">
        <v>161.7</v>
      </c>
      <c r="AF11" s="530">
        <v>144.1</v>
      </c>
      <c r="AG11" s="530">
        <v>17.6</v>
      </c>
    </row>
    <row r="12" spans="1:33" s="531" customFormat="1" ht="17.25">
      <c r="A12" s="528" t="s">
        <v>435</v>
      </c>
      <c r="B12" s="529">
        <v>20.6</v>
      </c>
      <c r="C12" s="529">
        <v>169.6</v>
      </c>
      <c r="D12" s="529">
        <v>150.8</v>
      </c>
      <c r="E12" s="529">
        <v>18.8</v>
      </c>
      <c r="F12" s="529">
        <v>20.4</v>
      </c>
      <c r="G12" s="529">
        <v>184.2</v>
      </c>
      <c r="H12" s="529">
        <v>156.3</v>
      </c>
      <c r="I12" s="529">
        <v>27.9</v>
      </c>
      <c r="J12" s="529">
        <v>22.1</v>
      </c>
      <c r="K12" s="529">
        <v>184.2</v>
      </c>
      <c r="L12" s="529">
        <v>170.5</v>
      </c>
      <c r="M12" s="529">
        <v>13.7</v>
      </c>
      <c r="N12" s="529">
        <v>18.9</v>
      </c>
      <c r="O12" s="529">
        <v>164.9</v>
      </c>
      <c r="P12" s="529">
        <v>146</v>
      </c>
      <c r="Q12" s="529">
        <v>18.9</v>
      </c>
      <c r="R12" s="530">
        <v>17.5</v>
      </c>
      <c r="S12" s="530">
        <v>156.8</v>
      </c>
      <c r="T12" s="530">
        <v>135.8</v>
      </c>
      <c r="U12" s="530">
        <v>21</v>
      </c>
      <c r="V12" s="530">
        <v>21.1</v>
      </c>
      <c r="W12" s="530">
        <v>174.3</v>
      </c>
      <c r="X12" s="530">
        <v>160.7</v>
      </c>
      <c r="Y12" s="530">
        <v>13.6</v>
      </c>
      <c r="Z12" s="530">
        <v>20.5</v>
      </c>
      <c r="AA12" s="530">
        <v>170.2</v>
      </c>
      <c r="AB12" s="530">
        <v>158</v>
      </c>
      <c r="AC12" s="530">
        <v>12.2</v>
      </c>
      <c r="AD12" s="530">
        <v>20.2</v>
      </c>
      <c r="AE12" s="530">
        <v>180.3</v>
      </c>
      <c r="AF12" s="530">
        <v>156.4</v>
      </c>
      <c r="AG12" s="530">
        <v>23.9</v>
      </c>
    </row>
    <row r="13" spans="1:33" s="531" customFormat="1" ht="17.25">
      <c r="A13" s="528" t="s">
        <v>436</v>
      </c>
      <c r="B13" s="529">
        <v>19.5</v>
      </c>
      <c r="C13" s="529">
        <v>155.5</v>
      </c>
      <c r="D13" s="529">
        <v>142.1</v>
      </c>
      <c r="E13" s="529">
        <v>13.4</v>
      </c>
      <c r="F13" s="529">
        <v>20.4</v>
      </c>
      <c r="G13" s="529">
        <v>183.6</v>
      </c>
      <c r="H13" s="529">
        <v>156</v>
      </c>
      <c r="I13" s="529">
        <v>27.6</v>
      </c>
      <c r="J13" s="529">
        <v>20.9</v>
      </c>
      <c r="K13" s="529">
        <v>171.9</v>
      </c>
      <c r="L13" s="529">
        <v>158.1</v>
      </c>
      <c r="M13" s="529">
        <v>13.8</v>
      </c>
      <c r="N13" s="529">
        <v>19.3</v>
      </c>
      <c r="O13" s="529">
        <v>169</v>
      </c>
      <c r="P13" s="529">
        <v>149.9</v>
      </c>
      <c r="Q13" s="529">
        <v>19.1</v>
      </c>
      <c r="R13" s="530">
        <v>16.5</v>
      </c>
      <c r="S13" s="530">
        <v>148.6</v>
      </c>
      <c r="T13" s="530">
        <v>129.6</v>
      </c>
      <c r="U13" s="530">
        <v>19</v>
      </c>
      <c r="V13" s="530">
        <v>21.3</v>
      </c>
      <c r="W13" s="530">
        <v>176.3</v>
      </c>
      <c r="X13" s="530">
        <v>163.1</v>
      </c>
      <c r="Y13" s="530">
        <v>13.2</v>
      </c>
      <c r="Z13" s="530">
        <v>19.9</v>
      </c>
      <c r="AA13" s="530">
        <v>164.8</v>
      </c>
      <c r="AB13" s="530">
        <v>153</v>
      </c>
      <c r="AC13" s="530">
        <v>11.8</v>
      </c>
      <c r="AD13" s="530">
        <v>20.7</v>
      </c>
      <c r="AE13" s="530">
        <v>191.8</v>
      </c>
      <c r="AF13" s="530">
        <v>160.9</v>
      </c>
      <c r="AG13" s="530">
        <v>30.9</v>
      </c>
    </row>
    <row r="14" spans="1:33" s="531" customFormat="1" ht="17.25">
      <c r="A14" s="528" t="s">
        <v>437</v>
      </c>
      <c r="B14" s="529">
        <v>20.6</v>
      </c>
      <c r="C14" s="529">
        <v>164.3</v>
      </c>
      <c r="D14" s="529">
        <v>149.9</v>
      </c>
      <c r="E14" s="529">
        <v>14.4</v>
      </c>
      <c r="F14" s="529">
        <v>21.8</v>
      </c>
      <c r="G14" s="529">
        <v>197.9</v>
      </c>
      <c r="H14" s="529">
        <v>171.1</v>
      </c>
      <c r="I14" s="529">
        <v>26.8</v>
      </c>
      <c r="J14" s="529">
        <v>21.1</v>
      </c>
      <c r="K14" s="529">
        <v>175.5</v>
      </c>
      <c r="L14" s="529">
        <v>163</v>
      </c>
      <c r="M14" s="529">
        <v>12.5</v>
      </c>
      <c r="N14" s="529">
        <v>19.7</v>
      </c>
      <c r="O14" s="529">
        <v>172.7</v>
      </c>
      <c r="P14" s="529">
        <v>153.3</v>
      </c>
      <c r="Q14" s="529">
        <v>19.4</v>
      </c>
      <c r="R14" s="530">
        <v>18.3</v>
      </c>
      <c r="S14" s="530">
        <v>164.9</v>
      </c>
      <c r="T14" s="530">
        <v>144.1</v>
      </c>
      <c r="U14" s="530">
        <v>20.8</v>
      </c>
      <c r="V14" s="530">
        <v>21.3</v>
      </c>
      <c r="W14" s="530">
        <v>170.8</v>
      </c>
      <c r="X14" s="530">
        <v>161.8</v>
      </c>
      <c r="Y14" s="530">
        <v>9</v>
      </c>
      <c r="Z14" s="530">
        <v>21.2</v>
      </c>
      <c r="AA14" s="530">
        <v>175.1</v>
      </c>
      <c r="AB14" s="530">
        <v>161.5</v>
      </c>
      <c r="AC14" s="530">
        <v>13.6</v>
      </c>
      <c r="AD14" s="530">
        <v>21.1</v>
      </c>
      <c r="AE14" s="530">
        <v>182.2</v>
      </c>
      <c r="AF14" s="530">
        <v>163.9</v>
      </c>
      <c r="AG14" s="530">
        <v>18.3</v>
      </c>
    </row>
    <row r="15" spans="1:33" s="531" customFormat="1" ht="17.25">
      <c r="A15" s="528" t="s">
        <v>438</v>
      </c>
      <c r="B15" s="529">
        <v>18.1</v>
      </c>
      <c r="C15" s="529">
        <v>144.6</v>
      </c>
      <c r="D15" s="529">
        <v>131.4</v>
      </c>
      <c r="E15" s="529">
        <v>13.2</v>
      </c>
      <c r="F15" s="529">
        <v>18.1</v>
      </c>
      <c r="G15" s="529">
        <v>161.7</v>
      </c>
      <c r="H15" s="529">
        <v>138.8</v>
      </c>
      <c r="I15" s="529">
        <v>22.9</v>
      </c>
      <c r="J15" s="529">
        <v>17.4</v>
      </c>
      <c r="K15" s="529">
        <v>147.8</v>
      </c>
      <c r="L15" s="529">
        <v>136.5</v>
      </c>
      <c r="M15" s="529">
        <v>11.3</v>
      </c>
      <c r="N15" s="529">
        <v>17.9</v>
      </c>
      <c r="O15" s="529">
        <v>153.3</v>
      </c>
      <c r="P15" s="529">
        <v>136.8</v>
      </c>
      <c r="Q15" s="529">
        <v>16.5</v>
      </c>
      <c r="R15" s="530">
        <v>17.3</v>
      </c>
      <c r="S15" s="530">
        <v>156.4</v>
      </c>
      <c r="T15" s="530">
        <v>137.9</v>
      </c>
      <c r="U15" s="530">
        <v>18.5</v>
      </c>
      <c r="V15" s="530">
        <v>19.4</v>
      </c>
      <c r="W15" s="530">
        <v>154.7</v>
      </c>
      <c r="X15" s="530">
        <v>148.6</v>
      </c>
      <c r="Y15" s="530">
        <v>6.1</v>
      </c>
      <c r="Z15" s="530">
        <v>19.3</v>
      </c>
      <c r="AA15" s="530">
        <v>159</v>
      </c>
      <c r="AB15" s="530">
        <v>146.6</v>
      </c>
      <c r="AC15" s="530">
        <v>12.4</v>
      </c>
      <c r="AD15" s="530">
        <v>18.2</v>
      </c>
      <c r="AE15" s="530">
        <v>157.3</v>
      </c>
      <c r="AF15" s="530">
        <v>142.1</v>
      </c>
      <c r="AG15" s="530">
        <v>15.2</v>
      </c>
    </row>
    <row r="16" spans="1:33" s="531" customFormat="1" ht="17.25">
      <c r="A16" s="528" t="s">
        <v>439</v>
      </c>
      <c r="B16" s="529">
        <v>21.4</v>
      </c>
      <c r="C16" s="529">
        <v>174.7</v>
      </c>
      <c r="D16" s="529">
        <v>159.1</v>
      </c>
      <c r="E16" s="529">
        <v>15.6</v>
      </c>
      <c r="F16" s="529">
        <v>22.1</v>
      </c>
      <c r="G16" s="529">
        <v>195.3</v>
      </c>
      <c r="H16" s="529">
        <v>169.7</v>
      </c>
      <c r="I16" s="529">
        <v>25.6</v>
      </c>
      <c r="J16" s="529">
        <v>22.4</v>
      </c>
      <c r="K16" s="529">
        <v>184.4</v>
      </c>
      <c r="L16" s="529">
        <v>174</v>
      </c>
      <c r="M16" s="529">
        <v>10.4</v>
      </c>
      <c r="N16" s="529">
        <v>20.8</v>
      </c>
      <c r="O16" s="529">
        <v>182.8</v>
      </c>
      <c r="P16" s="529">
        <v>160.4</v>
      </c>
      <c r="Q16" s="529">
        <v>22.4</v>
      </c>
      <c r="R16" s="530">
        <v>18</v>
      </c>
      <c r="S16" s="530">
        <v>161.2</v>
      </c>
      <c r="T16" s="530">
        <v>142</v>
      </c>
      <c r="U16" s="530">
        <v>19.2</v>
      </c>
      <c r="V16" s="530">
        <v>21.1</v>
      </c>
      <c r="W16" s="530">
        <v>166.1</v>
      </c>
      <c r="X16" s="530">
        <v>159.3</v>
      </c>
      <c r="Y16" s="530">
        <v>6.8</v>
      </c>
      <c r="Z16" s="530">
        <v>22.2</v>
      </c>
      <c r="AA16" s="530">
        <v>182.3</v>
      </c>
      <c r="AB16" s="530">
        <v>169.5</v>
      </c>
      <c r="AC16" s="530">
        <v>12.8</v>
      </c>
      <c r="AD16" s="530">
        <v>20.5</v>
      </c>
      <c r="AE16" s="530">
        <v>178.3</v>
      </c>
      <c r="AF16" s="530">
        <v>157.2</v>
      </c>
      <c r="AG16" s="530">
        <v>21.1</v>
      </c>
    </row>
    <row r="17" spans="1:33" s="531" customFormat="1" ht="17.25">
      <c r="A17" s="528" t="s">
        <v>440</v>
      </c>
      <c r="B17" s="529">
        <v>20.8</v>
      </c>
      <c r="C17" s="529">
        <v>167.5</v>
      </c>
      <c r="D17" s="529">
        <v>152.5</v>
      </c>
      <c r="E17" s="529">
        <v>15</v>
      </c>
      <c r="F17" s="529">
        <v>20.4</v>
      </c>
      <c r="G17" s="529">
        <v>187.1</v>
      </c>
      <c r="H17" s="529">
        <v>157.4</v>
      </c>
      <c r="I17" s="529">
        <v>29.7</v>
      </c>
      <c r="J17" s="529">
        <v>20.8</v>
      </c>
      <c r="K17" s="529">
        <v>171.9</v>
      </c>
      <c r="L17" s="529">
        <v>158.8</v>
      </c>
      <c r="M17" s="529">
        <v>13.1</v>
      </c>
      <c r="N17" s="529">
        <v>19.9</v>
      </c>
      <c r="O17" s="529">
        <v>176.5</v>
      </c>
      <c r="P17" s="529">
        <v>156.7</v>
      </c>
      <c r="Q17" s="529">
        <v>19.8</v>
      </c>
      <c r="R17" s="530">
        <v>18.3</v>
      </c>
      <c r="S17" s="530">
        <v>166.8</v>
      </c>
      <c r="T17" s="530">
        <v>144.9</v>
      </c>
      <c r="U17" s="530">
        <v>21.9</v>
      </c>
      <c r="V17" s="530">
        <v>20.9</v>
      </c>
      <c r="W17" s="530">
        <v>167.8</v>
      </c>
      <c r="X17" s="530">
        <v>159.8</v>
      </c>
      <c r="Y17" s="530">
        <v>8</v>
      </c>
      <c r="Z17" s="530">
        <v>20.8</v>
      </c>
      <c r="AA17" s="530">
        <v>172.1</v>
      </c>
      <c r="AB17" s="530">
        <v>159</v>
      </c>
      <c r="AC17" s="530">
        <v>13.1</v>
      </c>
      <c r="AD17" s="530">
        <v>21.3</v>
      </c>
      <c r="AE17" s="530">
        <v>192.9</v>
      </c>
      <c r="AF17" s="530">
        <v>166.5</v>
      </c>
      <c r="AG17" s="530">
        <v>26.4</v>
      </c>
    </row>
    <row r="18" spans="1:33" s="531" customFormat="1" ht="17.25">
      <c r="A18" s="528" t="s">
        <v>441</v>
      </c>
      <c r="B18" s="529">
        <v>21</v>
      </c>
      <c r="C18" s="529">
        <v>166.7</v>
      </c>
      <c r="D18" s="529">
        <v>151.6</v>
      </c>
      <c r="E18" s="529">
        <v>15.1</v>
      </c>
      <c r="F18" s="529">
        <v>18.5</v>
      </c>
      <c r="G18" s="529">
        <v>168.1</v>
      </c>
      <c r="H18" s="529">
        <v>140.6</v>
      </c>
      <c r="I18" s="529">
        <v>27.5</v>
      </c>
      <c r="J18" s="529">
        <v>18.8</v>
      </c>
      <c r="K18" s="529">
        <v>155.8</v>
      </c>
      <c r="L18" s="529">
        <v>144.5</v>
      </c>
      <c r="M18" s="529">
        <v>11.3</v>
      </c>
      <c r="N18" s="529">
        <v>18.1</v>
      </c>
      <c r="O18" s="529">
        <v>162.1</v>
      </c>
      <c r="P18" s="529">
        <v>143.3</v>
      </c>
      <c r="Q18" s="529">
        <v>18.8</v>
      </c>
      <c r="R18" s="530">
        <v>16.5</v>
      </c>
      <c r="S18" s="530">
        <v>151.6</v>
      </c>
      <c r="T18" s="530">
        <v>129.9</v>
      </c>
      <c r="U18" s="530">
        <v>21.7</v>
      </c>
      <c r="V18" s="530">
        <v>20.3</v>
      </c>
      <c r="W18" s="530">
        <v>165.5</v>
      </c>
      <c r="X18" s="530">
        <v>154.8</v>
      </c>
      <c r="Y18" s="530">
        <v>10.7</v>
      </c>
      <c r="Z18" s="530">
        <v>19.5</v>
      </c>
      <c r="AA18" s="530">
        <v>160.7</v>
      </c>
      <c r="AB18" s="530">
        <v>149</v>
      </c>
      <c r="AC18" s="530">
        <v>11.7</v>
      </c>
      <c r="AD18" s="530">
        <v>19.2</v>
      </c>
      <c r="AE18" s="530">
        <v>177.3</v>
      </c>
      <c r="AF18" s="530">
        <v>150.2</v>
      </c>
      <c r="AG18" s="530">
        <v>27.1</v>
      </c>
    </row>
    <row r="19" spans="1:33" s="531" customFormat="1" ht="17.25">
      <c r="A19" s="528" t="s">
        <v>442</v>
      </c>
      <c r="B19" s="529">
        <v>21.1</v>
      </c>
      <c r="C19" s="529">
        <v>166.5</v>
      </c>
      <c r="D19" s="529">
        <v>152.2</v>
      </c>
      <c r="E19" s="529">
        <v>14.3</v>
      </c>
      <c r="F19" s="529">
        <v>21.4</v>
      </c>
      <c r="G19" s="529">
        <v>193.7</v>
      </c>
      <c r="H19" s="529">
        <v>162.1</v>
      </c>
      <c r="I19" s="529">
        <v>31.6</v>
      </c>
      <c r="J19" s="529">
        <v>20.9</v>
      </c>
      <c r="K19" s="529">
        <v>174.3</v>
      </c>
      <c r="L19" s="529">
        <v>161.1</v>
      </c>
      <c r="M19" s="529">
        <v>13.2</v>
      </c>
      <c r="N19" s="529">
        <v>19.1</v>
      </c>
      <c r="O19" s="529">
        <v>172.4</v>
      </c>
      <c r="P19" s="529">
        <v>151.4</v>
      </c>
      <c r="Q19" s="529">
        <v>21</v>
      </c>
      <c r="R19" s="530">
        <v>17.1</v>
      </c>
      <c r="S19" s="530">
        <v>156.2</v>
      </c>
      <c r="T19" s="530">
        <v>135</v>
      </c>
      <c r="U19" s="530">
        <v>21.2</v>
      </c>
      <c r="V19" s="530">
        <v>20.3</v>
      </c>
      <c r="W19" s="530">
        <v>161.3</v>
      </c>
      <c r="X19" s="530">
        <v>153.5</v>
      </c>
      <c r="Y19" s="530">
        <v>7.8</v>
      </c>
      <c r="Z19" s="530">
        <v>21.1</v>
      </c>
      <c r="AA19" s="530">
        <v>173.2</v>
      </c>
      <c r="AB19" s="530">
        <v>160.8</v>
      </c>
      <c r="AC19" s="530">
        <v>12.4</v>
      </c>
      <c r="AD19" s="530">
        <v>20</v>
      </c>
      <c r="AE19" s="530">
        <v>181.3</v>
      </c>
      <c r="AF19" s="530">
        <v>156.6</v>
      </c>
      <c r="AG19" s="530">
        <v>24.7</v>
      </c>
    </row>
    <row r="20" spans="1:33" s="531" customFormat="1" ht="17.25">
      <c r="A20" s="528" t="s">
        <v>443</v>
      </c>
      <c r="B20" s="529">
        <v>21.4</v>
      </c>
      <c r="C20" s="529">
        <v>171.4</v>
      </c>
      <c r="D20" s="529">
        <v>157.5</v>
      </c>
      <c r="E20" s="529">
        <v>13.9</v>
      </c>
      <c r="F20" s="529">
        <v>21.1</v>
      </c>
      <c r="G20" s="529">
        <v>188.3</v>
      </c>
      <c r="H20" s="529">
        <v>158.9</v>
      </c>
      <c r="I20" s="529">
        <v>29.4</v>
      </c>
      <c r="J20" s="529">
        <v>20.5</v>
      </c>
      <c r="K20" s="529">
        <v>171.1</v>
      </c>
      <c r="L20" s="529">
        <v>156.3</v>
      </c>
      <c r="M20" s="529">
        <v>14.8</v>
      </c>
      <c r="N20" s="529">
        <v>20.1</v>
      </c>
      <c r="O20" s="529">
        <v>179</v>
      </c>
      <c r="P20" s="529">
        <v>157.7</v>
      </c>
      <c r="Q20" s="529">
        <v>21.3</v>
      </c>
      <c r="R20" s="530">
        <v>18.2</v>
      </c>
      <c r="S20" s="530">
        <v>162.9</v>
      </c>
      <c r="T20" s="530">
        <v>141.4</v>
      </c>
      <c r="U20" s="530">
        <v>21.5</v>
      </c>
      <c r="V20" s="530">
        <v>21.6</v>
      </c>
      <c r="W20" s="530">
        <v>170.9</v>
      </c>
      <c r="X20" s="530">
        <v>164</v>
      </c>
      <c r="Y20" s="530">
        <v>6.9</v>
      </c>
      <c r="Z20" s="530">
        <v>20.8</v>
      </c>
      <c r="AA20" s="530">
        <v>172.7</v>
      </c>
      <c r="AB20" s="530">
        <v>159</v>
      </c>
      <c r="AC20" s="530">
        <v>13.7</v>
      </c>
      <c r="AD20" s="530">
        <v>20</v>
      </c>
      <c r="AE20" s="530">
        <v>177.1</v>
      </c>
      <c r="AF20" s="530">
        <v>155.7</v>
      </c>
      <c r="AG20" s="530">
        <v>21.4</v>
      </c>
    </row>
    <row r="21" spans="1:33" s="531" customFormat="1" ht="17.25">
      <c r="A21" s="528" t="s">
        <v>444</v>
      </c>
      <c r="B21" s="529">
        <v>21.8</v>
      </c>
      <c r="C21" s="529">
        <v>171.8</v>
      </c>
      <c r="D21" s="529">
        <v>159.2</v>
      </c>
      <c r="E21" s="529">
        <v>12.6</v>
      </c>
      <c r="F21" s="529">
        <v>22</v>
      </c>
      <c r="G21" s="529">
        <v>198</v>
      </c>
      <c r="H21" s="529">
        <v>166.2</v>
      </c>
      <c r="I21" s="529">
        <v>31.8</v>
      </c>
      <c r="J21" s="529">
        <v>21.4</v>
      </c>
      <c r="K21" s="529">
        <v>178.3</v>
      </c>
      <c r="L21" s="529">
        <v>163.4</v>
      </c>
      <c r="M21" s="529">
        <v>14.9</v>
      </c>
      <c r="N21" s="529">
        <v>20.6</v>
      </c>
      <c r="O21" s="529">
        <v>184.6</v>
      </c>
      <c r="P21" s="529">
        <v>162.8</v>
      </c>
      <c r="Q21" s="529">
        <v>21.8</v>
      </c>
      <c r="R21" s="530">
        <v>18.1</v>
      </c>
      <c r="S21" s="530">
        <v>165.3</v>
      </c>
      <c r="T21" s="530">
        <v>142.5</v>
      </c>
      <c r="U21" s="530">
        <v>22.8</v>
      </c>
      <c r="V21" s="530">
        <v>20.9</v>
      </c>
      <c r="W21" s="530">
        <v>166.8</v>
      </c>
      <c r="X21" s="530">
        <v>159</v>
      </c>
      <c r="Y21" s="530">
        <v>7.8</v>
      </c>
      <c r="Z21" s="530">
        <v>22</v>
      </c>
      <c r="AA21" s="530">
        <v>182.9</v>
      </c>
      <c r="AB21" s="530">
        <v>169.1</v>
      </c>
      <c r="AC21" s="530">
        <v>13.8</v>
      </c>
      <c r="AD21" s="530">
        <v>20</v>
      </c>
      <c r="AE21" s="530">
        <v>177</v>
      </c>
      <c r="AF21" s="530">
        <v>155.3</v>
      </c>
      <c r="AG21" s="530">
        <v>21.7</v>
      </c>
    </row>
    <row r="22" spans="1:33" s="531" customFormat="1" ht="17.25">
      <c r="A22" s="528" t="s">
        <v>445</v>
      </c>
      <c r="B22" s="529">
        <v>21</v>
      </c>
      <c r="C22" s="529">
        <v>163.4</v>
      </c>
      <c r="D22" s="529">
        <v>153.8</v>
      </c>
      <c r="E22" s="529">
        <v>9.6</v>
      </c>
      <c r="F22" s="529">
        <v>20.5</v>
      </c>
      <c r="G22" s="529">
        <v>187.5</v>
      </c>
      <c r="H22" s="529">
        <v>158.3</v>
      </c>
      <c r="I22" s="529">
        <v>29.2</v>
      </c>
      <c r="J22" s="529">
        <v>21.3</v>
      </c>
      <c r="K22" s="529">
        <v>179.5</v>
      </c>
      <c r="L22" s="529">
        <v>163.5</v>
      </c>
      <c r="M22" s="529">
        <v>16</v>
      </c>
      <c r="N22" s="529">
        <v>19.2</v>
      </c>
      <c r="O22" s="529">
        <v>171.8</v>
      </c>
      <c r="P22" s="529">
        <v>151.7</v>
      </c>
      <c r="Q22" s="529">
        <v>20.1</v>
      </c>
      <c r="R22" s="530">
        <v>16.7</v>
      </c>
      <c r="S22" s="530">
        <v>154.6</v>
      </c>
      <c r="T22" s="530">
        <v>131.1</v>
      </c>
      <c r="U22" s="530">
        <v>23.5</v>
      </c>
      <c r="V22" s="530">
        <v>20.9</v>
      </c>
      <c r="W22" s="530">
        <v>165.9</v>
      </c>
      <c r="X22" s="530">
        <v>158.6</v>
      </c>
      <c r="Y22" s="530">
        <v>7.3</v>
      </c>
      <c r="Z22" s="530">
        <v>20.6</v>
      </c>
      <c r="AA22" s="530">
        <v>172.1</v>
      </c>
      <c r="AB22" s="530">
        <v>156.6</v>
      </c>
      <c r="AC22" s="530">
        <v>15.5</v>
      </c>
      <c r="AD22" s="530">
        <v>18.7</v>
      </c>
      <c r="AE22" s="530">
        <v>166.4</v>
      </c>
      <c r="AF22" s="530">
        <v>145.4</v>
      </c>
      <c r="AG22" s="530">
        <v>21</v>
      </c>
    </row>
    <row r="23" spans="1:33" ht="17.25">
      <c r="A23" s="532"/>
      <c r="B23" s="533"/>
      <c r="C23" s="533"/>
      <c r="D23" s="533"/>
      <c r="E23" s="533"/>
      <c r="F23" s="533"/>
      <c r="G23" s="533"/>
      <c r="H23" s="533"/>
      <c r="I23" s="533"/>
      <c r="J23" s="533"/>
      <c r="K23" s="533"/>
      <c r="L23" s="533"/>
      <c r="M23" s="533"/>
      <c r="N23" s="533"/>
      <c r="O23" s="533"/>
      <c r="P23" s="533"/>
      <c r="Q23" s="533"/>
      <c r="R23" s="534"/>
      <c r="S23" s="534"/>
      <c r="T23" s="534"/>
      <c r="U23" s="534"/>
      <c r="V23" s="534"/>
      <c r="W23" s="534"/>
      <c r="X23" s="534"/>
      <c r="Y23" s="534"/>
      <c r="Z23" s="534"/>
      <c r="AA23" s="534"/>
      <c r="AB23" s="534"/>
      <c r="AC23" s="534"/>
      <c r="AD23" s="534"/>
      <c r="AE23" s="533"/>
      <c r="AF23" s="533"/>
      <c r="AG23" s="533"/>
    </row>
    <row r="24" spans="1:33" s="521" customFormat="1" ht="17.25">
      <c r="A24" s="535" t="s">
        <v>446</v>
      </c>
      <c r="B24" s="520"/>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row>
    <row r="25" spans="1:33" s="521" customFormat="1" ht="17.25">
      <c r="A25" s="522" t="s">
        <v>555</v>
      </c>
      <c r="B25" s="523">
        <v>21.1</v>
      </c>
      <c r="C25" s="523">
        <v>177.6</v>
      </c>
      <c r="D25" s="523">
        <v>159.5</v>
      </c>
      <c r="E25" s="523">
        <v>18.1</v>
      </c>
      <c r="F25" s="523">
        <v>20.3</v>
      </c>
      <c r="G25" s="523">
        <v>186.5</v>
      </c>
      <c r="H25" s="523">
        <v>156</v>
      </c>
      <c r="I25" s="523">
        <v>30.5</v>
      </c>
      <c r="J25" s="523">
        <v>20.2</v>
      </c>
      <c r="K25" s="523">
        <v>181.5</v>
      </c>
      <c r="L25" s="523">
        <v>158.2</v>
      </c>
      <c r="M25" s="523">
        <v>23.3</v>
      </c>
      <c r="N25" s="523">
        <v>19.4</v>
      </c>
      <c r="O25" s="523">
        <v>179.1</v>
      </c>
      <c r="P25" s="523">
        <v>153</v>
      </c>
      <c r="Q25" s="523">
        <v>26.1</v>
      </c>
      <c r="R25" s="524">
        <v>16.8</v>
      </c>
      <c r="S25" s="524">
        <v>159.9</v>
      </c>
      <c r="T25" s="524">
        <v>134.3</v>
      </c>
      <c r="U25" s="524">
        <v>25.6</v>
      </c>
      <c r="V25" s="524">
        <v>20.9</v>
      </c>
      <c r="W25" s="524">
        <v>171</v>
      </c>
      <c r="X25" s="524">
        <v>160.4</v>
      </c>
      <c r="Y25" s="524">
        <v>10.6</v>
      </c>
      <c r="Z25" s="524">
        <v>20.7</v>
      </c>
      <c r="AA25" s="524">
        <v>176.7</v>
      </c>
      <c r="AB25" s="524">
        <v>160.6</v>
      </c>
      <c r="AC25" s="524">
        <v>16.1</v>
      </c>
      <c r="AD25" s="524">
        <v>19.8</v>
      </c>
      <c r="AE25" s="524">
        <v>180.2</v>
      </c>
      <c r="AF25" s="524">
        <v>155.3</v>
      </c>
      <c r="AG25" s="524">
        <v>24.9</v>
      </c>
    </row>
    <row r="26" spans="1:33" ht="17.25">
      <c r="A26" s="525"/>
      <c r="B26" s="526"/>
      <c r="C26" s="526"/>
      <c r="D26" s="526"/>
      <c r="E26" s="526"/>
      <c r="F26" s="526"/>
      <c r="G26" s="526"/>
      <c r="H26" s="526"/>
      <c r="I26" s="526"/>
      <c r="J26" s="526"/>
      <c r="K26" s="526"/>
      <c r="L26" s="526"/>
      <c r="M26" s="526"/>
      <c r="N26" s="526"/>
      <c r="O26" s="526"/>
      <c r="P26" s="526"/>
      <c r="Q26" s="526"/>
      <c r="R26" s="527"/>
      <c r="S26" s="527"/>
      <c r="T26" s="527"/>
      <c r="U26" s="527"/>
      <c r="V26" s="527"/>
      <c r="W26" s="527"/>
      <c r="X26" s="527"/>
      <c r="Y26" s="527"/>
      <c r="Z26" s="527"/>
      <c r="AA26" s="527"/>
      <c r="AB26" s="527"/>
      <c r="AC26" s="527"/>
      <c r="AD26" s="527"/>
      <c r="AE26" s="527"/>
      <c r="AF26" s="527"/>
      <c r="AG26" s="527"/>
    </row>
    <row r="27" spans="1:33" s="531" customFormat="1" ht="17.25">
      <c r="A27" s="528" t="s">
        <v>556</v>
      </c>
      <c r="B27" s="529">
        <v>19.3</v>
      </c>
      <c r="C27" s="529">
        <v>165.8</v>
      </c>
      <c r="D27" s="529">
        <v>146</v>
      </c>
      <c r="E27" s="529">
        <v>19.8</v>
      </c>
      <c r="F27" s="529">
        <v>17.3</v>
      </c>
      <c r="G27" s="529">
        <v>158.5</v>
      </c>
      <c r="H27" s="529">
        <v>133.7</v>
      </c>
      <c r="I27" s="529">
        <v>24.8</v>
      </c>
      <c r="J27" s="529">
        <v>17.5</v>
      </c>
      <c r="K27" s="529">
        <v>164.8</v>
      </c>
      <c r="L27" s="529">
        <v>137.9</v>
      </c>
      <c r="M27" s="529">
        <v>26.9</v>
      </c>
      <c r="N27" s="529">
        <v>16.8</v>
      </c>
      <c r="O27" s="529">
        <v>151.5</v>
      </c>
      <c r="P27" s="529">
        <v>130.7</v>
      </c>
      <c r="Q27" s="529">
        <v>20.8</v>
      </c>
      <c r="R27" s="530">
        <v>15.2</v>
      </c>
      <c r="S27" s="530">
        <v>139</v>
      </c>
      <c r="T27" s="530">
        <v>121.2</v>
      </c>
      <c r="U27" s="530">
        <v>17.8</v>
      </c>
      <c r="V27" s="530">
        <v>18.6</v>
      </c>
      <c r="W27" s="530">
        <v>151.3</v>
      </c>
      <c r="X27" s="530">
        <v>142.9</v>
      </c>
      <c r="Y27" s="530">
        <v>8.4</v>
      </c>
      <c r="Z27" s="530">
        <v>17.5</v>
      </c>
      <c r="AA27" s="530">
        <v>151.3</v>
      </c>
      <c r="AB27" s="530">
        <v>138.6</v>
      </c>
      <c r="AC27" s="530">
        <v>12.7</v>
      </c>
      <c r="AD27" s="530">
        <v>18.5</v>
      </c>
      <c r="AE27" s="530">
        <v>164.8</v>
      </c>
      <c r="AF27" s="530">
        <v>145.2</v>
      </c>
      <c r="AG27" s="530">
        <v>19.6</v>
      </c>
    </row>
    <row r="28" spans="1:33" s="531" customFormat="1" ht="17.25">
      <c r="A28" s="528" t="s">
        <v>435</v>
      </c>
      <c r="B28" s="529">
        <v>21.7</v>
      </c>
      <c r="C28" s="529">
        <v>192.2</v>
      </c>
      <c r="D28" s="529">
        <v>165.5</v>
      </c>
      <c r="E28" s="529">
        <v>26.7</v>
      </c>
      <c r="F28" s="529">
        <v>20.4</v>
      </c>
      <c r="G28" s="529">
        <v>186.3</v>
      </c>
      <c r="H28" s="529">
        <v>155.8</v>
      </c>
      <c r="I28" s="529">
        <v>30.5</v>
      </c>
      <c r="J28" s="529">
        <v>21.3</v>
      </c>
      <c r="K28" s="529">
        <v>194.8</v>
      </c>
      <c r="L28" s="529">
        <v>166.7</v>
      </c>
      <c r="M28" s="529">
        <v>28.1</v>
      </c>
      <c r="N28" s="529">
        <v>19.4</v>
      </c>
      <c r="O28" s="529">
        <v>179.1</v>
      </c>
      <c r="P28" s="529">
        <v>151.6</v>
      </c>
      <c r="Q28" s="529">
        <v>27.5</v>
      </c>
      <c r="R28" s="530">
        <v>16.7</v>
      </c>
      <c r="S28" s="530">
        <v>158.7</v>
      </c>
      <c r="T28" s="530">
        <v>132.3</v>
      </c>
      <c r="U28" s="530">
        <v>26.4</v>
      </c>
      <c r="V28" s="530">
        <v>21.3</v>
      </c>
      <c r="W28" s="530">
        <v>179.3</v>
      </c>
      <c r="X28" s="530">
        <v>162.6</v>
      </c>
      <c r="Y28" s="530">
        <v>16.7</v>
      </c>
      <c r="Z28" s="530">
        <v>20.8</v>
      </c>
      <c r="AA28" s="530">
        <v>178.2</v>
      </c>
      <c r="AB28" s="530">
        <v>162.9</v>
      </c>
      <c r="AC28" s="530">
        <v>15.3</v>
      </c>
      <c r="AD28" s="530">
        <v>20.1</v>
      </c>
      <c r="AE28" s="530">
        <v>184.8</v>
      </c>
      <c r="AF28" s="530">
        <v>158.1</v>
      </c>
      <c r="AG28" s="530">
        <v>26.7</v>
      </c>
    </row>
    <row r="29" spans="1:33" s="531" customFormat="1" ht="17.25">
      <c r="A29" s="528" t="s">
        <v>436</v>
      </c>
      <c r="B29" s="529">
        <v>20.3</v>
      </c>
      <c r="C29" s="529">
        <v>174.2</v>
      </c>
      <c r="D29" s="529">
        <v>155.4</v>
      </c>
      <c r="E29" s="529">
        <v>18.8</v>
      </c>
      <c r="F29" s="529">
        <v>20.4</v>
      </c>
      <c r="G29" s="529">
        <v>186.5</v>
      </c>
      <c r="H29" s="529">
        <v>156.3</v>
      </c>
      <c r="I29" s="529">
        <v>30.2</v>
      </c>
      <c r="J29" s="529">
        <v>20.7</v>
      </c>
      <c r="K29" s="529">
        <v>184.6</v>
      </c>
      <c r="L29" s="529">
        <v>160.5</v>
      </c>
      <c r="M29" s="529">
        <v>24.1</v>
      </c>
      <c r="N29" s="529">
        <v>19.7</v>
      </c>
      <c r="O29" s="529">
        <v>181.9</v>
      </c>
      <c r="P29" s="529">
        <v>155.3</v>
      </c>
      <c r="Q29" s="529">
        <v>26.6</v>
      </c>
      <c r="R29" s="530">
        <v>15.7</v>
      </c>
      <c r="S29" s="530">
        <v>148.5</v>
      </c>
      <c r="T29" s="530">
        <v>124.9</v>
      </c>
      <c r="U29" s="530">
        <v>23.6</v>
      </c>
      <c r="V29" s="530">
        <v>21.5</v>
      </c>
      <c r="W29" s="530">
        <v>181.7</v>
      </c>
      <c r="X29" s="530">
        <v>165.1</v>
      </c>
      <c r="Y29" s="530">
        <v>16.6</v>
      </c>
      <c r="Z29" s="530">
        <v>20</v>
      </c>
      <c r="AA29" s="530">
        <v>170.9</v>
      </c>
      <c r="AB29" s="530">
        <v>155.4</v>
      </c>
      <c r="AC29" s="530">
        <v>15.5</v>
      </c>
      <c r="AD29" s="530">
        <v>20.7</v>
      </c>
      <c r="AE29" s="530">
        <v>197.3</v>
      </c>
      <c r="AF29" s="530">
        <v>162.1</v>
      </c>
      <c r="AG29" s="530">
        <v>35.2</v>
      </c>
    </row>
    <row r="30" spans="1:33" s="531" customFormat="1" ht="17.25">
      <c r="A30" s="528" t="s">
        <v>437</v>
      </c>
      <c r="B30" s="529">
        <v>21.4</v>
      </c>
      <c r="C30" s="529">
        <v>185</v>
      </c>
      <c r="D30" s="529">
        <v>165.2</v>
      </c>
      <c r="E30" s="529">
        <v>19.8</v>
      </c>
      <c r="F30" s="529">
        <v>21.8</v>
      </c>
      <c r="G30" s="529">
        <v>200.4</v>
      </c>
      <c r="H30" s="529">
        <v>171.2</v>
      </c>
      <c r="I30" s="529">
        <v>29.2</v>
      </c>
      <c r="J30" s="529">
        <v>21.2</v>
      </c>
      <c r="K30" s="529">
        <v>189.8</v>
      </c>
      <c r="L30" s="529">
        <v>165.2</v>
      </c>
      <c r="M30" s="529">
        <v>24.6</v>
      </c>
      <c r="N30" s="529">
        <v>20.2</v>
      </c>
      <c r="O30" s="529">
        <v>186.4</v>
      </c>
      <c r="P30" s="529">
        <v>159.3</v>
      </c>
      <c r="Q30" s="529">
        <v>27.1</v>
      </c>
      <c r="R30" s="530">
        <v>17.7</v>
      </c>
      <c r="S30" s="530">
        <v>168.5</v>
      </c>
      <c r="T30" s="530">
        <v>142.3</v>
      </c>
      <c r="U30" s="530">
        <v>26.2</v>
      </c>
      <c r="V30" s="530">
        <v>21.6</v>
      </c>
      <c r="W30" s="530">
        <v>175.7</v>
      </c>
      <c r="X30" s="530">
        <v>165</v>
      </c>
      <c r="Y30" s="530">
        <v>10.7</v>
      </c>
      <c r="Z30" s="530">
        <v>21.5</v>
      </c>
      <c r="AA30" s="530">
        <v>183.6</v>
      </c>
      <c r="AB30" s="530">
        <v>166.3</v>
      </c>
      <c r="AC30" s="530">
        <v>17.3</v>
      </c>
      <c r="AD30" s="530">
        <v>21</v>
      </c>
      <c r="AE30" s="530">
        <v>185.5</v>
      </c>
      <c r="AF30" s="530">
        <v>165</v>
      </c>
      <c r="AG30" s="530">
        <v>20.5</v>
      </c>
    </row>
    <row r="31" spans="1:33" s="531" customFormat="1" ht="17.25">
      <c r="A31" s="528" t="s">
        <v>438</v>
      </c>
      <c r="B31" s="529">
        <v>19.3</v>
      </c>
      <c r="C31" s="529">
        <v>166.1</v>
      </c>
      <c r="D31" s="529">
        <v>148.3</v>
      </c>
      <c r="E31" s="529">
        <v>17.8</v>
      </c>
      <c r="F31" s="529">
        <v>18.1</v>
      </c>
      <c r="G31" s="529">
        <v>163.6</v>
      </c>
      <c r="H31" s="529">
        <v>138.8</v>
      </c>
      <c r="I31" s="529">
        <v>24.8</v>
      </c>
      <c r="J31" s="529">
        <v>16.5</v>
      </c>
      <c r="K31" s="529">
        <v>153.4</v>
      </c>
      <c r="L31" s="529">
        <v>130.4</v>
      </c>
      <c r="M31" s="529">
        <v>23</v>
      </c>
      <c r="N31" s="529">
        <v>17.6</v>
      </c>
      <c r="O31" s="529">
        <v>160</v>
      </c>
      <c r="P31" s="529">
        <v>136.4</v>
      </c>
      <c r="Q31" s="529">
        <v>23.6</v>
      </c>
      <c r="R31" s="530">
        <v>17.4</v>
      </c>
      <c r="S31" s="530">
        <v>164.6</v>
      </c>
      <c r="T31" s="530">
        <v>141.3</v>
      </c>
      <c r="U31" s="530">
        <v>23.3</v>
      </c>
      <c r="V31" s="530">
        <v>19.6</v>
      </c>
      <c r="W31" s="530">
        <v>158.6</v>
      </c>
      <c r="X31" s="530">
        <v>151.4</v>
      </c>
      <c r="Y31" s="530">
        <v>7.2</v>
      </c>
      <c r="Z31" s="530">
        <v>19.6</v>
      </c>
      <c r="AA31" s="530">
        <v>166.5</v>
      </c>
      <c r="AB31" s="530">
        <v>150.9</v>
      </c>
      <c r="AC31" s="530">
        <v>15.6</v>
      </c>
      <c r="AD31" s="530">
        <v>18.3</v>
      </c>
      <c r="AE31" s="530">
        <v>160.2</v>
      </c>
      <c r="AF31" s="530">
        <v>143.4</v>
      </c>
      <c r="AG31" s="530">
        <v>16.8</v>
      </c>
    </row>
    <row r="32" spans="1:33" s="531" customFormat="1" ht="17.25">
      <c r="A32" s="528" t="s">
        <v>439</v>
      </c>
      <c r="B32" s="529">
        <v>22.8</v>
      </c>
      <c r="C32" s="529">
        <v>196.4</v>
      </c>
      <c r="D32" s="529">
        <v>175.8</v>
      </c>
      <c r="E32" s="529">
        <v>20.6</v>
      </c>
      <c r="F32" s="529">
        <v>22.1</v>
      </c>
      <c r="G32" s="529">
        <v>197.4</v>
      </c>
      <c r="H32" s="529">
        <v>169.6</v>
      </c>
      <c r="I32" s="529">
        <v>27.8</v>
      </c>
      <c r="J32" s="529">
        <v>21.9</v>
      </c>
      <c r="K32" s="529">
        <v>195</v>
      </c>
      <c r="L32" s="529">
        <v>172</v>
      </c>
      <c r="M32" s="529">
        <v>23</v>
      </c>
      <c r="N32" s="529">
        <v>21.2</v>
      </c>
      <c r="O32" s="529">
        <v>193</v>
      </c>
      <c r="P32" s="529">
        <v>166.8</v>
      </c>
      <c r="Q32" s="529">
        <v>26.2</v>
      </c>
      <c r="R32" s="530">
        <v>17.4</v>
      </c>
      <c r="S32" s="530">
        <v>163.2</v>
      </c>
      <c r="T32" s="530">
        <v>139.3</v>
      </c>
      <c r="U32" s="530">
        <v>23.9</v>
      </c>
      <c r="V32" s="530">
        <v>21.3</v>
      </c>
      <c r="W32" s="530">
        <v>170.2</v>
      </c>
      <c r="X32" s="530">
        <v>162.2</v>
      </c>
      <c r="Y32" s="530">
        <v>8</v>
      </c>
      <c r="Z32" s="530">
        <v>22.4</v>
      </c>
      <c r="AA32" s="530">
        <v>189.8</v>
      </c>
      <c r="AB32" s="530">
        <v>173.5</v>
      </c>
      <c r="AC32" s="530">
        <v>16.3</v>
      </c>
      <c r="AD32" s="530">
        <v>20.1</v>
      </c>
      <c r="AE32" s="530">
        <v>181.3</v>
      </c>
      <c r="AF32" s="530">
        <v>157.9</v>
      </c>
      <c r="AG32" s="530">
        <v>23.4</v>
      </c>
    </row>
    <row r="33" spans="1:33" s="531" customFormat="1" ht="17.25">
      <c r="A33" s="528" t="s">
        <v>440</v>
      </c>
      <c r="B33" s="529">
        <v>21.1</v>
      </c>
      <c r="C33" s="529">
        <v>176.2</v>
      </c>
      <c r="D33" s="529">
        <v>157.8</v>
      </c>
      <c r="E33" s="529">
        <v>18.4</v>
      </c>
      <c r="F33" s="529">
        <v>20.4</v>
      </c>
      <c r="G33" s="529">
        <v>190.2</v>
      </c>
      <c r="H33" s="529">
        <v>157.4</v>
      </c>
      <c r="I33" s="529">
        <v>32.8</v>
      </c>
      <c r="J33" s="529">
        <v>20.6</v>
      </c>
      <c r="K33" s="529">
        <v>182.2</v>
      </c>
      <c r="L33" s="529">
        <v>161.4</v>
      </c>
      <c r="M33" s="529">
        <v>20.8</v>
      </c>
      <c r="N33" s="529">
        <v>20.3</v>
      </c>
      <c r="O33" s="529">
        <v>186.1</v>
      </c>
      <c r="P33" s="529">
        <v>159.6</v>
      </c>
      <c r="Q33" s="529">
        <v>26.5</v>
      </c>
      <c r="R33" s="530">
        <v>17.9</v>
      </c>
      <c r="S33" s="530">
        <v>170.6</v>
      </c>
      <c r="T33" s="530">
        <v>143</v>
      </c>
      <c r="U33" s="530">
        <v>27.6</v>
      </c>
      <c r="V33" s="530">
        <v>21</v>
      </c>
      <c r="W33" s="530">
        <v>172.6</v>
      </c>
      <c r="X33" s="530">
        <v>163</v>
      </c>
      <c r="Y33" s="530">
        <v>9.6</v>
      </c>
      <c r="Z33" s="530">
        <v>21</v>
      </c>
      <c r="AA33" s="530">
        <v>178.1</v>
      </c>
      <c r="AB33" s="530">
        <v>161.8</v>
      </c>
      <c r="AC33" s="530">
        <v>16.3</v>
      </c>
      <c r="AD33" s="530">
        <v>21.3</v>
      </c>
      <c r="AE33" s="530">
        <v>196.8</v>
      </c>
      <c r="AF33" s="530">
        <v>167.8</v>
      </c>
      <c r="AG33" s="530">
        <v>29</v>
      </c>
    </row>
    <row r="34" spans="1:33" s="531" customFormat="1" ht="17.25">
      <c r="A34" s="528" t="s">
        <v>441</v>
      </c>
      <c r="B34" s="529">
        <v>20.8</v>
      </c>
      <c r="C34" s="529">
        <v>172.2</v>
      </c>
      <c r="D34" s="529">
        <v>155.1</v>
      </c>
      <c r="E34" s="529">
        <v>17.1</v>
      </c>
      <c r="F34" s="529">
        <v>18.4</v>
      </c>
      <c r="G34" s="529">
        <v>171</v>
      </c>
      <c r="H34" s="529">
        <v>140.6</v>
      </c>
      <c r="I34" s="529">
        <v>30.4</v>
      </c>
      <c r="J34" s="529">
        <v>19</v>
      </c>
      <c r="K34" s="529">
        <v>164.9</v>
      </c>
      <c r="L34" s="529">
        <v>147.4</v>
      </c>
      <c r="M34" s="529">
        <v>17.5</v>
      </c>
      <c r="N34" s="529">
        <v>18.3</v>
      </c>
      <c r="O34" s="529">
        <v>170.3</v>
      </c>
      <c r="P34" s="529">
        <v>145.1</v>
      </c>
      <c r="Q34" s="529">
        <v>25.2</v>
      </c>
      <c r="R34" s="530">
        <v>16</v>
      </c>
      <c r="S34" s="530">
        <v>154.4</v>
      </c>
      <c r="T34" s="530">
        <v>127.1</v>
      </c>
      <c r="U34" s="530">
        <v>27.3</v>
      </c>
      <c r="V34" s="530">
        <v>20.6</v>
      </c>
      <c r="W34" s="530">
        <v>172.2</v>
      </c>
      <c r="X34" s="530">
        <v>159.1</v>
      </c>
      <c r="Y34" s="530">
        <v>13.1</v>
      </c>
      <c r="Z34" s="530">
        <v>19.8</v>
      </c>
      <c r="AA34" s="530">
        <v>167.7</v>
      </c>
      <c r="AB34" s="530">
        <v>152.9</v>
      </c>
      <c r="AC34" s="530">
        <v>14.8</v>
      </c>
      <c r="AD34" s="530">
        <v>19.2</v>
      </c>
      <c r="AE34" s="530">
        <v>180.9</v>
      </c>
      <c r="AF34" s="530">
        <v>151</v>
      </c>
      <c r="AG34" s="530">
        <v>29.9</v>
      </c>
    </row>
    <row r="35" spans="1:33" s="531" customFormat="1" ht="17.25">
      <c r="A35" s="528" t="s">
        <v>442</v>
      </c>
      <c r="B35" s="529">
        <v>21.6</v>
      </c>
      <c r="C35" s="529">
        <v>176.8</v>
      </c>
      <c r="D35" s="529">
        <v>160.5</v>
      </c>
      <c r="E35" s="529">
        <v>16.3</v>
      </c>
      <c r="F35" s="529">
        <v>21.4</v>
      </c>
      <c r="G35" s="529">
        <v>197.2</v>
      </c>
      <c r="H35" s="529">
        <v>162.4</v>
      </c>
      <c r="I35" s="529">
        <v>34.8</v>
      </c>
      <c r="J35" s="529">
        <v>20.5</v>
      </c>
      <c r="K35" s="529">
        <v>179.9</v>
      </c>
      <c r="L35" s="529">
        <v>158.8</v>
      </c>
      <c r="M35" s="529">
        <v>21.1</v>
      </c>
      <c r="N35" s="529">
        <v>19.5</v>
      </c>
      <c r="O35" s="529">
        <v>181.9</v>
      </c>
      <c r="P35" s="529">
        <v>154.5</v>
      </c>
      <c r="Q35" s="529">
        <v>27.4</v>
      </c>
      <c r="R35" s="530">
        <v>16.4</v>
      </c>
      <c r="S35" s="530">
        <v>157.3</v>
      </c>
      <c r="T35" s="530">
        <v>131.1</v>
      </c>
      <c r="U35" s="530">
        <v>26.2</v>
      </c>
      <c r="V35" s="530">
        <v>20.6</v>
      </c>
      <c r="W35" s="530">
        <v>167.4</v>
      </c>
      <c r="X35" s="530">
        <v>157.8</v>
      </c>
      <c r="Y35" s="530">
        <v>9.6</v>
      </c>
      <c r="Z35" s="530">
        <v>21.4</v>
      </c>
      <c r="AA35" s="530">
        <v>180.7</v>
      </c>
      <c r="AB35" s="530">
        <v>165.1</v>
      </c>
      <c r="AC35" s="530">
        <v>15.6</v>
      </c>
      <c r="AD35" s="530">
        <v>20.1</v>
      </c>
      <c r="AE35" s="530">
        <v>184.5</v>
      </c>
      <c r="AF35" s="530">
        <v>157.3</v>
      </c>
      <c r="AG35" s="530">
        <v>27.2</v>
      </c>
    </row>
    <row r="36" spans="1:33" s="531" customFormat="1" ht="17.25">
      <c r="A36" s="528" t="s">
        <v>443</v>
      </c>
      <c r="B36" s="529">
        <v>21.5</v>
      </c>
      <c r="C36" s="529">
        <v>178</v>
      </c>
      <c r="D36" s="529">
        <v>161.2</v>
      </c>
      <c r="E36" s="529">
        <v>16.8</v>
      </c>
      <c r="F36" s="529">
        <v>21.2</v>
      </c>
      <c r="G36" s="529">
        <v>191.9</v>
      </c>
      <c r="H36" s="529">
        <v>159.5</v>
      </c>
      <c r="I36" s="529">
        <v>32.4</v>
      </c>
      <c r="J36" s="529">
        <v>20.5</v>
      </c>
      <c r="K36" s="529">
        <v>183.8</v>
      </c>
      <c r="L36" s="529">
        <v>160.2</v>
      </c>
      <c r="M36" s="529">
        <v>23.6</v>
      </c>
      <c r="N36" s="529">
        <v>20</v>
      </c>
      <c r="O36" s="529">
        <v>184.4</v>
      </c>
      <c r="P36" s="529">
        <v>157</v>
      </c>
      <c r="Q36" s="529">
        <v>27.4</v>
      </c>
      <c r="R36" s="530">
        <v>17.5</v>
      </c>
      <c r="S36" s="530">
        <v>166.1</v>
      </c>
      <c r="T36" s="530">
        <v>139</v>
      </c>
      <c r="U36" s="530">
        <v>27.1</v>
      </c>
      <c r="V36" s="530">
        <v>22</v>
      </c>
      <c r="W36" s="530">
        <v>177.4</v>
      </c>
      <c r="X36" s="530">
        <v>168.9</v>
      </c>
      <c r="Y36" s="530">
        <v>8.5</v>
      </c>
      <c r="Z36" s="530">
        <v>21.1</v>
      </c>
      <c r="AA36" s="530">
        <v>181</v>
      </c>
      <c r="AB36" s="530">
        <v>163.9</v>
      </c>
      <c r="AC36" s="530">
        <v>17.1</v>
      </c>
      <c r="AD36" s="530">
        <v>19.9</v>
      </c>
      <c r="AE36" s="530">
        <v>179.2</v>
      </c>
      <c r="AF36" s="530">
        <v>155.7</v>
      </c>
      <c r="AG36" s="530">
        <v>23.5</v>
      </c>
    </row>
    <row r="37" spans="1:33" s="531" customFormat="1" ht="17.25">
      <c r="A37" s="528" t="s">
        <v>444</v>
      </c>
      <c r="B37" s="529">
        <v>21.8</v>
      </c>
      <c r="C37" s="529">
        <v>178.7</v>
      </c>
      <c r="D37" s="529">
        <v>163.3</v>
      </c>
      <c r="E37" s="529">
        <v>15.4</v>
      </c>
      <c r="F37" s="529">
        <v>22.1</v>
      </c>
      <c r="G37" s="529">
        <v>202.6</v>
      </c>
      <c r="H37" s="529">
        <v>167.1</v>
      </c>
      <c r="I37" s="529">
        <v>35.5</v>
      </c>
      <c r="J37" s="529">
        <v>21.3</v>
      </c>
      <c r="K37" s="529">
        <v>191.2</v>
      </c>
      <c r="L37" s="529">
        <v>166.7</v>
      </c>
      <c r="M37" s="529">
        <v>24.5</v>
      </c>
      <c r="N37" s="529">
        <v>20.8</v>
      </c>
      <c r="O37" s="529">
        <v>193.1</v>
      </c>
      <c r="P37" s="529">
        <v>164.6</v>
      </c>
      <c r="Q37" s="529">
        <v>28.5</v>
      </c>
      <c r="R37" s="530">
        <v>17.6</v>
      </c>
      <c r="S37" s="530">
        <v>168.9</v>
      </c>
      <c r="T37" s="530">
        <v>140.5</v>
      </c>
      <c r="U37" s="530">
        <v>28.4</v>
      </c>
      <c r="V37" s="530">
        <v>21.3</v>
      </c>
      <c r="W37" s="530">
        <v>173</v>
      </c>
      <c r="X37" s="530">
        <v>163.5</v>
      </c>
      <c r="Y37" s="530">
        <v>9.5</v>
      </c>
      <c r="Z37" s="530">
        <v>22.4</v>
      </c>
      <c r="AA37" s="530">
        <v>191.3</v>
      </c>
      <c r="AB37" s="530">
        <v>174</v>
      </c>
      <c r="AC37" s="530">
        <v>17.3</v>
      </c>
      <c r="AD37" s="530">
        <v>19.8</v>
      </c>
      <c r="AE37" s="530">
        <v>178.6</v>
      </c>
      <c r="AF37" s="530">
        <v>155.1</v>
      </c>
      <c r="AG37" s="530">
        <v>23.5</v>
      </c>
    </row>
    <row r="38" spans="1:33" s="531" customFormat="1" ht="17.25">
      <c r="A38" s="528" t="s">
        <v>445</v>
      </c>
      <c r="B38" s="529">
        <v>21.3</v>
      </c>
      <c r="C38" s="529">
        <v>171.1</v>
      </c>
      <c r="D38" s="529">
        <v>159.7</v>
      </c>
      <c r="E38" s="529">
        <v>11.4</v>
      </c>
      <c r="F38" s="529">
        <v>20.6</v>
      </c>
      <c r="G38" s="529">
        <v>191.6</v>
      </c>
      <c r="H38" s="529">
        <v>159.3</v>
      </c>
      <c r="I38" s="529">
        <v>32.3</v>
      </c>
      <c r="J38" s="529">
        <v>21.4</v>
      </c>
      <c r="K38" s="529">
        <v>192.6</v>
      </c>
      <c r="L38" s="529">
        <v>168.8</v>
      </c>
      <c r="M38" s="529">
        <v>23.8</v>
      </c>
      <c r="N38" s="529">
        <v>19.6</v>
      </c>
      <c r="O38" s="529">
        <v>180.8</v>
      </c>
      <c r="P38" s="529">
        <v>154.5</v>
      </c>
      <c r="Q38" s="529">
        <v>26.3</v>
      </c>
      <c r="R38" s="530">
        <v>16.1</v>
      </c>
      <c r="S38" s="530">
        <v>157.4</v>
      </c>
      <c r="T38" s="530">
        <v>128.3</v>
      </c>
      <c r="U38" s="530">
        <v>29.1</v>
      </c>
      <c r="V38" s="530">
        <v>21.2</v>
      </c>
      <c r="W38" s="530">
        <v>171.8</v>
      </c>
      <c r="X38" s="530">
        <v>162.8</v>
      </c>
      <c r="Y38" s="530">
        <v>9</v>
      </c>
      <c r="Z38" s="530">
        <v>21</v>
      </c>
      <c r="AA38" s="530">
        <v>180.3</v>
      </c>
      <c r="AB38" s="530">
        <v>161.2</v>
      </c>
      <c r="AC38" s="530">
        <v>19.1</v>
      </c>
      <c r="AD38" s="530">
        <v>18.6</v>
      </c>
      <c r="AE38" s="530">
        <v>168.3</v>
      </c>
      <c r="AF38" s="530">
        <v>145.4</v>
      </c>
      <c r="AG38" s="530">
        <v>22.9</v>
      </c>
    </row>
    <row r="39" spans="1:33" ht="17.25">
      <c r="A39" s="532"/>
      <c r="B39" s="533"/>
      <c r="C39" s="533"/>
      <c r="D39" s="533"/>
      <c r="E39" s="533"/>
      <c r="F39" s="533"/>
      <c r="G39" s="533"/>
      <c r="H39" s="533"/>
      <c r="I39" s="533"/>
      <c r="J39" s="533"/>
      <c r="K39" s="533"/>
      <c r="L39" s="533"/>
      <c r="M39" s="533"/>
      <c r="N39" s="533"/>
      <c r="O39" s="533"/>
      <c r="P39" s="533"/>
      <c r="Q39" s="533"/>
      <c r="R39" s="534"/>
      <c r="S39" s="534"/>
      <c r="T39" s="534"/>
      <c r="U39" s="534"/>
      <c r="V39" s="534"/>
      <c r="W39" s="534"/>
      <c r="X39" s="534"/>
      <c r="Y39" s="534"/>
      <c r="Z39" s="534"/>
      <c r="AA39" s="533"/>
      <c r="AB39" s="533"/>
      <c r="AC39" s="533"/>
      <c r="AD39" s="533"/>
      <c r="AE39" s="533"/>
      <c r="AF39" s="533"/>
      <c r="AG39" s="533"/>
    </row>
    <row r="40" spans="1:33" s="521" customFormat="1" ht="17.25">
      <c r="A40" s="535" t="s">
        <v>447</v>
      </c>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row>
    <row r="41" spans="1:33" s="521" customFormat="1" ht="17.25">
      <c r="A41" s="522" t="s">
        <v>555</v>
      </c>
      <c r="B41" s="523">
        <v>19.1</v>
      </c>
      <c r="C41" s="523">
        <v>133.2</v>
      </c>
      <c r="D41" s="523">
        <v>127.6</v>
      </c>
      <c r="E41" s="523">
        <v>5.6</v>
      </c>
      <c r="F41" s="523">
        <v>20.3</v>
      </c>
      <c r="G41" s="523">
        <v>165.9</v>
      </c>
      <c r="H41" s="523">
        <v>154</v>
      </c>
      <c r="I41" s="523">
        <v>11.9</v>
      </c>
      <c r="J41" s="523">
        <v>20.6</v>
      </c>
      <c r="K41" s="523">
        <v>160.9</v>
      </c>
      <c r="L41" s="523">
        <v>156</v>
      </c>
      <c r="M41" s="523">
        <v>4.9</v>
      </c>
      <c r="N41" s="523">
        <v>18.8</v>
      </c>
      <c r="O41" s="523">
        <v>154.8</v>
      </c>
      <c r="P41" s="523">
        <v>145.3</v>
      </c>
      <c r="Q41" s="523">
        <v>9.5</v>
      </c>
      <c r="R41" s="524">
        <v>18.6</v>
      </c>
      <c r="S41" s="524">
        <v>149.8</v>
      </c>
      <c r="T41" s="524">
        <v>140.9</v>
      </c>
      <c r="U41" s="524">
        <v>8.9</v>
      </c>
      <c r="V41" s="524">
        <v>20</v>
      </c>
      <c r="W41" s="524">
        <v>151</v>
      </c>
      <c r="X41" s="524">
        <v>147.8</v>
      </c>
      <c r="Y41" s="524">
        <v>3.2</v>
      </c>
      <c r="Z41" s="524">
        <v>20</v>
      </c>
      <c r="AA41" s="524">
        <v>156.4</v>
      </c>
      <c r="AB41" s="524">
        <v>149.4</v>
      </c>
      <c r="AC41" s="524">
        <v>7</v>
      </c>
      <c r="AD41" s="524">
        <v>20.2</v>
      </c>
      <c r="AE41" s="524">
        <v>160.6</v>
      </c>
      <c r="AF41" s="524">
        <v>150.4</v>
      </c>
      <c r="AG41" s="524">
        <v>10.2</v>
      </c>
    </row>
    <row r="42" spans="1:33" ht="17.25">
      <c r="A42" s="525"/>
      <c r="B42" s="526"/>
      <c r="C42" s="526"/>
      <c r="D42" s="526"/>
      <c r="E42" s="526"/>
      <c r="F42" s="526"/>
      <c r="G42" s="526"/>
      <c r="H42" s="526"/>
      <c r="I42" s="526"/>
      <c r="J42" s="526"/>
      <c r="K42" s="526"/>
      <c r="L42" s="526"/>
      <c r="M42" s="526"/>
      <c r="N42" s="526"/>
      <c r="O42" s="526"/>
      <c r="P42" s="526"/>
      <c r="Q42" s="526"/>
      <c r="R42" s="527"/>
      <c r="S42" s="527"/>
      <c r="T42" s="527"/>
      <c r="U42" s="527"/>
      <c r="V42" s="527"/>
      <c r="W42" s="527"/>
      <c r="X42" s="527"/>
      <c r="Y42" s="527"/>
      <c r="Z42" s="527"/>
      <c r="AA42" s="527"/>
      <c r="AB42" s="527"/>
      <c r="AC42" s="527"/>
      <c r="AD42" s="527"/>
      <c r="AE42" s="527"/>
      <c r="AF42" s="527"/>
      <c r="AG42" s="527"/>
    </row>
    <row r="43" spans="1:33" s="531" customFormat="1" ht="17.25">
      <c r="A43" s="528" t="s">
        <v>556</v>
      </c>
      <c r="B43" s="529">
        <v>16.1</v>
      </c>
      <c r="C43" s="529">
        <v>107.6</v>
      </c>
      <c r="D43" s="529">
        <v>104.7</v>
      </c>
      <c r="E43" s="529">
        <v>2.9</v>
      </c>
      <c r="F43" s="529">
        <v>16.2</v>
      </c>
      <c r="G43" s="529">
        <v>134</v>
      </c>
      <c r="H43" s="529">
        <v>124.3</v>
      </c>
      <c r="I43" s="529">
        <v>9.7</v>
      </c>
      <c r="J43" s="529">
        <v>17.4</v>
      </c>
      <c r="K43" s="529">
        <v>136.6</v>
      </c>
      <c r="L43" s="529">
        <v>132.2</v>
      </c>
      <c r="M43" s="529">
        <v>4.4</v>
      </c>
      <c r="N43" s="529">
        <v>17.1</v>
      </c>
      <c r="O43" s="529">
        <v>135.2</v>
      </c>
      <c r="P43" s="529">
        <v>129.1</v>
      </c>
      <c r="Q43" s="529">
        <v>6.1</v>
      </c>
      <c r="R43" s="530">
        <v>16.5</v>
      </c>
      <c r="S43" s="530">
        <v>128.5</v>
      </c>
      <c r="T43" s="530">
        <v>121.3</v>
      </c>
      <c r="U43" s="530">
        <v>7.2</v>
      </c>
      <c r="V43" s="530">
        <v>18.4</v>
      </c>
      <c r="W43" s="530">
        <v>142.7</v>
      </c>
      <c r="X43" s="530">
        <v>139.9</v>
      </c>
      <c r="Y43" s="530">
        <v>2.8</v>
      </c>
      <c r="Z43" s="530">
        <v>17.4</v>
      </c>
      <c r="AA43" s="530">
        <v>137</v>
      </c>
      <c r="AB43" s="530">
        <v>131.1</v>
      </c>
      <c r="AC43" s="530">
        <v>5.9</v>
      </c>
      <c r="AD43" s="530">
        <v>18.7</v>
      </c>
      <c r="AE43" s="530">
        <v>147.1</v>
      </c>
      <c r="AF43" s="530">
        <v>138.7</v>
      </c>
      <c r="AG43" s="530">
        <v>8.4</v>
      </c>
    </row>
    <row r="44" spans="1:33" s="531" customFormat="1" ht="17.25">
      <c r="A44" s="528" t="s">
        <v>435</v>
      </c>
      <c r="B44" s="529">
        <v>18.7</v>
      </c>
      <c r="C44" s="529">
        <v>129.9</v>
      </c>
      <c r="D44" s="529">
        <v>125.1</v>
      </c>
      <c r="E44" s="529">
        <v>4.8</v>
      </c>
      <c r="F44" s="529">
        <v>20.6</v>
      </c>
      <c r="G44" s="529">
        <v>171.1</v>
      </c>
      <c r="H44" s="529">
        <v>159.1</v>
      </c>
      <c r="I44" s="529">
        <v>12</v>
      </c>
      <c r="J44" s="529">
        <v>22.7</v>
      </c>
      <c r="K44" s="529">
        <v>176.8</v>
      </c>
      <c r="L44" s="529">
        <v>173.2</v>
      </c>
      <c r="M44" s="529">
        <v>3.6</v>
      </c>
      <c r="N44" s="529">
        <v>18.3</v>
      </c>
      <c r="O44" s="529">
        <v>145.6</v>
      </c>
      <c r="P44" s="529">
        <v>138.3</v>
      </c>
      <c r="Q44" s="529">
        <v>7.3</v>
      </c>
      <c r="R44" s="530">
        <v>19.3</v>
      </c>
      <c r="S44" s="530">
        <v>152.8</v>
      </c>
      <c r="T44" s="530">
        <v>143.5</v>
      </c>
      <c r="U44" s="530">
        <v>9.3</v>
      </c>
      <c r="V44" s="530">
        <v>20.4</v>
      </c>
      <c r="W44" s="530">
        <v>160.5</v>
      </c>
      <c r="X44" s="530">
        <v>155.6</v>
      </c>
      <c r="Y44" s="530">
        <v>4.9</v>
      </c>
      <c r="Z44" s="530">
        <v>20</v>
      </c>
      <c r="AA44" s="530">
        <v>156.6</v>
      </c>
      <c r="AB44" s="530">
        <v>149.6</v>
      </c>
      <c r="AC44" s="530">
        <v>7</v>
      </c>
      <c r="AD44" s="530">
        <v>20.5</v>
      </c>
      <c r="AE44" s="530">
        <v>159.2</v>
      </c>
      <c r="AF44" s="530">
        <v>148.4</v>
      </c>
      <c r="AG44" s="530">
        <v>10.8</v>
      </c>
    </row>
    <row r="45" spans="1:33" s="531" customFormat="1" ht="17.25">
      <c r="A45" s="528" t="s">
        <v>436</v>
      </c>
      <c r="B45" s="529">
        <v>18</v>
      </c>
      <c r="C45" s="529">
        <v>119.5</v>
      </c>
      <c r="D45" s="529">
        <v>116.4</v>
      </c>
      <c r="E45" s="529">
        <v>3.1</v>
      </c>
      <c r="F45" s="529">
        <v>20.6</v>
      </c>
      <c r="G45" s="529">
        <v>165.6</v>
      </c>
      <c r="H45" s="529">
        <v>154.3</v>
      </c>
      <c r="I45" s="529">
        <v>11.3</v>
      </c>
      <c r="J45" s="529">
        <v>21.1</v>
      </c>
      <c r="K45" s="529">
        <v>162.9</v>
      </c>
      <c r="L45" s="529">
        <v>156.3</v>
      </c>
      <c r="M45" s="529">
        <v>6.6</v>
      </c>
      <c r="N45" s="529">
        <v>18.7</v>
      </c>
      <c r="O45" s="529">
        <v>151.5</v>
      </c>
      <c r="P45" s="529">
        <v>142.5</v>
      </c>
      <c r="Q45" s="529">
        <v>9</v>
      </c>
      <c r="R45" s="530">
        <v>18.3</v>
      </c>
      <c r="S45" s="530">
        <v>148.8</v>
      </c>
      <c r="T45" s="530">
        <v>139.1</v>
      </c>
      <c r="U45" s="530">
        <v>9.7</v>
      </c>
      <c r="V45" s="530">
        <v>20.8</v>
      </c>
      <c r="W45" s="530">
        <v>161.6</v>
      </c>
      <c r="X45" s="530">
        <v>157.7</v>
      </c>
      <c r="Y45" s="530">
        <v>3.9</v>
      </c>
      <c r="Z45" s="530">
        <v>19.8</v>
      </c>
      <c r="AA45" s="530">
        <v>154.4</v>
      </c>
      <c r="AB45" s="530">
        <v>148.8</v>
      </c>
      <c r="AC45" s="530">
        <v>5.6</v>
      </c>
      <c r="AD45" s="530">
        <v>21</v>
      </c>
      <c r="AE45" s="530">
        <v>166.2</v>
      </c>
      <c r="AF45" s="530">
        <v>155.2</v>
      </c>
      <c r="AG45" s="530">
        <v>11</v>
      </c>
    </row>
    <row r="46" spans="1:33" s="531" customFormat="1" ht="17.25">
      <c r="A46" s="528" t="s">
        <v>437</v>
      </c>
      <c r="B46" s="529">
        <v>19.2</v>
      </c>
      <c r="C46" s="529">
        <v>124.3</v>
      </c>
      <c r="D46" s="529">
        <v>120.4</v>
      </c>
      <c r="E46" s="529">
        <v>3.9</v>
      </c>
      <c r="F46" s="529">
        <v>22.1</v>
      </c>
      <c r="G46" s="529">
        <v>182.3</v>
      </c>
      <c r="H46" s="529">
        <v>170.5</v>
      </c>
      <c r="I46" s="529">
        <v>11.8</v>
      </c>
      <c r="J46" s="529">
        <v>21</v>
      </c>
      <c r="K46" s="529">
        <v>165.4</v>
      </c>
      <c r="L46" s="529">
        <v>161.4</v>
      </c>
      <c r="M46" s="529">
        <v>4</v>
      </c>
      <c r="N46" s="529">
        <v>19.1</v>
      </c>
      <c r="O46" s="529">
        <v>153.8</v>
      </c>
      <c r="P46" s="529">
        <v>145</v>
      </c>
      <c r="Q46" s="529">
        <v>8.8</v>
      </c>
      <c r="R46" s="530">
        <v>19.5</v>
      </c>
      <c r="S46" s="530">
        <v>156.6</v>
      </c>
      <c r="T46" s="530">
        <v>147.8</v>
      </c>
      <c r="U46" s="530">
        <v>8.8</v>
      </c>
      <c r="V46" s="530">
        <v>20.6</v>
      </c>
      <c r="W46" s="530">
        <v>155.4</v>
      </c>
      <c r="X46" s="530">
        <v>152</v>
      </c>
      <c r="Y46" s="530">
        <v>3.4</v>
      </c>
      <c r="Z46" s="530">
        <v>20.7</v>
      </c>
      <c r="AA46" s="530">
        <v>160.7</v>
      </c>
      <c r="AB46" s="530">
        <v>153.3</v>
      </c>
      <c r="AC46" s="530">
        <v>7.4</v>
      </c>
      <c r="AD46" s="530">
        <v>21.1</v>
      </c>
      <c r="AE46" s="530">
        <v>167.2</v>
      </c>
      <c r="AF46" s="530">
        <v>159</v>
      </c>
      <c r="AG46" s="530">
        <v>8.2</v>
      </c>
    </row>
    <row r="47" spans="1:33" s="531" customFormat="1" ht="17.25">
      <c r="A47" s="528" t="s">
        <v>438</v>
      </c>
      <c r="B47" s="529">
        <v>15.7</v>
      </c>
      <c r="C47" s="529">
        <v>103.1</v>
      </c>
      <c r="D47" s="529">
        <v>98.8</v>
      </c>
      <c r="E47" s="529">
        <v>4.3</v>
      </c>
      <c r="F47" s="529">
        <v>17.9</v>
      </c>
      <c r="G47" s="529">
        <v>149.5</v>
      </c>
      <c r="H47" s="529">
        <v>139</v>
      </c>
      <c r="I47" s="529">
        <v>10.5</v>
      </c>
      <c r="J47" s="529">
        <v>18</v>
      </c>
      <c r="K47" s="529">
        <v>143.7</v>
      </c>
      <c r="L47" s="529">
        <v>140.8</v>
      </c>
      <c r="M47" s="529">
        <v>2.9</v>
      </c>
      <c r="N47" s="529">
        <v>18.3</v>
      </c>
      <c r="O47" s="529">
        <v>144.2</v>
      </c>
      <c r="P47" s="529">
        <v>137.4</v>
      </c>
      <c r="Q47" s="529">
        <v>6.8</v>
      </c>
      <c r="R47" s="530">
        <v>17</v>
      </c>
      <c r="S47" s="530">
        <v>136.9</v>
      </c>
      <c r="T47" s="530">
        <v>129.7</v>
      </c>
      <c r="U47" s="530">
        <v>7.2</v>
      </c>
      <c r="V47" s="530">
        <v>19</v>
      </c>
      <c r="W47" s="530">
        <v>143</v>
      </c>
      <c r="X47" s="530">
        <v>140.3</v>
      </c>
      <c r="Y47" s="530">
        <v>2.7</v>
      </c>
      <c r="Z47" s="530">
        <v>18.7</v>
      </c>
      <c r="AA47" s="530">
        <v>146.6</v>
      </c>
      <c r="AB47" s="530">
        <v>139.5</v>
      </c>
      <c r="AC47" s="530">
        <v>7.1</v>
      </c>
      <c r="AD47" s="530">
        <v>18.1</v>
      </c>
      <c r="AE47" s="530">
        <v>144</v>
      </c>
      <c r="AF47" s="530">
        <v>136.1</v>
      </c>
      <c r="AG47" s="530">
        <v>7.9</v>
      </c>
    </row>
    <row r="48" spans="1:33" s="531" customFormat="1" ht="17.25">
      <c r="A48" s="528" t="s">
        <v>439</v>
      </c>
      <c r="B48" s="529">
        <v>18.8</v>
      </c>
      <c r="C48" s="529">
        <v>132.4</v>
      </c>
      <c r="D48" s="529">
        <v>126.5</v>
      </c>
      <c r="E48" s="529">
        <v>5.9</v>
      </c>
      <c r="F48" s="529">
        <v>22.4</v>
      </c>
      <c r="G48" s="529">
        <v>181.9</v>
      </c>
      <c r="H48" s="529">
        <v>170.2</v>
      </c>
      <c r="I48" s="529">
        <v>11.7</v>
      </c>
      <c r="J48" s="529">
        <v>22.7</v>
      </c>
      <c r="K48" s="529">
        <v>177.4</v>
      </c>
      <c r="L48" s="529">
        <v>175.2</v>
      </c>
      <c r="M48" s="529">
        <v>2.2</v>
      </c>
      <c r="N48" s="529">
        <v>20.1</v>
      </c>
      <c r="O48" s="529">
        <v>168.7</v>
      </c>
      <c r="P48" s="529">
        <v>151.6</v>
      </c>
      <c r="Q48" s="529">
        <v>17.1</v>
      </c>
      <c r="R48" s="530">
        <v>19.4</v>
      </c>
      <c r="S48" s="530">
        <v>156.6</v>
      </c>
      <c r="T48" s="530">
        <v>148.4</v>
      </c>
      <c r="U48" s="530">
        <v>8.2</v>
      </c>
      <c r="V48" s="530">
        <v>20.5</v>
      </c>
      <c r="W48" s="530">
        <v>153.9</v>
      </c>
      <c r="X48" s="530">
        <v>150.8</v>
      </c>
      <c r="Y48" s="530">
        <v>3.1</v>
      </c>
      <c r="Z48" s="530">
        <v>21.9</v>
      </c>
      <c r="AA48" s="530">
        <v>169.1</v>
      </c>
      <c r="AB48" s="530">
        <v>162.5</v>
      </c>
      <c r="AC48" s="530">
        <v>6.6</v>
      </c>
      <c r="AD48" s="530">
        <v>22.1</v>
      </c>
      <c r="AE48" s="530">
        <v>163.7</v>
      </c>
      <c r="AF48" s="530">
        <v>153.6</v>
      </c>
      <c r="AG48" s="530">
        <v>10.1</v>
      </c>
    </row>
    <row r="49" spans="1:33" s="531" customFormat="1" ht="17.25">
      <c r="A49" s="528" t="s">
        <v>440</v>
      </c>
      <c r="B49" s="529">
        <v>20</v>
      </c>
      <c r="C49" s="529">
        <v>145.5</v>
      </c>
      <c r="D49" s="529">
        <v>139.2</v>
      </c>
      <c r="E49" s="529">
        <v>6.3</v>
      </c>
      <c r="F49" s="529">
        <v>20.8</v>
      </c>
      <c r="G49" s="529">
        <v>170</v>
      </c>
      <c r="H49" s="529">
        <v>157.5</v>
      </c>
      <c r="I49" s="529">
        <v>12.5</v>
      </c>
      <c r="J49" s="529">
        <v>20.9</v>
      </c>
      <c r="K49" s="529">
        <v>161.7</v>
      </c>
      <c r="L49" s="529">
        <v>156.2</v>
      </c>
      <c r="M49" s="529">
        <v>5.5</v>
      </c>
      <c r="N49" s="529">
        <v>19.2</v>
      </c>
      <c r="O49" s="529">
        <v>160.7</v>
      </c>
      <c r="P49" s="529">
        <v>151.9</v>
      </c>
      <c r="Q49" s="529">
        <v>8.8</v>
      </c>
      <c r="R49" s="530">
        <v>19.3</v>
      </c>
      <c r="S49" s="530">
        <v>158</v>
      </c>
      <c r="T49" s="530">
        <v>149.1</v>
      </c>
      <c r="U49" s="530">
        <v>8.9</v>
      </c>
      <c r="V49" s="530">
        <v>20.5</v>
      </c>
      <c r="W49" s="530">
        <v>154.2</v>
      </c>
      <c r="X49" s="530">
        <v>150.8</v>
      </c>
      <c r="Y49" s="530">
        <v>3.4</v>
      </c>
      <c r="Z49" s="530">
        <v>20.5</v>
      </c>
      <c r="AA49" s="530">
        <v>160.8</v>
      </c>
      <c r="AB49" s="530">
        <v>153.7</v>
      </c>
      <c r="AC49" s="530">
        <v>7.1</v>
      </c>
      <c r="AD49" s="530">
        <v>20.8</v>
      </c>
      <c r="AE49" s="530">
        <v>171.5</v>
      </c>
      <c r="AF49" s="530">
        <v>159.8</v>
      </c>
      <c r="AG49" s="530">
        <v>11.7</v>
      </c>
    </row>
    <row r="50" spans="1:33" s="531" customFormat="1" ht="17.25">
      <c r="A50" s="528" t="s">
        <v>441</v>
      </c>
      <c r="B50" s="529">
        <v>21.5</v>
      </c>
      <c r="C50" s="529">
        <v>153.5</v>
      </c>
      <c r="D50" s="529">
        <v>143.2</v>
      </c>
      <c r="E50" s="529">
        <v>10.3</v>
      </c>
      <c r="F50" s="529">
        <v>18.6</v>
      </c>
      <c r="G50" s="529">
        <v>151.9</v>
      </c>
      <c r="H50" s="529">
        <v>140.3</v>
      </c>
      <c r="I50" s="529">
        <v>11.6</v>
      </c>
      <c r="J50" s="529">
        <v>18.6</v>
      </c>
      <c r="K50" s="529">
        <v>146.8</v>
      </c>
      <c r="L50" s="529">
        <v>141.6</v>
      </c>
      <c r="M50" s="529">
        <v>5.2</v>
      </c>
      <c r="N50" s="529">
        <v>17.7</v>
      </c>
      <c r="O50" s="529">
        <v>148.9</v>
      </c>
      <c r="P50" s="529">
        <v>140.5</v>
      </c>
      <c r="Q50" s="529">
        <v>8.4</v>
      </c>
      <c r="R50" s="530">
        <v>17.7</v>
      </c>
      <c r="S50" s="530">
        <v>145.4</v>
      </c>
      <c r="T50" s="530">
        <v>136.3</v>
      </c>
      <c r="U50" s="530">
        <v>9.1</v>
      </c>
      <c r="V50" s="530">
        <v>19.4</v>
      </c>
      <c r="W50" s="530">
        <v>146.5</v>
      </c>
      <c r="X50" s="530">
        <v>142.4</v>
      </c>
      <c r="Y50" s="530">
        <v>4.1</v>
      </c>
      <c r="Z50" s="530">
        <v>18.9</v>
      </c>
      <c r="AA50" s="530">
        <v>147.9</v>
      </c>
      <c r="AB50" s="530">
        <v>141.8</v>
      </c>
      <c r="AC50" s="530">
        <v>6.1</v>
      </c>
      <c r="AD50" s="530">
        <v>19.1</v>
      </c>
      <c r="AE50" s="530">
        <v>157.2</v>
      </c>
      <c r="AF50" s="530">
        <v>145.5</v>
      </c>
      <c r="AG50" s="530">
        <v>11.7</v>
      </c>
    </row>
    <row r="51" spans="1:33" s="531" customFormat="1" ht="17.25">
      <c r="A51" s="528" t="s">
        <v>442</v>
      </c>
      <c r="B51" s="529">
        <v>19.8</v>
      </c>
      <c r="C51" s="529">
        <v>142</v>
      </c>
      <c r="D51" s="529">
        <v>132.4</v>
      </c>
      <c r="E51" s="529">
        <v>9.6</v>
      </c>
      <c r="F51" s="529">
        <v>21.7</v>
      </c>
      <c r="G51" s="529">
        <v>174.6</v>
      </c>
      <c r="H51" s="529">
        <v>160.6</v>
      </c>
      <c r="I51" s="529">
        <v>14</v>
      </c>
      <c r="J51" s="529">
        <v>21.3</v>
      </c>
      <c r="K51" s="529">
        <v>168.8</v>
      </c>
      <c r="L51" s="529">
        <v>163.3</v>
      </c>
      <c r="M51" s="529">
        <v>5.5</v>
      </c>
      <c r="N51" s="529">
        <v>18.4</v>
      </c>
      <c r="O51" s="529">
        <v>156.9</v>
      </c>
      <c r="P51" s="529">
        <v>146.5</v>
      </c>
      <c r="Q51" s="529">
        <v>10.4</v>
      </c>
      <c r="R51" s="530">
        <v>18.9</v>
      </c>
      <c r="S51" s="530">
        <v>153.7</v>
      </c>
      <c r="T51" s="530">
        <v>144.1</v>
      </c>
      <c r="U51" s="530">
        <v>9.6</v>
      </c>
      <c r="V51" s="530">
        <v>19.6</v>
      </c>
      <c r="W51" s="530">
        <v>143.7</v>
      </c>
      <c r="X51" s="530">
        <v>141</v>
      </c>
      <c r="Y51" s="530">
        <v>2.7</v>
      </c>
      <c r="Z51" s="530">
        <v>20.5</v>
      </c>
      <c r="AA51" s="530">
        <v>159.8</v>
      </c>
      <c r="AB51" s="530">
        <v>153.1</v>
      </c>
      <c r="AC51" s="530">
        <v>6.7</v>
      </c>
      <c r="AD51" s="530">
        <v>19.9</v>
      </c>
      <c r="AE51" s="530">
        <v>163.4</v>
      </c>
      <c r="AF51" s="530">
        <v>152.4</v>
      </c>
      <c r="AG51" s="530">
        <v>11</v>
      </c>
    </row>
    <row r="52" spans="1:33" s="531" customFormat="1" ht="17.25">
      <c r="A52" s="528" t="s">
        <v>443</v>
      </c>
      <c r="B52" s="529">
        <v>21.2</v>
      </c>
      <c r="C52" s="529">
        <v>155.8</v>
      </c>
      <c r="D52" s="529">
        <v>148.7</v>
      </c>
      <c r="E52" s="529">
        <v>7.1</v>
      </c>
      <c r="F52" s="529">
        <v>20.9</v>
      </c>
      <c r="G52" s="529">
        <v>168.9</v>
      </c>
      <c r="H52" s="529">
        <v>155.8</v>
      </c>
      <c r="I52" s="529">
        <v>13.1</v>
      </c>
      <c r="J52" s="529">
        <v>20.5</v>
      </c>
      <c r="K52" s="529">
        <v>158.8</v>
      </c>
      <c r="L52" s="529">
        <v>152.5</v>
      </c>
      <c r="M52" s="529">
        <v>6.3</v>
      </c>
      <c r="N52" s="529">
        <v>20.2</v>
      </c>
      <c r="O52" s="529">
        <v>170.1</v>
      </c>
      <c r="P52" s="529">
        <v>158.9</v>
      </c>
      <c r="Q52" s="529">
        <v>11.2</v>
      </c>
      <c r="R52" s="530">
        <v>19.7</v>
      </c>
      <c r="S52" s="530">
        <v>155.3</v>
      </c>
      <c r="T52" s="530">
        <v>146.8</v>
      </c>
      <c r="U52" s="530">
        <v>8.5</v>
      </c>
      <c r="V52" s="530">
        <v>20.6</v>
      </c>
      <c r="W52" s="530">
        <v>152.2</v>
      </c>
      <c r="X52" s="530">
        <v>149.9</v>
      </c>
      <c r="Y52" s="530">
        <v>2.3</v>
      </c>
      <c r="Z52" s="530">
        <v>20.2</v>
      </c>
      <c r="AA52" s="530">
        <v>158</v>
      </c>
      <c r="AB52" s="530">
        <v>150.4</v>
      </c>
      <c r="AC52" s="530">
        <v>7.6</v>
      </c>
      <c r="AD52" s="530">
        <v>20.6</v>
      </c>
      <c r="AE52" s="530">
        <v>165.5</v>
      </c>
      <c r="AF52" s="530">
        <v>155.9</v>
      </c>
      <c r="AG52" s="530">
        <v>9.6</v>
      </c>
    </row>
    <row r="53" spans="1:33" s="531" customFormat="1" ht="17.25">
      <c r="A53" s="528" t="s">
        <v>444</v>
      </c>
      <c r="B53" s="529">
        <v>21.8</v>
      </c>
      <c r="C53" s="529">
        <v>155.3</v>
      </c>
      <c r="D53" s="529">
        <v>149.5</v>
      </c>
      <c r="E53" s="529">
        <v>5.8</v>
      </c>
      <c r="F53" s="529">
        <v>21.7</v>
      </c>
      <c r="G53" s="529">
        <v>173.4</v>
      </c>
      <c r="H53" s="529">
        <v>161.6</v>
      </c>
      <c r="I53" s="529">
        <v>11.8</v>
      </c>
      <c r="J53" s="529">
        <v>21.4</v>
      </c>
      <c r="K53" s="529">
        <v>165.4</v>
      </c>
      <c r="L53" s="529">
        <v>160</v>
      </c>
      <c r="M53" s="529">
        <v>5.4</v>
      </c>
      <c r="N53" s="529">
        <v>20.2</v>
      </c>
      <c r="O53" s="529">
        <v>170.6</v>
      </c>
      <c r="P53" s="529">
        <v>159.9</v>
      </c>
      <c r="Q53" s="529">
        <v>10.7</v>
      </c>
      <c r="R53" s="530">
        <v>19.2</v>
      </c>
      <c r="S53" s="530">
        <v>156.7</v>
      </c>
      <c r="T53" s="530">
        <v>146.9</v>
      </c>
      <c r="U53" s="530">
        <v>9.8</v>
      </c>
      <c r="V53" s="530">
        <v>19.9</v>
      </c>
      <c r="W53" s="530">
        <v>149</v>
      </c>
      <c r="X53" s="530">
        <v>145.9</v>
      </c>
      <c r="Y53" s="530">
        <v>3.1</v>
      </c>
      <c r="Z53" s="530">
        <v>21.3</v>
      </c>
      <c r="AA53" s="530">
        <v>167.8</v>
      </c>
      <c r="AB53" s="530">
        <v>160.4</v>
      </c>
      <c r="AC53" s="530">
        <v>7.4</v>
      </c>
      <c r="AD53" s="530">
        <v>21.4</v>
      </c>
      <c r="AE53" s="530">
        <v>167.8</v>
      </c>
      <c r="AF53" s="530">
        <v>156.4</v>
      </c>
      <c r="AG53" s="530">
        <v>11.4</v>
      </c>
    </row>
    <row r="54" spans="1:33" s="531" customFormat="1" ht="17.25">
      <c r="A54" s="536" t="s">
        <v>445</v>
      </c>
      <c r="B54" s="515">
        <v>20.2</v>
      </c>
      <c r="C54" s="515">
        <v>144.8</v>
      </c>
      <c r="D54" s="515">
        <v>139.6</v>
      </c>
      <c r="E54" s="515">
        <v>5.2</v>
      </c>
      <c r="F54" s="515">
        <v>20.2</v>
      </c>
      <c r="G54" s="515">
        <v>165.9</v>
      </c>
      <c r="H54" s="515">
        <v>153.3</v>
      </c>
      <c r="I54" s="515">
        <v>12.6</v>
      </c>
      <c r="J54" s="515">
        <v>21.1</v>
      </c>
      <c r="K54" s="515">
        <v>166.7</v>
      </c>
      <c r="L54" s="515">
        <v>158.3</v>
      </c>
      <c r="M54" s="515">
        <v>8.4</v>
      </c>
      <c r="N54" s="515">
        <v>18.5</v>
      </c>
      <c r="O54" s="515">
        <v>156.9</v>
      </c>
      <c r="P54" s="515">
        <v>147.2</v>
      </c>
      <c r="Q54" s="515">
        <v>9.7</v>
      </c>
      <c r="R54" s="537">
        <v>18.2</v>
      </c>
      <c r="S54" s="537">
        <v>147.7</v>
      </c>
      <c r="T54" s="537">
        <v>137.4</v>
      </c>
      <c r="U54" s="537">
        <v>10.3</v>
      </c>
      <c r="V54" s="537">
        <v>20.2</v>
      </c>
      <c r="W54" s="537">
        <v>148.8</v>
      </c>
      <c r="X54" s="537">
        <v>146.5</v>
      </c>
      <c r="Y54" s="537">
        <v>2.3</v>
      </c>
      <c r="Z54" s="537">
        <v>20</v>
      </c>
      <c r="AA54" s="537">
        <v>157.5</v>
      </c>
      <c r="AB54" s="537">
        <v>148.4</v>
      </c>
      <c r="AC54" s="537">
        <v>9.1</v>
      </c>
      <c r="AD54" s="537">
        <v>19.4</v>
      </c>
      <c r="AE54" s="537">
        <v>156.6</v>
      </c>
      <c r="AF54" s="537">
        <v>145.7</v>
      </c>
      <c r="AG54" s="537">
        <v>10.9</v>
      </c>
    </row>
    <row r="55" spans="1:33" s="531" customFormat="1" ht="17.25">
      <c r="A55" s="538" t="s">
        <v>479</v>
      </c>
      <c r="B55" s="538"/>
      <c r="C55" s="538"/>
      <c r="D55" s="538"/>
      <c r="E55" s="538"/>
      <c r="F55" s="538"/>
      <c r="G55" s="538"/>
      <c r="H55" s="538"/>
      <c r="I55" s="538"/>
      <c r="J55" s="539"/>
      <c r="K55" s="540"/>
      <c r="L55" s="540"/>
      <c r="M55" s="540"/>
      <c r="N55" s="540"/>
      <c r="O55" s="540"/>
      <c r="P55" s="540"/>
      <c r="Q55" s="540"/>
      <c r="R55" s="540"/>
      <c r="S55" s="540"/>
      <c r="T55" s="540"/>
      <c r="U55" s="540"/>
      <c r="V55" s="540"/>
      <c r="W55" s="540"/>
      <c r="X55" s="540"/>
      <c r="Y55" s="540"/>
      <c r="Z55" s="541"/>
      <c r="AA55" s="541"/>
      <c r="AB55" s="541"/>
      <c r="AC55" s="541"/>
      <c r="AD55" s="538"/>
      <c r="AE55" s="538"/>
      <c r="AF55" s="538"/>
      <c r="AG55" s="538"/>
    </row>
    <row r="56" spans="1:32" s="531" customFormat="1" ht="17.25">
      <c r="A56" s="542" t="s">
        <v>557</v>
      </c>
      <c r="J56" s="543"/>
      <c r="Z56" s="541"/>
      <c r="AA56" s="541"/>
      <c r="AB56" s="541"/>
      <c r="AC56" s="541"/>
      <c r="AD56" s="538"/>
      <c r="AE56" s="538"/>
      <c r="AF56" s="538"/>
    </row>
    <row r="57" spans="1:10" s="531" customFormat="1" ht="17.25">
      <c r="A57" s="542" t="s">
        <v>481</v>
      </c>
      <c r="J57" s="543"/>
    </row>
  </sheetData>
  <mergeCells count="10">
    <mergeCell ref="A2:AG2"/>
    <mergeCell ref="R4:AG4"/>
    <mergeCell ref="R5:U5"/>
    <mergeCell ref="V5:Y5"/>
    <mergeCell ref="Z5:AC5"/>
    <mergeCell ref="AD5:AG5"/>
    <mergeCell ref="B5:E5"/>
    <mergeCell ref="F5:I5"/>
    <mergeCell ref="J5:M5"/>
    <mergeCell ref="N5:Q5"/>
  </mergeCells>
  <printOptions/>
  <pageMargins left="0.75" right="0.75" top="1" bottom="1" header="0.512" footer="0.512"/>
  <pageSetup horizontalDpi="600" verticalDpi="600" orientation="landscape" paperSize="8" scale="44"/>
  <drawing r:id="rId1"/>
</worksheet>
</file>

<file path=xl/worksheets/sheet12.xml><?xml version="1.0" encoding="utf-8"?>
<worksheet xmlns="http://schemas.openxmlformats.org/spreadsheetml/2006/main" xmlns:r="http://schemas.openxmlformats.org/officeDocument/2006/relationships">
  <dimension ref="A1:AH141"/>
  <sheetViews>
    <sheetView zoomScale="75" zoomScaleNormal="75" zoomScaleSheetLayoutView="25" workbookViewId="0" topLeftCell="A1">
      <selection activeCell="A1" sqref="A1"/>
    </sheetView>
  </sheetViews>
  <sheetFormatPr defaultColWidth="8.796875" defaultRowHeight="15"/>
  <cols>
    <col min="1" max="1" width="20.09765625" style="546" customWidth="1"/>
    <col min="2" max="2" width="12.59765625" style="546" bestFit="1" customWidth="1"/>
    <col min="3" max="4" width="14.59765625" style="546" bestFit="1" customWidth="1"/>
    <col min="5" max="6" width="12.59765625" style="546" bestFit="1" customWidth="1"/>
    <col min="7" max="8" width="14.59765625" style="546" bestFit="1" customWidth="1"/>
    <col min="9" max="10" width="12.59765625" style="546" bestFit="1" customWidth="1"/>
    <col min="11" max="12" width="14.59765625" style="546" bestFit="1" customWidth="1"/>
    <col min="13" max="14" width="12.69921875" style="546" bestFit="1" customWidth="1"/>
    <col min="15" max="16" width="14.69921875" style="546" bestFit="1" customWidth="1"/>
    <col min="17" max="17" width="12.19921875" style="546" bestFit="1" customWidth="1"/>
    <col min="18" max="18" width="12.69921875" style="546" bestFit="1" customWidth="1"/>
    <col min="19" max="20" width="14.59765625" style="546" bestFit="1" customWidth="1"/>
    <col min="21" max="21" width="11.09765625" style="546" bestFit="1" customWidth="1"/>
    <col min="22" max="22" width="12.59765625" style="546" bestFit="1" customWidth="1"/>
    <col min="23" max="16384" width="11" style="546" customWidth="1"/>
  </cols>
  <sheetData>
    <row r="1" spans="1:33" ht="21">
      <c r="A1" s="544" t="s">
        <v>559</v>
      </c>
      <c r="B1" s="545"/>
      <c r="C1" s="545"/>
      <c r="D1" s="545"/>
      <c r="E1" s="545"/>
      <c r="F1" s="545"/>
      <c r="G1" s="545"/>
      <c r="H1" s="545"/>
      <c r="I1" s="545"/>
      <c r="AF1" s="547"/>
      <c r="AG1" s="548" t="s">
        <v>560</v>
      </c>
    </row>
    <row r="2" spans="1:33" ht="30" customHeight="1">
      <c r="A2" s="913" t="s">
        <v>561</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row>
    <row r="3" spans="1:33" ht="18" thickBot="1">
      <c r="A3" s="549" t="s">
        <v>426</v>
      </c>
      <c r="B3" s="550"/>
      <c r="C3" s="550"/>
      <c r="D3" s="550"/>
      <c r="E3" s="550"/>
      <c r="F3" s="550"/>
      <c r="G3" s="550"/>
      <c r="H3" s="550"/>
      <c r="I3" s="551"/>
      <c r="AG3" s="551" t="s">
        <v>527</v>
      </c>
    </row>
    <row r="4" spans="1:34" ht="21" customHeight="1">
      <c r="A4" s="552" t="s">
        <v>427</v>
      </c>
      <c r="B4" s="917" t="s">
        <v>558</v>
      </c>
      <c r="C4" s="918"/>
      <c r="D4" s="918"/>
      <c r="E4" s="919"/>
      <c r="F4" s="917" t="s">
        <v>562</v>
      </c>
      <c r="G4" s="923"/>
      <c r="H4" s="923"/>
      <c r="I4" s="923"/>
      <c r="J4" s="914" t="s">
        <v>563</v>
      </c>
      <c r="K4" s="915"/>
      <c r="L4" s="915"/>
      <c r="M4" s="916"/>
      <c r="N4" s="929" t="s">
        <v>564</v>
      </c>
      <c r="O4" s="930"/>
      <c r="P4" s="930"/>
      <c r="Q4" s="930"/>
      <c r="R4" s="930"/>
      <c r="S4" s="930"/>
      <c r="T4" s="930"/>
      <c r="U4" s="930"/>
      <c r="V4" s="930"/>
      <c r="W4" s="930"/>
      <c r="X4" s="930"/>
      <c r="Y4" s="931"/>
      <c r="Z4" s="914" t="s">
        <v>565</v>
      </c>
      <c r="AA4" s="915"/>
      <c r="AB4" s="915"/>
      <c r="AC4" s="916"/>
      <c r="AD4" s="914" t="s">
        <v>566</v>
      </c>
      <c r="AE4" s="915"/>
      <c r="AF4" s="915"/>
      <c r="AG4" s="915"/>
      <c r="AH4" s="553"/>
    </row>
    <row r="5" spans="1:34" ht="21" customHeight="1">
      <c r="A5" s="554"/>
      <c r="B5" s="920"/>
      <c r="C5" s="921"/>
      <c r="D5" s="921"/>
      <c r="E5" s="922"/>
      <c r="F5" s="924"/>
      <c r="G5" s="925"/>
      <c r="H5" s="925"/>
      <c r="I5" s="925"/>
      <c r="J5" s="555" t="s">
        <v>567</v>
      </c>
      <c r="K5" s="556"/>
      <c r="L5" s="556"/>
      <c r="M5" s="557"/>
      <c r="N5" s="926" t="s">
        <v>568</v>
      </c>
      <c r="O5" s="927"/>
      <c r="P5" s="927"/>
      <c r="Q5" s="928"/>
      <c r="R5" s="555" t="s">
        <v>567</v>
      </c>
      <c r="S5" s="927" t="s">
        <v>569</v>
      </c>
      <c r="T5" s="927"/>
      <c r="U5" s="557"/>
      <c r="V5" s="555" t="s">
        <v>567</v>
      </c>
      <c r="W5" s="927" t="s">
        <v>570</v>
      </c>
      <c r="X5" s="927"/>
      <c r="Y5" s="557"/>
      <c r="Z5" s="555" t="s">
        <v>571</v>
      </c>
      <c r="AA5" s="556"/>
      <c r="AB5" s="556"/>
      <c r="AC5" s="557"/>
      <c r="AD5" s="555" t="s">
        <v>571</v>
      </c>
      <c r="AE5" s="556"/>
      <c r="AF5" s="556"/>
      <c r="AG5" s="556"/>
      <c r="AH5" s="553"/>
    </row>
    <row r="6" spans="1:34" ht="21" customHeight="1">
      <c r="A6" s="558" t="s">
        <v>428</v>
      </c>
      <c r="B6" s="559" t="s">
        <v>572</v>
      </c>
      <c r="C6" s="559" t="s">
        <v>573</v>
      </c>
      <c r="D6" s="559" t="s">
        <v>521</v>
      </c>
      <c r="E6" s="559" t="s">
        <v>522</v>
      </c>
      <c r="F6" s="559" t="s">
        <v>572</v>
      </c>
      <c r="G6" s="559" t="s">
        <v>573</v>
      </c>
      <c r="H6" s="559" t="s">
        <v>521</v>
      </c>
      <c r="I6" s="559" t="s">
        <v>522</v>
      </c>
      <c r="J6" s="559" t="s">
        <v>572</v>
      </c>
      <c r="K6" s="559" t="s">
        <v>573</v>
      </c>
      <c r="L6" s="559" t="s">
        <v>521</v>
      </c>
      <c r="M6" s="559" t="s">
        <v>522</v>
      </c>
      <c r="N6" s="559" t="s">
        <v>572</v>
      </c>
      <c r="O6" s="559" t="s">
        <v>573</v>
      </c>
      <c r="P6" s="559" t="s">
        <v>521</v>
      </c>
      <c r="Q6" s="559" t="s">
        <v>522</v>
      </c>
      <c r="R6" s="559" t="s">
        <v>572</v>
      </c>
      <c r="S6" s="559" t="s">
        <v>573</v>
      </c>
      <c r="T6" s="559" t="s">
        <v>521</v>
      </c>
      <c r="U6" s="559" t="s">
        <v>522</v>
      </c>
      <c r="V6" s="559" t="s">
        <v>572</v>
      </c>
      <c r="W6" s="559" t="s">
        <v>573</v>
      </c>
      <c r="X6" s="559" t="s">
        <v>521</v>
      </c>
      <c r="Y6" s="559" t="s">
        <v>522</v>
      </c>
      <c r="Z6" s="559" t="s">
        <v>572</v>
      </c>
      <c r="AA6" s="559" t="s">
        <v>573</v>
      </c>
      <c r="AB6" s="559" t="s">
        <v>521</v>
      </c>
      <c r="AC6" s="559" t="s">
        <v>522</v>
      </c>
      <c r="AD6" s="559" t="s">
        <v>572</v>
      </c>
      <c r="AE6" s="559" t="s">
        <v>573</v>
      </c>
      <c r="AF6" s="559" t="s">
        <v>521</v>
      </c>
      <c r="AG6" s="560" t="s">
        <v>522</v>
      </c>
      <c r="AH6" s="561"/>
    </row>
    <row r="7" spans="1:34" ht="21" customHeight="1">
      <c r="A7" s="562" t="s">
        <v>432</v>
      </c>
      <c r="B7" s="563" t="s">
        <v>574</v>
      </c>
      <c r="C7" s="563" t="s">
        <v>575</v>
      </c>
      <c r="D7" s="563" t="s">
        <v>523</v>
      </c>
      <c r="E7" s="563" t="s">
        <v>523</v>
      </c>
      <c r="F7" s="563" t="s">
        <v>574</v>
      </c>
      <c r="G7" s="563" t="s">
        <v>575</v>
      </c>
      <c r="H7" s="563" t="s">
        <v>523</v>
      </c>
      <c r="I7" s="563" t="s">
        <v>523</v>
      </c>
      <c r="J7" s="563" t="s">
        <v>574</v>
      </c>
      <c r="K7" s="563" t="s">
        <v>575</v>
      </c>
      <c r="L7" s="563" t="s">
        <v>523</v>
      </c>
      <c r="M7" s="563" t="s">
        <v>523</v>
      </c>
      <c r="N7" s="563" t="s">
        <v>574</v>
      </c>
      <c r="O7" s="563" t="s">
        <v>575</v>
      </c>
      <c r="P7" s="563" t="s">
        <v>523</v>
      </c>
      <c r="Q7" s="563" t="s">
        <v>523</v>
      </c>
      <c r="R7" s="563" t="s">
        <v>574</v>
      </c>
      <c r="S7" s="563" t="s">
        <v>575</v>
      </c>
      <c r="T7" s="563" t="s">
        <v>523</v>
      </c>
      <c r="U7" s="563" t="s">
        <v>523</v>
      </c>
      <c r="V7" s="563" t="s">
        <v>574</v>
      </c>
      <c r="W7" s="563" t="s">
        <v>575</v>
      </c>
      <c r="X7" s="563" t="s">
        <v>523</v>
      </c>
      <c r="Y7" s="563" t="s">
        <v>523</v>
      </c>
      <c r="Z7" s="563" t="s">
        <v>574</v>
      </c>
      <c r="AA7" s="563" t="s">
        <v>575</v>
      </c>
      <c r="AB7" s="563" t="s">
        <v>523</v>
      </c>
      <c r="AC7" s="563" t="s">
        <v>523</v>
      </c>
      <c r="AD7" s="563" t="s">
        <v>574</v>
      </c>
      <c r="AE7" s="563" t="s">
        <v>575</v>
      </c>
      <c r="AF7" s="563" t="s">
        <v>523</v>
      </c>
      <c r="AG7" s="563" t="s">
        <v>523</v>
      </c>
      <c r="AH7" s="561"/>
    </row>
    <row r="8" spans="1:34" s="570" customFormat="1" ht="21" customHeight="1">
      <c r="A8" s="564" t="s">
        <v>576</v>
      </c>
      <c r="B8" s="565"/>
      <c r="C8" s="565"/>
      <c r="D8" s="565"/>
      <c r="E8" s="565"/>
      <c r="F8" s="566"/>
      <c r="G8" s="566"/>
      <c r="H8" s="566"/>
      <c r="I8" s="566"/>
      <c r="J8" s="565"/>
      <c r="K8" s="565"/>
      <c r="L8" s="565"/>
      <c r="M8" s="565"/>
      <c r="N8" s="567"/>
      <c r="O8" s="568"/>
      <c r="P8" s="568"/>
      <c r="Q8" s="568"/>
      <c r="R8" s="568"/>
      <c r="S8" s="568"/>
      <c r="T8" s="568"/>
      <c r="U8" s="568"/>
      <c r="V8" s="568"/>
      <c r="W8" s="568"/>
      <c r="X8" s="568"/>
      <c r="Y8" s="568"/>
      <c r="Z8" s="568"/>
      <c r="AA8" s="568"/>
      <c r="AB8" s="568"/>
      <c r="AC8" s="568"/>
      <c r="AD8" s="568"/>
      <c r="AE8" s="568"/>
      <c r="AF8" s="568"/>
      <c r="AG8" s="569"/>
      <c r="AH8" s="569"/>
    </row>
    <row r="9" spans="1:34" s="570" customFormat="1" ht="21" customHeight="1">
      <c r="A9" s="571" t="s">
        <v>462</v>
      </c>
      <c r="B9" s="572">
        <v>18.9</v>
      </c>
      <c r="C9" s="572">
        <v>168.1</v>
      </c>
      <c r="D9" s="572">
        <v>145.3</v>
      </c>
      <c r="E9" s="572">
        <v>22.8</v>
      </c>
      <c r="F9" s="572">
        <v>19.2</v>
      </c>
      <c r="G9" s="572">
        <v>164.6</v>
      </c>
      <c r="H9" s="572">
        <v>145.7</v>
      </c>
      <c r="I9" s="572">
        <v>18.9</v>
      </c>
      <c r="J9" s="572">
        <v>21.1</v>
      </c>
      <c r="K9" s="572">
        <v>176.1</v>
      </c>
      <c r="L9" s="572">
        <v>158.5</v>
      </c>
      <c r="M9" s="572">
        <v>17.6</v>
      </c>
      <c r="N9" s="572">
        <v>20.5</v>
      </c>
      <c r="O9" s="572">
        <v>139.4</v>
      </c>
      <c r="P9" s="572">
        <v>134.4</v>
      </c>
      <c r="Q9" s="572">
        <v>5</v>
      </c>
      <c r="R9" s="572">
        <v>20.8</v>
      </c>
      <c r="S9" s="572">
        <v>165.2</v>
      </c>
      <c r="T9" s="572">
        <v>159.4</v>
      </c>
      <c r="U9" s="572">
        <v>5.8</v>
      </c>
      <c r="V9" s="572">
        <v>20.4</v>
      </c>
      <c r="W9" s="572">
        <v>123.4</v>
      </c>
      <c r="X9" s="572">
        <v>118.9</v>
      </c>
      <c r="Y9" s="572">
        <v>4.5</v>
      </c>
      <c r="Z9" s="572">
        <v>19.6</v>
      </c>
      <c r="AA9" s="572">
        <v>152.8</v>
      </c>
      <c r="AB9" s="572">
        <v>140.4</v>
      </c>
      <c r="AC9" s="572">
        <v>12.4</v>
      </c>
      <c r="AD9" s="572">
        <v>22.2</v>
      </c>
      <c r="AE9" s="572">
        <v>176.4</v>
      </c>
      <c r="AF9" s="572">
        <v>168.2</v>
      </c>
      <c r="AG9" s="573">
        <v>8.2</v>
      </c>
      <c r="AH9" s="569"/>
    </row>
    <row r="10" spans="1:34" ht="21" customHeight="1">
      <c r="A10" s="574"/>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6"/>
      <c r="AH10" s="577"/>
    </row>
    <row r="11" spans="1:34" s="581" customFormat="1" ht="21" customHeight="1">
      <c r="A11" s="578" t="s">
        <v>463</v>
      </c>
      <c r="B11" s="579">
        <v>18.1</v>
      </c>
      <c r="C11" s="579">
        <v>158.1</v>
      </c>
      <c r="D11" s="579">
        <v>139.2</v>
      </c>
      <c r="E11" s="579">
        <v>18.9</v>
      </c>
      <c r="F11" s="579">
        <v>18.4</v>
      </c>
      <c r="G11" s="579">
        <v>161.5</v>
      </c>
      <c r="H11" s="579">
        <v>140.2</v>
      </c>
      <c r="I11" s="579">
        <v>21.3</v>
      </c>
      <c r="J11" s="580">
        <v>20.1</v>
      </c>
      <c r="K11" s="580">
        <v>169.9</v>
      </c>
      <c r="L11" s="580">
        <v>151.6</v>
      </c>
      <c r="M11" s="580">
        <v>18.3</v>
      </c>
      <c r="N11" s="580">
        <v>19.6</v>
      </c>
      <c r="O11" s="580">
        <v>137.2</v>
      </c>
      <c r="P11" s="580">
        <v>131.3</v>
      </c>
      <c r="Q11" s="580">
        <v>5.9</v>
      </c>
      <c r="R11" s="580">
        <v>18.5</v>
      </c>
      <c r="S11" s="580">
        <v>148.6</v>
      </c>
      <c r="T11" s="580">
        <v>141.3</v>
      </c>
      <c r="U11" s="580">
        <v>7.3</v>
      </c>
      <c r="V11" s="580">
        <v>20.2</v>
      </c>
      <c r="W11" s="580">
        <v>130.2</v>
      </c>
      <c r="X11" s="580">
        <v>125.1</v>
      </c>
      <c r="Y11" s="580">
        <v>5.1</v>
      </c>
      <c r="Z11" s="580">
        <v>18.6</v>
      </c>
      <c r="AA11" s="580">
        <v>147.7</v>
      </c>
      <c r="AB11" s="580">
        <v>136.9</v>
      </c>
      <c r="AC11" s="580">
        <v>10.8</v>
      </c>
      <c r="AD11" s="580">
        <v>19.4</v>
      </c>
      <c r="AE11" s="580">
        <v>149.7</v>
      </c>
      <c r="AF11" s="580">
        <v>141.3</v>
      </c>
      <c r="AG11" s="580">
        <v>8.4</v>
      </c>
      <c r="AH11" s="580"/>
    </row>
    <row r="12" spans="1:34" s="581" customFormat="1" ht="21" customHeight="1">
      <c r="A12" s="578" t="s">
        <v>435</v>
      </c>
      <c r="B12" s="579">
        <v>17.7</v>
      </c>
      <c r="C12" s="579">
        <v>157.6</v>
      </c>
      <c r="D12" s="579">
        <v>136.4</v>
      </c>
      <c r="E12" s="579">
        <v>21.2</v>
      </c>
      <c r="F12" s="579">
        <v>19.3</v>
      </c>
      <c r="G12" s="579">
        <v>169.1</v>
      </c>
      <c r="H12" s="579">
        <v>147.2</v>
      </c>
      <c r="I12" s="579">
        <v>21.9</v>
      </c>
      <c r="J12" s="580">
        <v>20.5</v>
      </c>
      <c r="K12" s="580">
        <v>171.7</v>
      </c>
      <c r="L12" s="580">
        <v>154.9</v>
      </c>
      <c r="M12" s="580">
        <v>16.8</v>
      </c>
      <c r="N12" s="580">
        <v>20.6</v>
      </c>
      <c r="O12" s="580">
        <v>143.4</v>
      </c>
      <c r="P12" s="580">
        <v>138.5</v>
      </c>
      <c r="Q12" s="580">
        <v>4.9</v>
      </c>
      <c r="R12" s="580">
        <v>21.3</v>
      </c>
      <c r="S12" s="580">
        <v>167.6</v>
      </c>
      <c r="T12" s="580">
        <v>160.7</v>
      </c>
      <c r="U12" s="580">
        <v>6.9</v>
      </c>
      <c r="V12" s="580">
        <v>20.1</v>
      </c>
      <c r="W12" s="580">
        <v>128.5</v>
      </c>
      <c r="X12" s="580">
        <v>124.9</v>
      </c>
      <c r="Y12" s="580">
        <v>3.6</v>
      </c>
      <c r="Z12" s="580">
        <v>18.2</v>
      </c>
      <c r="AA12" s="580">
        <v>143.6</v>
      </c>
      <c r="AB12" s="580">
        <v>132.2</v>
      </c>
      <c r="AC12" s="580">
        <v>11.4</v>
      </c>
      <c r="AD12" s="580">
        <v>22.5</v>
      </c>
      <c r="AE12" s="580">
        <v>180.6</v>
      </c>
      <c r="AF12" s="580">
        <v>171</v>
      </c>
      <c r="AG12" s="580">
        <v>9.6</v>
      </c>
      <c r="AH12" s="580"/>
    </row>
    <row r="13" spans="1:34" s="581" customFormat="1" ht="21" customHeight="1">
      <c r="A13" s="578" t="s">
        <v>436</v>
      </c>
      <c r="B13" s="579">
        <v>19.2</v>
      </c>
      <c r="C13" s="579">
        <v>181.3</v>
      </c>
      <c r="D13" s="579">
        <v>147.6</v>
      </c>
      <c r="E13" s="579">
        <v>33.7</v>
      </c>
      <c r="F13" s="579">
        <v>19.1</v>
      </c>
      <c r="G13" s="579">
        <v>166.8</v>
      </c>
      <c r="H13" s="579">
        <v>145</v>
      </c>
      <c r="I13" s="579">
        <v>21.8</v>
      </c>
      <c r="J13" s="580">
        <v>20.3</v>
      </c>
      <c r="K13" s="580">
        <v>167.9</v>
      </c>
      <c r="L13" s="580">
        <v>151.2</v>
      </c>
      <c r="M13" s="580">
        <v>16.7</v>
      </c>
      <c r="N13" s="580">
        <v>19.9</v>
      </c>
      <c r="O13" s="580">
        <v>143.1</v>
      </c>
      <c r="P13" s="580">
        <v>135.3</v>
      </c>
      <c r="Q13" s="580">
        <v>7.8</v>
      </c>
      <c r="R13" s="580">
        <v>20.5</v>
      </c>
      <c r="S13" s="580">
        <v>165.2</v>
      </c>
      <c r="T13" s="580">
        <v>157.1</v>
      </c>
      <c r="U13" s="580">
        <v>8.1</v>
      </c>
      <c r="V13" s="580">
        <v>19.4</v>
      </c>
      <c r="W13" s="580">
        <v>129.5</v>
      </c>
      <c r="X13" s="580">
        <v>121.8</v>
      </c>
      <c r="Y13" s="580">
        <v>7.7</v>
      </c>
      <c r="Z13" s="580">
        <v>19.2</v>
      </c>
      <c r="AA13" s="580">
        <v>153.6</v>
      </c>
      <c r="AB13" s="580">
        <v>143.9</v>
      </c>
      <c r="AC13" s="580">
        <v>9.7</v>
      </c>
      <c r="AD13" s="580">
        <v>24.1</v>
      </c>
      <c r="AE13" s="580">
        <v>198.9</v>
      </c>
      <c r="AF13" s="580">
        <v>187.2</v>
      </c>
      <c r="AG13" s="580">
        <v>11.7</v>
      </c>
      <c r="AH13" s="580"/>
    </row>
    <row r="14" spans="1:34" s="581" customFormat="1" ht="21" customHeight="1">
      <c r="A14" s="578" t="s">
        <v>437</v>
      </c>
      <c r="B14" s="579">
        <v>18.7</v>
      </c>
      <c r="C14" s="579">
        <v>170.1</v>
      </c>
      <c r="D14" s="579">
        <v>144.4</v>
      </c>
      <c r="E14" s="579">
        <v>25.7</v>
      </c>
      <c r="F14" s="579">
        <v>20.7</v>
      </c>
      <c r="G14" s="579">
        <v>181.7</v>
      </c>
      <c r="H14" s="579">
        <v>156.2</v>
      </c>
      <c r="I14" s="579">
        <v>25.5</v>
      </c>
      <c r="J14" s="580">
        <v>21</v>
      </c>
      <c r="K14" s="580">
        <v>177.4</v>
      </c>
      <c r="L14" s="580">
        <v>158.3</v>
      </c>
      <c r="M14" s="580">
        <v>19.1</v>
      </c>
      <c r="N14" s="580">
        <v>21</v>
      </c>
      <c r="O14" s="580">
        <v>150.2</v>
      </c>
      <c r="P14" s="580">
        <v>143.8</v>
      </c>
      <c r="Q14" s="580">
        <v>6.4</v>
      </c>
      <c r="R14" s="580">
        <v>21</v>
      </c>
      <c r="S14" s="580">
        <v>169.9</v>
      </c>
      <c r="T14" s="580">
        <v>161.6</v>
      </c>
      <c r="U14" s="580">
        <v>8.3</v>
      </c>
      <c r="V14" s="580">
        <v>21</v>
      </c>
      <c r="W14" s="580">
        <v>137.9</v>
      </c>
      <c r="X14" s="580">
        <v>132.6</v>
      </c>
      <c r="Y14" s="580">
        <v>5.3</v>
      </c>
      <c r="Z14" s="580">
        <v>19.7</v>
      </c>
      <c r="AA14" s="580">
        <v>158.1</v>
      </c>
      <c r="AB14" s="580">
        <v>147.3</v>
      </c>
      <c r="AC14" s="580">
        <v>10.8</v>
      </c>
      <c r="AD14" s="580">
        <v>23</v>
      </c>
      <c r="AE14" s="580">
        <v>189.1</v>
      </c>
      <c r="AF14" s="580">
        <v>177.3</v>
      </c>
      <c r="AG14" s="580">
        <v>11.8</v>
      </c>
      <c r="AH14" s="580"/>
    </row>
    <row r="15" spans="1:34" s="581" customFormat="1" ht="21" customHeight="1">
      <c r="A15" s="578" t="s">
        <v>438</v>
      </c>
      <c r="B15" s="579">
        <v>19.2</v>
      </c>
      <c r="C15" s="579">
        <v>170</v>
      </c>
      <c r="D15" s="579">
        <v>147.3</v>
      </c>
      <c r="E15" s="579">
        <v>22.7</v>
      </c>
      <c r="F15" s="579">
        <v>18.1</v>
      </c>
      <c r="G15" s="579">
        <v>159</v>
      </c>
      <c r="H15" s="579">
        <v>136.4</v>
      </c>
      <c r="I15" s="579">
        <v>22.6</v>
      </c>
      <c r="J15" s="580">
        <v>20.8</v>
      </c>
      <c r="K15" s="580">
        <v>175</v>
      </c>
      <c r="L15" s="580">
        <v>157</v>
      </c>
      <c r="M15" s="580">
        <v>18</v>
      </c>
      <c r="N15" s="580">
        <v>19.7</v>
      </c>
      <c r="O15" s="580">
        <v>134.9</v>
      </c>
      <c r="P15" s="580">
        <v>130.7</v>
      </c>
      <c r="Q15" s="580">
        <v>4.2</v>
      </c>
      <c r="R15" s="580">
        <v>19.4</v>
      </c>
      <c r="S15" s="580">
        <v>154.2</v>
      </c>
      <c r="T15" s="580">
        <v>149.6</v>
      </c>
      <c r="U15" s="580">
        <v>4.6</v>
      </c>
      <c r="V15" s="580">
        <v>19.9</v>
      </c>
      <c r="W15" s="580">
        <v>122.7</v>
      </c>
      <c r="X15" s="580">
        <v>118.8</v>
      </c>
      <c r="Y15" s="580">
        <v>3.9</v>
      </c>
      <c r="Z15" s="580">
        <v>20.1</v>
      </c>
      <c r="AA15" s="580">
        <v>156.7</v>
      </c>
      <c r="AB15" s="580">
        <v>144.2</v>
      </c>
      <c r="AC15" s="580">
        <v>12.5</v>
      </c>
      <c r="AD15" s="580">
        <v>21.1</v>
      </c>
      <c r="AE15" s="580">
        <v>167.2</v>
      </c>
      <c r="AF15" s="580">
        <v>162.3</v>
      </c>
      <c r="AG15" s="580">
        <v>4.9</v>
      </c>
      <c r="AH15" s="580"/>
    </row>
    <row r="16" spans="1:34" s="581" customFormat="1" ht="21" customHeight="1">
      <c r="A16" s="578" t="s">
        <v>439</v>
      </c>
      <c r="B16" s="579">
        <v>20.3</v>
      </c>
      <c r="C16" s="579">
        <v>177.3</v>
      </c>
      <c r="D16" s="579">
        <v>156</v>
      </c>
      <c r="E16" s="579">
        <v>21.3</v>
      </c>
      <c r="F16" s="579">
        <v>20.1</v>
      </c>
      <c r="G16" s="579">
        <v>172.9</v>
      </c>
      <c r="H16" s="579">
        <v>152.3</v>
      </c>
      <c r="I16" s="579">
        <v>20.6</v>
      </c>
      <c r="J16" s="580">
        <v>21.6</v>
      </c>
      <c r="K16" s="580">
        <v>181.1</v>
      </c>
      <c r="L16" s="580">
        <v>162.2</v>
      </c>
      <c r="M16" s="580">
        <v>18.9</v>
      </c>
      <c r="N16" s="580">
        <v>21.6</v>
      </c>
      <c r="O16" s="580">
        <v>152.3</v>
      </c>
      <c r="P16" s="580">
        <v>148.2</v>
      </c>
      <c r="Q16" s="580">
        <v>4.1</v>
      </c>
      <c r="R16" s="580">
        <v>22.3</v>
      </c>
      <c r="S16" s="580">
        <v>175.9</v>
      </c>
      <c r="T16" s="580">
        <v>172</v>
      </c>
      <c r="U16" s="580">
        <v>3.9</v>
      </c>
      <c r="V16" s="580">
        <v>21.1</v>
      </c>
      <c r="W16" s="580">
        <v>137.5</v>
      </c>
      <c r="X16" s="580">
        <v>133.3</v>
      </c>
      <c r="Y16" s="580">
        <v>4.2</v>
      </c>
      <c r="Z16" s="580">
        <v>20.1</v>
      </c>
      <c r="AA16" s="580">
        <v>160.8</v>
      </c>
      <c r="AB16" s="580">
        <v>144.2</v>
      </c>
      <c r="AC16" s="580">
        <v>16.6</v>
      </c>
      <c r="AD16" s="580">
        <v>22.6</v>
      </c>
      <c r="AE16" s="580">
        <v>179.7</v>
      </c>
      <c r="AF16" s="580">
        <v>173.8</v>
      </c>
      <c r="AG16" s="580">
        <v>5.9</v>
      </c>
      <c r="AH16" s="580"/>
    </row>
    <row r="17" spans="1:34" s="581" customFormat="1" ht="21" customHeight="1">
      <c r="A17" s="578" t="s">
        <v>440</v>
      </c>
      <c r="B17" s="579">
        <v>19.7</v>
      </c>
      <c r="C17" s="579">
        <v>173.2</v>
      </c>
      <c r="D17" s="579">
        <v>151.4</v>
      </c>
      <c r="E17" s="579">
        <v>21.8</v>
      </c>
      <c r="F17" s="579">
        <v>19.7</v>
      </c>
      <c r="G17" s="579">
        <v>165.7</v>
      </c>
      <c r="H17" s="579">
        <v>150.1</v>
      </c>
      <c r="I17" s="579">
        <v>15.6</v>
      </c>
      <c r="J17" s="580">
        <v>21.4</v>
      </c>
      <c r="K17" s="580">
        <v>177.1</v>
      </c>
      <c r="L17" s="580">
        <v>160.1</v>
      </c>
      <c r="M17" s="580">
        <v>17</v>
      </c>
      <c r="N17" s="580">
        <v>20.5</v>
      </c>
      <c r="O17" s="580">
        <v>137.1</v>
      </c>
      <c r="P17" s="580">
        <v>133.1</v>
      </c>
      <c r="Q17" s="580">
        <v>4</v>
      </c>
      <c r="R17" s="580">
        <v>21.5</v>
      </c>
      <c r="S17" s="580">
        <v>169</v>
      </c>
      <c r="T17" s="580">
        <v>165</v>
      </c>
      <c r="U17" s="580">
        <v>4</v>
      </c>
      <c r="V17" s="580">
        <v>19.9</v>
      </c>
      <c r="W17" s="580">
        <v>117.4</v>
      </c>
      <c r="X17" s="580">
        <v>113.4</v>
      </c>
      <c r="Y17" s="580">
        <v>4</v>
      </c>
      <c r="Z17" s="580">
        <v>20.1</v>
      </c>
      <c r="AA17" s="580">
        <v>156.2</v>
      </c>
      <c r="AB17" s="580">
        <v>141.4</v>
      </c>
      <c r="AC17" s="580">
        <v>14.8</v>
      </c>
      <c r="AD17" s="580">
        <v>22.5</v>
      </c>
      <c r="AE17" s="580">
        <v>177.7</v>
      </c>
      <c r="AF17" s="580">
        <v>169.7</v>
      </c>
      <c r="AG17" s="580">
        <v>8</v>
      </c>
      <c r="AH17" s="580"/>
    </row>
    <row r="18" spans="1:34" s="581" customFormat="1" ht="21" customHeight="1">
      <c r="A18" s="578" t="s">
        <v>441</v>
      </c>
      <c r="B18" s="579">
        <v>19.7</v>
      </c>
      <c r="C18" s="579">
        <v>175.3</v>
      </c>
      <c r="D18" s="579">
        <v>150.7</v>
      </c>
      <c r="E18" s="579">
        <v>24.6</v>
      </c>
      <c r="F18" s="579">
        <v>19.1</v>
      </c>
      <c r="G18" s="579">
        <v>157.7</v>
      </c>
      <c r="H18" s="579">
        <v>142.4</v>
      </c>
      <c r="I18" s="579">
        <v>15.3</v>
      </c>
      <c r="J18" s="580">
        <v>21.2</v>
      </c>
      <c r="K18" s="580">
        <v>175.6</v>
      </c>
      <c r="L18" s="580">
        <v>159.3</v>
      </c>
      <c r="M18" s="580">
        <v>16.3</v>
      </c>
      <c r="N18" s="580">
        <v>20.4</v>
      </c>
      <c r="O18" s="580">
        <v>131.7</v>
      </c>
      <c r="P18" s="580">
        <v>127.4</v>
      </c>
      <c r="Q18" s="580">
        <v>4.3</v>
      </c>
      <c r="R18" s="580">
        <v>20.3</v>
      </c>
      <c r="S18" s="580">
        <v>161.7</v>
      </c>
      <c r="T18" s="580">
        <v>157.3</v>
      </c>
      <c r="U18" s="580">
        <v>4.4</v>
      </c>
      <c r="V18" s="580">
        <v>20.4</v>
      </c>
      <c r="W18" s="580">
        <v>113.3</v>
      </c>
      <c r="X18" s="580">
        <v>109.1</v>
      </c>
      <c r="Y18" s="580">
        <v>4.2</v>
      </c>
      <c r="Z18" s="580">
        <v>20.1</v>
      </c>
      <c r="AA18" s="580">
        <v>153.9</v>
      </c>
      <c r="AB18" s="580">
        <v>141.4</v>
      </c>
      <c r="AC18" s="580">
        <v>12.5</v>
      </c>
      <c r="AD18" s="580">
        <v>21.4</v>
      </c>
      <c r="AE18" s="580">
        <v>171.5</v>
      </c>
      <c r="AF18" s="580">
        <v>163.6</v>
      </c>
      <c r="AG18" s="580">
        <v>7.9</v>
      </c>
      <c r="AH18" s="580"/>
    </row>
    <row r="19" spans="1:34" s="581" customFormat="1" ht="21" customHeight="1">
      <c r="A19" s="578" t="s">
        <v>442</v>
      </c>
      <c r="B19" s="579">
        <v>17.1</v>
      </c>
      <c r="C19" s="579">
        <v>155.8</v>
      </c>
      <c r="D19" s="579">
        <v>131.1</v>
      </c>
      <c r="E19" s="579">
        <v>24.7</v>
      </c>
      <c r="F19" s="579">
        <v>19.1</v>
      </c>
      <c r="G19" s="579">
        <v>160.2</v>
      </c>
      <c r="H19" s="579">
        <v>144.1</v>
      </c>
      <c r="I19" s="579">
        <v>16.1</v>
      </c>
      <c r="J19" s="580">
        <v>21.5</v>
      </c>
      <c r="K19" s="580">
        <v>179</v>
      </c>
      <c r="L19" s="580">
        <v>161.6</v>
      </c>
      <c r="M19" s="580">
        <v>17.4</v>
      </c>
      <c r="N19" s="580">
        <v>20.6</v>
      </c>
      <c r="O19" s="580">
        <v>133.9</v>
      </c>
      <c r="P19" s="580">
        <v>129.5</v>
      </c>
      <c r="Q19" s="580">
        <v>4.4</v>
      </c>
      <c r="R19" s="580">
        <v>20.5</v>
      </c>
      <c r="S19" s="580">
        <v>163.3</v>
      </c>
      <c r="T19" s="580">
        <v>157.5</v>
      </c>
      <c r="U19" s="580">
        <v>5.8</v>
      </c>
      <c r="V19" s="580">
        <v>20.6</v>
      </c>
      <c r="W19" s="580">
        <v>115.8</v>
      </c>
      <c r="X19" s="580">
        <v>112.3</v>
      </c>
      <c r="Y19" s="580">
        <v>3.5</v>
      </c>
      <c r="Z19" s="580">
        <v>19</v>
      </c>
      <c r="AA19" s="580">
        <v>142.6</v>
      </c>
      <c r="AB19" s="580">
        <v>132.1</v>
      </c>
      <c r="AC19" s="580">
        <v>10.5</v>
      </c>
      <c r="AD19" s="580">
        <v>23.2</v>
      </c>
      <c r="AE19" s="580">
        <v>182</v>
      </c>
      <c r="AF19" s="580">
        <v>174.8</v>
      </c>
      <c r="AG19" s="580">
        <v>7.2</v>
      </c>
      <c r="AH19" s="580"/>
    </row>
    <row r="20" spans="1:34" s="581" customFormat="1" ht="21" customHeight="1">
      <c r="A20" s="578" t="s">
        <v>443</v>
      </c>
      <c r="B20" s="579">
        <v>19.3</v>
      </c>
      <c r="C20" s="579">
        <v>168.3</v>
      </c>
      <c r="D20" s="579">
        <v>148.9</v>
      </c>
      <c r="E20" s="579">
        <v>19.4</v>
      </c>
      <c r="F20" s="579">
        <v>18.5</v>
      </c>
      <c r="G20" s="579">
        <v>157.1</v>
      </c>
      <c r="H20" s="579">
        <v>141.1</v>
      </c>
      <c r="I20" s="579">
        <v>16</v>
      </c>
      <c r="J20" s="580">
        <v>21.3</v>
      </c>
      <c r="K20" s="580">
        <v>176.3</v>
      </c>
      <c r="L20" s="580">
        <v>159.8</v>
      </c>
      <c r="M20" s="580">
        <v>16.5</v>
      </c>
      <c r="N20" s="580">
        <v>20.3</v>
      </c>
      <c r="O20" s="580">
        <v>133.4</v>
      </c>
      <c r="P20" s="580">
        <v>128.5</v>
      </c>
      <c r="Q20" s="580">
        <v>4.9</v>
      </c>
      <c r="R20" s="580">
        <v>20.7</v>
      </c>
      <c r="S20" s="580">
        <v>165.2</v>
      </c>
      <c r="T20" s="580">
        <v>159.4</v>
      </c>
      <c r="U20" s="580">
        <v>5.8</v>
      </c>
      <c r="V20" s="580">
        <v>20.1</v>
      </c>
      <c r="W20" s="580">
        <v>113.5</v>
      </c>
      <c r="X20" s="580">
        <v>109.2</v>
      </c>
      <c r="Y20" s="580">
        <v>4.3</v>
      </c>
      <c r="Z20" s="580">
        <v>20.8</v>
      </c>
      <c r="AA20" s="580">
        <v>162.9</v>
      </c>
      <c r="AB20" s="580">
        <v>148.5</v>
      </c>
      <c r="AC20" s="580">
        <v>14.4</v>
      </c>
      <c r="AD20" s="580">
        <v>21.7</v>
      </c>
      <c r="AE20" s="580">
        <v>174.6</v>
      </c>
      <c r="AF20" s="580">
        <v>165.2</v>
      </c>
      <c r="AG20" s="580">
        <v>9.4</v>
      </c>
      <c r="AH20" s="580"/>
    </row>
    <row r="21" spans="1:34" s="581" customFormat="1" ht="21" customHeight="1">
      <c r="A21" s="578" t="s">
        <v>444</v>
      </c>
      <c r="B21" s="579">
        <v>19.7</v>
      </c>
      <c r="C21" s="579">
        <v>172.7</v>
      </c>
      <c r="D21" s="579">
        <v>151.8</v>
      </c>
      <c r="E21" s="579">
        <v>20.9</v>
      </c>
      <c r="F21" s="579">
        <v>19.8</v>
      </c>
      <c r="G21" s="579">
        <v>166.9</v>
      </c>
      <c r="H21" s="579">
        <v>150.8</v>
      </c>
      <c r="I21" s="579">
        <v>16.1</v>
      </c>
      <c r="J21" s="580">
        <v>22.2</v>
      </c>
      <c r="K21" s="580">
        <v>183.3</v>
      </c>
      <c r="L21" s="580">
        <v>165.1</v>
      </c>
      <c r="M21" s="580">
        <v>18.2</v>
      </c>
      <c r="N21" s="580">
        <v>21.4</v>
      </c>
      <c r="O21" s="580">
        <v>140.2</v>
      </c>
      <c r="P21" s="580">
        <v>135.9</v>
      </c>
      <c r="Q21" s="580">
        <v>4.3</v>
      </c>
      <c r="R21" s="580">
        <v>22.2</v>
      </c>
      <c r="S21" s="580">
        <v>176.4</v>
      </c>
      <c r="T21" s="580">
        <v>171.1</v>
      </c>
      <c r="U21" s="580">
        <v>5.3</v>
      </c>
      <c r="V21" s="580">
        <v>20.9</v>
      </c>
      <c r="W21" s="580">
        <v>117.6</v>
      </c>
      <c r="X21" s="580">
        <v>114</v>
      </c>
      <c r="Y21" s="580">
        <v>3.6</v>
      </c>
      <c r="Z21" s="580">
        <v>19.8</v>
      </c>
      <c r="AA21" s="580">
        <v>150.3</v>
      </c>
      <c r="AB21" s="580">
        <v>138.3</v>
      </c>
      <c r="AC21" s="580">
        <v>12</v>
      </c>
      <c r="AD21" s="580">
        <v>23</v>
      </c>
      <c r="AE21" s="580">
        <v>180.2</v>
      </c>
      <c r="AF21" s="580">
        <v>173.4</v>
      </c>
      <c r="AG21" s="580">
        <v>6.8</v>
      </c>
      <c r="AH21" s="580"/>
    </row>
    <row r="22" spans="1:34" s="581" customFormat="1" ht="21" customHeight="1">
      <c r="A22" s="578" t="s">
        <v>445</v>
      </c>
      <c r="B22" s="579">
        <v>18.1</v>
      </c>
      <c r="C22" s="579">
        <v>157.2</v>
      </c>
      <c r="D22" s="579">
        <v>138.7</v>
      </c>
      <c r="E22" s="579">
        <v>18.5</v>
      </c>
      <c r="F22" s="579">
        <v>18.8</v>
      </c>
      <c r="G22" s="579">
        <v>157.5</v>
      </c>
      <c r="H22" s="579">
        <v>142.3</v>
      </c>
      <c r="I22" s="579">
        <v>15.2</v>
      </c>
      <c r="J22" s="580">
        <v>21.4</v>
      </c>
      <c r="K22" s="580">
        <v>178.6</v>
      </c>
      <c r="L22" s="580">
        <v>160.8</v>
      </c>
      <c r="M22" s="580">
        <v>17.8</v>
      </c>
      <c r="N22" s="580">
        <v>20.6</v>
      </c>
      <c r="O22" s="580">
        <v>135.4</v>
      </c>
      <c r="P22" s="580">
        <v>131</v>
      </c>
      <c r="Q22" s="580">
        <v>4.4</v>
      </c>
      <c r="R22" s="580">
        <v>20.6</v>
      </c>
      <c r="S22" s="580">
        <v>165.1</v>
      </c>
      <c r="T22" s="580">
        <v>160.2</v>
      </c>
      <c r="U22" s="580">
        <v>4.9</v>
      </c>
      <c r="V22" s="580">
        <v>20.6</v>
      </c>
      <c r="W22" s="580">
        <v>117</v>
      </c>
      <c r="X22" s="580">
        <v>112.9</v>
      </c>
      <c r="Y22" s="580">
        <v>4.1</v>
      </c>
      <c r="Z22" s="580">
        <v>19.1</v>
      </c>
      <c r="AA22" s="580">
        <v>146.5</v>
      </c>
      <c r="AB22" s="580">
        <v>133.7</v>
      </c>
      <c r="AC22" s="580">
        <v>12.8</v>
      </c>
      <c r="AD22" s="580">
        <v>22.3</v>
      </c>
      <c r="AE22" s="580">
        <v>174.6</v>
      </c>
      <c r="AF22" s="580">
        <v>167.7</v>
      </c>
      <c r="AG22" s="580">
        <v>6.9</v>
      </c>
      <c r="AH22" s="580"/>
    </row>
    <row r="23" spans="1:34" ht="21" customHeight="1">
      <c r="A23" s="582"/>
      <c r="B23" s="583"/>
      <c r="C23" s="583"/>
      <c r="D23" s="583"/>
      <c r="E23" s="583"/>
      <c r="F23" s="584"/>
      <c r="G23" s="584"/>
      <c r="H23" s="584"/>
      <c r="I23" s="584"/>
      <c r="J23" s="585"/>
      <c r="K23" s="585"/>
      <c r="L23" s="585"/>
      <c r="M23" s="585"/>
      <c r="N23" s="584"/>
      <c r="O23" s="583"/>
      <c r="P23" s="583"/>
      <c r="Q23" s="583"/>
      <c r="V23" s="583"/>
      <c r="W23" s="583"/>
      <c r="X23" s="583"/>
      <c r="Y23" s="583"/>
      <c r="AD23" s="583"/>
      <c r="AE23" s="583"/>
      <c r="AF23" s="583"/>
      <c r="AG23" s="584"/>
      <c r="AH23" s="586"/>
    </row>
    <row r="24" spans="1:34" s="570" customFormat="1" ht="21" customHeight="1">
      <c r="A24" s="587" t="s">
        <v>446</v>
      </c>
      <c r="B24" s="588"/>
      <c r="C24" s="588"/>
      <c r="D24" s="588"/>
      <c r="E24" s="588"/>
      <c r="F24" s="589"/>
      <c r="G24" s="589"/>
      <c r="H24" s="589"/>
      <c r="I24" s="589"/>
      <c r="J24" s="588"/>
      <c r="K24" s="588"/>
      <c r="L24" s="588"/>
      <c r="M24" s="588"/>
      <c r="N24" s="589"/>
      <c r="O24" s="588"/>
      <c r="P24" s="588"/>
      <c r="Q24" s="588"/>
      <c r="R24" s="588"/>
      <c r="S24" s="588"/>
      <c r="T24" s="588"/>
      <c r="U24" s="588"/>
      <c r="V24" s="588"/>
      <c r="W24" s="588"/>
      <c r="X24" s="588"/>
      <c r="Y24" s="588"/>
      <c r="Z24" s="588"/>
      <c r="AA24" s="588"/>
      <c r="AB24" s="588"/>
      <c r="AC24" s="588"/>
      <c r="AD24" s="588"/>
      <c r="AE24" s="588"/>
      <c r="AF24" s="588"/>
      <c r="AG24" s="589"/>
      <c r="AH24" s="566"/>
    </row>
    <row r="25" spans="1:34" s="570" customFormat="1" ht="21" customHeight="1">
      <c r="A25" s="571" t="s">
        <v>462</v>
      </c>
      <c r="B25" s="572">
        <v>18.9</v>
      </c>
      <c r="C25" s="572">
        <v>170.1</v>
      </c>
      <c r="D25" s="572">
        <v>146.3</v>
      </c>
      <c r="E25" s="572">
        <v>23.8</v>
      </c>
      <c r="F25" s="572">
        <v>19.7</v>
      </c>
      <c r="G25" s="572">
        <v>170.5</v>
      </c>
      <c r="H25" s="572">
        <v>149.8</v>
      </c>
      <c r="I25" s="572">
        <v>20.7</v>
      </c>
      <c r="J25" s="572">
        <v>21.2</v>
      </c>
      <c r="K25" s="572">
        <v>178.6</v>
      </c>
      <c r="L25" s="572">
        <v>159.4</v>
      </c>
      <c r="M25" s="572">
        <v>19.2</v>
      </c>
      <c r="N25" s="572">
        <v>20.6</v>
      </c>
      <c r="O25" s="572">
        <v>153.8</v>
      </c>
      <c r="P25" s="572">
        <v>147.3</v>
      </c>
      <c r="Q25" s="572">
        <v>6.5</v>
      </c>
      <c r="R25" s="572">
        <v>21</v>
      </c>
      <c r="S25" s="572">
        <v>169.4</v>
      </c>
      <c r="T25" s="572">
        <v>163.3</v>
      </c>
      <c r="U25" s="572">
        <v>6.1</v>
      </c>
      <c r="V25" s="572">
        <v>20.2</v>
      </c>
      <c r="W25" s="572">
        <v>137.1</v>
      </c>
      <c r="X25" s="572">
        <v>130.1</v>
      </c>
      <c r="Y25" s="572">
        <v>7</v>
      </c>
      <c r="Z25" s="572">
        <v>19.9</v>
      </c>
      <c r="AA25" s="572">
        <v>159.2</v>
      </c>
      <c r="AB25" s="572">
        <v>144.4</v>
      </c>
      <c r="AC25" s="572">
        <v>14.8</v>
      </c>
      <c r="AD25" s="572">
        <v>22.7</v>
      </c>
      <c r="AE25" s="572">
        <v>191.1</v>
      </c>
      <c r="AF25" s="572">
        <v>176.4</v>
      </c>
      <c r="AG25" s="573">
        <v>14.7</v>
      </c>
      <c r="AH25" s="569"/>
    </row>
    <row r="26" spans="1:34" ht="21" customHeight="1">
      <c r="A26" s="574"/>
      <c r="B26" s="575"/>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6"/>
      <c r="AH26" s="577"/>
    </row>
    <row r="27" spans="1:34" s="581" customFormat="1" ht="21" customHeight="1">
      <c r="A27" s="578" t="s">
        <v>463</v>
      </c>
      <c r="B27" s="579">
        <v>18.1</v>
      </c>
      <c r="C27" s="579">
        <v>159.9</v>
      </c>
      <c r="D27" s="579">
        <v>140</v>
      </c>
      <c r="E27" s="579">
        <v>19.9</v>
      </c>
      <c r="F27" s="579">
        <v>18.2</v>
      </c>
      <c r="G27" s="579">
        <v>160.6</v>
      </c>
      <c r="H27" s="579">
        <v>139.2</v>
      </c>
      <c r="I27" s="579">
        <v>21.4</v>
      </c>
      <c r="J27" s="580">
        <v>20.2</v>
      </c>
      <c r="K27" s="580">
        <v>171.5</v>
      </c>
      <c r="L27" s="580">
        <v>151.8</v>
      </c>
      <c r="M27" s="580">
        <v>19.7</v>
      </c>
      <c r="N27" s="580">
        <v>19.2</v>
      </c>
      <c r="O27" s="580">
        <v>147.7</v>
      </c>
      <c r="P27" s="580">
        <v>139.6</v>
      </c>
      <c r="Q27" s="580">
        <v>8.1</v>
      </c>
      <c r="R27" s="580">
        <v>18.6</v>
      </c>
      <c r="S27" s="580">
        <v>153.3</v>
      </c>
      <c r="T27" s="580">
        <v>145.3</v>
      </c>
      <c r="U27" s="580">
        <v>8</v>
      </c>
      <c r="V27" s="580">
        <v>19.9</v>
      </c>
      <c r="W27" s="580">
        <v>141.4</v>
      </c>
      <c r="X27" s="580">
        <v>133.2</v>
      </c>
      <c r="Y27" s="580">
        <v>8.2</v>
      </c>
      <c r="Z27" s="580">
        <v>19</v>
      </c>
      <c r="AA27" s="580">
        <v>154.6</v>
      </c>
      <c r="AB27" s="580">
        <v>141.5</v>
      </c>
      <c r="AC27" s="580">
        <v>13.1</v>
      </c>
      <c r="AD27" s="580">
        <v>19.6</v>
      </c>
      <c r="AE27" s="580">
        <v>159.8</v>
      </c>
      <c r="AF27" s="580">
        <v>145.2</v>
      </c>
      <c r="AG27" s="580">
        <v>14.6</v>
      </c>
      <c r="AH27" s="580"/>
    </row>
    <row r="28" spans="1:34" s="581" customFormat="1" ht="21" customHeight="1">
      <c r="A28" s="578" t="s">
        <v>435</v>
      </c>
      <c r="B28" s="579">
        <v>17.8</v>
      </c>
      <c r="C28" s="579">
        <v>159.8</v>
      </c>
      <c r="D28" s="579">
        <v>137.4</v>
      </c>
      <c r="E28" s="579">
        <v>22.4</v>
      </c>
      <c r="F28" s="579">
        <v>19.2</v>
      </c>
      <c r="G28" s="579">
        <v>169</v>
      </c>
      <c r="H28" s="579">
        <v>145.9</v>
      </c>
      <c r="I28" s="579">
        <v>23.1</v>
      </c>
      <c r="J28" s="580">
        <v>20.6</v>
      </c>
      <c r="K28" s="580">
        <v>173.8</v>
      </c>
      <c r="L28" s="580">
        <v>155.8</v>
      </c>
      <c r="M28" s="580">
        <v>18</v>
      </c>
      <c r="N28" s="580">
        <v>20.9</v>
      </c>
      <c r="O28" s="580">
        <v>157.7</v>
      </c>
      <c r="P28" s="580">
        <v>150.7</v>
      </c>
      <c r="Q28" s="580">
        <v>7</v>
      </c>
      <c r="R28" s="580">
        <v>21.5</v>
      </c>
      <c r="S28" s="580">
        <v>173.2</v>
      </c>
      <c r="T28" s="580">
        <v>165.4</v>
      </c>
      <c r="U28" s="580">
        <v>7.8</v>
      </c>
      <c r="V28" s="580">
        <v>20.2</v>
      </c>
      <c r="W28" s="580">
        <v>140</v>
      </c>
      <c r="X28" s="580">
        <v>134</v>
      </c>
      <c r="Y28" s="580">
        <v>6</v>
      </c>
      <c r="Z28" s="580">
        <v>18.4</v>
      </c>
      <c r="AA28" s="580">
        <v>149.4</v>
      </c>
      <c r="AB28" s="580">
        <v>134.6</v>
      </c>
      <c r="AC28" s="580">
        <v>14.8</v>
      </c>
      <c r="AD28" s="580">
        <v>22.9</v>
      </c>
      <c r="AE28" s="580">
        <v>195.6</v>
      </c>
      <c r="AF28" s="580">
        <v>178.6</v>
      </c>
      <c r="AG28" s="580">
        <v>17</v>
      </c>
      <c r="AH28" s="580"/>
    </row>
    <row r="29" spans="1:34" s="581" customFormat="1" ht="21" customHeight="1">
      <c r="A29" s="578" t="s">
        <v>436</v>
      </c>
      <c r="B29" s="579">
        <v>19.2</v>
      </c>
      <c r="C29" s="579">
        <v>184</v>
      </c>
      <c r="D29" s="579">
        <v>148.6</v>
      </c>
      <c r="E29" s="579">
        <v>35.4</v>
      </c>
      <c r="F29" s="579">
        <v>19.2</v>
      </c>
      <c r="G29" s="579">
        <v>168.9</v>
      </c>
      <c r="H29" s="579">
        <v>145.7</v>
      </c>
      <c r="I29" s="579">
        <v>23.2</v>
      </c>
      <c r="J29" s="580">
        <v>20.4</v>
      </c>
      <c r="K29" s="580">
        <v>170.1</v>
      </c>
      <c r="L29" s="580">
        <v>152.2</v>
      </c>
      <c r="M29" s="580">
        <v>17.9</v>
      </c>
      <c r="N29" s="580">
        <v>20.2</v>
      </c>
      <c r="O29" s="580">
        <v>157.9</v>
      </c>
      <c r="P29" s="580">
        <v>148.2</v>
      </c>
      <c r="Q29" s="580">
        <v>9.7</v>
      </c>
      <c r="R29" s="580">
        <v>21.2</v>
      </c>
      <c r="S29" s="580">
        <v>174.5</v>
      </c>
      <c r="T29" s="580">
        <v>165.8</v>
      </c>
      <c r="U29" s="580">
        <v>8.7</v>
      </c>
      <c r="V29" s="580">
        <v>19.3</v>
      </c>
      <c r="W29" s="580">
        <v>142.1</v>
      </c>
      <c r="X29" s="580">
        <v>131.4</v>
      </c>
      <c r="Y29" s="580">
        <v>10.7</v>
      </c>
      <c r="Z29" s="580">
        <v>19.5</v>
      </c>
      <c r="AA29" s="580">
        <v>161.4</v>
      </c>
      <c r="AB29" s="580">
        <v>149.9</v>
      </c>
      <c r="AC29" s="580">
        <v>11.5</v>
      </c>
      <c r="AD29" s="580">
        <v>24.1</v>
      </c>
      <c r="AE29" s="580">
        <v>208.1</v>
      </c>
      <c r="AF29" s="580">
        <v>190.4</v>
      </c>
      <c r="AG29" s="580">
        <v>17.7</v>
      </c>
      <c r="AH29" s="580"/>
    </row>
    <row r="30" spans="1:34" s="581" customFormat="1" ht="21" customHeight="1">
      <c r="A30" s="578" t="s">
        <v>437</v>
      </c>
      <c r="B30" s="579">
        <v>18.7</v>
      </c>
      <c r="C30" s="579">
        <v>172</v>
      </c>
      <c r="D30" s="579">
        <v>145.1</v>
      </c>
      <c r="E30" s="579">
        <v>26.9</v>
      </c>
      <c r="F30" s="579">
        <v>20.5</v>
      </c>
      <c r="G30" s="579">
        <v>182.2</v>
      </c>
      <c r="H30" s="579">
        <v>155.7</v>
      </c>
      <c r="I30" s="579">
        <v>26.5</v>
      </c>
      <c r="J30" s="580">
        <v>21.3</v>
      </c>
      <c r="K30" s="580">
        <v>181</v>
      </c>
      <c r="L30" s="580">
        <v>160.3</v>
      </c>
      <c r="M30" s="580">
        <v>20.7</v>
      </c>
      <c r="N30" s="580">
        <v>21.3</v>
      </c>
      <c r="O30" s="580">
        <v>164.7</v>
      </c>
      <c r="P30" s="580">
        <v>155.9</v>
      </c>
      <c r="Q30" s="580">
        <v>8.8</v>
      </c>
      <c r="R30" s="580">
        <v>21.6</v>
      </c>
      <c r="S30" s="580">
        <v>178.1</v>
      </c>
      <c r="T30" s="580">
        <v>169.1</v>
      </c>
      <c r="U30" s="580">
        <v>9</v>
      </c>
      <c r="V30" s="580">
        <v>21</v>
      </c>
      <c r="W30" s="580">
        <v>151.5</v>
      </c>
      <c r="X30" s="580">
        <v>143</v>
      </c>
      <c r="Y30" s="580">
        <v>8.5</v>
      </c>
      <c r="Z30" s="580">
        <v>19.9</v>
      </c>
      <c r="AA30" s="580">
        <v>164.6</v>
      </c>
      <c r="AB30" s="580">
        <v>152.6</v>
      </c>
      <c r="AC30" s="580">
        <v>12</v>
      </c>
      <c r="AD30" s="580">
        <v>23.4</v>
      </c>
      <c r="AE30" s="580">
        <v>203</v>
      </c>
      <c r="AF30" s="580">
        <v>184.9</v>
      </c>
      <c r="AG30" s="580">
        <v>18.1</v>
      </c>
      <c r="AH30" s="580"/>
    </row>
    <row r="31" spans="1:34" s="581" customFormat="1" ht="21" customHeight="1">
      <c r="A31" s="578" t="s">
        <v>438</v>
      </c>
      <c r="B31" s="579">
        <v>19.1</v>
      </c>
      <c r="C31" s="579">
        <v>171.2</v>
      </c>
      <c r="D31" s="579">
        <v>147.7</v>
      </c>
      <c r="E31" s="579">
        <v>23.5</v>
      </c>
      <c r="F31" s="579">
        <v>18.6</v>
      </c>
      <c r="G31" s="579">
        <v>163.7</v>
      </c>
      <c r="H31" s="579">
        <v>139.5</v>
      </c>
      <c r="I31" s="579">
        <v>24.2</v>
      </c>
      <c r="J31" s="580">
        <v>20.9</v>
      </c>
      <c r="K31" s="580">
        <v>177.7</v>
      </c>
      <c r="L31" s="580">
        <v>158</v>
      </c>
      <c r="M31" s="580">
        <v>19.7</v>
      </c>
      <c r="N31" s="580">
        <v>19.6</v>
      </c>
      <c r="O31" s="580">
        <v>145.7</v>
      </c>
      <c r="P31" s="580">
        <v>140.1</v>
      </c>
      <c r="Q31" s="580">
        <v>5.6</v>
      </c>
      <c r="R31" s="580">
        <v>19.4</v>
      </c>
      <c r="S31" s="580">
        <v>157.2</v>
      </c>
      <c r="T31" s="580">
        <v>152.5</v>
      </c>
      <c r="U31" s="580">
        <v>4.7</v>
      </c>
      <c r="V31" s="580">
        <v>19.8</v>
      </c>
      <c r="W31" s="580">
        <v>132.3</v>
      </c>
      <c r="X31" s="580">
        <v>125.5</v>
      </c>
      <c r="Y31" s="580">
        <v>6.8</v>
      </c>
      <c r="Z31" s="580">
        <v>20.4</v>
      </c>
      <c r="AA31" s="580">
        <v>163.6</v>
      </c>
      <c r="AB31" s="580">
        <v>147.5</v>
      </c>
      <c r="AC31" s="580">
        <v>16.1</v>
      </c>
      <c r="AD31" s="580">
        <v>21.6</v>
      </c>
      <c r="AE31" s="580">
        <v>181.5</v>
      </c>
      <c r="AF31" s="580">
        <v>170.3</v>
      </c>
      <c r="AG31" s="580">
        <v>11.2</v>
      </c>
      <c r="AH31" s="580"/>
    </row>
    <row r="32" spans="1:34" s="581" customFormat="1" ht="21" customHeight="1">
      <c r="A32" s="578" t="s">
        <v>439</v>
      </c>
      <c r="B32" s="579">
        <v>20.3</v>
      </c>
      <c r="C32" s="579">
        <v>179.1</v>
      </c>
      <c r="D32" s="579">
        <v>157</v>
      </c>
      <c r="E32" s="579">
        <v>22.1</v>
      </c>
      <c r="F32" s="579">
        <v>20.6</v>
      </c>
      <c r="G32" s="579">
        <v>178.8</v>
      </c>
      <c r="H32" s="579">
        <v>156.1</v>
      </c>
      <c r="I32" s="579">
        <v>22.7</v>
      </c>
      <c r="J32" s="580">
        <v>21.7</v>
      </c>
      <c r="K32" s="580">
        <v>184.8</v>
      </c>
      <c r="L32" s="580">
        <v>163.8</v>
      </c>
      <c r="M32" s="580">
        <v>21</v>
      </c>
      <c r="N32" s="580">
        <v>21.9</v>
      </c>
      <c r="O32" s="580">
        <v>167.4</v>
      </c>
      <c r="P32" s="580">
        <v>162</v>
      </c>
      <c r="Q32" s="580">
        <v>5.4</v>
      </c>
      <c r="R32" s="580">
        <v>22.3</v>
      </c>
      <c r="S32" s="580">
        <v>179.3</v>
      </c>
      <c r="T32" s="580">
        <v>175.3</v>
      </c>
      <c r="U32" s="580">
        <v>4</v>
      </c>
      <c r="V32" s="580">
        <v>21.4</v>
      </c>
      <c r="W32" s="580">
        <v>153.8</v>
      </c>
      <c r="X32" s="580">
        <v>146.8</v>
      </c>
      <c r="Y32" s="580">
        <v>7</v>
      </c>
      <c r="Z32" s="580">
        <v>20.4</v>
      </c>
      <c r="AA32" s="580">
        <v>167.3</v>
      </c>
      <c r="AB32" s="580">
        <v>151.1</v>
      </c>
      <c r="AC32" s="580">
        <v>16.2</v>
      </c>
      <c r="AD32" s="580">
        <v>23.1</v>
      </c>
      <c r="AE32" s="580">
        <v>194.6</v>
      </c>
      <c r="AF32" s="580">
        <v>181.2</v>
      </c>
      <c r="AG32" s="580">
        <v>13.4</v>
      </c>
      <c r="AH32" s="580"/>
    </row>
    <row r="33" spans="1:34" s="581" customFormat="1" ht="21" customHeight="1">
      <c r="A33" s="578" t="s">
        <v>440</v>
      </c>
      <c r="B33" s="579">
        <v>19.7</v>
      </c>
      <c r="C33" s="579">
        <v>175.5</v>
      </c>
      <c r="D33" s="579">
        <v>152.8</v>
      </c>
      <c r="E33" s="579">
        <v>22.7</v>
      </c>
      <c r="F33" s="579">
        <v>20.3</v>
      </c>
      <c r="G33" s="579">
        <v>173.2</v>
      </c>
      <c r="H33" s="579">
        <v>155.5</v>
      </c>
      <c r="I33" s="579">
        <v>17.7</v>
      </c>
      <c r="J33" s="580">
        <v>21.4</v>
      </c>
      <c r="K33" s="580">
        <v>179.9</v>
      </c>
      <c r="L33" s="580">
        <v>161.2</v>
      </c>
      <c r="M33" s="580">
        <v>18.7</v>
      </c>
      <c r="N33" s="580">
        <v>20.9</v>
      </c>
      <c r="O33" s="580">
        <v>154.7</v>
      </c>
      <c r="P33" s="580">
        <v>149.7</v>
      </c>
      <c r="Q33" s="580">
        <v>5</v>
      </c>
      <c r="R33" s="580">
        <v>21.7</v>
      </c>
      <c r="S33" s="580">
        <v>172.1</v>
      </c>
      <c r="T33" s="580">
        <v>168.1</v>
      </c>
      <c r="U33" s="580">
        <v>4</v>
      </c>
      <c r="V33" s="580">
        <v>20</v>
      </c>
      <c r="W33" s="580">
        <v>135.6</v>
      </c>
      <c r="X33" s="580">
        <v>129.4</v>
      </c>
      <c r="Y33" s="580">
        <v>6.2</v>
      </c>
      <c r="Z33" s="580">
        <v>20.3</v>
      </c>
      <c r="AA33" s="580">
        <v>163</v>
      </c>
      <c r="AB33" s="580">
        <v>145.7</v>
      </c>
      <c r="AC33" s="580">
        <v>17.3</v>
      </c>
      <c r="AD33" s="580">
        <v>22.8</v>
      </c>
      <c r="AE33" s="580">
        <v>191.6</v>
      </c>
      <c r="AF33" s="580">
        <v>177.6</v>
      </c>
      <c r="AG33" s="580">
        <v>14</v>
      </c>
      <c r="AH33" s="580"/>
    </row>
    <row r="34" spans="1:34" s="581" customFormat="1" ht="21" customHeight="1">
      <c r="A34" s="578" t="s">
        <v>441</v>
      </c>
      <c r="B34" s="579">
        <v>19.7</v>
      </c>
      <c r="C34" s="579">
        <v>178.3</v>
      </c>
      <c r="D34" s="579">
        <v>152.6</v>
      </c>
      <c r="E34" s="579">
        <v>25.7</v>
      </c>
      <c r="F34" s="579">
        <v>19.9</v>
      </c>
      <c r="G34" s="579">
        <v>167</v>
      </c>
      <c r="H34" s="579">
        <v>149.4</v>
      </c>
      <c r="I34" s="579">
        <v>17.6</v>
      </c>
      <c r="J34" s="580">
        <v>21.3</v>
      </c>
      <c r="K34" s="580">
        <v>178.4</v>
      </c>
      <c r="L34" s="580">
        <v>160.4</v>
      </c>
      <c r="M34" s="580">
        <v>18</v>
      </c>
      <c r="N34" s="580">
        <v>20.5</v>
      </c>
      <c r="O34" s="580">
        <v>150.6</v>
      </c>
      <c r="P34" s="580">
        <v>144.8</v>
      </c>
      <c r="Q34" s="580">
        <v>5.8</v>
      </c>
      <c r="R34" s="580">
        <v>20.5</v>
      </c>
      <c r="S34" s="580">
        <v>165.4</v>
      </c>
      <c r="T34" s="580">
        <v>160.8</v>
      </c>
      <c r="U34" s="580">
        <v>4.6</v>
      </c>
      <c r="V34" s="580">
        <v>20.6</v>
      </c>
      <c r="W34" s="580">
        <v>134.3</v>
      </c>
      <c r="X34" s="580">
        <v>127.2</v>
      </c>
      <c r="Y34" s="580">
        <v>7.1</v>
      </c>
      <c r="Z34" s="580">
        <v>20.7</v>
      </c>
      <c r="AA34" s="580">
        <v>162.6</v>
      </c>
      <c r="AB34" s="580">
        <v>146.4</v>
      </c>
      <c r="AC34" s="580">
        <v>16.2</v>
      </c>
      <c r="AD34" s="580">
        <v>22.4</v>
      </c>
      <c r="AE34" s="580">
        <v>189.1</v>
      </c>
      <c r="AF34" s="580">
        <v>175.3</v>
      </c>
      <c r="AG34" s="580">
        <v>13.8</v>
      </c>
      <c r="AH34" s="580"/>
    </row>
    <row r="35" spans="1:34" s="581" customFormat="1" ht="21" customHeight="1">
      <c r="A35" s="578" t="s">
        <v>442</v>
      </c>
      <c r="B35" s="579">
        <v>17.1</v>
      </c>
      <c r="C35" s="579">
        <v>157.8</v>
      </c>
      <c r="D35" s="579">
        <v>131.9</v>
      </c>
      <c r="E35" s="579">
        <v>25.9</v>
      </c>
      <c r="F35" s="579">
        <v>19.8</v>
      </c>
      <c r="G35" s="579">
        <v>168.5</v>
      </c>
      <c r="H35" s="579">
        <v>150.5</v>
      </c>
      <c r="I35" s="579">
        <v>18</v>
      </c>
      <c r="J35" s="580">
        <v>21.5</v>
      </c>
      <c r="K35" s="580">
        <v>181.1</v>
      </c>
      <c r="L35" s="580">
        <v>162.1</v>
      </c>
      <c r="M35" s="580">
        <v>19</v>
      </c>
      <c r="N35" s="580">
        <v>20.8</v>
      </c>
      <c r="O35" s="580">
        <v>150.5</v>
      </c>
      <c r="P35" s="580">
        <v>144.6</v>
      </c>
      <c r="Q35" s="580">
        <v>5.9</v>
      </c>
      <c r="R35" s="580">
        <v>20.7</v>
      </c>
      <c r="S35" s="580">
        <v>166.6</v>
      </c>
      <c r="T35" s="580">
        <v>160.3</v>
      </c>
      <c r="U35" s="580">
        <v>6.3</v>
      </c>
      <c r="V35" s="580">
        <v>20.8</v>
      </c>
      <c r="W35" s="580">
        <v>133</v>
      </c>
      <c r="X35" s="580">
        <v>127.5</v>
      </c>
      <c r="Y35" s="580">
        <v>5.5</v>
      </c>
      <c r="Z35" s="580">
        <v>19.2</v>
      </c>
      <c r="AA35" s="580">
        <v>147.4</v>
      </c>
      <c r="AB35" s="580">
        <v>133.7</v>
      </c>
      <c r="AC35" s="580">
        <v>13.7</v>
      </c>
      <c r="AD35" s="580">
        <v>23.8</v>
      </c>
      <c r="AE35" s="580">
        <v>198.7</v>
      </c>
      <c r="AF35" s="580">
        <v>184.9</v>
      </c>
      <c r="AG35" s="580">
        <v>13.8</v>
      </c>
      <c r="AH35" s="580"/>
    </row>
    <row r="36" spans="1:34" s="581" customFormat="1" ht="21" customHeight="1">
      <c r="A36" s="578" t="s">
        <v>443</v>
      </c>
      <c r="B36" s="579">
        <v>19.4</v>
      </c>
      <c r="C36" s="579">
        <v>170.2</v>
      </c>
      <c r="D36" s="579">
        <v>150.1</v>
      </c>
      <c r="E36" s="579">
        <v>20.1</v>
      </c>
      <c r="F36" s="579">
        <v>19.3</v>
      </c>
      <c r="G36" s="579">
        <v>165.9</v>
      </c>
      <c r="H36" s="579">
        <v>147.7</v>
      </c>
      <c r="I36" s="579">
        <v>18.2</v>
      </c>
      <c r="J36" s="580">
        <v>21.2</v>
      </c>
      <c r="K36" s="580">
        <v>177.8</v>
      </c>
      <c r="L36" s="580">
        <v>159.8</v>
      </c>
      <c r="M36" s="580">
        <v>18</v>
      </c>
      <c r="N36" s="580">
        <v>20.4</v>
      </c>
      <c r="O36" s="580">
        <v>148.1</v>
      </c>
      <c r="P36" s="580">
        <v>141.7</v>
      </c>
      <c r="Q36" s="580">
        <v>6.4</v>
      </c>
      <c r="R36" s="580">
        <v>21</v>
      </c>
      <c r="S36" s="580">
        <v>168.6</v>
      </c>
      <c r="T36" s="580">
        <v>162.6</v>
      </c>
      <c r="U36" s="580">
        <v>6</v>
      </c>
      <c r="V36" s="580">
        <v>19.9</v>
      </c>
      <c r="W36" s="580">
        <v>126.4</v>
      </c>
      <c r="X36" s="580">
        <v>119.6</v>
      </c>
      <c r="Y36" s="580">
        <v>6.8</v>
      </c>
      <c r="Z36" s="580">
        <v>21.1</v>
      </c>
      <c r="AA36" s="580">
        <v>169.2</v>
      </c>
      <c r="AB36" s="580">
        <v>151.9</v>
      </c>
      <c r="AC36" s="580">
        <v>17.3</v>
      </c>
      <c r="AD36" s="580">
        <v>22.2</v>
      </c>
      <c r="AE36" s="580">
        <v>189.3</v>
      </c>
      <c r="AF36" s="580">
        <v>174.4</v>
      </c>
      <c r="AG36" s="580">
        <v>14.9</v>
      </c>
      <c r="AH36" s="580"/>
    </row>
    <row r="37" spans="1:34" s="581" customFormat="1" ht="21" customHeight="1">
      <c r="A37" s="578" t="s">
        <v>444</v>
      </c>
      <c r="B37" s="579">
        <v>19.7</v>
      </c>
      <c r="C37" s="579">
        <v>174.2</v>
      </c>
      <c r="D37" s="579">
        <v>152.6</v>
      </c>
      <c r="E37" s="579">
        <v>21.6</v>
      </c>
      <c r="F37" s="579">
        <v>20.8</v>
      </c>
      <c r="G37" s="579">
        <v>178.8</v>
      </c>
      <c r="H37" s="579">
        <v>160.2</v>
      </c>
      <c r="I37" s="579">
        <v>18.6</v>
      </c>
      <c r="J37" s="580">
        <v>22.2</v>
      </c>
      <c r="K37" s="580">
        <v>185.7</v>
      </c>
      <c r="L37" s="580">
        <v>165.6</v>
      </c>
      <c r="M37" s="580">
        <v>20.1</v>
      </c>
      <c r="N37" s="580">
        <v>21.3</v>
      </c>
      <c r="O37" s="580">
        <v>154.8</v>
      </c>
      <c r="P37" s="580">
        <v>149.3</v>
      </c>
      <c r="Q37" s="580">
        <v>5.5</v>
      </c>
      <c r="R37" s="580">
        <v>22.3</v>
      </c>
      <c r="S37" s="580">
        <v>179.2</v>
      </c>
      <c r="T37" s="580">
        <v>173.8</v>
      </c>
      <c r="U37" s="580">
        <v>5.4</v>
      </c>
      <c r="V37" s="580">
        <v>20.2</v>
      </c>
      <c r="W37" s="580">
        <v>129.7</v>
      </c>
      <c r="X37" s="580">
        <v>124</v>
      </c>
      <c r="Y37" s="580">
        <v>5.7</v>
      </c>
      <c r="Z37" s="580">
        <v>20.1</v>
      </c>
      <c r="AA37" s="580">
        <v>155.6</v>
      </c>
      <c r="AB37" s="580">
        <v>141.1</v>
      </c>
      <c r="AC37" s="580">
        <v>14.5</v>
      </c>
      <c r="AD37" s="580">
        <v>23.8</v>
      </c>
      <c r="AE37" s="580">
        <v>199.8</v>
      </c>
      <c r="AF37" s="580">
        <v>185.7</v>
      </c>
      <c r="AG37" s="580">
        <v>14.1</v>
      </c>
      <c r="AH37" s="580"/>
    </row>
    <row r="38" spans="1:34" s="581" customFormat="1" ht="21" customHeight="1">
      <c r="A38" s="578" t="s">
        <v>445</v>
      </c>
      <c r="B38" s="579">
        <v>18</v>
      </c>
      <c r="C38" s="579">
        <v>158.5</v>
      </c>
      <c r="D38" s="579">
        <v>139.4</v>
      </c>
      <c r="E38" s="579">
        <v>19.1</v>
      </c>
      <c r="F38" s="579">
        <v>20</v>
      </c>
      <c r="G38" s="579">
        <v>170.3</v>
      </c>
      <c r="H38" s="579">
        <v>152.4</v>
      </c>
      <c r="I38" s="579">
        <v>17.9</v>
      </c>
      <c r="J38" s="580">
        <v>21.5</v>
      </c>
      <c r="K38" s="580">
        <v>182.1</v>
      </c>
      <c r="L38" s="580">
        <v>162.3</v>
      </c>
      <c r="M38" s="580">
        <v>19.8</v>
      </c>
      <c r="N38" s="580">
        <v>20.3</v>
      </c>
      <c r="O38" s="580">
        <v>148.3</v>
      </c>
      <c r="P38" s="580">
        <v>142.6</v>
      </c>
      <c r="Q38" s="580">
        <v>5.7</v>
      </c>
      <c r="R38" s="580">
        <v>20.7</v>
      </c>
      <c r="S38" s="580">
        <v>167.3</v>
      </c>
      <c r="T38" s="580">
        <v>162.3</v>
      </c>
      <c r="U38" s="580">
        <v>5</v>
      </c>
      <c r="V38" s="580">
        <v>20</v>
      </c>
      <c r="W38" s="580">
        <v>128.9</v>
      </c>
      <c r="X38" s="580">
        <v>122.5</v>
      </c>
      <c r="Y38" s="580">
        <v>6.4</v>
      </c>
      <c r="Z38" s="580">
        <v>19.5</v>
      </c>
      <c r="AA38" s="580">
        <v>150.6</v>
      </c>
      <c r="AB38" s="580">
        <v>136.1</v>
      </c>
      <c r="AC38" s="580">
        <v>14.5</v>
      </c>
      <c r="AD38" s="580">
        <v>23.2</v>
      </c>
      <c r="AE38" s="580">
        <v>194.4</v>
      </c>
      <c r="AF38" s="580">
        <v>179.9</v>
      </c>
      <c r="AG38" s="580">
        <v>14.5</v>
      </c>
      <c r="AH38" s="580"/>
    </row>
    <row r="39" spans="1:34" ht="21" customHeight="1">
      <c r="A39" s="582"/>
      <c r="B39" s="583"/>
      <c r="C39" s="583"/>
      <c r="D39" s="583"/>
      <c r="E39" s="583"/>
      <c r="F39" s="584"/>
      <c r="G39" s="584"/>
      <c r="H39" s="584"/>
      <c r="I39" s="584"/>
      <c r="J39" s="585"/>
      <c r="K39" s="585"/>
      <c r="L39" s="585"/>
      <c r="M39" s="585"/>
      <c r="N39" s="584"/>
      <c r="O39" s="583"/>
      <c r="P39" s="583"/>
      <c r="Q39" s="583"/>
      <c r="V39" s="583"/>
      <c r="W39" s="583"/>
      <c r="X39" s="583"/>
      <c r="Y39" s="583"/>
      <c r="AD39" s="583"/>
      <c r="AE39" s="583"/>
      <c r="AF39" s="583"/>
      <c r="AG39" s="584"/>
      <c r="AH39" s="586"/>
    </row>
    <row r="40" spans="1:34" s="570" customFormat="1" ht="21" customHeight="1">
      <c r="A40" s="587" t="s">
        <v>447</v>
      </c>
      <c r="B40" s="588"/>
      <c r="C40" s="588"/>
      <c r="D40" s="588"/>
      <c r="E40" s="588"/>
      <c r="F40" s="589"/>
      <c r="G40" s="589"/>
      <c r="H40" s="589"/>
      <c r="I40" s="589"/>
      <c r="J40" s="588"/>
      <c r="K40" s="588"/>
      <c r="L40" s="588"/>
      <c r="M40" s="588"/>
      <c r="N40" s="589"/>
      <c r="O40" s="588"/>
      <c r="P40" s="588"/>
      <c r="Q40" s="588"/>
      <c r="R40" s="588"/>
      <c r="S40" s="588"/>
      <c r="T40" s="588"/>
      <c r="U40" s="588"/>
      <c r="V40" s="588"/>
      <c r="W40" s="588"/>
      <c r="X40" s="588"/>
      <c r="Y40" s="588"/>
      <c r="Z40" s="588"/>
      <c r="AA40" s="588"/>
      <c r="AB40" s="588"/>
      <c r="AC40" s="588"/>
      <c r="AD40" s="588"/>
      <c r="AE40" s="588"/>
      <c r="AF40" s="588"/>
      <c r="AG40" s="589"/>
      <c r="AH40" s="566"/>
    </row>
    <row r="41" spans="1:34" s="570" customFormat="1" ht="21" customHeight="1">
      <c r="A41" s="571" t="s">
        <v>462</v>
      </c>
      <c r="B41" s="572">
        <v>18.9</v>
      </c>
      <c r="C41" s="572">
        <v>131.8</v>
      </c>
      <c r="D41" s="572">
        <v>127.1</v>
      </c>
      <c r="E41" s="572">
        <v>4.7</v>
      </c>
      <c r="F41" s="572">
        <v>18.1</v>
      </c>
      <c r="G41" s="572">
        <v>151.1</v>
      </c>
      <c r="H41" s="572">
        <v>136.2</v>
      </c>
      <c r="I41" s="572">
        <v>14.9</v>
      </c>
      <c r="J41" s="572">
        <v>20.8</v>
      </c>
      <c r="K41" s="572">
        <v>157.6</v>
      </c>
      <c r="L41" s="572">
        <v>151.8</v>
      </c>
      <c r="M41" s="572">
        <v>5.8</v>
      </c>
      <c r="N41" s="572">
        <v>20.4</v>
      </c>
      <c r="O41" s="572">
        <v>120.4</v>
      </c>
      <c r="P41" s="572">
        <v>117.5</v>
      </c>
      <c r="Q41" s="572">
        <v>2.9</v>
      </c>
      <c r="R41" s="572">
        <v>20.1</v>
      </c>
      <c r="S41" s="572">
        <v>151.3</v>
      </c>
      <c r="T41" s="572">
        <v>146.5</v>
      </c>
      <c r="U41" s="572">
        <v>4.8</v>
      </c>
      <c r="V41" s="572">
        <v>20.4</v>
      </c>
      <c r="W41" s="572">
        <v>112.4</v>
      </c>
      <c r="X41" s="572">
        <v>110</v>
      </c>
      <c r="Y41" s="572">
        <v>2.4</v>
      </c>
      <c r="Z41" s="572">
        <v>19.3</v>
      </c>
      <c r="AA41" s="572">
        <v>145.8</v>
      </c>
      <c r="AB41" s="572">
        <v>136</v>
      </c>
      <c r="AC41" s="572">
        <v>9.8</v>
      </c>
      <c r="AD41" s="572">
        <v>21.8</v>
      </c>
      <c r="AE41" s="572">
        <v>166.6</v>
      </c>
      <c r="AF41" s="572">
        <v>162.7</v>
      </c>
      <c r="AG41" s="573">
        <v>3.9</v>
      </c>
      <c r="AH41" s="569"/>
    </row>
    <row r="42" spans="1:34" ht="21" customHeight="1">
      <c r="A42" s="574"/>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6"/>
      <c r="AH42" s="577"/>
    </row>
    <row r="43" spans="1:34" s="581" customFormat="1" ht="21" customHeight="1">
      <c r="A43" s="578" t="s">
        <v>463</v>
      </c>
      <c r="B43" s="579">
        <v>18</v>
      </c>
      <c r="C43" s="579">
        <v>126.9</v>
      </c>
      <c r="D43" s="579">
        <v>125.1</v>
      </c>
      <c r="E43" s="579">
        <v>1.8</v>
      </c>
      <c r="F43" s="579">
        <v>18.9</v>
      </c>
      <c r="G43" s="579">
        <v>163.5</v>
      </c>
      <c r="H43" s="579">
        <v>142.5</v>
      </c>
      <c r="I43" s="579">
        <v>21</v>
      </c>
      <c r="J43" s="580">
        <v>19.3</v>
      </c>
      <c r="K43" s="580">
        <v>156.3</v>
      </c>
      <c r="L43" s="580">
        <v>149.6</v>
      </c>
      <c r="M43" s="580">
        <v>6.7</v>
      </c>
      <c r="N43" s="580">
        <v>20</v>
      </c>
      <c r="O43" s="580">
        <v>123.5</v>
      </c>
      <c r="P43" s="580">
        <v>120.4</v>
      </c>
      <c r="Q43" s="580">
        <v>3.1</v>
      </c>
      <c r="R43" s="580">
        <v>18.2</v>
      </c>
      <c r="S43" s="580">
        <v>131.1</v>
      </c>
      <c r="T43" s="580">
        <v>126.5</v>
      </c>
      <c r="U43" s="580">
        <v>4.6</v>
      </c>
      <c r="V43" s="580">
        <v>20.4</v>
      </c>
      <c r="W43" s="580">
        <v>121.8</v>
      </c>
      <c r="X43" s="580">
        <v>119</v>
      </c>
      <c r="Y43" s="580">
        <v>2.8</v>
      </c>
      <c r="Z43" s="580">
        <v>18</v>
      </c>
      <c r="AA43" s="580">
        <v>139.5</v>
      </c>
      <c r="AB43" s="580">
        <v>131.5</v>
      </c>
      <c r="AC43" s="580">
        <v>8</v>
      </c>
      <c r="AD43" s="580">
        <v>19.3</v>
      </c>
      <c r="AE43" s="580">
        <v>142.6</v>
      </c>
      <c r="AF43" s="580">
        <v>138.5</v>
      </c>
      <c r="AG43" s="580">
        <v>4.1</v>
      </c>
      <c r="AH43" s="580"/>
    </row>
    <row r="44" spans="1:34" s="581" customFormat="1" ht="21" customHeight="1">
      <c r="A44" s="578" t="s">
        <v>435</v>
      </c>
      <c r="B44" s="579">
        <v>17.3</v>
      </c>
      <c r="C44" s="579">
        <v>120.8</v>
      </c>
      <c r="D44" s="579">
        <v>119.7</v>
      </c>
      <c r="E44" s="579">
        <v>1.1</v>
      </c>
      <c r="F44" s="579">
        <v>19.8</v>
      </c>
      <c r="G44" s="579">
        <v>169.3</v>
      </c>
      <c r="H44" s="579">
        <v>150.3</v>
      </c>
      <c r="I44" s="579">
        <v>19</v>
      </c>
      <c r="J44" s="580">
        <v>19.4</v>
      </c>
      <c r="K44" s="580">
        <v>153.7</v>
      </c>
      <c r="L44" s="580">
        <v>147.5</v>
      </c>
      <c r="M44" s="580">
        <v>6.2</v>
      </c>
      <c r="N44" s="580">
        <v>20.2</v>
      </c>
      <c r="O44" s="580">
        <v>124.9</v>
      </c>
      <c r="P44" s="580">
        <v>122.8</v>
      </c>
      <c r="Q44" s="580">
        <v>2.1</v>
      </c>
      <c r="R44" s="580">
        <v>20.7</v>
      </c>
      <c r="S44" s="580">
        <v>146.9</v>
      </c>
      <c r="T44" s="580">
        <v>143.3</v>
      </c>
      <c r="U44" s="580">
        <v>3.6</v>
      </c>
      <c r="V44" s="580">
        <v>20.1</v>
      </c>
      <c r="W44" s="580">
        <v>119.9</v>
      </c>
      <c r="X44" s="580">
        <v>118.1</v>
      </c>
      <c r="Y44" s="580">
        <v>1.8</v>
      </c>
      <c r="Z44" s="580">
        <v>18.1</v>
      </c>
      <c r="AA44" s="580">
        <v>137</v>
      </c>
      <c r="AB44" s="580">
        <v>129.4</v>
      </c>
      <c r="AC44" s="580">
        <v>7.6</v>
      </c>
      <c r="AD44" s="580">
        <v>22.3</v>
      </c>
      <c r="AE44" s="580">
        <v>171.3</v>
      </c>
      <c r="AF44" s="580">
        <v>166.3</v>
      </c>
      <c r="AG44" s="580">
        <v>5</v>
      </c>
      <c r="AH44" s="580"/>
    </row>
    <row r="45" spans="1:34" s="581" customFormat="1" ht="21" customHeight="1">
      <c r="A45" s="578" t="s">
        <v>436</v>
      </c>
      <c r="B45" s="579">
        <v>18.9</v>
      </c>
      <c r="C45" s="579">
        <v>133.1</v>
      </c>
      <c r="D45" s="579">
        <v>129.7</v>
      </c>
      <c r="E45" s="579">
        <v>3.4</v>
      </c>
      <c r="F45" s="579">
        <v>18.9</v>
      </c>
      <c r="G45" s="579">
        <v>161.9</v>
      </c>
      <c r="H45" s="579">
        <v>143.4</v>
      </c>
      <c r="I45" s="579">
        <v>18.5</v>
      </c>
      <c r="J45" s="580">
        <v>19.5</v>
      </c>
      <c r="K45" s="580">
        <v>150</v>
      </c>
      <c r="L45" s="580">
        <v>143.3</v>
      </c>
      <c r="M45" s="580">
        <v>6.7</v>
      </c>
      <c r="N45" s="580">
        <v>19.4</v>
      </c>
      <c r="O45" s="580">
        <v>126.7</v>
      </c>
      <c r="P45" s="580">
        <v>120.9</v>
      </c>
      <c r="Q45" s="580">
        <v>5.8</v>
      </c>
      <c r="R45" s="580">
        <v>19.1</v>
      </c>
      <c r="S45" s="580">
        <v>146.2</v>
      </c>
      <c r="T45" s="580">
        <v>139.3</v>
      </c>
      <c r="U45" s="580">
        <v>6.9</v>
      </c>
      <c r="V45" s="580">
        <v>19.5</v>
      </c>
      <c r="W45" s="580">
        <v>119.8</v>
      </c>
      <c r="X45" s="580">
        <v>114.4</v>
      </c>
      <c r="Y45" s="580">
        <v>5.4</v>
      </c>
      <c r="Z45" s="580">
        <v>19</v>
      </c>
      <c r="AA45" s="580">
        <v>144.7</v>
      </c>
      <c r="AB45" s="580">
        <v>137.1</v>
      </c>
      <c r="AC45" s="580">
        <v>7.6</v>
      </c>
      <c r="AD45" s="580">
        <v>24.1</v>
      </c>
      <c r="AE45" s="580">
        <v>193.5</v>
      </c>
      <c r="AF45" s="580">
        <v>185.3</v>
      </c>
      <c r="AG45" s="580">
        <v>8.2</v>
      </c>
      <c r="AH45" s="580"/>
    </row>
    <row r="46" spans="1:34" s="581" customFormat="1" ht="21" customHeight="1">
      <c r="A46" s="578" t="s">
        <v>437</v>
      </c>
      <c r="B46" s="579">
        <v>18.8</v>
      </c>
      <c r="C46" s="579">
        <v>137.8</v>
      </c>
      <c r="D46" s="579">
        <v>132.8</v>
      </c>
      <c r="E46" s="579">
        <v>5</v>
      </c>
      <c r="F46" s="579">
        <v>20.9</v>
      </c>
      <c r="G46" s="579">
        <v>180.5</v>
      </c>
      <c r="H46" s="579">
        <v>157.4</v>
      </c>
      <c r="I46" s="579">
        <v>23.1</v>
      </c>
      <c r="J46" s="580">
        <v>19</v>
      </c>
      <c r="K46" s="580">
        <v>149.2</v>
      </c>
      <c r="L46" s="580">
        <v>142.5</v>
      </c>
      <c r="M46" s="580">
        <v>6.7</v>
      </c>
      <c r="N46" s="580">
        <v>20.8</v>
      </c>
      <c r="O46" s="580">
        <v>134.3</v>
      </c>
      <c r="P46" s="580">
        <v>130.4</v>
      </c>
      <c r="Q46" s="580">
        <v>3.9</v>
      </c>
      <c r="R46" s="580">
        <v>19.9</v>
      </c>
      <c r="S46" s="580">
        <v>152.8</v>
      </c>
      <c r="T46" s="580">
        <v>146.1</v>
      </c>
      <c r="U46" s="580">
        <v>6.7</v>
      </c>
      <c r="V46" s="580">
        <v>21.1</v>
      </c>
      <c r="W46" s="580">
        <v>127.5</v>
      </c>
      <c r="X46" s="580">
        <v>124.7</v>
      </c>
      <c r="Y46" s="580">
        <v>2.8</v>
      </c>
      <c r="Z46" s="580">
        <v>19.6</v>
      </c>
      <c r="AA46" s="580">
        <v>151.1</v>
      </c>
      <c r="AB46" s="580">
        <v>141.6</v>
      </c>
      <c r="AC46" s="580">
        <v>9.5</v>
      </c>
      <c r="AD46" s="580">
        <v>22.7</v>
      </c>
      <c r="AE46" s="580">
        <v>181</v>
      </c>
      <c r="AF46" s="580">
        <v>172.8</v>
      </c>
      <c r="AG46" s="580">
        <v>8.2</v>
      </c>
      <c r="AH46" s="580"/>
    </row>
    <row r="47" spans="1:34" s="581" customFormat="1" ht="21" customHeight="1">
      <c r="A47" s="578" t="s">
        <v>438</v>
      </c>
      <c r="B47" s="579">
        <v>20.3</v>
      </c>
      <c r="C47" s="579">
        <v>147.6</v>
      </c>
      <c r="D47" s="579">
        <v>140.3</v>
      </c>
      <c r="E47" s="579">
        <v>7.3</v>
      </c>
      <c r="F47" s="579">
        <v>17.2</v>
      </c>
      <c r="G47" s="579">
        <v>149.6</v>
      </c>
      <c r="H47" s="579">
        <v>130.3</v>
      </c>
      <c r="I47" s="579">
        <v>19.3</v>
      </c>
      <c r="J47" s="580">
        <v>20.5</v>
      </c>
      <c r="K47" s="580">
        <v>153.7</v>
      </c>
      <c r="L47" s="580">
        <v>148.7</v>
      </c>
      <c r="M47" s="580">
        <v>5</v>
      </c>
      <c r="N47" s="580">
        <v>19.8</v>
      </c>
      <c r="O47" s="580">
        <v>121.2</v>
      </c>
      <c r="P47" s="580">
        <v>118.8</v>
      </c>
      <c r="Q47" s="580">
        <v>2.4</v>
      </c>
      <c r="R47" s="580">
        <v>19.2</v>
      </c>
      <c r="S47" s="580">
        <v>143.5</v>
      </c>
      <c r="T47" s="580">
        <v>138.9</v>
      </c>
      <c r="U47" s="580">
        <v>4.6</v>
      </c>
      <c r="V47" s="580">
        <v>19.9</v>
      </c>
      <c r="W47" s="580">
        <v>116</v>
      </c>
      <c r="X47" s="580">
        <v>114.1</v>
      </c>
      <c r="Y47" s="580">
        <v>1.9</v>
      </c>
      <c r="Z47" s="580">
        <v>19.9</v>
      </c>
      <c r="AA47" s="580">
        <v>149.4</v>
      </c>
      <c r="AB47" s="580">
        <v>140.7</v>
      </c>
      <c r="AC47" s="580">
        <v>8.7</v>
      </c>
      <c r="AD47" s="580">
        <v>20.7</v>
      </c>
      <c r="AE47" s="580">
        <v>158.7</v>
      </c>
      <c r="AF47" s="580">
        <v>157.5</v>
      </c>
      <c r="AG47" s="580">
        <v>1.2</v>
      </c>
      <c r="AH47" s="580"/>
    </row>
    <row r="48" spans="1:34" s="581" customFormat="1" ht="21" customHeight="1">
      <c r="A48" s="578" t="s">
        <v>439</v>
      </c>
      <c r="B48" s="579">
        <v>19.8</v>
      </c>
      <c r="C48" s="579">
        <v>143</v>
      </c>
      <c r="D48" s="579">
        <v>136.4</v>
      </c>
      <c r="E48" s="579">
        <v>6.6</v>
      </c>
      <c r="F48" s="579">
        <v>19.1</v>
      </c>
      <c r="G48" s="579">
        <v>160.5</v>
      </c>
      <c r="H48" s="579">
        <v>144.5</v>
      </c>
      <c r="I48" s="579">
        <v>16</v>
      </c>
      <c r="J48" s="580">
        <v>20.7</v>
      </c>
      <c r="K48" s="580">
        <v>154.4</v>
      </c>
      <c r="L48" s="580">
        <v>150.3</v>
      </c>
      <c r="M48" s="580">
        <v>4.1</v>
      </c>
      <c r="N48" s="580">
        <v>21.1</v>
      </c>
      <c r="O48" s="580">
        <v>132.9</v>
      </c>
      <c r="P48" s="580">
        <v>130.5</v>
      </c>
      <c r="Q48" s="580">
        <v>2.4</v>
      </c>
      <c r="R48" s="580">
        <v>22.2</v>
      </c>
      <c r="S48" s="580">
        <v>163.9</v>
      </c>
      <c r="T48" s="580">
        <v>160.5</v>
      </c>
      <c r="U48" s="580">
        <v>3.4</v>
      </c>
      <c r="V48" s="580">
        <v>20.9</v>
      </c>
      <c r="W48" s="580">
        <v>125.5</v>
      </c>
      <c r="X48" s="580">
        <v>123.4</v>
      </c>
      <c r="Y48" s="580">
        <v>2.1</v>
      </c>
      <c r="Z48" s="580">
        <v>19.8</v>
      </c>
      <c r="AA48" s="580">
        <v>154</v>
      </c>
      <c r="AB48" s="580">
        <v>137</v>
      </c>
      <c r="AC48" s="580">
        <v>17</v>
      </c>
      <c r="AD48" s="580">
        <v>22.3</v>
      </c>
      <c r="AE48" s="580">
        <v>170.7</v>
      </c>
      <c r="AF48" s="580">
        <v>169.4</v>
      </c>
      <c r="AG48" s="580">
        <v>1.3</v>
      </c>
      <c r="AH48" s="580"/>
    </row>
    <row r="49" spans="1:34" s="581" customFormat="1" ht="21" customHeight="1">
      <c r="A49" s="578" t="s">
        <v>440</v>
      </c>
      <c r="B49" s="579">
        <v>19.5</v>
      </c>
      <c r="C49" s="579">
        <v>129.8</v>
      </c>
      <c r="D49" s="579">
        <v>124.6</v>
      </c>
      <c r="E49" s="579">
        <v>5.2</v>
      </c>
      <c r="F49" s="579">
        <v>18.1</v>
      </c>
      <c r="G49" s="579">
        <v>147.3</v>
      </c>
      <c r="H49" s="579">
        <v>136.8</v>
      </c>
      <c r="I49" s="579">
        <v>10.5</v>
      </c>
      <c r="J49" s="580">
        <v>21.4</v>
      </c>
      <c r="K49" s="580">
        <v>156.7</v>
      </c>
      <c r="L49" s="580">
        <v>152</v>
      </c>
      <c r="M49" s="580">
        <v>4.7</v>
      </c>
      <c r="N49" s="580">
        <v>20.1</v>
      </c>
      <c r="O49" s="580">
        <v>113.2</v>
      </c>
      <c r="P49" s="580">
        <v>110.6</v>
      </c>
      <c r="Q49" s="580">
        <v>2.6</v>
      </c>
      <c r="R49" s="580">
        <v>20.8</v>
      </c>
      <c r="S49" s="580">
        <v>157.6</v>
      </c>
      <c r="T49" s="580">
        <v>153.5</v>
      </c>
      <c r="U49" s="580">
        <v>4.1</v>
      </c>
      <c r="V49" s="580">
        <v>19.9</v>
      </c>
      <c r="W49" s="580">
        <v>102.9</v>
      </c>
      <c r="X49" s="580">
        <v>100.7</v>
      </c>
      <c r="Y49" s="580">
        <v>2.2</v>
      </c>
      <c r="Z49" s="580">
        <v>19.9</v>
      </c>
      <c r="AA49" s="580">
        <v>148.9</v>
      </c>
      <c r="AB49" s="580">
        <v>136.8</v>
      </c>
      <c r="AC49" s="580">
        <v>12.1</v>
      </c>
      <c r="AD49" s="580">
        <v>22.2</v>
      </c>
      <c r="AE49" s="580">
        <v>167.4</v>
      </c>
      <c r="AF49" s="580">
        <v>163.8</v>
      </c>
      <c r="AG49" s="580">
        <v>3.6</v>
      </c>
      <c r="AH49" s="580"/>
    </row>
    <row r="50" spans="1:34" s="581" customFormat="1" ht="21" customHeight="1">
      <c r="A50" s="578" t="s">
        <v>441</v>
      </c>
      <c r="B50" s="579">
        <v>20.2</v>
      </c>
      <c r="C50" s="579">
        <v>118.2</v>
      </c>
      <c r="D50" s="579">
        <v>113.9</v>
      </c>
      <c r="E50" s="579">
        <v>4.3</v>
      </c>
      <c r="F50" s="579">
        <v>17</v>
      </c>
      <c r="G50" s="579">
        <v>136.2</v>
      </c>
      <c r="H50" s="579">
        <v>126.2</v>
      </c>
      <c r="I50" s="579">
        <v>10</v>
      </c>
      <c r="J50" s="580">
        <v>20.8</v>
      </c>
      <c r="K50" s="580">
        <v>156.5</v>
      </c>
      <c r="L50" s="580">
        <v>151.4</v>
      </c>
      <c r="M50" s="580">
        <v>5.1</v>
      </c>
      <c r="N50" s="580">
        <v>20.1</v>
      </c>
      <c r="O50" s="580">
        <v>106.3</v>
      </c>
      <c r="P50" s="580">
        <v>104</v>
      </c>
      <c r="Q50" s="580">
        <v>2.3</v>
      </c>
      <c r="R50" s="580">
        <v>19.7</v>
      </c>
      <c r="S50" s="580">
        <v>148.1</v>
      </c>
      <c r="T50" s="580">
        <v>144.4</v>
      </c>
      <c r="U50" s="580">
        <v>3.7</v>
      </c>
      <c r="V50" s="580">
        <v>20.3</v>
      </c>
      <c r="W50" s="580">
        <v>96.8</v>
      </c>
      <c r="X50" s="580">
        <v>94.8</v>
      </c>
      <c r="Y50" s="580">
        <v>2</v>
      </c>
      <c r="Z50" s="580">
        <v>19.5</v>
      </c>
      <c r="AA50" s="580">
        <v>144.6</v>
      </c>
      <c r="AB50" s="580">
        <v>136</v>
      </c>
      <c r="AC50" s="580">
        <v>8.6</v>
      </c>
      <c r="AD50" s="580">
        <v>20.7</v>
      </c>
      <c r="AE50" s="580">
        <v>158.4</v>
      </c>
      <c r="AF50" s="580">
        <v>154.9</v>
      </c>
      <c r="AG50" s="580">
        <v>3.5</v>
      </c>
      <c r="AH50" s="580"/>
    </row>
    <row r="51" spans="1:34" s="581" customFormat="1" ht="21" customHeight="1">
      <c r="A51" s="578" t="s">
        <v>442</v>
      </c>
      <c r="B51" s="579">
        <v>17.2</v>
      </c>
      <c r="C51" s="579">
        <v>118.7</v>
      </c>
      <c r="D51" s="579">
        <v>115.6</v>
      </c>
      <c r="E51" s="579">
        <v>3.1</v>
      </c>
      <c r="F51" s="579">
        <v>17.4</v>
      </c>
      <c r="G51" s="579">
        <v>140.5</v>
      </c>
      <c r="H51" s="579">
        <v>128.9</v>
      </c>
      <c r="I51" s="579">
        <v>11.6</v>
      </c>
      <c r="J51" s="580">
        <v>21.6</v>
      </c>
      <c r="K51" s="580">
        <v>164.3</v>
      </c>
      <c r="L51" s="580">
        <v>158.1</v>
      </c>
      <c r="M51" s="580">
        <v>6.2</v>
      </c>
      <c r="N51" s="580">
        <v>20.4</v>
      </c>
      <c r="O51" s="580">
        <v>111.3</v>
      </c>
      <c r="P51" s="580">
        <v>109</v>
      </c>
      <c r="Q51" s="580">
        <v>2.3</v>
      </c>
      <c r="R51" s="580">
        <v>19.8</v>
      </c>
      <c r="S51" s="580">
        <v>150.9</v>
      </c>
      <c r="T51" s="580">
        <v>147</v>
      </c>
      <c r="U51" s="580">
        <v>3.9</v>
      </c>
      <c r="V51" s="580">
        <v>20.5</v>
      </c>
      <c r="W51" s="580">
        <v>101.9</v>
      </c>
      <c r="X51" s="580">
        <v>100</v>
      </c>
      <c r="Y51" s="580">
        <v>1.9</v>
      </c>
      <c r="Z51" s="580">
        <v>18.7</v>
      </c>
      <c r="AA51" s="580">
        <v>137.4</v>
      </c>
      <c r="AB51" s="580">
        <v>130.4</v>
      </c>
      <c r="AC51" s="580">
        <v>7</v>
      </c>
      <c r="AD51" s="580">
        <v>22.7</v>
      </c>
      <c r="AE51" s="580">
        <v>169.7</v>
      </c>
      <c r="AF51" s="580">
        <v>167.3</v>
      </c>
      <c r="AG51" s="580">
        <v>2.4</v>
      </c>
      <c r="AH51" s="580"/>
    </row>
    <row r="52" spans="1:34" s="581" customFormat="1" ht="21" customHeight="1">
      <c r="A52" s="578" t="s">
        <v>443</v>
      </c>
      <c r="B52" s="579">
        <v>18.4</v>
      </c>
      <c r="C52" s="579">
        <v>130</v>
      </c>
      <c r="D52" s="579">
        <v>125.6</v>
      </c>
      <c r="E52" s="579">
        <v>4.4</v>
      </c>
      <c r="F52" s="579">
        <v>16.7</v>
      </c>
      <c r="G52" s="579">
        <v>137.2</v>
      </c>
      <c r="H52" s="579">
        <v>126.1</v>
      </c>
      <c r="I52" s="579">
        <v>11.1</v>
      </c>
      <c r="J52" s="580">
        <v>21.9</v>
      </c>
      <c r="K52" s="580">
        <v>166.4</v>
      </c>
      <c r="L52" s="580">
        <v>159.7</v>
      </c>
      <c r="M52" s="580">
        <v>6.7</v>
      </c>
      <c r="N52" s="580">
        <v>20.2</v>
      </c>
      <c r="O52" s="580">
        <v>112.4</v>
      </c>
      <c r="P52" s="580">
        <v>109.8</v>
      </c>
      <c r="Q52" s="580">
        <v>2.6</v>
      </c>
      <c r="R52" s="580">
        <v>19.8</v>
      </c>
      <c r="S52" s="580">
        <v>152.6</v>
      </c>
      <c r="T52" s="580">
        <v>147.7</v>
      </c>
      <c r="U52" s="580">
        <v>4.9</v>
      </c>
      <c r="V52" s="580">
        <v>20.2</v>
      </c>
      <c r="W52" s="580">
        <v>102.4</v>
      </c>
      <c r="X52" s="580">
        <v>100.3</v>
      </c>
      <c r="Y52" s="580">
        <v>2.1</v>
      </c>
      <c r="Z52" s="580">
        <v>20.6</v>
      </c>
      <c r="AA52" s="580">
        <v>156.2</v>
      </c>
      <c r="AB52" s="580">
        <v>144.9</v>
      </c>
      <c r="AC52" s="580">
        <v>11.3</v>
      </c>
      <c r="AD52" s="580">
        <v>21.4</v>
      </c>
      <c r="AE52" s="580">
        <v>163.7</v>
      </c>
      <c r="AF52" s="580">
        <v>158.4</v>
      </c>
      <c r="AG52" s="580">
        <v>5.3</v>
      </c>
      <c r="AH52" s="580"/>
    </row>
    <row r="53" spans="1:34" s="581" customFormat="1" ht="21" customHeight="1">
      <c r="A53" s="578" t="s">
        <v>444</v>
      </c>
      <c r="B53" s="579">
        <v>19.9</v>
      </c>
      <c r="C53" s="579">
        <v>142.1</v>
      </c>
      <c r="D53" s="579">
        <v>135.3</v>
      </c>
      <c r="E53" s="579">
        <v>6.8</v>
      </c>
      <c r="F53" s="579">
        <v>17.6</v>
      </c>
      <c r="G53" s="579">
        <v>141.6</v>
      </c>
      <c r="H53" s="579">
        <v>130.9</v>
      </c>
      <c r="I53" s="579">
        <v>10.7</v>
      </c>
      <c r="J53" s="580">
        <v>22.4</v>
      </c>
      <c r="K53" s="580">
        <v>167.7</v>
      </c>
      <c r="L53" s="580">
        <v>161.7</v>
      </c>
      <c r="M53" s="580">
        <v>6</v>
      </c>
      <c r="N53" s="580">
        <v>21.5</v>
      </c>
      <c r="O53" s="580">
        <v>118.9</v>
      </c>
      <c r="P53" s="580">
        <v>116.5</v>
      </c>
      <c r="Q53" s="580">
        <v>2.4</v>
      </c>
      <c r="R53" s="580">
        <v>21.7</v>
      </c>
      <c r="S53" s="580">
        <v>166.2</v>
      </c>
      <c r="T53" s="580">
        <v>161.3</v>
      </c>
      <c r="U53" s="580">
        <v>4.9</v>
      </c>
      <c r="V53" s="580">
        <v>21.5</v>
      </c>
      <c r="W53" s="580">
        <v>106.8</v>
      </c>
      <c r="X53" s="580">
        <v>105.1</v>
      </c>
      <c r="Y53" s="580">
        <v>1.7</v>
      </c>
      <c r="Z53" s="580">
        <v>19.6</v>
      </c>
      <c r="AA53" s="580">
        <v>144.9</v>
      </c>
      <c r="AB53" s="580">
        <v>135.4</v>
      </c>
      <c r="AC53" s="580">
        <v>9.5</v>
      </c>
      <c r="AD53" s="580">
        <v>22.3</v>
      </c>
      <c r="AE53" s="580">
        <v>165.9</v>
      </c>
      <c r="AF53" s="580">
        <v>164.4</v>
      </c>
      <c r="AG53" s="580">
        <v>1.5</v>
      </c>
      <c r="AH53" s="580"/>
    </row>
    <row r="54" spans="1:34" s="581" customFormat="1" ht="21" customHeight="1">
      <c r="A54" s="590" t="s">
        <v>445</v>
      </c>
      <c r="B54" s="591">
        <v>18.4</v>
      </c>
      <c r="C54" s="591">
        <v>134.1</v>
      </c>
      <c r="D54" s="591">
        <v>126.4</v>
      </c>
      <c r="E54" s="591">
        <v>7.7</v>
      </c>
      <c r="F54" s="591">
        <v>16.2</v>
      </c>
      <c r="G54" s="591">
        <v>129.8</v>
      </c>
      <c r="H54" s="591">
        <v>120.5</v>
      </c>
      <c r="I54" s="591">
        <v>9.3</v>
      </c>
      <c r="J54" s="592">
        <v>21.3</v>
      </c>
      <c r="K54" s="592">
        <v>157.3</v>
      </c>
      <c r="L54" s="592">
        <v>151.6</v>
      </c>
      <c r="M54" s="592">
        <v>5.7</v>
      </c>
      <c r="N54" s="592">
        <v>20.9</v>
      </c>
      <c r="O54" s="592">
        <v>116.5</v>
      </c>
      <c r="P54" s="592">
        <v>114</v>
      </c>
      <c r="Q54" s="592">
        <v>2.5</v>
      </c>
      <c r="R54" s="592">
        <v>20.3</v>
      </c>
      <c r="S54" s="592">
        <v>156.7</v>
      </c>
      <c r="T54" s="592">
        <v>152.2</v>
      </c>
      <c r="U54" s="592">
        <v>4.5</v>
      </c>
      <c r="V54" s="592">
        <v>21.1</v>
      </c>
      <c r="W54" s="592">
        <v>106.2</v>
      </c>
      <c r="X54" s="592">
        <v>104.2</v>
      </c>
      <c r="Y54" s="592">
        <v>2</v>
      </c>
      <c r="Z54" s="592">
        <v>18.7</v>
      </c>
      <c r="AA54" s="592">
        <v>142</v>
      </c>
      <c r="AB54" s="592">
        <v>131</v>
      </c>
      <c r="AC54" s="592">
        <v>11</v>
      </c>
      <c r="AD54" s="592">
        <v>21.6</v>
      </c>
      <c r="AE54" s="592">
        <v>160.3</v>
      </c>
      <c r="AF54" s="592">
        <v>158.8</v>
      </c>
      <c r="AG54" s="592">
        <v>1.5</v>
      </c>
      <c r="AH54" s="580"/>
    </row>
    <row r="55" spans="1:34" s="581" customFormat="1" ht="21" customHeight="1">
      <c r="A55" s="593" t="s">
        <v>464</v>
      </c>
      <c r="B55" s="593"/>
      <c r="C55" s="593"/>
      <c r="D55" s="593"/>
      <c r="E55" s="593"/>
      <c r="F55" s="579"/>
      <c r="G55" s="579"/>
      <c r="H55" s="579"/>
      <c r="I55" s="579"/>
      <c r="K55" s="580"/>
      <c r="L55" s="580"/>
      <c r="M55" s="580"/>
      <c r="N55" s="580"/>
      <c r="O55" s="580"/>
      <c r="P55" s="580"/>
      <c r="Q55" s="580"/>
      <c r="R55" s="580"/>
      <c r="S55" s="580"/>
      <c r="T55" s="580"/>
      <c r="U55" s="580"/>
      <c r="V55" s="580"/>
      <c r="W55" s="580"/>
      <c r="X55" s="593"/>
      <c r="Y55" s="593"/>
      <c r="AD55" s="593"/>
      <c r="AE55" s="593"/>
      <c r="AF55" s="593"/>
      <c r="AG55" s="553"/>
      <c r="AH55" s="593"/>
    </row>
    <row r="56" spans="1:34" ht="21" customHeight="1">
      <c r="A56" s="594"/>
      <c r="B56" s="593"/>
      <c r="C56" s="593"/>
      <c r="D56" s="593"/>
      <c r="E56" s="553"/>
      <c r="F56" s="553"/>
      <c r="G56" s="553"/>
      <c r="H56" s="553"/>
      <c r="I56" s="553"/>
      <c r="J56" s="594"/>
      <c r="K56" s="594"/>
      <c r="L56" s="594"/>
      <c r="M56" s="594"/>
      <c r="N56" s="593"/>
      <c r="O56" s="593"/>
      <c r="P56" s="593"/>
      <c r="Q56" s="581"/>
      <c r="R56" s="593"/>
      <c r="S56" s="593"/>
      <c r="T56" s="593"/>
      <c r="U56" s="593"/>
      <c r="V56" s="593"/>
      <c r="W56" s="593"/>
      <c r="X56" s="593"/>
      <c r="Y56" s="593"/>
      <c r="Z56" s="593"/>
      <c r="AA56" s="593"/>
      <c r="AB56" s="593"/>
      <c r="AC56" s="593"/>
      <c r="AD56" s="593"/>
      <c r="AE56" s="593"/>
      <c r="AF56" s="593"/>
      <c r="AG56" s="553"/>
      <c r="AH56" s="593"/>
    </row>
    <row r="57" ht="17.25">
      <c r="AG57" s="595"/>
    </row>
    <row r="58" ht="17.25">
      <c r="AG58" s="595"/>
    </row>
    <row r="59" ht="17.25">
      <c r="AG59" s="595"/>
    </row>
    <row r="60" ht="17.25">
      <c r="AG60" s="595"/>
    </row>
    <row r="61" ht="17.25">
      <c r="AG61" s="595"/>
    </row>
    <row r="62" ht="17.25">
      <c r="AG62" s="595"/>
    </row>
    <row r="63" ht="17.25">
      <c r="AG63" s="595"/>
    </row>
    <row r="64" ht="17.25">
      <c r="AG64" s="595"/>
    </row>
    <row r="65" ht="17.25">
      <c r="AG65" s="595"/>
    </row>
    <row r="66" ht="17.25">
      <c r="AG66" s="595"/>
    </row>
    <row r="67" ht="17.25">
      <c r="AG67" s="595"/>
    </row>
    <row r="68" ht="17.25">
      <c r="AG68" s="595"/>
    </row>
    <row r="69" ht="17.25">
      <c r="AG69" s="595"/>
    </row>
    <row r="70" ht="17.25">
      <c r="AG70" s="595"/>
    </row>
    <row r="71" ht="17.25">
      <c r="AG71" s="595"/>
    </row>
    <row r="72" ht="17.25">
      <c r="AG72" s="595"/>
    </row>
    <row r="73" ht="17.25">
      <c r="AG73" s="595"/>
    </row>
    <row r="74" ht="17.25">
      <c r="AG74" s="595"/>
    </row>
    <row r="75" ht="17.25">
      <c r="AG75" s="595"/>
    </row>
    <row r="76" ht="17.25">
      <c r="AG76" s="595"/>
    </row>
    <row r="77" ht="17.25">
      <c r="AG77" s="595"/>
    </row>
    <row r="78" ht="17.25">
      <c r="AG78" s="595"/>
    </row>
    <row r="79" ht="17.25">
      <c r="AG79" s="595"/>
    </row>
    <row r="80" ht="17.25">
      <c r="AG80" s="595"/>
    </row>
    <row r="81" ht="17.25">
      <c r="AG81" s="595"/>
    </row>
    <row r="82" ht="17.25">
      <c r="AG82" s="595"/>
    </row>
    <row r="83" ht="17.25">
      <c r="AG83" s="595"/>
    </row>
    <row r="84" ht="17.25">
      <c r="AG84" s="595"/>
    </row>
    <row r="85" ht="17.25">
      <c r="AG85" s="595"/>
    </row>
    <row r="86" ht="17.25">
      <c r="AG86" s="595"/>
    </row>
    <row r="87" ht="17.25">
      <c r="AG87" s="595"/>
    </row>
    <row r="88" ht="17.25">
      <c r="AG88" s="595"/>
    </row>
    <row r="89" ht="17.25">
      <c r="AG89" s="595"/>
    </row>
    <row r="90" ht="17.25">
      <c r="AG90" s="595"/>
    </row>
    <row r="91" ht="17.25">
      <c r="AG91" s="595"/>
    </row>
    <row r="92" ht="17.25">
      <c r="AG92" s="595"/>
    </row>
    <row r="93" ht="17.25">
      <c r="AG93" s="595"/>
    </row>
    <row r="94" ht="17.25">
      <c r="AG94" s="595"/>
    </row>
    <row r="95" ht="17.25">
      <c r="AG95" s="595"/>
    </row>
    <row r="96" ht="17.25">
      <c r="AG96" s="595"/>
    </row>
    <row r="97" ht="17.25">
      <c r="AG97" s="595"/>
    </row>
    <row r="98" ht="17.25">
      <c r="AG98" s="595"/>
    </row>
    <row r="99" ht="17.25">
      <c r="AG99" s="595"/>
    </row>
    <row r="100" ht="17.25">
      <c r="AG100" s="595"/>
    </row>
    <row r="101" ht="17.25">
      <c r="AG101" s="595"/>
    </row>
    <row r="102" ht="17.25">
      <c r="AG102" s="595"/>
    </row>
    <row r="103" ht="17.25">
      <c r="AG103" s="595"/>
    </row>
    <row r="104" ht="17.25">
      <c r="AG104" s="595"/>
    </row>
    <row r="105" ht="17.25">
      <c r="AG105" s="595"/>
    </row>
    <row r="106" ht="17.25">
      <c r="AG106" s="595"/>
    </row>
    <row r="107" ht="17.25">
      <c r="AG107" s="595"/>
    </row>
    <row r="108" ht="17.25">
      <c r="AG108" s="595"/>
    </row>
    <row r="109" ht="17.25">
      <c r="AG109" s="595"/>
    </row>
    <row r="110" ht="17.25">
      <c r="AG110" s="595"/>
    </row>
    <row r="111" ht="17.25">
      <c r="AG111" s="595"/>
    </row>
    <row r="112" ht="17.25">
      <c r="AG112" s="595"/>
    </row>
    <row r="113" ht="17.25">
      <c r="AG113" s="595"/>
    </row>
    <row r="114" ht="17.25">
      <c r="AG114" s="595"/>
    </row>
    <row r="115" ht="17.25">
      <c r="AG115" s="595"/>
    </row>
    <row r="116" ht="17.25">
      <c r="AG116" s="595"/>
    </row>
    <row r="117" ht="17.25">
      <c r="AG117" s="595"/>
    </row>
    <row r="118" ht="17.25">
      <c r="AG118" s="595"/>
    </row>
    <row r="119" ht="17.25">
      <c r="AG119" s="595"/>
    </row>
    <row r="120" ht="17.25">
      <c r="AG120" s="595"/>
    </row>
    <row r="121" ht="17.25">
      <c r="AG121" s="595"/>
    </row>
    <row r="122" ht="17.25">
      <c r="AG122" s="595"/>
    </row>
    <row r="123" ht="17.25">
      <c r="AG123" s="595"/>
    </row>
    <row r="124" ht="17.25">
      <c r="AG124" s="595"/>
    </row>
    <row r="125" ht="17.25">
      <c r="AG125" s="595"/>
    </row>
    <row r="126" ht="17.25">
      <c r="AG126" s="595"/>
    </row>
    <row r="127" ht="17.25">
      <c r="AG127" s="595"/>
    </row>
    <row r="128" ht="17.25">
      <c r="AG128" s="595"/>
    </row>
    <row r="129" ht="17.25">
      <c r="AG129" s="595"/>
    </row>
    <row r="130" ht="17.25">
      <c r="AG130" s="595"/>
    </row>
    <row r="131" ht="17.25">
      <c r="AG131" s="595"/>
    </row>
    <row r="132" ht="17.25">
      <c r="AG132" s="595"/>
    </row>
    <row r="133" ht="17.25">
      <c r="AG133" s="595"/>
    </row>
    <row r="134" ht="17.25">
      <c r="AG134" s="595"/>
    </row>
    <row r="135" ht="17.25">
      <c r="AG135" s="595"/>
    </row>
    <row r="136" ht="17.25">
      <c r="AG136" s="595"/>
    </row>
    <row r="137" ht="17.25">
      <c r="AG137" s="595"/>
    </row>
    <row r="138" ht="17.25">
      <c r="AG138" s="595"/>
    </row>
    <row r="139" ht="17.25">
      <c r="AG139" s="595"/>
    </row>
    <row r="140" ht="17.25">
      <c r="AG140" s="595"/>
    </row>
    <row r="141" ht="17.25">
      <c r="AG141" s="595"/>
    </row>
  </sheetData>
  <mergeCells count="10">
    <mergeCell ref="A2:AG2"/>
    <mergeCell ref="Z4:AC4"/>
    <mergeCell ref="AD4:AG4"/>
    <mergeCell ref="B4:E5"/>
    <mergeCell ref="F4:I5"/>
    <mergeCell ref="N5:Q5"/>
    <mergeCell ref="S5:T5"/>
    <mergeCell ref="W5:X5"/>
    <mergeCell ref="J4:M4"/>
    <mergeCell ref="N4:Y4"/>
  </mergeCells>
  <printOptions horizontalCentered="1"/>
  <pageMargins left="0.3937007874015748" right="0.3937007874015748" top="0.984251968503937" bottom="0.984251968503937" header="0" footer="0"/>
  <pageSetup horizontalDpi="600" verticalDpi="600" orientation="landscape" paperSize="8" scale="47" r:id="rId2"/>
  <drawing r:id="rId1"/>
</worksheet>
</file>

<file path=xl/worksheets/sheet13.xml><?xml version="1.0" encoding="utf-8"?>
<worksheet xmlns="http://schemas.openxmlformats.org/spreadsheetml/2006/main" xmlns:r="http://schemas.openxmlformats.org/officeDocument/2006/relationships">
  <dimension ref="A1:AG89"/>
  <sheetViews>
    <sheetView zoomScale="75" zoomScaleNormal="75" workbookViewId="0" topLeftCell="A1">
      <selection activeCell="A1" sqref="A1"/>
    </sheetView>
  </sheetViews>
  <sheetFormatPr defaultColWidth="8.796875" defaultRowHeight="15"/>
  <cols>
    <col min="1" max="1" width="20.09765625" style="598" customWidth="1"/>
    <col min="2" max="22" width="11" style="598" customWidth="1"/>
    <col min="23" max="26" width="11.09765625" style="598" bestFit="1" customWidth="1"/>
    <col min="27" max="28" width="11.8984375" style="598" bestFit="1" customWidth="1"/>
    <col min="29" max="30" width="11.09765625" style="598" bestFit="1" customWidth="1"/>
    <col min="31" max="32" width="11.8984375" style="598" bestFit="1" customWidth="1"/>
    <col min="33" max="33" width="11.09765625" style="598" bestFit="1" customWidth="1"/>
    <col min="34" max="16384" width="11" style="598" customWidth="1"/>
  </cols>
  <sheetData>
    <row r="1" spans="1:33" ht="21">
      <c r="A1" s="596" t="s">
        <v>577</v>
      </c>
      <c r="B1" s="597"/>
      <c r="C1" s="597"/>
      <c r="D1" s="597"/>
      <c r="E1" s="597"/>
      <c r="F1" s="932"/>
      <c r="G1" s="932"/>
      <c r="H1" s="932"/>
      <c r="I1" s="932"/>
      <c r="J1" s="932"/>
      <c r="K1" s="932"/>
      <c r="L1" s="932"/>
      <c r="M1" s="932"/>
      <c r="N1" s="932"/>
      <c r="O1" s="932"/>
      <c r="P1" s="932"/>
      <c r="Q1" s="932"/>
      <c r="R1" s="932"/>
      <c r="S1" s="932"/>
      <c r="T1" s="932"/>
      <c r="U1" s="932"/>
      <c r="V1" s="932"/>
      <c r="W1" s="932"/>
      <c r="X1" s="932"/>
      <c r="Y1" s="932"/>
      <c r="AF1" s="599"/>
      <c r="AG1" s="600" t="s">
        <v>578</v>
      </c>
    </row>
    <row r="2" spans="1:33" ht="21">
      <c r="A2" s="937" t="s">
        <v>561</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row>
    <row r="3" spans="1:33" ht="18" thickBot="1">
      <c r="A3" s="601" t="s">
        <v>426</v>
      </c>
      <c r="B3" s="601"/>
      <c r="C3" s="601"/>
      <c r="D3" s="601"/>
      <c r="E3" s="601"/>
      <c r="F3" s="602"/>
      <c r="G3" s="602"/>
      <c r="H3" s="602"/>
      <c r="I3" s="602"/>
      <c r="J3" s="602"/>
      <c r="K3" s="602"/>
      <c r="L3" s="602"/>
      <c r="M3" s="602"/>
      <c r="N3" s="602"/>
      <c r="O3" s="602"/>
      <c r="P3" s="602"/>
      <c r="Q3" s="602"/>
      <c r="R3" s="602"/>
      <c r="S3" s="602"/>
      <c r="T3" s="602"/>
      <c r="U3" s="602"/>
      <c r="V3" s="602"/>
      <c r="W3" s="602"/>
      <c r="X3" s="602"/>
      <c r="Y3" s="602"/>
      <c r="Z3" s="603"/>
      <c r="AA3" s="603"/>
      <c r="AB3" s="603"/>
      <c r="AC3" s="603"/>
      <c r="AD3" s="603"/>
      <c r="AE3" s="603"/>
      <c r="AF3" s="602" t="s">
        <v>579</v>
      </c>
      <c r="AG3" s="602"/>
    </row>
    <row r="4" spans="1:25" ht="17.25">
      <c r="A4" s="604" t="s">
        <v>427</v>
      </c>
      <c r="B4" s="933" t="s">
        <v>580</v>
      </c>
      <c r="C4" s="934"/>
      <c r="D4" s="934"/>
      <c r="E4" s="935"/>
      <c r="F4" s="933" t="s">
        <v>581</v>
      </c>
      <c r="G4" s="934"/>
      <c r="H4" s="934"/>
      <c r="I4" s="935"/>
      <c r="J4" s="933" t="s">
        <v>582</v>
      </c>
      <c r="K4" s="934"/>
      <c r="L4" s="934"/>
      <c r="M4" s="935"/>
      <c r="N4" s="933" t="s">
        <v>583</v>
      </c>
      <c r="O4" s="934"/>
      <c r="P4" s="934"/>
      <c r="Q4" s="935"/>
      <c r="R4" s="605" t="s">
        <v>584</v>
      </c>
      <c r="S4" s="606"/>
      <c r="T4" s="936" t="s">
        <v>585</v>
      </c>
      <c r="U4" s="936"/>
      <c r="V4" s="936"/>
      <c r="W4" s="936"/>
      <c r="X4" s="606"/>
      <c r="Y4" s="606"/>
    </row>
    <row r="5" spans="1:33" ht="17.25">
      <c r="A5" s="604"/>
      <c r="B5" s="607" t="s">
        <v>586</v>
      </c>
      <c r="C5" s="608"/>
      <c r="D5" s="608"/>
      <c r="E5" s="609"/>
      <c r="F5" s="607" t="s">
        <v>586</v>
      </c>
      <c r="G5" s="608"/>
      <c r="H5" s="608"/>
      <c r="I5" s="609"/>
      <c r="J5" s="607" t="s">
        <v>586</v>
      </c>
      <c r="K5" s="608"/>
      <c r="L5" s="608"/>
      <c r="M5" s="609"/>
      <c r="N5" s="607" t="s">
        <v>586</v>
      </c>
      <c r="O5" s="608"/>
      <c r="P5" s="608"/>
      <c r="Q5" s="609"/>
      <c r="R5" s="938" t="s">
        <v>587</v>
      </c>
      <c r="S5" s="939"/>
      <c r="T5" s="939"/>
      <c r="U5" s="940"/>
      <c r="V5" s="938" t="s">
        <v>588</v>
      </c>
      <c r="W5" s="939"/>
      <c r="X5" s="939"/>
      <c r="Y5" s="939"/>
      <c r="Z5" s="938" t="s">
        <v>589</v>
      </c>
      <c r="AA5" s="939"/>
      <c r="AB5" s="939"/>
      <c r="AC5" s="940"/>
      <c r="AD5" s="938" t="s">
        <v>590</v>
      </c>
      <c r="AE5" s="939"/>
      <c r="AF5" s="939"/>
      <c r="AG5" s="939"/>
    </row>
    <row r="6" spans="1:33" ht="17.25">
      <c r="A6" s="610" t="s">
        <v>428</v>
      </c>
      <c r="B6" s="611" t="s">
        <v>551</v>
      </c>
      <c r="C6" s="611" t="s">
        <v>552</v>
      </c>
      <c r="D6" s="611" t="s">
        <v>521</v>
      </c>
      <c r="E6" s="611" t="s">
        <v>522</v>
      </c>
      <c r="F6" s="611" t="s">
        <v>551</v>
      </c>
      <c r="G6" s="611" t="s">
        <v>552</v>
      </c>
      <c r="H6" s="611" t="s">
        <v>521</v>
      </c>
      <c r="I6" s="611" t="s">
        <v>522</v>
      </c>
      <c r="J6" s="611" t="s">
        <v>551</v>
      </c>
      <c r="K6" s="611" t="s">
        <v>552</v>
      </c>
      <c r="L6" s="611" t="s">
        <v>521</v>
      </c>
      <c r="M6" s="611" t="s">
        <v>522</v>
      </c>
      <c r="N6" s="611" t="s">
        <v>551</v>
      </c>
      <c r="O6" s="611" t="s">
        <v>552</v>
      </c>
      <c r="P6" s="611" t="s">
        <v>521</v>
      </c>
      <c r="Q6" s="611" t="s">
        <v>522</v>
      </c>
      <c r="R6" s="611" t="s">
        <v>551</v>
      </c>
      <c r="S6" s="611" t="s">
        <v>552</v>
      </c>
      <c r="T6" s="611" t="s">
        <v>521</v>
      </c>
      <c r="U6" s="611" t="s">
        <v>522</v>
      </c>
      <c r="V6" s="611" t="s">
        <v>551</v>
      </c>
      <c r="W6" s="611" t="s">
        <v>552</v>
      </c>
      <c r="X6" s="611" t="s">
        <v>521</v>
      </c>
      <c r="Y6" s="612" t="s">
        <v>522</v>
      </c>
      <c r="Z6" s="611" t="s">
        <v>551</v>
      </c>
      <c r="AA6" s="611" t="s">
        <v>552</v>
      </c>
      <c r="AB6" s="611" t="s">
        <v>521</v>
      </c>
      <c r="AC6" s="611" t="s">
        <v>522</v>
      </c>
      <c r="AD6" s="611" t="s">
        <v>551</v>
      </c>
      <c r="AE6" s="611" t="s">
        <v>552</v>
      </c>
      <c r="AF6" s="611" t="s">
        <v>521</v>
      </c>
      <c r="AG6" s="612" t="s">
        <v>522</v>
      </c>
    </row>
    <row r="7" spans="1:33" ht="17.25">
      <c r="A7" s="613" t="s">
        <v>432</v>
      </c>
      <c r="B7" s="614" t="s">
        <v>553</v>
      </c>
      <c r="C7" s="614" t="s">
        <v>554</v>
      </c>
      <c r="D7" s="615" t="s">
        <v>523</v>
      </c>
      <c r="E7" s="616" t="s">
        <v>523</v>
      </c>
      <c r="F7" s="614" t="s">
        <v>553</v>
      </c>
      <c r="G7" s="614" t="s">
        <v>554</v>
      </c>
      <c r="H7" s="615" t="s">
        <v>523</v>
      </c>
      <c r="I7" s="616" t="s">
        <v>523</v>
      </c>
      <c r="J7" s="614" t="s">
        <v>553</v>
      </c>
      <c r="K7" s="614" t="s">
        <v>554</v>
      </c>
      <c r="L7" s="615" t="s">
        <v>523</v>
      </c>
      <c r="M7" s="616" t="s">
        <v>523</v>
      </c>
      <c r="N7" s="614" t="s">
        <v>553</v>
      </c>
      <c r="O7" s="614" t="s">
        <v>554</v>
      </c>
      <c r="P7" s="615" t="s">
        <v>523</v>
      </c>
      <c r="Q7" s="616" t="s">
        <v>523</v>
      </c>
      <c r="R7" s="614" t="s">
        <v>553</v>
      </c>
      <c r="S7" s="614" t="s">
        <v>554</v>
      </c>
      <c r="T7" s="615" t="s">
        <v>523</v>
      </c>
      <c r="U7" s="616" t="s">
        <v>523</v>
      </c>
      <c r="V7" s="614" t="s">
        <v>553</v>
      </c>
      <c r="W7" s="614" t="s">
        <v>554</v>
      </c>
      <c r="X7" s="615" t="s">
        <v>523</v>
      </c>
      <c r="Y7" s="616" t="s">
        <v>523</v>
      </c>
      <c r="Z7" s="614" t="s">
        <v>553</v>
      </c>
      <c r="AA7" s="614" t="s">
        <v>554</v>
      </c>
      <c r="AB7" s="615" t="s">
        <v>523</v>
      </c>
      <c r="AC7" s="616" t="s">
        <v>523</v>
      </c>
      <c r="AD7" s="614" t="s">
        <v>553</v>
      </c>
      <c r="AE7" s="614" t="s">
        <v>554</v>
      </c>
      <c r="AF7" s="615" t="s">
        <v>523</v>
      </c>
      <c r="AG7" s="616" t="s">
        <v>523</v>
      </c>
    </row>
    <row r="8" spans="1:33" s="621" customFormat="1" ht="17.25">
      <c r="A8" s="617" t="s">
        <v>461</v>
      </c>
      <c r="B8" s="618"/>
      <c r="C8" s="618"/>
      <c r="D8" s="618"/>
      <c r="E8" s="618"/>
      <c r="F8" s="619"/>
      <c r="G8" s="620"/>
      <c r="H8" s="620"/>
      <c r="I8" s="620"/>
      <c r="J8" s="620"/>
      <c r="K8" s="620"/>
      <c r="L8" s="620"/>
      <c r="M8" s="620"/>
      <c r="N8" s="620"/>
      <c r="O8" s="620"/>
      <c r="P8" s="620"/>
      <c r="Q8" s="620"/>
      <c r="R8" s="620"/>
      <c r="S8" s="620"/>
      <c r="T8" s="620"/>
      <c r="U8" s="620"/>
      <c r="V8" s="620"/>
      <c r="W8" s="620"/>
      <c r="X8" s="620"/>
      <c r="Y8" s="619"/>
      <c r="Z8" s="618"/>
      <c r="AA8" s="618"/>
      <c r="AB8" s="618"/>
      <c r="AC8" s="618"/>
      <c r="AD8" s="620"/>
      <c r="AE8" s="620"/>
      <c r="AF8" s="620"/>
      <c r="AG8" s="619"/>
    </row>
    <row r="9" spans="1:33" s="621" customFormat="1" ht="17.25">
      <c r="A9" s="622" t="s">
        <v>462</v>
      </c>
      <c r="B9" s="623">
        <v>17.9</v>
      </c>
      <c r="C9" s="623">
        <v>114.1</v>
      </c>
      <c r="D9" s="623">
        <v>111.4</v>
      </c>
      <c r="E9" s="623">
        <v>2.7</v>
      </c>
      <c r="F9" s="623">
        <v>20.5</v>
      </c>
      <c r="G9" s="623">
        <v>156.6</v>
      </c>
      <c r="H9" s="623">
        <v>148.9</v>
      </c>
      <c r="I9" s="623">
        <v>7.7</v>
      </c>
      <c r="J9" s="623">
        <v>17.9</v>
      </c>
      <c r="K9" s="623">
        <v>136.4</v>
      </c>
      <c r="L9" s="623">
        <v>130.2</v>
      </c>
      <c r="M9" s="623">
        <v>6.2</v>
      </c>
      <c r="N9" s="623">
        <v>20.3</v>
      </c>
      <c r="O9" s="623">
        <v>153.8</v>
      </c>
      <c r="P9" s="623">
        <v>147</v>
      </c>
      <c r="Q9" s="623">
        <v>6.8</v>
      </c>
      <c r="R9" s="623">
        <v>20</v>
      </c>
      <c r="S9" s="623">
        <v>152.8</v>
      </c>
      <c r="T9" s="623">
        <v>145.3</v>
      </c>
      <c r="U9" s="623">
        <v>7.5</v>
      </c>
      <c r="V9" s="623">
        <v>19.5</v>
      </c>
      <c r="W9" s="623">
        <v>160</v>
      </c>
      <c r="X9" s="623">
        <v>149</v>
      </c>
      <c r="Y9" s="624">
        <v>11</v>
      </c>
      <c r="Z9" s="625">
        <v>20.1</v>
      </c>
      <c r="AA9" s="625">
        <v>147.3</v>
      </c>
      <c r="AB9" s="625">
        <v>143.1</v>
      </c>
      <c r="AC9" s="625">
        <v>4.2</v>
      </c>
      <c r="AD9" s="626">
        <v>20.2</v>
      </c>
      <c r="AE9" s="626">
        <v>153.9</v>
      </c>
      <c r="AF9" s="626">
        <v>145.3</v>
      </c>
      <c r="AG9" s="626">
        <v>8.6</v>
      </c>
    </row>
    <row r="10" spans="1:33" ht="17.25">
      <c r="A10" s="627"/>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9"/>
      <c r="Z10" s="630"/>
      <c r="AA10" s="630"/>
      <c r="AB10" s="630"/>
      <c r="AC10" s="630"/>
      <c r="AD10" s="631"/>
      <c r="AE10" s="631"/>
      <c r="AF10" s="631"/>
      <c r="AG10" s="631"/>
    </row>
    <row r="11" spans="1:33" s="635" customFormat="1" ht="17.25">
      <c r="A11" s="632" t="s">
        <v>463</v>
      </c>
      <c r="B11" s="633">
        <v>17.4</v>
      </c>
      <c r="C11" s="634">
        <v>112</v>
      </c>
      <c r="D11" s="634">
        <v>109.1</v>
      </c>
      <c r="E11" s="634">
        <v>2.9</v>
      </c>
      <c r="F11" s="634">
        <v>19.1</v>
      </c>
      <c r="G11" s="634">
        <v>147.3</v>
      </c>
      <c r="H11" s="634">
        <v>138.9</v>
      </c>
      <c r="I11" s="634">
        <v>8.4</v>
      </c>
      <c r="J11" s="634">
        <v>16.5</v>
      </c>
      <c r="K11" s="634">
        <v>126.3</v>
      </c>
      <c r="L11" s="634">
        <v>120.8</v>
      </c>
      <c r="M11" s="634">
        <v>5.5</v>
      </c>
      <c r="N11" s="634">
        <v>19.5</v>
      </c>
      <c r="O11" s="634">
        <v>145.7</v>
      </c>
      <c r="P11" s="634">
        <v>138.5</v>
      </c>
      <c r="Q11" s="634">
        <v>7.2</v>
      </c>
      <c r="R11" s="634">
        <v>18.7</v>
      </c>
      <c r="S11" s="634">
        <v>142.7</v>
      </c>
      <c r="T11" s="634">
        <v>136.1</v>
      </c>
      <c r="U11" s="634">
        <v>6.6</v>
      </c>
      <c r="V11" s="634">
        <v>17.3</v>
      </c>
      <c r="W11" s="634">
        <v>141.9</v>
      </c>
      <c r="X11" s="634">
        <v>133.1</v>
      </c>
      <c r="Y11" s="634">
        <v>8.8</v>
      </c>
      <c r="Z11" s="634">
        <v>19</v>
      </c>
      <c r="AA11" s="634">
        <v>140.2</v>
      </c>
      <c r="AB11" s="634">
        <v>136.5</v>
      </c>
      <c r="AC11" s="634">
        <v>3.7</v>
      </c>
      <c r="AD11" s="634">
        <v>19.1</v>
      </c>
      <c r="AE11" s="634">
        <v>145</v>
      </c>
      <c r="AF11" s="634">
        <v>137.3</v>
      </c>
      <c r="AG11" s="634">
        <v>7.7</v>
      </c>
    </row>
    <row r="12" spans="1:33" s="635" customFormat="1" ht="17.25">
      <c r="A12" s="632" t="s">
        <v>435</v>
      </c>
      <c r="B12" s="633">
        <v>17.4</v>
      </c>
      <c r="C12" s="633">
        <v>108.5</v>
      </c>
      <c r="D12" s="633">
        <v>105.6</v>
      </c>
      <c r="E12" s="633">
        <v>2.9</v>
      </c>
      <c r="F12" s="633">
        <v>20.1</v>
      </c>
      <c r="G12" s="633">
        <v>153</v>
      </c>
      <c r="H12" s="633">
        <v>145.2</v>
      </c>
      <c r="I12" s="633">
        <v>7.8</v>
      </c>
      <c r="J12" s="633">
        <v>19.5</v>
      </c>
      <c r="K12" s="633">
        <v>146.7</v>
      </c>
      <c r="L12" s="633">
        <v>139.7</v>
      </c>
      <c r="M12" s="633">
        <v>7</v>
      </c>
      <c r="N12" s="633">
        <v>20.2</v>
      </c>
      <c r="O12" s="633">
        <v>147.4</v>
      </c>
      <c r="P12" s="634">
        <v>140.4</v>
      </c>
      <c r="Q12" s="634">
        <v>7</v>
      </c>
      <c r="R12" s="634">
        <v>19.9</v>
      </c>
      <c r="S12" s="634">
        <v>150.9</v>
      </c>
      <c r="T12" s="634">
        <v>143.4</v>
      </c>
      <c r="U12" s="634">
        <v>7.5</v>
      </c>
      <c r="V12" s="634">
        <v>19.5</v>
      </c>
      <c r="W12" s="634">
        <v>162.5</v>
      </c>
      <c r="X12" s="634">
        <v>149.9</v>
      </c>
      <c r="Y12" s="634">
        <v>12.6</v>
      </c>
      <c r="Z12" s="634">
        <v>20.1</v>
      </c>
      <c r="AA12" s="634">
        <v>144.8</v>
      </c>
      <c r="AB12" s="634">
        <v>142.1</v>
      </c>
      <c r="AC12" s="634">
        <v>2.7</v>
      </c>
      <c r="AD12" s="634">
        <v>19.9</v>
      </c>
      <c r="AE12" s="634">
        <v>149.7</v>
      </c>
      <c r="AF12" s="634">
        <v>141.1</v>
      </c>
      <c r="AG12" s="634">
        <v>8.6</v>
      </c>
    </row>
    <row r="13" spans="1:33" s="635" customFormat="1" ht="17.25">
      <c r="A13" s="632" t="s">
        <v>436</v>
      </c>
      <c r="B13" s="633">
        <v>16.5</v>
      </c>
      <c r="C13" s="633">
        <v>103.4</v>
      </c>
      <c r="D13" s="633">
        <v>101.5</v>
      </c>
      <c r="E13" s="633">
        <v>1.9</v>
      </c>
      <c r="F13" s="633">
        <v>20.7</v>
      </c>
      <c r="G13" s="633">
        <v>157.4</v>
      </c>
      <c r="H13" s="633">
        <v>149.7</v>
      </c>
      <c r="I13" s="633">
        <v>7.7</v>
      </c>
      <c r="J13" s="633">
        <v>18.9</v>
      </c>
      <c r="K13" s="633">
        <v>147.7</v>
      </c>
      <c r="L13" s="633">
        <v>139.7</v>
      </c>
      <c r="M13" s="633">
        <v>8</v>
      </c>
      <c r="N13" s="633">
        <v>20.6</v>
      </c>
      <c r="O13" s="633">
        <v>149.9</v>
      </c>
      <c r="P13" s="634">
        <v>144.3</v>
      </c>
      <c r="Q13" s="634">
        <v>5.6</v>
      </c>
      <c r="R13" s="634">
        <v>20.1</v>
      </c>
      <c r="S13" s="634">
        <v>153.8</v>
      </c>
      <c r="T13" s="634">
        <v>145</v>
      </c>
      <c r="U13" s="634">
        <v>8.8</v>
      </c>
      <c r="V13" s="634">
        <v>20.1</v>
      </c>
      <c r="W13" s="634">
        <v>171.9</v>
      </c>
      <c r="X13" s="634">
        <v>154.1</v>
      </c>
      <c r="Y13" s="634">
        <v>17.8</v>
      </c>
      <c r="Z13" s="634">
        <v>19.8</v>
      </c>
      <c r="AA13" s="634">
        <v>140.4</v>
      </c>
      <c r="AB13" s="634">
        <v>138</v>
      </c>
      <c r="AC13" s="634">
        <v>2.4</v>
      </c>
      <c r="AD13" s="634">
        <v>20.4</v>
      </c>
      <c r="AE13" s="634">
        <v>155.1</v>
      </c>
      <c r="AF13" s="634">
        <v>145.8</v>
      </c>
      <c r="AG13" s="634">
        <v>9.3</v>
      </c>
    </row>
    <row r="14" spans="1:33" s="635" customFormat="1" ht="17.25">
      <c r="A14" s="632" t="s">
        <v>437</v>
      </c>
      <c r="B14" s="633">
        <v>17</v>
      </c>
      <c r="C14" s="633">
        <v>110</v>
      </c>
      <c r="D14" s="633">
        <v>108</v>
      </c>
      <c r="E14" s="633">
        <v>2</v>
      </c>
      <c r="F14" s="633">
        <v>20.8</v>
      </c>
      <c r="G14" s="633">
        <v>158.6</v>
      </c>
      <c r="H14" s="633">
        <v>150.8</v>
      </c>
      <c r="I14" s="633">
        <v>7.8</v>
      </c>
      <c r="J14" s="633">
        <v>17.6</v>
      </c>
      <c r="K14" s="633">
        <v>140</v>
      </c>
      <c r="L14" s="633">
        <v>131.6</v>
      </c>
      <c r="M14" s="633">
        <v>8.4</v>
      </c>
      <c r="N14" s="633">
        <v>21.1</v>
      </c>
      <c r="O14" s="633">
        <v>154.9</v>
      </c>
      <c r="P14" s="634">
        <v>148.7</v>
      </c>
      <c r="Q14" s="634">
        <v>6.2</v>
      </c>
      <c r="R14" s="634">
        <v>20.7</v>
      </c>
      <c r="S14" s="634">
        <v>157</v>
      </c>
      <c r="T14" s="634">
        <v>149</v>
      </c>
      <c r="U14" s="634">
        <v>8</v>
      </c>
      <c r="V14" s="634">
        <v>20.1</v>
      </c>
      <c r="W14" s="634">
        <v>168.1</v>
      </c>
      <c r="X14" s="634">
        <v>154.2</v>
      </c>
      <c r="Y14" s="634">
        <v>13.9</v>
      </c>
      <c r="Z14" s="634">
        <v>20.9</v>
      </c>
      <c r="AA14" s="634">
        <v>150.2</v>
      </c>
      <c r="AB14" s="634">
        <v>147.4</v>
      </c>
      <c r="AC14" s="634">
        <v>2.8</v>
      </c>
      <c r="AD14" s="634">
        <v>20.8</v>
      </c>
      <c r="AE14" s="634">
        <v>156.8</v>
      </c>
      <c r="AF14" s="634">
        <v>147.6</v>
      </c>
      <c r="AG14" s="634">
        <v>9.2</v>
      </c>
    </row>
    <row r="15" spans="1:33" s="635" customFormat="1" ht="17.25">
      <c r="A15" s="632" t="s">
        <v>438</v>
      </c>
      <c r="B15" s="633">
        <v>17.3</v>
      </c>
      <c r="C15" s="633">
        <v>110.6</v>
      </c>
      <c r="D15" s="633">
        <v>107.8</v>
      </c>
      <c r="E15" s="633">
        <v>2.8</v>
      </c>
      <c r="F15" s="633">
        <v>20.3</v>
      </c>
      <c r="G15" s="633">
        <v>155.9</v>
      </c>
      <c r="H15" s="633">
        <v>148.2</v>
      </c>
      <c r="I15" s="633">
        <v>7.7</v>
      </c>
      <c r="J15" s="633">
        <v>18</v>
      </c>
      <c r="K15" s="633">
        <v>138.4</v>
      </c>
      <c r="L15" s="633">
        <v>132.8</v>
      </c>
      <c r="M15" s="633">
        <v>5.6</v>
      </c>
      <c r="N15" s="633">
        <v>19.8</v>
      </c>
      <c r="O15" s="633">
        <v>148.4</v>
      </c>
      <c r="P15" s="634">
        <v>140.8</v>
      </c>
      <c r="Q15" s="634">
        <v>7.6</v>
      </c>
      <c r="R15" s="634">
        <v>19.9</v>
      </c>
      <c r="S15" s="634">
        <v>151.5</v>
      </c>
      <c r="T15" s="634">
        <v>143.1</v>
      </c>
      <c r="U15" s="634">
        <v>8.4</v>
      </c>
      <c r="V15" s="634">
        <v>19.1</v>
      </c>
      <c r="W15" s="634">
        <v>161.1</v>
      </c>
      <c r="X15" s="634">
        <v>145</v>
      </c>
      <c r="Y15" s="634">
        <v>16.1</v>
      </c>
      <c r="Z15" s="634">
        <v>20</v>
      </c>
      <c r="AA15" s="634">
        <v>142.8</v>
      </c>
      <c r="AB15" s="634">
        <v>140</v>
      </c>
      <c r="AC15" s="634">
        <v>2.8</v>
      </c>
      <c r="AD15" s="634">
        <v>20.2</v>
      </c>
      <c r="AE15" s="634">
        <v>153.7</v>
      </c>
      <c r="AF15" s="634">
        <v>144.7</v>
      </c>
      <c r="AG15" s="634">
        <v>9</v>
      </c>
    </row>
    <row r="16" spans="1:33" s="635" customFormat="1" ht="17.25">
      <c r="A16" s="632" t="s">
        <v>439</v>
      </c>
      <c r="B16" s="633">
        <v>17.7</v>
      </c>
      <c r="C16" s="633">
        <v>111.2</v>
      </c>
      <c r="D16" s="633">
        <v>109</v>
      </c>
      <c r="E16" s="633">
        <v>2.2</v>
      </c>
      <c r="F16" s="633">
        <v>21.4</v>
      </c>
      <c r="G16" s="633">
        <v>164</v>
      </c>
      <c r="H16" s="633">
        <v>155.6</v>
      </c>
      <c r="I16" s="633">
        <v>8.4</v>
      </c>
      <c r="J16" s="633">
        <v>18.6</v>
      </c>
      <c r="K16" s="633">
        <v>139.5</v>
      </c>
      <c r="L16" s="633">
        <v>134.8</v>
      </c>
      <c r="M16" s="633">
        <v>4.7</v>
      </c>
      <c r="N16" s="633">
        <v>21.7</v>
      </c>
      <c r="O16" s="633">
        <v>160.9</v>
      </c>
      <c r="P16" s="634">
        <v>152.7</v>
      </c>
      <c r="Q16" s="634">
        <v>8.2</v>
      </c>
      <c r="R16" s="634">
        <v>20.9</v>
      </c>
      <c r="S16" s="634">
        <v>158.5</v>
      </c>
      <c r="T16" s="634">
        <v>151.1</v>
      </c>
      <c r="U16" s="634">
        <v>7.4</v>
      </c>
      <c r="V16" s="634">
        <v>20.6</v>
      </c>
      <c r="W16" s="634">
        <v>170.9</v>
      </c>
      <c r="X16" s="634">
        <v>158.4</v>
      </c>
      <c r="Y16" s="634">
        <v>12.5</v>
      </c>
      <c r="Z16" s="634">
        <v>21</v>
      </c>
      <c r="AA16" s="634">
        <v>151.5</v>
      </c>
      <c r="AB16" s="634">
        <v>148.2</v>
      </c>
      <c r="AC16" s="634">
        <v>3.3</v>
      </c>
      <c r="AD16" s="634">
        <v>20.9</v>
      </c>
      <c r="AE16" s="634">
        <v>158.1</v>
      </c>
      <c r="AF16" s="634">
        <v>149.8</v>
      </c>
      <c r="AG16" s="634">
        <v>8.3</v>
      </c>
    </row>
    <row r="17" spans="1:33" s="635" customFormat="1" ht="17.25">
      <c r="A17" s="632" t="s">
        <v>440</v>
      </c>
      <c r="B17" s="633">
        <v>17.7</v>
      </c>
      <c r="C17" s="633">
        <v>112.6</v>
      </c>
      <c r="D17" s="633">
        <v>110.2</v>
      </c>
      <c r="E17" s="633">
        <v>2.4</v>
      </c>
      <c r="F17" s="633">
        <v>21.2</v>
      </c>
      <c r="G17" s="633">
        <v>161.9</v>
      </c>
      <c r="H17" s="633">
        <v>154.3</v>
      </c>
      <c r="I17" s="633">
        <v>7.6</v>
      </c>
      <c r="J17" s="633">
        <v>18.3</v>
      </c>
      <c r="K17" s="633">
        <v>139.8</v>
      </c>
      <c r="L17" s="633">
        <v>132.3</v>
      </c>
      <c r="M17" s="633">
        <v>7.5</v>
      </c>
      <c r="N17" s="633">
        <v>20.5</v>
      </c>
      <c r="O17" s="633">
        <v>156.9</v>
      </c>
      <c r="P17" s="634">
        <v>148.2</v>
      </c>
      <c r="Q17" s="634">
        <v>8.7</v>
      </c>
      <c r="R17" s="634">
        <v>20.5</v>
      </c>
      <c r="S17" s="634">
        <v>155.1</v>
      </c>
      <c r="T17" s="634">
        <v>148.5</v>
      </c>
      <c r="U17" s="634">
        <v>6.6</v>
      </c>
      <c r="V17" s="634">
        <v>19.5</v>
      </c>
      <c r="W17" s="634">
        <v>156.4</v>
      </c>
      <c r="X17" s="634">
        <v>148.3</v>
      </c>
      <c r="Y17" s="634">
        <v>8.1</v>
      </c>
      <c r="Z17" s="634">
        <v>20.7</v>
      </c>
      <c r="AA17" s="634">
        <v>153.6</v>
      </c>
      <c r="AB17" s="634">
        <v>149.3</v>
      </c>
      <c r="AC17" s="634">
        <v>4.3</v>
      </c>
      <c r="AD17" s="634">
        <v>20.7</v>
      </c>
      <c r="AE17" s="634">
        <v>155.7</v>
      </c>
      <c r="AF17" s="634">
        <v>147.9</v>
      </c>
      <c r="AG17" s="634">
        <v>7.8</v>
      </c>
    </row>
    <row r="18" spans="1:33" s="635" customFormat="1" ht="17.25">
      <c r="A18" s="632" t="s">
        <v>441</v>
      </c>
      <c r="B18" s="633">
        <v>18.8</v>
      </c>
      <c r="C18" s="633">
        <v>122.4</v>
      </c>
      <c r="D18" s="633">
        <v>117.9</v>
      </c>
      <c r="E18" s="633">
        <v>4.5</v>
      </c>
      <c r="F18" s="633">
        <v>21.3</v>
      </c>
      <c r="G18" s="633">
        <v>160.6</v>
      </c>
      <c r="H18" s="633">
        <v>153.4</v>
      </c>
      <c r="I18" s="633">
        <v>7.2</v>
      </c>
      <c r="J18" s="633">
        <v>15.7</v>
      </c>
      <c r="K18" s="633">
        <v>119.3</v>
      </c>
      <c r="L18" s="633">
        <v>114.4</v>
      </c>
      <c r="M18" s="633">
        <v>4.9</v>
      </c>
      <c r="N18" s="633">
        <v>20.8</v>
      </c>
      <c r="O18" s="633">
        <v>154.5</v>
      </c>
      <c r="P18" s="634">
        <v>148.9</v>
      </c>
      <c r="Q18" s="634">
        <v>5.6</v>
      </c>
      <c r="R18" s="634">
        <v>20.2</v>
      </c>
      <c r="S18" s="634">
        <v>154.7</v>
      </c>
      <c r="T18" s="634">
        <v>147.9</v>
      </c>
      <c r="U18" s="634">
        <v>6.8</v>
      </c>
      <c r="V18" s="634">
        <v>19.4</v>
      </c>
      <c r="W18" s="634">
        <v>156.5</v>
      </c>
      <c r="X18" s="634">
        <v>149</v>
      </c>
      <c r="Y18" s="634">
        <v>7.5</v>
      </c>
      <c r="Z18" s="634">
        <v>20.6</v>
      </c>
      <c r="AA18" s="634">
        <v>152.9</v>
      </c>
      <c r="AB18" s="634">
        <v>148.3</v>
      </c>
      <c r="AC18" s="634">
        <v>4.6</v>
      </c>
      <c r="AD18" s="634">
        <v>20.3</v>
      </c>
      <c r="AE18" s="634">
        <v>155.2</v>
      </c>
      <c r="AF18" s="634">
        <v>147.1</v>
      </c>
      <c r="AG18" s="634">
        <v>8.1</v>
      </c>
    </row>
    <row r="19" spans="1:33" s="635" customFormat="1" ht="17.25">
      <c r="A19" s="632" t="s">
        <v>442</v>
      </c>
      <c r="B19" s="633">
        <v>18.9</v>
      </c>
      <c r="C19" s="633">
        <v>121.3</v>
      </c>
      <c r="D19" s="633">
        <v>118.7</v>
      </c>
      <c r="E19" s="633">
        <v>2.6</v>
      </c>
      <c r="F19" s="633">
        <v>19.4</v>
      </c>
      <c r="G19" s="633">
        <v>146.9</v>
      </c>
      <c r="H19" s="633">
        <v>139.9</v>
      </c>
      <c r="I19" s="633">
        <v>7</v>
      </c>
      <c r="J19" s="633">
        <v>16.2</v>
      </c>
      <c r="K19" s="633">
        <v>126.2</v>
      </c>
      <c r="L19" s="633">
        <v>119.9</v>
      </c>
      <c r="M19" s="633">
        <v>6.3</v>
      </c>
      <c r="N19" s="633">
        <v>19.8</v>
      </c>
      <c r="O19" s="633">
        <v>153.4</v>
      </c>
      <c r="P19" s="634">
        <v>144.2</v>
      </c>
      <c r="Q19" s="634">
        <v>9.2</v>
      </c>
      <c r="R19" s="634">
        <v>19.4</v>
      </c>
      <c r="S19" s="634">
        <v>148.3</v>
      </c>
      <c r="T19" s="634">
        <v>140.7</v>
      </c>
      <c r="U19" s="634">
        <v>7.6</v>
      </c>
      <c r="V19" s="634">
        <v>18.9</v>
      </c>
      <c r="W19" s="634">
        <v>152.1</v>
      </c>
      <c r="X19" s="634">
        <v>144.4</v>
      </c>
      <c r="Y19" s="634">
        <v>7.7</v>
      </c>
      <c r="Z19" s="634">
        <v>19.3</v>
      </c>
      <c r="AA19" s="634">
        <v>144.9</v>
      </c>
      <c r="AB19" s="634">
        <v>139</v>
      </c>
      <c r="AC19" s="634">
        <v>5.9</v>
      </c>
      <c r="AD19" s="634">
        <v>19.6</v>
      </c>
      <c r="AE19" s="634">
        <v>149</v>
      </c>
      <c r="AF19" s="634">
        <v>140.2</v>
      </c>
      <c r="AG19" s="634">
        <v>8.8</v>
      </c>
    </row>
    <row r="20" spans="1:33" s="635" customFormat="1" ht="17.25">
      <c r="A20" s="632" t="s">
        <v>443</v>
      </c>
      <c r="B20" s="633">
        <v>18.9</v>
      </c>
      <c r="C20" s="633">
        <v>120.8</v>
      </c>
      <c r="D20" s="633">
        <v>118.2</v>
      </c>
      <c r="E20" s="633">
        <v>2.6</v>
      </c>
      <c r="F20" s="633">
        <v>21.2</v>
      </c>
      <c r="G20" s="633">
        <v>162.8</v>
      </c>
      <c r="H20" s="633">
        <v>154.8</v>
      </c>
      <c r="I20" s="633">
        <v>8</v>
      </c>
      <c r="J20" s="633">
        <v>19</v>
      </c>
      <c r="K20" s="633">
        <v>143.4</v>
      </c>
      <c r="L20" s="633">
        <v>138.1</v>
      </c>
      <c r="M20" s="633">
        <v>5.3</v>
      </c>
      <c r="N20" s="633">
        <v>20.1</v>
      </c>
      <c r="O20" s="633">
        <v>161.9</v>
      </c>
      <c r="P20" s="634">
        <v>154.5</v>
      </c>
      <c r="Q20" s="634">
        <v>7.4</v>
      </c>
      <c r="R20" s="634">
        <v>20.2</v>
      </c>
      <c r="S20" s="634">
        <v>156</v>
      </c>
      <c r="T20" s="634">
        <v>148.1</v>
      </c>
      <c r="U20" s="634">
        <v>7.9</v>
      </c>
      <c r="V20" s="634">
        <v>19.9</v>
      </c>
      <c r="W20" s="634">
        <v>161.1</v>
      </c>
      <c r="X20" s="634">
        <v>152.1</v>
      </c>
      <c r="Y20" s="634">
        <v>9</v>
      </c>
      <c r="Z20" s="634">
        <v>20.2</v>
      </c>
      <c r="AA20" s="634">
        <v>150.5</v>
      </c>
      <c r="AB20" s="634">
        <v>144.4</v>
      </c>
      <c r="AC20" s="634">
        <v>6.1</v>
      </c>
      <c r="AD20" s="634">
        <v>20.4</v>
      </c>
      <c r="AE20" s="634">
        <v>157.9</v>
      </c>
      <c r="AF20" s="634">
        <v>149.1</v>
      </c>
      <c r="AG20" s="634">
        <v>8.8</v>
      </c>
    </row>
    <row r="21" spans="1:33" s="635" customFormat="1" ht="17.25">
      <c r="A21" s="632" t="s">
        <v>444</v>
      </c>
      <c r="B21" s="633">
        <v>18.8</v>
      </c>
      <c r="C21" s="633">
        <v>120.1</v>
      </c>
      <c r="D21" s="633">
        <v>117.1</v>
      </c>
      <c r="E21" s="633">
        <v>3</v>
      </c>
      <c r="F21" s="633">
        <v>20.9</v>
      </c>
      <c r="G21" s="633">
        <v>160.2</v>
      </c>
      <c r="H21" s="633">
        <v>152.8</v>
      </c>
      <c r="I21" s="633">
        <v>7.4</v>
      </c>
      <c r="J21" s="633">
        <v>19.3</v>
      </c>
      <c r="K21" s="633">
        <v>143.9</v>
      </c>
      <c r="L21" s="633">
        <v>138.2</v>
      </c>
      <c r="M21" s="633">
        <v>5.7</v>
      </c>
      <c r="N21" s="633">
        <v>20.5</v>
      </c>
      <c r="O21" s="633">
        <v>160.2</v>
      </c>
      <c r="P21" s="634">
        <v>155.7</v>
      </c>
      <c r="Q21" s="634">
        <v>4.5</v>
      </c>
      <c r="R21" s="634">
        <v>20.5</v>
      </c>
      <c r="S21" s="634">
        <v>156</v>
      </c>
      <c r="T21" s="634">
        <v>148.6</v>
      </c>
      <c r="U21" s="634">
        <v>7.4</v>
      </c>
      <c r="V21" s="634">
        <v>20.3</v>
      </c>
      <c r="W21" s="634">
        <v>162.4</v>
      </c>
      <c r="X21" s="634">
        <v>154.5</v>
      </c>
      <c r="Y21" s="634">
        <v>7.9</v>
      </c>
      <c r="Z21" s="634">
        <v>20.4</v>
      </c>
      <c r="AA21" s="634">
        <v>149.8</v>
      </c>
      <c r="AB21" s="634">
        <v>144.1</v>
      </c>
      <c r="AC21" s="634">
        <v>5.7</v>
      </c>
      <c r="AD21" s="634">
        <v>20.7</v>
      </c>
      <c r="AE21" s="634">
        <v>158.2</v>
      </c>
      <c r="AF21" s="634">
        <v>149.7</v>
      </c>
      <c r="AG21" s="634">
        <v>8.5</v>
      </c>
    </row>
    <row r="22" spans="1:33" s="635" customFormat="1" ht="17.25">
      <c r="A22" s="632" t="s">
        <v>445</v>
      </c>
      <c r="B22" s="633">
        <v>18.5</v>
      </c>
      <c r="C22" s="633">
        <v>118.1</v>
      </c>
      <c r="D22" s="633">
        <v>115</v>
      </c>
      <c r="E22" s="633">
        <v>3.1</v>
      </c>
      <c r="F22" s="633">
        <v>19.7</v>
      </c>
      <c r="G22" s="633">
        <v>150.7</v>
      </c>
      <c r="H22" s="633">
        <v>143.3</v>
      </c>
      <c r="I22" s="633">
        <v>7.4</v>
      </c>
      <c r="J22" s="633">
        <v>16.9</v>
      </c>
      <c r="K22" s="633">
        <v>126.6</v>
      </c>
      <c r="L22" s="633">
        <v>121.2</v>
      </c>
      <c r="M22" s="633">
        <v>5.4</v>
      </c>
      <c r="N22" s="633">
        <v>19.3</v>
      </c>
      <c r="O22" s="633">
        <v>150.4</v>
      </c>
      <c r="P22" s="634">
        <v>146.1</v>
      </c>
      <c r="Q22" s="634">
        <v>4.3</v>
      </c>
      <c r="R22" s="634">
        <v>19.5</v>
      </c>
      <c r="S22" s="634">
        <v>149.9</v>
      </c>
      <c r="T22" s="634">
        <v>142.2</v>
      </c>
      <c r="U22" s="634">
        <v>7.7</v>
      </c>
      <c r="V22" s="634">
        <v>19.1</v>
      </c>
      <c r="W22" s="634">
        <v>153.6</v>
      </c>
      <c r="X22" s="634">
        <v>144.7</v>
      </c>
      <c r="Y22" s="634">
        <v>8.9</v>
      </c>
      <c r="Z22" s="634">
        <v>19.5</v>
      </c>
      <c r="AA22" s="634">
        <v>145</v>
      </c>
      <c r="AB22" s="634">
        <v>139.2</v>
      </c>
      <c r="AC22" s="634">
        <v>5.8</v>
      </c>
      <c r="AD22" s="634">
        <v>19.8</v>
      </c>
      <c r="AE22" s="634">
        <v>152.2</v>
      </c>
      <c r="AF22" s="634">
        <v>143.5</v>
      </c>
      <c r="AG22" s="634">
        <v>8.7</v>
      </c>
    </row>
    <row r="23" spans="1:33" ht="17.25">
      <c r="A23" s="636"/>
      <c r="B23" s="637"/>
      <c r="C23" s="637"/>
      <c r="D23" s="637"/>
      <c r="E23" s="637"/>
      <c r="F23" s="638"/>
      <c r="G23" s="639"/>
      <c r="H23" s="639"/>
      <c r="I23" s="639"/>
      <c r="J23" s="639"/>
      <c r="K23" s="639"/>
      <c r="L23" s="639"/>
      <c r="M23" s="639"/>
      <c r="R23" s="639"/>
      <c r="S23" s="639"/>
      <c r="T23" s="639"/>
      <c r="U23" s="639"/>
      <c r="V23" s="639"/>
      <c r="W23" s="639"/>
      <c r="X23" s="639"/>
      <c r="Y23" s="638"/>
      <c r="Z23" s="637"/>
      <c r="AA23" s="637"/>
      <c r="AB23" s="637"/>
      <c r="AC23" s="637"/>
      <c r="AD23" s="639"/>
      <c r="AE23" s="639"/>
      <c r="AF23" s="639"/>
      <c r="AG23" s="638"/>
    </row>
    <row r="24" spans="1:33" s="621" customFormat="1" ht="17.25">
      <c r="A24" s="640" t="s">
        <v>446</v>
      </c>
      <c r="B24" s="641"/>
      <c r="C24" s="641"/>
      <c r="D24" s="641"/>
      <c r="E24" s="641"/>
      <c r="F24" s="642"/>
      <c r="G24" s="643"/>
      <c r="H24" s="643"/>
      <c r="I24" s="643"/>
      <c r="J24" s="643"/>
      <c r="K24" s="643"/>
      <c r="L24" s="643"/>
      <c r="M24" s="643"/>
      <c r="N24" s="643"/>
      <c r="O24" s="643"/>
      <c r="P24" s="643"/>
      <c r="Q24" s="643"/>
      <c r="R24" s="643"/>
      <c r="S24" s="643"/>
      <c r="T24" s="643"/>
      <c r="U24" s="643"/>
      <c r="V24" s="643"/>
      <c r="W24" s="643"/>
      <c r="X24" s="643"/>
      <c r="Y24" s="642"/>
      <c r="Z24" s="643"/>
      <c r="AA24" s="643"/>
      <c r="AB24" s="643"/>
      <c r="AC24" s="643"/>
      <c r="AD24" s="643"/>
      <c r="AE24" s="643"/>
      <c r="AF24" s="643"/>
      <c r="AG24" s="642"/>
    </row>
    <row r="25" spans="1:33" s="621" customFormat="1" ht="17.25">
      <c r="A25" s="622" t="s">
        <v>462</v>
      </c>
      <c r="B25" s="623">
        <v>19.3</v>
      </c>
      <c r="C25" s="623">
        <v>144.1</v>
      </c>
      <c r="D25" s="623">
        <v>139.2</v>
      </c>
      <c r="E25" s="623">
        <v>4.9</v>
      </c>
      <c r="F25" s="623">
        <v>20.2</v>
      </c>
      <c r="G25" s="623">
        <v>159.3</v>
      </c>
      <c r="H25" s="623">
        <v>152.1</v>
      </c>
      <c r="I25" s="623">
        <v>7.2</v>
      </c>
      <c r="J25" s="623">
        <v>18.7</v>
      </c>
      <c r="K25" s="623">
        <v>146.1</v>
      </c>
      <c r="L25" s="623">
        <v>138.9</v>
      </c>
      <c r="M25" s="623">
        <v>7.2</v>
      </c>
      <c r="N25" s="623">
        <v>20.4</v>
      </c>
      <c r="O25" s="623">
        <v>158.3</v>
      </c>
      <c r="P25" s="623">
        <v>150.8</v>
      </c>
      <c r="Q25" s="623">
        <v>7.5</v>
      </c>
      <c r="R25" s="623">
        <v>20</v>
      </c>
      <c r="S25" s="623">
        <v>160.3</v>
      </c>
      <c r="T25" s="623">
        <v>150.3</v>
      </c>
      <c r="U25" s="623">
        <v>10</v>
      </c>
      <c r="V25" s="623">
        <v>19.4</v>
      </c>
      <c r="W25" s="623">
        <v>164.8</v>
      </c>
      <c r="X25" s="623">
        <v>151.5</v>
      </c>
      <c r="Y25" s="624">
        <v>13.3</v>
      </c>
      <c r="Z25" s="625">
        <v>20.4</v>
      </c>
      <c r="AA25" s="625">
        <v>147.3</v>
      </c>
      <c r="AB25" s="625">
        <v>143.5</v>
      </c>
      <c r="AC25" s="625">
        <v>3.8</v>
      </c>
      <c r="AD25" s="625">
        <v>20.1</v>
      </c>
      <c r="AE25" s="625">
        <v>164.4</v>
      </c>
      <c r="AF25" s="625">
        <v>153</v>
      </c>
      <c r="AG25" s="626">
        <v>11.4</v>
      </c>
    </row>
    <row r="26" spans="1:33" ht="17.25">
      <c r="A26" s="627"/>
      <c r="B26" s="628"/>
      <c r="C26" s="628"/>
      <c r="D26" s="628"/>
      <c r="E26" s="628"/>
      <c r="F26" s="628"/>
      <c r="G26" s="628"/>
      <c r="H26" s="628"/>
      <c r="I26" s="628"/>
      <c r="J26" s="628"/>
      <c r="K26" s="628"/>
      <c r="L26" s="628"/>
      <c r="M26" s="628"/>
      <c r="N26" s="628"/>
      <c r="O26" s="628"/>
      <c r="P26" s="628"/>
      <c r="Q26" s="628"/>
      <c r="R26" s="628"/>
      <c r="S26" s="628"/>
      <c r="T26" s="628"/>
      <c r="U26" s="628"/>
      <c r="V26" s="628"/>
      <c r="W26" s="628"/>
      <c r="X26" s="628"/>
      <c r="Y26" s="629"/>
      <c r="Z26" s="630"/>
      <c r="AA26" s="630"/>
      <c r="AB26" s="630"/>
      <c r="AC26" s="630"/>
      <c r="AD26" s="630"/>
      <c r="AE26" s="630"/>
      <c r="AF26" s="630"/>
      <c r="AG26" s="631"/>
    </row>
    <row r="27" spans="1:33" s="635" customFormat="1" ht="17.25">
      <c r="A27" s="632" t="s">
        <v>463</v>
      </c>
      <c r="B27" s="634">
        <v>18.5</v>
      </c>
      <c r="C27" s="634">
        <v>132.4</v>
      </c>
      <c r="D27" s="634">
        <v>127.6</v>
      </c>
      <c r="E27" s="634">
        <v>4.8</v>
      </c>
      <c r="F27" s="634">
        <v>19.1</v>
      </c>
      <c r="G27" s="634">
        <v>151.3</v>
      </c>
      <c r="H27" s="634">
        <v>144.3</v>
      </c>
      <c r="I27" s="634">
        <v>7</v>
      </c>
      <c r="J27" s="634">
        <v>16.8</v>
      </c>
      <c r="K27" s="634">
        <v>131.3</v>
      </c>
      <c r="L27" s="634">
        <v>125.2</v>
      </c>
      <c r="M27" s="634">
        <v>6.1</v>
      </c>
      <c r="N27" s="634">
        <v>19.5</v>
      </c>
      <c r="O27" s="634">
        <v>150.8</v>
      </c>
      <c r="P27" s="634">
        <v>142.6</v>
      </c>
      <c r="Q27" s="634">
        <v>8.2</v>
      </c>
      <c r="R27" s="634">
        <v>18.5</v>
      </c>
      <c r="S27" s="634">
        <v>146.1</v>
      </c>
      <c r="T27" s="634">
        <v>137.7</v>
      </c>
      <c r="U27" s="634">
        <v>8.4</v>
      </c>
      <c r="V27" s="634">
        <v>17.5</v>
      </c>
      <c r="W27" s="634">
        <v>147.2</v>
      </c>
      <c r="X27" s="634">
        <v>137.4</v>
      </c>
      <c r="Y27" s="634">
        <v>9.8</v>
      </c>
      <c r="Z27" s="633">
        <v>19.2</v>
      </c>
      <c r="AA27" s="633">
        <v>132.1</v>
      </c>
      <c r="AB27" s="633">
        <v>128.4</v>
      </c>
      <c r="AC27" s="633">
        <v>3.7</v>
      </c>
      <c r="AD27" s="644">
        <v>18.7</v>
      </c>
      <c r="AE27" s="644">
        <v>152</v>
      </c>
      <c r="AF27" s="644">
        <v>142.2</v>
      </c>
      <c r="AG27" s="633">
        <v>9.8</v>
      </c>
    </row>
    <row r="28" spans="1:33" s="635" customFormat="1" ht="17.25">
      <c r="A28" s="632" t="s">
        <v>435</v>
      </c>
      <c r="B28" s="634">
        <v>18.4</v>
      </c>
      <c r="C28" s="634">
        <v>129.9</v>
      </c>
      <c r="D28" s="634">
        <v>124.3</v>
      </c>
      <c r="E28" s="634">
        <v>5.6</v>
      </c>
      <c r="F28" s="634">
        <v>19.5</v>
      </c>
      <c r="G28" s="634">
        <v>153.5</v>
      </c>
      <c r="H28" s="634">
        <v>146.5</v>
      </c>
      <c r="I28" s="634">
        <v>7</v>
      </c>
      <c r="J28" s="634">
        <v>19.3</v>
      </c>
      <c r="K28" s="634">
        <v>149.5</v>
      </c>
      <c r="L28" s="634">
        <v>141.4</v>
      </c>
      <c r="M28" s="634">
        <v>8.1</v>
      </c>
      <c r="N28" s="634">
        <v>20.2</v>
      </c>
      <c r="O28" s="634">
        <v>152.3</v>
      </c>
      <c r="P28" s="634">
        <v>144.4</v>
      </c>
      <c r="Q28" s="634">
        <v>7.9</v>
      </c>
      <c r="R28" s="634">
        <v>19.7</v>
      </c>
      <c r="S28" s="634">
        <v>155.8</v>
      </c>
      <c r="T28" s="634">
        <v>146.2</v>
      </c>
      <c r="U28" s="634">
        <v>9.6</v>
      </c>
      <c r="V28" s="634">
        <v>19.2</v>
      </c>
      <c r="W28" s="634">
        <v>163.5</v>
      </c>
      <c r="X28" s="634">
        <v>150.2</v>
      </c>
      <c r="Y28" s="634">
        <v>13.3</v>
      </c>
      <c r="Z28" s="634">
        <v>20</v>
      </c>
      <c r="AA28" s="634">
        <v>139.9</v>
      </c>
      <c r="AB28" s="634">
        <v>137.2</v>
      </c>
      <c r="AC28" s="634">
        <v>2.7</v>
      </c>
      <c r="AD28" s="634">
        <v>19.8</v>
      </c>
      <c r="AE28" s="634">
        <v>159.4</v>
      </c>
      <c r="AF28" s="634">
        <v>148.5</v>
      </c>
      <c r="AG28" s="634">
        <v>10.9</v>
      </c>
    </row>
    <row r="29" spans="1:33" s="635" customFormat="1" ht="17.25">
      <c r="A29" s="632" t="s">
        <v>436</v>
      </c>
      <c r="B29" s="634">
        <v>17.3</v>
      </c>
      <c r="C29" s="634">
        <v>121.4</v>
      </c>
      <c r="D29" s="634">
        <v>118</v>
      </c>
      <c r="E29" s="634">
        <v>3.4</v>
      </c>
      <c r="F29" s="634">
        <v>20.3</v>
      </c>
      <c r="G29" s="634">
        <v>159.3</v>
      </c>
      <c r="H29" s="634">
        <v>152.1</v>
      </c>
      <c r="I29" s="634">
        <v>7.2</v>
      </c>
      <c r="J29" s="634">
        <v>19.9</v>
      </c>
      <c r="K29" s="634">
        <v>158.1</v>
      </c>
      <c r="L29" s="634">
        <v>148.5</v>
      </c>
      <c r="M29" s="634">
        <v>9.6</v>
      </c>
      <c r="N29" s="634">
        <v>20.7</v>
      </c>
      <c r="O29" s="634">
        <v>156.6</v>
      </c>
      <c r="P29" s="634">
        <v>150.6</v>
      </c>
      <c r="Q29" s="634">
        <v>6</v>
      </c>
      <c r="R29" s="634">
        <v>20</v>
      </c>
      <c r="S29" s="634">
        <v>161.8</v>
      </c>
      <c r="T29" s="634">
        <v>149.8</v>
      </c>
      <c r="U29" s="634">
        <v>12</v>
      </c>
      <c r="V29" s="634">
        <v>20.2</v>
      </c>
      <c r="W29" s="634">
        <v>178.5</v>
      </c>
      <c r="X29" s="634">
        <v>157.5</v>
      </c>
      <c r="Y29" s="634">
        <v>21</v>
      </c>
      <c r="Z29" s="634">
        <v>19.3</v>
      </c>
      <c r="AA29" s="634">
        <v>137</v>
      </c>
      <c r="AB29" s="634">
        <v>134.6</v>
      </c>
      <c r="AC29" s="634">
        <v>2.4</v>
      </c>
      <c r="AD29" s="634">
        <v>20.2</v>
      </c>
      <c r="AE29" s="634">
        <v>165</v>
      </c>
      <c r="AF29" s="634">
        <v>153.1</v>
      </c>
      <c r="AG29" s="634">
        <v>11.9</v>
      </c>
    </row>
    <row r="30" spans="1:33" s="635" customFormat="1" ht="17.25">
      <c r="A30" s="632" t="s">
        <v>437</v>
      </c>
      <c r="B30" s="634">
        <v>18.3</v>
      </c>
      <c r="C30" s="634">
        <v>135.8</v>
      </c>
      <c r="D30" s="634">
        <v>132.6</v>
      </c>
      <c r="E30" s="634">
        <v>3.2</v>
      </c>
      <c r="F30" s="634">
        <v>20.4</v>
      </c>
      <c r="G30" s="634">
        <v>160.5</v>
      </c>
      <c r="H30" s="634">
        <v>153.1</v>
      </c>
      <c r="I30" s="634">
        <v>7.4</v>
      </c>
      <c r="J30" s="634">
        <v>18.6</v>
      </c>
      <c r="K30" s="634">
        <v>149.9</v>
      </c>
      <c r="L30" s="634">
        <v>140.2</v>
      </c>
      <c r="M30" s="634">
        <v>9.7</v>
      </c>
      <c r="N30" s="634">
        <v>21</v>
      </c>
      <c r="O30" s="634">
        <v>159</v>
      </c>
      <c r="P30" s="634">
        <v>152.4</v>
      </c>
      <c r="Q30" s="634">
        <v>6.6</v>
      </c>
      <c r="R30" s="634">
        <v>20.4</v>
      </c>
      <c r="S30" s="634">
        <v>163.4</v>
      </c>
      <c r="T30" s="634">
        <v>152.3</v>
      </c>
      <c r="U30" s="634">
        <v>11.1</v>
      </c>
      <c r="V30" s="634">
        <v>19.9</v>
      </c>
      <c r="W30" s="634">
        <v>171.8</v>
      </c>
      <c r="X30" s="634">
        <v>155.3</v>
      </c>
      <c r="Y30" s="634">
        <v>16.5</v>
      </c>
      <c r="Z30" s="634">
        <v>20.2</v>
      </c>
      <c r="AA30" s="634">
        <v>142.7</v>
      </c>
      <c r="AB30" s="634">
        <v>139.9</v>
      </c>
      <c r="AC30" s="634">
        <v>2.8</v>
      </c>
      <c r="AD30" s="634">
        <v>20.8</v>
      </c>
      <c r="AE30" s="634">
        <v>169.6</v>
      </c>
      <c r="AF30" s="634">
        <v>157.1</v>
      </c>
      <c r="AG30" s="634">
        <v>12.5</v>
      </c>
    </row>
    <row r="31" spans="1:33" s="635" customFormat="1" ht="17.25">
      <c r="A31" s="632" t="s">
        <v>438</v>
      </c>
      <c r="B31" s="634">
        <v>18.8</v>
      </c>
      <c r="C31" s="634">
        <v>135.9</v>
      </c>
      <c r="D31" s="634">
        <v>131.1</v>
      </c>
      <c r="E31" s="634">
        <v>4.8</v>
      </c>
      <c r="F31" s="634">
        <v>20.4</v>
      </c>
      <c r="G31" s="634">
        <v>161.5</v>
      </c>
      <c r="H31" s="634">
        <v>154.5</v>
      </c>
      <c r="I31" s="634">
        <v>7</v>
      </c>
      <c r="J31" s="634">
        <v>18.6</v>
      </c>
      <c r="K31" s="634">
        <v>145.7</v>
      </c>
      <c r="L31" s="634">
        <v>139.7</v>
      </c>
      <c r="M31" s="634">
        <v>6</v>
      </c>
      <c r="N31" s="634">
        <v>19.8</v>
      </c>
      <c r="O31" s="634">
        <v>153.4</v>
      </c>
      <c r="P31" s="634">
        <v>145.6</v>
      </c>
      <c r="Q31" s="634">
        <v>7.8</v>
      </c>
      <c r="R31" s="634">
        <v>19.9</v>
      </c>
      <c r="S31" s="634">
        <v>160.5</v>
      </c>
      <c r="T31" s="634">
        <v>149.1</v>
      </c>
      <c r="U31" s="634">
        <v>11.4</v>
      </c>
      <c r="V31" s="634">
        <v>19.4</v>
      </c>
      <c r="W31" s="634">
        <v>167.9</v>
      </c>
      <c r="X31" s="634">
        <v>150.2</v>
      </c>
      <c r="Y31" s="634">
        <v>17.7</v>
      </c>
      <c r="Z31" s="634">
        <v>20.2</v>
      </c>
      <c r="AA31" s="634">
        <v>143</v>
      </c>
      <c r="AB31" s="634">
        <v>140</v>
      </c>
      <c r="AC31" s="634">
        <v>3</v>
      </c>
      <c r="AD31" s="634">
        <v>20.1</v>
      </c>
      <c r="AE31" s="634">
        <v>165.1</v>
      </c>
      <c r="AF31" s="634">
        <v>152.9</v>
      </c>
      <c r="AG31" s="634">
        <v>12.2</v>
      </c>
    </row>
    <row r="32" spans="1:33" s="635" customFormat="1" ht="17.25">
      <c r="A32" s="632" t="s">
        <v>439</v>
      </c>
      <c r="B32" s="634">
        <v>19.3</v>
      </c>
      <c r="C32" s="634">
        <v>137</v>
      </c>
      <c r="D32" s="634">
        <v>132.9</v>
      </c>
      <c r="E32" s="634">
        <v>4.1</v>
      </c>
      <c r="F32" s="634">
        <v>21</v>
      </c>
      <c r="G32" s="634">
        <v>166.6</v>
      </c>
      <c r="H32" s="634">
        <v>159</v>
      </c>
      <c r="I32" s="634">
        <v>7.6</v>
      </c>
      <c r="J32" s="634">
        <v>19.2</v>
      </c>
      <c r="K32" s="634">
        <v>147.1</v>
      </c>
      <c r="L32" s="634">
        <v>141.6</v>
      </c>
      <c r="M32" s="634">
        <v>5.5</v>
      </c>
      <c r="N32" s="634">
        <v>21.8</v>
      </c>
      <c r="O32" s="634">
        <v>166.2</v>
      </c>
      <c r="P32" s="634">
        <v>157.5</v>
      </c>
      <c r="Q32" s="634">
        <v>8.7</v>
      </c>
      <c r="R32" s="634">
        <v>20.9</v>
      </c>
      <c r="S32" s="634">
        <v>166.2</v>
      </c>
      <c r="T32" s="634">
        <v>156.3</v>
      </c>
      <c r="U32" s="634">
        <v>9.9</v>
      </c>
      <c r="V32" s="634">
        <v>20.5</v>
      </c>
      <c r="W32" s="634">
        <v>174</v>
      </c>
      <c r="X32" s="634">
        <v>159.9</v>
      </c>
      <c r="Y32" s="634">
        <v>14.1</v>
      </c>
      <c r="Z32" s="634">
        <v>21.2</v>
      </c>
      <c r="AA32" s="634">
        <v>152.6</v>
      </c>
      <c r="AB32" s="634">
        <v>149.3</v>
      </c>
      <c r="AC32" s="634">
        <v>3.3</v>
      </c>
      <c r="AD32" s="634">
        <v>20.9</v>
      </c>
      <c r="AE32" s="634">
        <v>168.5</v>
      </c>
      <c r="AF32" s="634">
        <v>157.7</v>
      </c>
      <c r="AG32" s="634">
        <v>10.8</v>
      </c>
    </row>
    <row r="33" spans="1:33" s="635" customFormat="1" ht="17.25">
      <c r="A33" s="632" t="s">
        <v>440</v>
      </c>
      <c r="B33" s="634">
        <v>20.2</v>
      </c>
      <c r="C33" s="634">
        <v>156.3</v>
      </c>
      <c r="D33" s="634">
        <v>151.8</v>
      </c>
      <c r="E33" s="634">
        <v>4.5</v>
      </c>
      <c r="F33" s="634">
        <v>20.8</v>
      </c>
      <c r="G33" s="634">
        <v>163.6</v>
      </c>
      <c r="H33" s="634">
        <v>156.6</v>
      </c>
      <c r="I33" s="634">
        <v>7</v>
      </c>
      <c r="J33" s="634">
        <v>19.3</v>
      </c>
      <c r="K33" s="634">
        <v>152.4</v>
      </c>
      <c r="L33" s="634">
        <v>143.7</v>
      </c>
      <c r="M33" s="634">
        <v>8.7</v>
      </c>
      <c r="N33" s="634">
        <v>20.6</v>
      </c>
      <c r="O33" s="634">
        <v>160</v>
      </c>
      <c r="P33" s="634">
        <v>150.5</v>
      </c>
      <c r="Q33" s="634">
        <v>9.5</v>
      </c>
      <c r="R33" s="634">
        <v>20.6</v>
      </c>
      <c r="S33" s="634">
        <v>163.2</v>
      </c>
      <c r="T33" s="634">
        <v>154</v>
      </c>
      <c r="U33" s="634">
        <v>9.2</v>
      </c>
      <c r="V33" s="634">
        <v>19.6</v>
      </c>
      <c r="W33" s="634">
        <v>163.2</v>
      </c>
      <c r="X33" s="634">
        <v>152.2</v>
      </c>
      <c r="Y33" s="634">
        <v>11</v>
      </c>
      <c r="Z33" s="634">
        <v>21.7</v>
      </c>
      <c r="AA33" s="634">
        <v>158.1</v>
      </c>
      <c r="AB33" s="634">
        <v>153.1</v>
      </c>
      <c r="AC33" s="634">
        <v>5</v>
      </c>
      <c r="AD33" s="634">
        <v>20.6</v>
      </c>
      <c r="AE33" s="634">
        <v>165.9</v>
      </c>
      <c r="AF33" s="634">
        <v>155.5</v>
      </c>
      <c r="AG33" s="634">
        <v>10.4</v>
      </c>
    </row>
    <row r="34" spans="1:33" s="635" customFormat="1" ht="17.25">
      <c r="A34" s="632" t="s">
        <v>441</v>
      </c>
      <c r="B34" s="634">
        <v>20.9</v>
      </c>
      <c r="C34" s="634">
        <v>166.5</v>
      </c>
      <c r="D34" s="634">
        <v>156.9</v>
      </c>
      <c r="E34" s="634">
        <v>9.6</v>
      </c>
      <c r="F34" s="634">
        <v>21.4</v>
      </c>
      <c r="G34" s="634">
        <v>169.5</v>
      </c>
      <c r="H34" s="634">
        <v>160.3</v>
      </c>
      <c r="I34" s="634">
        <v>9.2</v>
      </c>
      <c r="J34" s="634">
        <v>17.1</v>
      </c>
      <c r="K34" s="634">
        <v>132.7</v>
      </c>
      <c r="L34" s="634">
        <v>126.1</v>
      </c>
      <c r="M34" s="634">
        <v>6.6</v>
      </c>
      <c r="N34" s="634">
        <v>20.9</v>
      </c>
      <c r="O34" s="634">
        <v>158.6</v>
      </c>
      <c r="P34" s="634">
        <v>152.5</v>
      </c>
      <c r="Q34" s="634">
        <v>6.1</v>
      </c>
      <c r="R34" s="634">
        <v>20.4</v>
      </c>
      <c r="S34" s="634">
        <v>163.7</v>
      </c>
      <c r="T34" s="634">
        <v>154.3</v>
      </c>
      <c r="U34" s="634">
        <v>9.4</v>
      </c>
      <c r="V34" s="634">
        <v>19.4</v>
      </c>
      <c r="W34" s="634">
        <v>162.4</v>
      </c>
      <c r="X34" s="634">
        <v>152.4</v>
      </c>
      <c r="Y34" s="634">
        <v>10</v>
      </c>
      <c r="Z34" s="634">
        <v>21.3</v>
      </c>
      <c r="AA34" s="634">
        <v>156.8</v>
      </c>
      <c r="AB34" s="634">
        <v>151.7</v>
      </c>
      <c r="AC34" s="634">
        <v>5.1</v>
      </c>
      <c r="AD34" s="634">
        <v>20.4</v>
      </c>
      <c r="AE34" s="634">
        <v>167.7</v>
      </c>
      <c r="AF34" s="634">
        <v>156.5</v>
      </c>
      <c r="AG34" s="634">
        <v>11.2</v>
      </c>
    </row>
    <row r="35" spans="1:33" s="635" customFormat="1" ht="17.25">
      <c r="A35" s="632" t="s">
        <v>442</v>
      </c>
      <c r="B35" s="634">
        <v>20.5</v>
      </c>
      <c r="C35" s="634">
        <v>158.7</v>
      </c>
      <c r="D35" s="634">
        <v>153.9</v>
      </c>
      <c r="E35" s="634">
        <v>4.8</v>
      </c>
      <c r="F35" s="634">
        <v>18.6</v>
      </c>
      <c r="G35" s="634">
        <v>146</v>
      </c>
      <c r="H35" s="634">
        <v>139.6</v>
      </c>
      <c r="I35" s="634">
        <v>6.4</v>
      </c>
      <c r="J35" s="634">
        <v>17.5</v>
      </c>
      <c r="K35" s="634">
        <v>137.7</v>
      </c>
      <c r="L35" s="634">
        <v>130.6</v>
      </c>
      <c r="M35" s="634">
        <v>7.1</v>
      </c>
      <c r="N35" s="634">
        <v>19.8</v>
      </c>
      <c r="O35" s="634">
        <v>157.6</v>
      </c>
      <c r="P35" s="634">
        <v>147.5</v>
      </c>
      <c r="Q35" s="634">
        <v>10.1</v>
      </c>
      <c r="R35" s="634">
        <v>19.4</v>
      </c>
      <c r="S35" s="634">
        <v>155.2</v>
      </c>
      <c r="T35" s="634">
        <v>145.5</v>
      </c>
      <c r="U35" s="634">
        <v>9.7</v>
      </c>
      <c r="V35" s="634">
        <v>18.8</v>
      </c>
      <c r="W35" s="634">
        <v>156.4</v>
      </c>
      <c r="X35" s="634">
        <v>146.2</v>
      </c>
      <c r="Y35" s="634">
        <v>10.2</v>
      </c>
      <c r="Z35" s="634">
        <v>20</v>
      </c>
      <c r="AA35" s="634">
        <v>148.1</v>
      </c>
      <c r="AB35" s="634">
        <v>143</v>
      </c>
      <c r="AC35" s="634">
        <v>5.1</v>
      </c>
      <c r="AD35" s="634">
        <v>19.3</v>
      </c>
      <c r="AE35" s="634">
        <v>158.2</v>
      </c>
      <c r="AF35" s="634">
        <v>146.4</v>
      </c>
      <c r="AG35" s="634">
        <v>11.8</v>
      </c>
    </row>
    <row r="36" spans="1:33" s="635" customFormat="1" ht="17.25">
      <c r="A36" s="632" t="s">
        <v>443</v>
      </c>
      <c r="B36" s="634">
        <v>20.4</v>
      </c>
      <c r="C36" s="634">
        <v>157.7</v>
      </c>
      <c r="D36" s="634">
        <v>153.1</v>
      </c>
      <c r="E36" s="634">
        <v>4.6</v>
      </c>
      <c r="F36" s="634">
        <v>21.5</v>
      </c>
      <c r="G36" s="634">
        <v>167.6</v>
      </c>
      <c r="H36" s="634">
        <v>160.8</v>
      </c>
      <c r="I36" s="634">
        <v>6.8</v>
      </c>
      <c r="J36" s="634">
        <v>20</v>
      </c>
      <c r="K36" s="634">
        <v>154.4</v>
      </c>
      <c r="L36" s="634">
        <v>148.4</v>
      </c>
      <c r="M36" s="634">
        <v>6</v>
      </c>
      <c r="N36" s="634">
        <v>20.3</v>
      </c>
      <c r="O36" s="634">
        <v>167.3</v>
      </c>
      <c r="P36" s="634">
        <v>158.4</v>
      </c>
      <c r="Q36" s="634">
        <v>8.9</v>
      </c>
      <c r="R36" s="634">
        <v>20.3</v>
      </c>
      <c r="S36" s="634">
        <v>164.4</v>
      </c>
      <c r="T36" s="634">
        <v>154.2</v>
      </c>
      <c r="U36" s="634">
        <v>10.2</v>
      </c>
      <c r="V36" s="634">
        <v>19.8</v>
      </c>
      <c r="W36" s="634">
        <v>166.7</v>
      </c>
      <c r="X36" s="634">
        <v>154.5</v>
      </c>
      <c r="Y36" s="634">
        <v>12.2</v>
      </c>
      <c r="Z36" s="634">
        <v>20.8</v>
      </c>
      <c r="AA36" s="634">
        <v>152.5</v>
      </c>
      <c r="AB36" s="634">
        <v>147.9</v>
      </c>
      <c r="AC36" s="634">
        <v>4.6</v>
      </c>
      <c r="AD36" s="634">
        <v>20.3</v>
      </c>
      <c r="AE36" s="634">
        <v>169.3</v>
      </c>
      <c r="AF36" s="634">
        <v>157.3</v>
      </c>
      <c r="AG36" s="634">
        <v>12</v>
      </c>
    </row>
    <row r="37" spans="1:33" s="635" customFormat="1" ht="17.25">
      <c r="A37" s="632" t="s">
        <v>444</v>
      </c>
      <c r="B37" s="634">
        <v>20.3</v>
      </c>
      <c r="C37" s="634">
        <v>158.3</v>
      </c>
      <c r="D37" s="634">
        <v>153.2</v>
      </c>
      <c r="E37" s="634">
        <v>5.1</v>
      </c>
      <c r="F37" s="634">
        <v>20.5</v>
      </c>
      <c r="G37" s="634">
        <v>161.4</v>
      </c>
      <c r="H37" s="634">
        <v>154.5</v>
      </c>
      <c r="I37" s="634">
        <v>6.9</v>
      </c>
      <c r="J37" s="634">
        <v>20.3</v>
      </c>
      <c r="K37" s="634">
        <v>155.6</v>
      </c>
      <c r="L37" s="634">
        <v>148.8</v>
      </c>
      <c r="M37" s="634">
        <v>6.8</v>
      </c>
      <c r="N37" s="634">
        <v>20.7</v>
      </c>
      <c r="O37" s="634">
        <v>163.5</v>
      </c>
      <c r="P37" s="634">
        <v>158.5</v>
      </c>
      <c r="Q37" s="634">
        <v>5</v>
      </c>
      <c r="R37" s="634">
        <v>20.6</v>
      </c>
      <c r="S37" s="634">
        <v>164.4</v>
      </c>
      <c r="T37" s="634">
        <v>155.1</v>
      </c>
      <c r="U37" s="634">
        <v>9.3</v>
      </c>
      <c r="V37" s="634">
        <v>20</v>
      </c>
      <c r="W37" s="634">
        <v>166.6</v>
      </c>
      <c r="X37" s="634">
        <v>156</v>
      </c>
      <c r="Y37" s="634">
        <v>10.6</v>
      </c>
      <c r="Z37" s="634">
        <v>21</v>
      </c>
      <c r="AA37" s="634">
        <v>151.9</v>
      </c>
      <c r="AB37" s="634">
        <v>148.2</v>
      </c>
      <c r="AC37" s="634">
        <v>3.7</v>
      </c>
      <c r="AD37" s="634">
        <v>20.7</v>
      </c>
      <c r="AE37" s="634">
        <v>169.7</v>
      </c>
      <c r="AF37" s="634">
        <v>158.2</v>
      </c>
      <c r="AG37" s="634">
        <v>11.5</v>
      </c>
    </row>
    <row r="38" spans="1:33" s="635" customFormat="1" ht="17.25">
      <c r="A38" s="632" t="s">
        <v>445</v>
      </c>
      <c r="B38" s="634">
        <v>19.9</v>
      </c>
      <c r="C38" s="634">
        <v>154.8</v>
      </c>
      <c r="D38" s="634">
        <v>149.1</v>
      </c>
      <c r="E38" s="634">
        <v>5.7</v>
      </c>
      <c r="F38" s="634">
        <v>19.2</v>
      </c>
      <c r="G38" s="634">
        <v>150.4</v>
      </c>
      <c r="H38" s="634">
        <v>143.5</v>
      </c>
      <c r="I38" s="634">
        <v>6.9</v>
      </c>
      <c r="J38" s="634">
        <v>18</v>
      </c>
      <c r="K38" s="634">
        <v>139.1</v>
      </c>
      <c r="L38" s="634">
        <v>132.3</v>
      </c>
      <c r="M38" s="634">
        <v>6.8</v>
      </c>
      <c r="N38" s="634">
        <v>19.4</v>
      </c>
      <c r="O38" s="634">
        <v>153.3</v>
      </c>
      <c r="P38" s="634">
        <v>148.6</v>
      </c>
      <c r="Q38" s="634">
        <v>4.7</v>
      </c>
      <c r="R38" s="634">
        <v>19.8</v>
      </c>
      <c r="S38" s="634">
        <v>159.1</v>
      </c>
      <c r="T38" s="634">
        <v>149.2</v>
      </c>
      <c r="U38" s="634">
        <v>9.9</v>
      </c>
      <c r="V38" s="634">
        <v>18.9</v>
      </c>
      <c r="W38" s="634">
        <v>158.3</v>
      </c>
      <c r="X38" s="634">
        <v>146.5</v>
      </c>
      <c r="Y38" s="634">
        <v>11.8</v>
      </c>
      <c r="Z38" s="634">
        <v>20.5</v>
      </c>
      <c r="AA38" s="634">
        <v>152.5</v>
      </c>
      <c r="AB38" s="634">
        <v>148</v>
      </c>
      <c r="AC38" s="634">
        <v>4.5</v>
      </c>
      <c r="AD38" s="634">
        <v>19.9</v>
      </c>
      <c r="AE38" s="634">
        <v>162.9</v>
      </c>
      <c r="AF38" s="634">
        <v>151.1</v>
      </c>
      <c r="AG38" s="634">
        <v>11.8</v>
      </c>
    </row>
    <row r="39" spans="1:33" ht="17.25">
      <c r="A39" s="636"/>
      <c r="B39" s="637"/>
      <c r="C39" s="637"/>
      <c r="D39" s="637"/>
      <c r="E39" s="637"/>
      <c r="F39" s="638"/>
      <c r="G39" s="639"/>
      <c r="H39" s="639"/>
      <c r="I39" s="639"/>
      <c r="J39" s="639"/>
      <c r="K39" s="639"/>
      <c r="L39" s="639"/>
      <c r="M39" s="639"/>
      <c r="R39" s="639"/>
      <c r="S39" s="639"/>
      <c r="T39" s="639"/>
      <c r="U39" s="639"/>
      <c r="V39" s="639"/>
      <c r="W39" s="639"/>
      <c r="X39" s="639"/>
      <c r="Y39" s="638"/>
      <c r="Z39" s="637"/>
      <c r="AA39" s="637"/>
      <c r="AB39" s="637"/>
      <c r="AC39" s="637"/>
      <c r="AD39" s="639"/>
      <c r="AE39" s="639"/>
      <c r="AF39" s="639"/>
      <c r="AG39" s="638"/>
    </row>
    <row r="40" spans="1:33" s="621" customFormat="1" ht="17.25">
      <c r="A40" s="640" t="s">
        <v>447</v>
      </c>
      <c r="B40" s="641"/>
      <c r="C40" s="641"/>
      <c r="D40" s="641"/>
      <c r="E40" s="641"/>
      <c r="F40" s="642"/>
      <c r="G40" s="643"/>
      <c r="H40" s="643"/>
      <c r="I40" s="643"/>
      <c r="J40" s="643"/>
      <c r="K40" s="643"/>
      <c r="L40" s="643"/>
      <c r="M40" s="643"/>
      <c r="N40" s="643"/>
      <c r="O40" s="643"/>
      <c r="P40" s="643"/>
      <c r="Q40" s="643"/>
      <c r="R40" s="643"/>
      <c r="S40" s="643"/>
      <c r="T40" s="643"/>
      <c r="U40" s="643"/>
      <c r="V40" s="643"/>
      <c r="W40" s="643"/>
      <c r="X40" s="643"/>
      <c r="Y40" s="642"/>
      <c r="Z40" s="643"/>
      <c r="AA40" s="643"/>
      <c r="AB40" s="643"/>
      <c r="AC40" s="643"/>
      <c r="AD40" s="643"/>
      <c r="AE40" s="643"/>
      <c r="AF40" s="643"/>
      <c r="AG40" s="642"/>
    </row>
    <row r="41" spans="1:33" s="621" customFormat="1" ht="17.25">
      <c r="A41" s="622" t="s">
        <v>462</v>
      </c>
      <c r="B41" s="623">
        <v>17.1</v>
      </c>
      <c r="C41" s="623">
        <v>96.8</v>
      </c>
      <c r="D41" s="623">
        <v>95.3</v>
      </c>
      <c r="E41" s="623">
        <v>1.5</v>
      </c>
      <c r="F41" s="623">
        <v>20.6</v>
      </c>
      <c r="G41" s="623">
        <v>156</v>
      </c>
      <c r="H41" s="623">
        <v>148.2</v>
      </c>
      <c r="I41" s="623">
        <v>7.8</v>
      </c>
      <c r="J41" s="623">
        <v>16.8</v>
      </c>
      <c r="K41" s="623">
        <v>123.7</v>
      </c>
      <c r="L41" s="623">
        <v>118.9</v>
      </c>
      <c r="M41" s="623">
        <v>4.8</v>
      </c>
      <c r="N41" s="623">
        <v>20.2</v>
      </c>
      <c r="O41" s="623">
        <v>144.2</v>
      </c>
      <c r="P41" s="623">
        <v>138.8</v>
      </c>
      <c r="Q41" s="623">
        <v>5.4</v>
      </c>
      <c r="R41" s="623">
        <v>20</v>
      </c>
      <c r="S41" s="623">
        <v>143.1</v>
      </c>
      <c r="T41" s="623">
        <v>138.8</v>
      </c>
      <c r="U41" s="623">
        <v>4.3</v>
      </c>
      <c r="V41" s="623">
        <v>19.6</v>
      </c>
      <c r="W41" s="623">
        <v>150.1</v>
      </c>
      <c r="X41" s="623">
        <v>143.8</v>
      </c>
      <c r="Y41" s="624">
        <v>6.3</v>
      </c>
      <c r="Z41" s="625">
        <v>19.9</v>
      </c>
      <c r="AA41" s="625">
        <v>147.2</v>
      </c>
      <c r="AB41" s="625">
        <v>142.8</v>
      </c>
      <c r="AC41" s="625">
        <v>4.4</v>
      </c>
      <c r="AD41" s="625">
        <v>20.4</v>
      </c>
      <c r="AE41" s="625">
        <v>133.4</v>
      </c>
      <c r="AF41" s="625">
        <v>130.3</v>
      </c>
      <c r="AG41" s="626">
        <v>3.1</v>
      </c>
    </row>
    <row r="42" spans="1:33" ht="17.25">
      <c r="A42" s="627"/>
      <c r="B42" s="628"/>
      <c r="C42" s="628"/>
      <c r="D42" s="628"/>
      <c r="E42" s="628"/>
      <c r="F42" s="628"/>
      <c r="G42" s="628"/>
      <c r="H42" s="628"/>
      <c r="I42" s="628"/>
      <c r="J42" s="628"/>
      <c r="K42" s="628"/>
      <c r="L42" s="628"/>
      <c r="M42" s="628"/>
      <c r="N42" s="628"/>
      <c r="O42" s="628"/>
      <c r="P42" s="628"/>
      <c r="Q42" s="628"/>
      <c r="R42" s="628"/>
      <c r="S42" s="628"/>
      <c r="T42" s="628"/>
      <c r="U42" s="628"/>
      <c r="V42" s="628"/>
      <c r="W42" s="628"/>
      <c r="X42" s="628"/>
      <c r="Y42" s="629"/>
      <c r="Z42" s="630"/>
      <c r="AA42" s="630"/>
      <c r="AB42" s="630"/>
      <c r="AC42" s="630"/>
      <c r="AD42" s="630"/>
      <c r="AE42" s="630"/>
      <c r="AF42" s="630"/>
      <c r="AG42" s="631"/>
    </row>
    <row r="43" spans="1:33" s="635" customFormat="1" ht="17.25">
      <c r="A43" s="632" t="s">
        <v>463</v>
      </c>
      <c r="B43" s="634">
        <v>16.7</v>
      </c>
      <c r="C43" s="634">
        <v>98.6</v>
      </c>
      <c r="D43" s="634">
        <v>97</v>
      </c>
      <c r="E43" s="634">
        <v>1.6</v>
      </c>
      <c r="F43" s="634">
        <v>19.2</v>
      </c>
      <c r="G43" s="634">
        <v>146.3</v>
      </c>
      <c r="H43" s="634">
        <v>137.6</v>
      </c>
      <c r="I43" s="634">
        <v>8.7</v>
      </c>
      <c r="J43" s="634">
        <v>16</v>
      </c>
      <c r="K43" s="634">
        <v>119.9</v>
      </c>
      <c r="L43" s="634">
        <v>115.1</v>
      </c>
      <c r="M43" s="634">
        <v>4.8</v>
      </c>
      <c r="N43" s="634">
        <v>19.4</v>
      </c>
      <c r="O43" s="634">
        <v>135.5</v>
      </c>
      <c r="P43" s="634">
        <v>130.2</v>
      </c>
      <c r="Q43" s="634">
        <v>5.3</v>
      </c>
      <c r="R43" s="634">
        <v>18.9</v>
      </c>
      <c r="S43" s="634">
        <v>137.8</v>
      </c>
      <c r="T43" s="634">
        <v>133.8</v>
      </c>
      <c r="U43" s="634">
        <v>4</v>
      </c>
      <c r="V43" s="634">
        <v>16.8</v>
      </c>
      <c r="W43" s="634">
        <v>130.1</v>
      </c>
      <c r="X43" s="634">
        <v>123.6</v>
      </c>
      <c r="Y43" s="634">
        <v>6.5</v>
      </c>
      <c r="Z43" s="633">
        <v>19</v>
      </c>
      <c r="AA43" s="633">
        <v>145.6</v>
      </c>
      <c r="AB43" s="633">
        <v>142</v>
      </c>
      <c r="AC43" s="633">
        <v>3.6</v>
      </c>
      <c r="AD43" s="633">
        <v>19.9</v>
      </c>
      <c r="AE43" s="633">
        <v>129.7</v>
      </c>
      <c r="AF43" s="633">
        <v>126.6</v>
      </c>
      <c r="AG43" s="633">
        <v>3.1</v>
      </c>
    </row>
    <row r="44" spans="1:33" s="635" customFormat="1" ht="17.25">
      <c r="A44" s="632" t="s">
        <v>435</v>
      </c>
      <c r="B44" s="634">
        <v>16.7</v>
      </c>
      <c r="C44" s="634">
        <v>94.7</v>
      </c>
      <c r="D44" s="634">
        <v>93.6</v>
      </c>
      <c r="E44" s="634">
        <v>1.1</v>
      </c>
      <c r="F44" s="634">
        <v>20.2</v>
      </c>
      <c r="G44" s="634">
        <v>152.8</v>
      </c>
      <c r="H44" s="634">
        <v>144.9</v>
      </c>
      <c r="I44" s="634">
        <v>7.9</v>
      </c>
      <c r="J44" s="634">
        <v>19.8</v>
      </c>
      <c r="K44" s="634">
        <v>143.1</v>
      </c>
      <c r="L44" s="634">
        <v>137.6</v>
      </c>
      <c r="M44" s="634">
        <v>5.5</v>
      </c>
      <c r="N44" s="634">
        <v>20.3</v>
      </c>
      <c r="O44" s="634">
        <v>137.8</v>
      </c>
      <c r="P44" s="634">
        <v>132.6</v>
      </c>
      <c r="Q44" s="634">
        <v>5.2</v>
      </c>
      <c r="R44" s="634">
        <v>20.1</v>
      </c>
      <c r="S44" s="634">
        <v>144</v>
      </c>
      <c r="T44" s="634">
        <v>139.5</v>
      </c>
      <c r="U44" s="634">
        <v>4.5</v>
      </c>
      <c r="V44" s="634">
        <v>20.1</v>
      </c>
      <c r="W44" s="634">
        <v>160.4</v>
      </c>
      <c r="X44" s="634">
        <v>149.4</v>
      </c>
      <c r="Y44" s="634">
        <v>11</v>
      </c>
      <c r="Z44" s="634">
        <v>20.1</v>
      </c>
      <c r="AA44" s="634">
        <v>148.2</v>
      </c>
      <c r="AB44" s="634">
        <v>145.5</v>
      </c>
      <c r="AC44" s="634">
        <v>2.7</v>
      </c>
      <c r="AD44" s="634">
        <v>20.1</v>
      </c>
      <c r="AE44" s="634">
        <v>129.7</v>
      </c>
      <c r="AF44" s="634">
        <v>125.9</v>
      </c>
      <c r="AG44" s="634">
        <v>3.8</v>
      </c>
    </row>
    <row r="45" spans="1:33" s="635" customFormat="1" ht="17.25">
      <c r="A45" s="632" t="s">
        <v>436</v>
      </c>
      <c r="B45" s="634">
        <v>16</v>
      </c>
      <c r="C45" s="634">
        <v>91.6</v>
      </c>
      <c r="D45" s="634">
        <v>90.7</v>
      </c>
      <c r="E45" s="634">
        <v>0.9</v>
      </c>
      <c r="F45" s="634">
        <v>20.8</v>
      </c>
      <c r="G45" s="634">
        <v>156.9</v>
      </c>
      <c r="H45" s="634">
        <v>149.1</v>
      </c>
      <c r="I45" s="634">
        <v>7.8</v>
      </c>
      <c r="J45" s="634">
        <v>17.8</v>
      </c>
      <c r="K45" s="634">
        <v>134.5</v>
      </c>
      <c r="L45" s="634">
        <v>128.5</v>
      </c>
      <c r="M45" s="634">
        <v>6</v>
      </c>
      <c r="N45" s="634">
        <v>20.3</v>
      </c>
      <c r="O45" s="634">
        <v>136.6</v>
      </c>
      <c r="P45" s="634">
        <v>131.8</v>
      </c>
      <c r="Q45" s="634">
        <v>4.8</v>
      </c>
      <c r="R45" s="634">
        <v>20.3</v>
      </c>
      <c r="S45" s="634">
        <v>142.9</v>
      </c>
      <c r="T45" s="634">
        <v>138.4</v>
      </c>
      <c r="U45" s="634">
        <v>4.5</v>
      </c>
      <c r="V45" s="634">
        <v>19.9</v>
      </c>
      <c r="W45" s="634">
        <v>157.7</v>
      </c>
      <c r="X45" s="634">
        <v>146.9</v>
      </c>
      <c r="Y45" s="634">
        <v>10.8</v>
      </c>
      <c r="Z45" s="634">
        <v>20.1</v>
      </c>
      <c r="AA45" s="634">
        <v>142.7</v>
      </c>
      <c r="AB45" s="634">
        <v>140.3</v>
      </c>
      <c r="AC45" s="634">
        <v>2.4</v>
      </c>
      <c r="AD45" s="634">
        <v>20.7</v>
      </c>
      <c r="AE45" s="634">
        <v>135.7</v>
      </c>
      <c r="AF45" s="634">
        <v>131.4</v>
      </c>
      <c r="AG45" s="634">
        <v>4.3</v>
      </c>
    </row>
    <row r="46" spans="1:33" s="635" customFormat="1" ht="17.25">
      <c r="A46" s="632" t="s">
        <v>437</v>
      </c>
      <c r="B46" s="634">
        <v>16.3</v>
      </c>
      <c r="C46" s="634">
        <v>94.7</v>
      </c>
      <c r="D46" s="634">
        <v>93.4</v>
      </c>
      <c r="E46" s="634">
        <v>1.3</v>
      </c>
      <c r="F46" s="634">
        <v>21</v>
      </c>
      <c r="G46" s="634">
        <v>158.2</v>
      </c>
      <c r="H46" s="634">
        <v>150.3</v>
      </c>
      <c r="I46" s="634">
        <v>7.9</v>
      </c>
      <c r="J46" s="634">
        <v>16.3</v>
      </c>
      <c r="K46" s="634">
        <v>127.4</v>
      </c>
      <c r="L46" s="634">
        <v>120.7</v>
      </c>
      <c r="M46" s="634">
        <v>6.7</v>
      </c>
      <c r="N46" s="634">
        <v>21.2</v>
      </c>
      <c r="O46" s="634">
        <v>146.6</v>
      </c>
      <c r="P46" s="634">
        <v>141.3</v>
      </c>
      <c r="Q46" s="634">
        <v>5.3</v>
      </c>
      <c r="R46" s="634">
        <v>21</v>
      </c>
      <c r="S46" s="634">
        <v>148.8</v>
      </c>
      <c r="T46" s="634">
        <v>144.8</v>
      </c>
      <c r="U46" s="634">
        <v>4</v>
      </c>
      <c r="V46" s="634">
        <v>20.4</v>
      </c>
      <c r="W46" s="634">
        <v>160.5</v>
      </c>
      <c r="X46" s="634">
        <v>151.8</v>
      </c>
      <c r="Y46" s="634">
        <v>8.7</v>
      </c>
      <c r="Z46" s="634">
        <v>21.4</v>
      </c>
      <c r="AA46" s="634">
        <v>155.2</v>
      </c>
      <c r="AB46" s="634">
        <v>152.4</v>
      </c>
      <c r="AC46" s="634">
        <v>2.8</v>
      </c>
      <c r="AD46" s="634">
        <v>20.8</v>
      </c>
      <c r="AE46" s="634">
        <v>134.4</v>
      </c>
      <c r="AF46" s="634">
        <v>131</v>
      </c>
      <c r="AG46" s="634">
        <v>3.4</v>
      </c>
    </row>
    <row r="47" spans="1:33" s="635" customFormat="1" ht="17.25">
      <c r="A47" s="632" t="s">
        <v>438</v>
      </c>
      <c r="B47" s="634">
        <v>16.4</v>
      </c>
      <c r="C47" s="634">
        <v>94.9</v>
      </c>
      <c r="D47" s="634">
        <v>93.3</v>
      </c>
      <c r="E47" s="634">
        <v>1.6</v>
      </c>
      <c r="F47" s="634">
        <v>20.2</v>
      </c>
      <c r="G47" s="634">
        <v>154.6</v>
      </c>
      <c r="H47" s="634">
        <v>146.8</v>
      </c>
      <c r="I47" s="634">
        <v>7.8</v>
      </c>
      <c r="J47" s="634">
        <v>17.3</v>
      </c>
      <c r="K47" s="634">
        <v>129.3</v>
      </c>
      <c r="L47" s="634">
        <v>124.1</v>
      </c>
      <c r="M47" s="634">
        <v>5.2</v>
      </c>
      <c r="N47" s="634">
        <v>19.9</v>
      </c>
      <c r="O47" s="634">
        <v>138.5</v>
      </c>
      <c r="P47" s="634">
        <v>131.3</v>
      </c>
      <c r="Q47" s="634">
        <v>7.2</v>
      </c>
      <c r="R47" s="634">
        <v>19.9</v>
      </c>
      <c r="S47" s="634">
        <v>139.9</v>
      </c>
      <c r="T47" s="634">
        <v>135.3</v>
      </c>
      <c r="U47" s="634">
        <v>4.6</v>
      </c>
      <c r="V47" s="634">
        <v>18.5</v>
      </c>
      <c r="W47" s="634">
        <v>146.8</v>
      </c>
      <c r="X47" s="634">
        <v>134.1</v>
      </c>
      <c r="Y47" s="634">
        <v>12.7</v>
      </c>
      <c r="Z47" s="634">
        <v>20</v>
      </c>
      <c r="AA47" s="634">
        <v>142.7</v>
      </c>
      <c r="AB47" s="634">
        <v>140</v>
      </c>
      <c r="AC47" s="634">
        <v>2.7</v>
      </c>
      <c r="AD47" s="634">
        <v>20.4</v>
      </c>
      <c r="AE47" s="634">
        <v>132.3</v>
      </c>
      <c r="AF47" s="634">
        <v>129.2</v>
      </c>
      <c r="AG47" s="634">
        <v>3.1</v>
      </c>
    </row>
    <row r="48" spans="1:33" s="635" customFormat="1" ht="17.25">
      <c r="A48" s="632" t="s">
        <v>439</v>
      </c>
      <c r="B48" s="634">
        <v>16.7</v>
      </c>
      <c r="C48" s="634">
        <v>94.9</v>
      </c>
      <c r="D48" s="634">
        <v>93.9</v>
      </c>
      <c r="E48" s="634">
        <v>1</v>
      </c>
      <c r="F48" s="634">
        <v>21.5</v>
      </c>
      <c r="G48" s="634">
        <v>163.5</v>
      </c>
      <c r="H48" s="634">
        <v>154.8</v>
      </c>
      <c r="I48" s="634">
        <v>8.7</v>
      </c>
      <c r="J48" s="634">
        <v>17.8</v>
      </c>
      <c r="K48" s="634">
        <v>130</v>
      </c>
      <c r="L48" s="634">
        <v>126.3</v>
      </c>
      <c r="M48" s="634">
        <v>3.7</v>
      </c>
      <c r="N48" s="634">
        <v>21.6</v>
      </c>
      <c r="O48" s="634">
        <v>150.3</v>
      </c>
      <c r="P48" s="634">
        <v>143.2</v>
      </c>
      <c r="Q48" s="634">
        <v>7.1</v>
      </c>
      <c r="R48" s="634">
        <v>21</v>
      </c>
      <c r="S48" s="634">
        <v>148.4</v>
      </c>
      <c r="T48" s="634">
        <v>144.2</v>
      </c>
      <c r="U48" s="634">
        <v>4.2</v>
      </c>
      <c r="V48" s="634">
        <v>20.9</v>
      </c>
      <c r="W48" s="634">
        <v>164.2</v>
      </c>
      <c r="X48" s="634">
        <v>155.2</v>
      </c>
      <c r="Y48" s="634">
        <v>9</v>
      </c>
      <c r="Z48" s="634">
        <v>20.9</v>
      </c>
      <c r="AA48" s="634">
        <v>150.6</v>
      </c>
      <c r="AB48" s="634">
        <v>147.4</v>
      </c>
      <c r="AC48" s="634">
        <v>3.2</v>
      </c>
      <c r="AD48" s="634">
        <v>21.1</v>
      </c>
      <c r="AE48" s="634">
        <v>137.4</v>
      </c>
      <c r="AF48" s="634">
        <v>134.1</v>
      </c>
      <c r="AG48" s="634">
        <v>3.3</v>
      </c>
    </row>
    <row r="49" spans="1:33" s="635" customFormat="1" ht="17.25">
      <c r="A49" s="632" t="s">
        <v>440</v>
      </c>
      <c r="B49" s="634">
        <v>16.4</v>
      </c>
      <c r="C49" s="634">
        <v>91.6</v>
      </c>
      <c r="D49" s="634">
        <v>90.1</v>
      </c>
      <c r="E49" s="634">
        <v>1.5</v>
      </c>
      <c r="F49" s="634">
        <v>21.3</v>
      </c>
      <c r="G49" s="634">
        <v>161.5</v>
      </c>
      <c r="H49" s="634">
        <v>153.8</v>
      </c>
      <c r="I49" s="634">
        <v>7.7</v>
      </c>
      <c r="J49" s="634">
        <v>16.9</v>
      </c>
      <c r="K49" s="634">
        <v>122.2</v>
      </c>
      <c r="L49" s="634">
        <v>116.5</v>
      </c>
      <c r="M49" s="634">
        <v>5.7</v>
      </c>
      <c r="N49" s="634">
        <v>20.3</v>
      </c>
      <c r="O49" s="634">
        <v>149.8</v>
      </c>
      <c r="P49" s="634">
        <v>143</v>
      </c>
      <c r="Q49" s="634">
        <v>6.8</v>
      </c>
      <c r="R49" s="634">
        <v>20.3</v>
      </c>
      <c r="S49" s="634">
        <v>144.4</v>
      </c>
      <c r="T49" s="634">
        <v>141.2</v>
      </c>
      <c r="U49" s="634">
        <v>3.2</v>
      </c>
      <c r="V49" s="634">
        <v>19.3</v>
      </c>
      <c r="W49" s="634">
        <v>143.4</v>
      </c>
      <c r="X49" s="634">
        <v>140.9</v>
      </c>
      <c r="Y49" s="634">
        <v>2.5</v>
      </c>
      <c r="Z49" s="634">
        <v>20.2</v>
      </c>
      <c r="AA49" s="634">
        <v>150.7</v>
      </c>
      <c r="AB49" s="634">
        <v>146.9</v>
      </c>
      <c r="AC49" s="634">
        <v>3.8</v>
      </c>
      <c r="AD49" s="634">
        <v>20.9</v>
      </c>
      <c r="AE49" s="634">
        <v>135.9</v>
      </c>
      <c r="AF49" s="634">
        <v>133.1</v>
      </c>
      <c r="AG49" s="634">
        <v>2.8</v>
      </c>
    </row>
    <row r="50" spans="1:33" s="635" customFormat="1" ht="17.25">
      <c r="A50" s="632" t="s">
        <v>441</v>
      </c>
      <c r="B50" s="634">
        <v>17.7</v>
      </c>
      <c r="C50" s="634">
        <v>100.2</v>
      </c>
      <c r="D50" s="634">
        <v>98.2</v>
      </c>
      <c r="E50" s="634">
        <v>2</v>
      </c>
      <c r="F50" s="634">
        <v>21.2</v>
      </c>
      <c r="G50" s="634">
        <v>158.7</v>
      </c>
      <c r="H50" s="634">
        <v>151.9</v>
      </c>
      <c r="I50" s="634">
        <v>6.8</v>
      </c>
      <c r="J50" s="634">
        <v>13.8</v>
      </c>
      <c r="K50" s="634">
        <v>100.6</v>
      </c>
      <c r="L50" s="634">
        <v>98</v>
      </c>
      <c r="M50" s="634">
        <v>2.6</v>
      </c>
      <c r="N50" s="634">
        <v>20.6</v>
      </c>
      <c r="O50" s="634">
        <v>145</v>
      </c>
      <c r="P50" s="634">
        <v>140.5</v>
      </c>
      <c r="Q50" s="634">
        <v>4.5</v>
      </c>
      <c r="R50" s="634">
        <v>20.1</v>
      </c>
      <c r="S50" s="634">
        <v>142.9</v>
      </c>
      <c r="T50" s="634">
        <v>139.6</v>
      </c>
      <c r="U50" s="634">
        <v>3.3</v>
      </c>
      <c r="V50" s="634">
        <v>19.4</v>
      </c>
      <c r="W50" s="634">
        <v>144.4</v>
      </c>
      <c r="X50" s="634">
        <v>142</v>
      </c>
      <c r="Y50" s="634">
        <v>2.4</v>
      </c>
      <c r="Z50" s="634">
        <v>20.2</v>
      </c>
      <c r="AA50" s="634">
        <v>150.4</v>
      </c>
      <c r="AB50" s="634">
        <v>146.1</v>
      </c>
      <c r="AC50" s="634">
        <v>4.3</v>
      </c>
      <c r="AD50" s="634">
        <v>20.1</v>
      </c>
      <c r="AE50" s="634">
        <v>131.1</v>
      </c>
      <c r="AF50" s="634">
        <v>128.9</v>
      </c>
      <c r="AG50" s="634">
        <v>2.2</v>
      </c>
    </row>
    <row r="51" spans="1:33" s="635" customFormat="1" ht="17.25">
      <c r="A51" s="632" t="s">
        <v>442</v>
      </c>
      <c r="B51" s="634">
        <v>18</v>
      </c>
      <c r="C51" s="634">
        <v>101</v>
      </c>
      <c r="D51" s="634">
        <v>99.7</v>
      </c>
      <c r="E51" s="634">
        <v>1.3</v>
      </c>
      <c r="F51" s="634">
        <v>19.6</v>
      </c>
      <c r="G51" s="634">
        <v>147.1</v>
      </c>
      <c r="H51" s="634">
        <v>140</v>
      </c>
      <c r="I51" s="634">
        <v>7.1</v>
      </c>
      <c r="J51" s="634">
        <v>14.5</v>
      </c>
      <c r="K51" s="634">
        <v>110.2</v>
      </c>
      <c r="L51" s="634">
        <v>105</v>
      </c>
      <c r="M51" s="634">
        <v>5.2</v>
      </c>
      <c r="N51" s="634">
        <v>19.8</v>
      </c>
      <c r="O51" s="634">
        <v>143.8</v>
      </c>
      <c r="P51" s="634">
        <v>136.7</v>
      </c>
      <c r="Q51" s="634">
        <v>7.1</v>
      </c>
      <c r="R51" s="634">
        <v>19.4</v>
      </c>
      <c r="S51" s="634">
        <v>138.9</v>
      </c>
      <c r="T51" s="634">
        <v>134.2</v>
      </c>
      <c r="U51" s="634">
        <v>4.7</v>
      </c>
      <c r="V51" s="634">
        <v>19.2</v>
      </c>
      <c r="W51" s="634">
        <v>143.4</v>
      </c>
      <c r="X51" s="634">
        <v>140.7</v>
      </c>
      <c r="Y51" s="634">
        <v>2.7</v>
      </c>
      <c r="Z51" s="634">
        <v>18.9</v>
      </c>
      <c r="AA51" s="634">
        <v>142.8</v>
      </c>
      <c r="AB51" s="634">
        <v>136.3</v>
      </c>
      <c r="AC51" s="634">
        <v>6.5</v>
      </c>
      <c r="AD51" s="634">
        <v>20</v>
      </c>
      <c r="AE51" s="634">
        <v>131</v>
      </c>
      <c r="AF51" s="634">
        <v>128</v>
      </c>
      <c r="AG51" s="634">
        <v>3</v>
      </c>
    </row>
    <row r="52" spans="1:33" s="635" customFormat="1" ht="17.25">
      <c r="A52" s="632" t="s">
        <v>443</v>
      </c>
      <c r="B52" s="634">
        <v>18.1</v>
      </c>
      <c r="C52" s="634">
        <v>100.9</v>
      </c>
      <c r="D52" s="634">
        <v>99.4</v>
      </c>
      <c r="E52" s="634">
        <v>1.5</v>
      </c>
      <c r="F52" s="634">
        <v>21.2</v>
      </c>
      <c r="G52" s="634">
        <v>161.7</v>
      </c>
      <c r="H52" s="634">
        <v>153.5</v>
      </c>
      <c r="I52" s="634">
        <v>8.2</v>
      </c>
      <c r="J52" s="634">
        <v>17.7</v>
      </c>
      <c r="K52" s="634">
        <v>128.1</v>
      </c>
      <c r="L52" s="634">
        <v>123.8</v>
      </c>
      <c r="M52" s="634">
        <v>4.3</v>
      </c>
      <c r="N52" s="634">
        <v>19.6</v>
      </c>
      <c r="O52" s="634">
        <v>150</v>
      </c>
      <c r="P52" s="634">
        <v>146</v>
      </c>
      <c r="Q52" s="634">
        <v>4</v>
      </c>
      <c r="R52" s="634">
        <v>20.1</v>
      </c>
      <c r="S52" s="634">
        <v>144.9</v>
      </c>
      <c r="T52" s="634">
        <v>140</v>
      </c>
      <c r="U52" s="634">
        <v>4.9</v>
      </c>
      <c r="V52" s="634">
        <v>19.9</v>
      </c>
      <c r="W52" s="634">
        <v>150.1</v>
      </c>
      <c r="X52" s="634">
        <v>147.3</v>
      </c>
      <c r="Y52" s="634">
        <v>2.8</v>
      </c>
      <c r="Z52" s="634">
        <v>19.8</v>
      </c>
      <c r="AA52" s="634">
        <v>149.2</v>
      </c>
      <c r="AB52" s="634">
        <v>142.1</v>
      </c>
      <c r="AC52" s="634">
        <v>7.1</v>
      </c>
      <c r="AD52" s="634">
        <v>20.6</v>
      </c>
      <c r="AE52" s="634">
        <v>136</v>
      </c>
      <c r="AF52" s="634">
        <v>133.3</v>
      </c>
      <c r="AG52" s="634">
        <v>2.7</v>
      </c>
    </row>
    <row r="53" spans="1:33" s="635" customFormat="1" ht="17.25">
      <c r="A53" s="632" t="s">
        <v>444</v>
      </c>
      <c r="B53" s="634">
        <v>18</v>
      </c>
      <c r="C53" s="634">
        <v>100.1</v>
      </c>
      <c r="D53" s="634">
        <v>98.2</v>
      </c>
      <c r="E53" s="634">
        <v>1.9</v>
      </c>
      <c r="F53" s="634">
        <v>21</v>
      </c>
      <c r="G53" s="634">
        <v>160</v>
      </c>
      <c r="H53" s="634">
        <v>152.4</v>
      </c>
      <c r="I53" s="634">
        <v>7.6</v>
      </c>
      <c r="J53" s="634">
        <v>18.1</v>
      </c>
      <c r="K53" s="634">
        <v>127.9</v>
      </c>
      <c r="L53" s="634">
        <v>123.7</v>
      </c>
      <c r="M53" s="634">
        <v>4.2</v>
      </c>
      <c r="N53" s="634">
        <v>20</v>
      </c>
      <c r="O53" s="634">
        <v>152.6</v>
      </c>
      <c r="P53" s="634">
        <v>149.3</v>
      </c>
      <c r="Q53" s="634">
        <v>3.3</v>
      </c>
      <c r="R53" s="634">
        <v>20.3</v>
      </c>
      <c r="S53" s="634">
        <v>145.5</v>
      </c>
      <c r="T53" s="634">
        <v>140.5</v>
      </c>
      <c r="U53" s="634">
        <v>5</v>
      </c>
      <c r="V53" s="634">
        <v>20.8</v>
      </c>
      <c r="W53" s="634">
        <v>154.7</v>
      </c>
      <c r="X53" s="634">
        <v>151.8</v>
      </c>
      <c r="Y53" s="634">
        <v>2.9</v>
      </c>
      <c r="Z53" s="634">
        <v>20</v>
      </c>
      <c r="AA53" s="634">
        <v>148.4</v>
      </c>
      <c r="AB53" s="634">
        <v>141.4</v>
      </c>
      <c r="AC53" s="634">
        <v>7</v>
      </c>
      <c r="AD53" s="634">
        <v>20.7</v>
      </c>
      <c r="AE53" s="634">
        <v>136</v>
      </c>
      <c r="AF53" s="634">
        <v>133.1</v>
      </c>
      <c r="AG53" s="634">
        <v>2.9</v>
      </c>
    </row>
    <row r="54" spans="1:33" s="635" customFormat="1" ht="17.25">
      <c r="A54" s="645" t="s">
        <v>445</v>
      </c>
      <c r="B54" s="613">
        <v>17.7</v>
      </c>
      <c r="C54" s="613">
        <v>98.7</v>
      </c>
      <c r="D54" s="613">
        <v>96.9</v>
      </c>
      <c r="E54" s="613">
        <v>1.8</v>
      </c>
      <c r="F54" s="613">
        <v>19.8</v>
      </c>
      <c r="G54" s="613">
        <v>150.8</v>
      </c>
      <c r="H54" s="613">
        <v>143.3</v>
      </c>
      <c r="I54" s="613">
        <v>7.5</v>
      </c>
      <c r="J54" s="613">
        <v>15.5</v>
      </c>
      <c r="K54" s="613">
        <v>109.6</v>
      </c>
      <c r="L54" s="613">
        <v>106</v>
      </c>
      <c r="M54" s="613">
        <v>3.6</v>
      </c>
      <c r="N54" s="613">
        <v>18.8</v>
      </c>
      <c r="O54" s="613">
        <v>143.8</v>
      </c>
      <c r="P54" s="613">
        <v>140.5</v>
      </c>
      <c r="Q54" s="613">
        <v>3.3</v>
      </c>
      <c r="R54" s="613">
        <v>19.2</v>
      </c>
      <c r="S54" s="613">
        <v>138.3</v>
      </c>
      <c r="T54" s="613">
        <v>133.4</v>
      </c>
      <c r="U54" s="613">
        <v>4.9</v>
      </c>
      <c r="V54" s="613">
        <v>19.4</v>
      </c>
      <c r="W54" s="613">
        <v>144.8</v>
      </c>
      <c r="X54" s="613">
        <v>141.3</v>
      </c>
      <c r="Y54" s="613">
        <v>3.5</v>
      </c>
      <c r="Z54" s="613">
        <v>18.8</v>
      </c>
      <c r="AA54" s="613">
        <v>140.3</v>
      </c>
      <c r="AB54" s="613">
        <v>133.7</v>
      </c>
      <c r="AC54" s="613">
        <v>6.6</v>
      </c>
      <c r="AD54" s="613">
        <v>19.7</v>
      </c>
      <c r="AE54" s="613">
        <v>131.7</v>
      </c>
      <c r="AF54" s="613">
        <v>128.8</v>
      </c>
      <c r="AG54" s="613">
        <v>2.9</v>
      </c>
    </row>
    <row r="55" spans="1:33" s="635" customFormat="1" ht="17.25">
      <c r="A55" s="646" t="s">
        <v>479</v>
      </c>
      <c r="B55" s="646"/>
      <c r="C55" s="646"/>
      <c r="D55" s="646"/>
      <c r="E55" s="646"/>
      <c r="F55" s="646"/>
      <c r="G55" s="646"/>
      <c r="H55" s="646"/>
      <c r="I55" s="646"/>
      <c r="J55" s="647"/>
      <c r="K55" s="647"/>
      <c r="L55" s="647"/>
      <c r="M55" s="647"/>
      <c r="N55" s="647"/>
      <c r="O55" s="647"/>
      <c r="P55" s="647"/>
      <c r="Q55" s="647"/>
      <c r="R55" s="647"/>
      <c r="S55" s="647"/>
      <c r="T55" s="647"/>
      <c r="U55" s="647"/>
      <c r="V55" s="647"/>
      <c r="W55" s="647"/>
      <c r="X55" s="647"/>
      <c r="Y55" s="647"/>
      <c r="AD55" s="646"/>
      <c r="AE55" s="646"/>
      <c r="AF55" s="646"/>
      <c r="AG55" s="647"/>
    </row>
    <row r="56" spans="1:33" s="635" customFormat="1" ht="17.25">
      <c r="A56" s="648" t="s">
        <v>591</v>
      </c>
      <c r="J56" s="649"/>
      <c r="Z56" s="604"/>
      <c r="AA56" s="604"/>
      <c r="AB56" s="604"/>
      <c r="AC56" s="646"/>
      <c r="AD56" s="646"/>
      <c r="AE56" s="646"/>
      <c r="AG56" s="647"/>
    </row>
    <row r="57" spans="1:33" s="635" customFormat="1" ht="17.25">
      <c r="A57" s="648" t="s">
        <v>592</v>
      </c>
      <c r="J57" s="649"/>
      <c r="AG57" s="649"/>
    </row>
    <row r="58" spans="1:33" s="635" customFormat="1" ht="17.25">
      <c r="A58" s="648" t="s">
        <v>481</v>
      </c>
      <c r="Y58" s="649"/>
      <c r="AG58" s="649"/>
    </row>
    <row r="59" ht="17.25">
      <c r="AG59" s="650"/>
    </row>
    <row r="60" ht="17.25">
      <c r="AG60" s="650"/>
    </row>
    <row r="61" ht="17.25">
      <c r="AG61" s="650"/>
    </row>
    <row r="62" ht="17.25">
      <c r="AG62" s="650"/>
    </row>
    <row r="63" ht="17.25">
      <c r="AG63" s="650"/>
    </row>
    <row r="64" ht="17.25">
      <c r="AG64" s="650"/>
    </row>
    <row r="65" ht="17.25">
      <c r="AG65" s="650"/>
    </row>
    <row r="66" ht="17.25">
      <c r="AG66" s="650"/>
    </row>
    <row r="67" ht="17.25">
      <c r="AG67" s="650"/>
    </row>
    <row r="68" ht="17.25">
      <c r="AG68" s="650"/>
    </row>
    <row r="69" ht="17.25">
      <c r="AG69" s="650"/>
    </row>
    <row r="70" ht="17.25">
      <c r="AG70" s="650"/>
    </row>
    <row r="71" ht="17.25">
      <c r="AG71" s="650"/>
    </row>
    <row r="72" ht="17.25">
      <c r="AG72" s="650"/>
    </row>
    <row r="73" ht="17.25">
      <c r="AG73" s="650"/>
    </row>
    <row r="74" ht="17.25">
      <c r="AG74" s="650"/>
    </row>
    <row r="75" ht="17.25">
      <c r="AG75" s="650"/>
    </row>
    <row r="76" ht="17.25">
      <c r="AG76" s="650"/>
    </row>
    <row r="77" ht="17.25">
      <c r="AG77" s="650"/>
    </row>
    <row r="78" ht="17.25">
      <c r="AG78" s="650"/>
    </row>
    <row r="79" ht="17.25">
      <c r="AG79" s="650"/>
    </row>
    <row r="80" ht="17.25">
      <c r="AG80" s="650"/>
    </row>
    <row r="81" ht="17.25">
      <c r="AG81" s="650"/>
    </row>
    <row r="82" ht="17.25">
      <c r="AG82" s="650"/>
    </row>
    <row r="83" ht="17.25">
      <c r="AG83" s="650"/>
    </row>
    <row r="84" ht="17.25">
      <c r="AG84" s="650"/>
    </row>
    <row r="85" ht="17.25">
      <c r="AG85" s="650"/>
    </row>
    <row r="86" ht="17.25">
      <c r="AG86" s="650"/>
    </row>
    <row r="87" ht="17.25">
      <c r="AG87" s="650"/>
    </row>
    <row r="88" ht="17.25">
      <c r="AG88" s="650"/>
    </row>
    <row r="89" ht="17.25">
      <c r="AG89" s="650"/>
    </row>
  </sheetData>
  <mergeCells count="11">
    <mergeCell ref="Z5:AC5"/>
    <mergeCell ref="AD5:AG5"/>
    <mergeCell ref="R5:U5"/>
    <mergeCell ref="V5:Y5"/>
    <mergeCell ref="F1:Y1"/>
    <mergeCell ref="B4:E4"/>
    <mergeCell ref="F4:I4"/>
    <mergeCell ref="J4:M4"/>
    <mergeCell ref="N4:Q4"/>
    <mergeCell ref="T4:W4"/>
    <mergeCell ref="A2:AG2"/>
  </mergeCells>
  <printOptions/>
  <pageMargins left="0.75" right="0.75" top="1" bottom="1" header="0.512" footer="0.512"/>
  <pageSetup horizontalDpi="600" verticalDpi="600" orientation="landscape" paperSize="8" scale="50" r:id="rId2"/>
  <drawing r:id="rId1"/>
</worksheet>
</file>

<file path=xl/worksheets/sheet14.xml><?xml version="1.0" encoding="utf-8"?>
<worksheet xmlns="http://schemas.openxmlformats.org/spreadsheetml/2006/main" xmlns:r="http://schemas.openxmlformats.org/officeDocument/2006/relationships">
  <dimension ref="A1:Y58"/>
  <sheetViews>
    <sheetView zoomScale="75" zoomScaleNormal="75" workbookViewId="0" topLeftCell="A1">
      <selection activeCell="A1" sqref="A1"/>
    </sheetView>
  </sheetViews>
  <sheetFormatPr defaultColWidth="8.796875" defaultRowHeight="15"/>
  <cols>
    <col min="1" max="1" width="19.59765625" style="655" customWidth="1"/>
    <col min="2" max="2" width="13.3984375" style="655" bestFit="1" customWidth="1"/>
    <col min="3" max="4" width="12" style="655" customWidth="1"/>
    <col min="5" max="6" width="12.09765625" style="655" customWidth="1"/>
    <col min="7" max="7" width="13" style="655" customWidth="1"/>
    <col min="8" max="8" width="12.09765625" style="655" customWidth="1"/>
    <col min="9" max="13" width="12" style="655" customWidth="1"/>
    <col min="14" max="15" width="12.09765625" style="655" customWidth="1"/>
    <col min="16" max="17" width="12" style="655" customWidth="1"/>
    <col min="18" max="16384" width="11" style="655" customWidth="1"/>
  </cols>
  <sheetData>
    <row r="1" spans="1:17" ht="21">
      <c r="A1" s="651" t="s">
        <v>612</v>
      </c>
      <c r="B1" s="652"/>
      <c r="C1" s="652"/>
      <c r="D1" s="652"/>
      <c r="E1" s="652"/>
      <c r="F1" s="652"/>
      <c r="G1" s="652"/>
      <c r="H1" s="652"/>
      <c r="I1" s="652"/>
      <c r="J1" s="652"/>
      <c r="K1" s="652"/>
      <c r="L1" s="652"/>
      <c r="M1" s="652"/>
      <c r="N1" s="652"/>
      <c r="O1" s="652"/>
      <c r="P1" s="653"/>
      <c r="Q1" s="654" t="s">
        <v>613</v>
      </c>
    </row>
    <row r="2" spans="1:17" ht="21">
      <c r="A2" s="656"/>
      <c r="B2" s="941" t="s">
        <v>614</v>
      </c>
      <c r="C2" s="941"/>
      <c r="D2" s="941"/>
      <c r="E2" s="941"/>
      <c r="F2" s="941"/>
      <c r="G2" s="941"/>
      <c r="H2" s="941"/>
      <c r="I2" s="941"/>
      <c r="J2" s="941"/>
      <c r="K2" s="941"/>
      <c r="L2" s="941"/>
      <c r="M2" s="941"/>
      <c r="N2" s="941"/>
      <c r="O2" s="941"/>
      <c r="P2" s="941"/>
      <c r="Q2" s="941"/>
    </row>
    <row r="3" spans="1:17" ht="18" thickBot="1">
      <c r="A3" s="657" t="s">
        <v>426</v>
      </c>
      <c r="B3" s="658"/>
      <c r="C3" s="658"/>
      <c r="D3" s="658"/>
      <c r="E3" s="658"/>
      <c r="F3" s="658"/>
      <c r="G3" s="658"/>
      <c r="H3" s="658"/>
      <c r="I3" s="658"/>
      <c r="J3" s="658"/>
      <c r="K3" s="658"/>
      <c r="L3" s="658"/>
      <c r="M3" s="658"/>
      <c r="N3" s="658"/>
      <c r="O3" s="658"/>
      <c r="P3" s="658"/>
      <c r="Q3" s="658"/>
    </row>
    <row r="4" spans="1:17" ht="17.25" customHeight="1">
      <c r="A4" s="659" t="s">
        <v>427</v>
      </c>
      <c r="B4" s="947" t="s">
        <v>593</v>
      </c>
      <c r="C4" s="660"/>
      <c r="D4" s="661"/>
      <c r="E4" s="662"/>
      <c r="F4" s="662" t="s">
        <v>594</v>
      </c>
      <c r="G4" s="662"/>
      <c r="H4" s="662" t="s">
        <v>595</v>
      </c>
      <c r="I4" s="662"/>
      <c r="J4" s="662" t="s">
        <v>596</v>
      </c>
      <c r="K4" s="662"/>
      <c r="L4" s="662"/>
      <c r="M4" s="662"/>
      <c r="N4" s="662"/>
      <c r="O4" s="662"/>
      <c r="P4" s="662"/>
      <c r="Q4" s="662"/>
    </row>
    <row r="5" spans="1:17" ht="17.25" customHeight="1">
      <c r="A5" s="659"/>
      <c r="B5" s="942"/>
      <c r="C5" s="942" t="s">
        <v>597</v>
      </c>
      <c r="D5" s="660"/>
      <c r="E5" s="663" t="s">
        <v>598</v>
      </c>
      <c r="F5" s="664"/>
      <c r="G5" s="660" t="s">
        <v>615</v>
      </c>
      <c r="H5" s="660" t="s">
        <v>599</v>
      </c>
      <c r="I5" s="660" t="s">
        <v>600</v>
      </c>
      <c r="J5" s="944" t="s">
        <v>616</v>
      </c>
      <c r="K5" s="660" t="s">
        <v>601</v>
      </c>
      <c r="L5" s="660" t="s">
        <v>602</v>
      </c>
      <c r="M5" s="665" t="s">
        <v>617</v>
      </c>
      <c r="N5" s="666" t="s">
        <v>618</v>
      </c>
      <c r="O5" s="660" t="s">
        <v>619</v>
      </c>
      <c r="P5" s="660" t="s">
        <v>619</v>
      </c>
      <c r="Q5" s="660" t="s">
        <v>619</v>
      </c>
    </row>
    <row r="6" spans="1:17" ht="17.25">
      <c r="A6" s="667" t="s">
        <v>428</v>
      </c>
      <c r="B6" s="942" t="s">
        <v>603</v>
      </c>
      <c r="C6" s="942"/>
      <c r="D6" s="660" t="s">
        <v>604</v>
      </c>
      <c r="E6" s="668" t="s">
        <v>605</v>
      </c>
      <c r="F6" s="664" t="s">
        <v>606</v>
      </c>
      <c r="G6" s="660" t="s">
        <v>620</v>
      </c>
      <c r="H6" s="660" t="s">
        <v>607</v>
      </c>
      <c r="I6" s="660" t="s">
        <v>608</v>
      </c>
      <c r="J6" s="945"/>
      <c r="K6" s="660" t="s">
        <v>609</v>
      </c>
      <c r="L6" s="660" t="s">
        <v>609</v>
      </c>
      <c r="M6" s="665" t="s">
        <v>621</v>
      </c>
      <c r="N6" s="660" t="s">
        <v>622</v>
      </c>
      <c r="O6" s="665" t="s">
        <v>623</v>
      </c>
      <c r="P6" s="665" t="s">
        <v>624</v>
      </c>
      <c r="Q6" s="665" t="s">
        <v>625</v>
      </c>
    </row>
    <row r="7" spans="1:17" ht="17.25">
      <c r="A7" s="669" t="s">
        <v>432</v>
      </c>
      <c r="B7" s="943"/>
      <c r="C7" s="661"/>
      <c r="D7" s="661"/>
      <c r="E7" s="670" t="s">
        <v>610</v>
      </c>
      <c r="F7" s="662"/>
      <c r="G7" s="671" t="s">
        <v>626</v>
      </c>
      <c r="H7" s="661" t="s">
        <v>611</v>
      </c>
      <c r="I7" s="661" t="s">
        <v>610</v>
      </c>
      <c r="J7" s="946"/>
      <c r="K7" s="661" t="s">
        <v>610</v>
      </c>
      <c r="L7" s="661" t="s">
        <v>610</v>
      </c>
      <c r="M7" s="672" t="s">
        <v>627</v>
      </c>
      <c r="N7" s="661" t="s">
        <v>628</v>
      </c>
      <c r="O7" s="661"/>
      <c r="P7" s="661"/>
      <c r="Q7" s="661"/>
    </row>
    <row r="8" spans="1:17" s="677" customFormat="1" ht="17.25">
      <c r="A8" s="673" t="s">
        <v>461</v>
      </c>
      <c r="B8" s="674"/>
      <c r="C8" s="675"/>
      <c r="D8" s="675"/>
      <c r="E8" s="676"/>
      <c r="F8" s="675"/>
      <c r="G8" s="675"/>
      <c r="H8" s="675"/>
      <c r="I8" s="675"/>
      <c r="J8" s="675"/>
      <c r="K8" s="675"/>
      <c r="L8" s="675"/>
      <c r="M8" s="675"/>
      <c r="N8" s="675"/>
      <c r="O8" s="675"/>
      <c r="P8" s="675"/>
      <c r="Q8" s="675"/>
    </row>
    <row r="9" spans="1:17" s="677" customFormat="1" ht="17.25">
      <c r="A9" s="678" t="s">
        <v>629</v>
      </c>
      <c r="B9" s="679">
        <v>414781</v>
      </c>
      <c r="C9" s="679">
        <v>30844</v>
      </c>
      <c r="D9" s="679">
        <v>88924</v>
      </c>
      <c r="E9" s="679">
        <v>10965</v>
      </c>
      <c r="F9" s="679">
        <v>9483</v>
      </c>
      <c r="G9" s="679">
        <v>3931</v>
      </c>
      <c r="H9" s="679">
        <v>4549</v>
      </c>
      <c r="I9" s="679">
        <v>2964</v>
      </c>
      <c r="J9" s="679">
        <v>5932</v>
      </c>
      <c r="K9" s="679">
        <v>17714</v>
      </c>
      <c r="L9" s="679">
        <v>4881</v>
      </c>
      <c r="M9" s="679">
        <v>2557</v>
      </c>
      <c r="N9" s="679">
        <v>11527</v>
      </c>
      <c r="O9" s="679">
        <v>2357</v>
      </c>
      <c r="P9" s="679">
        <v>9055</v>
      </c>
      <c r="Q9" s="679">
        <v>3008</v>
      </c>
    </row>
    <row r="10" spans="1:17" s="682" customFormat="1" ht="17.25">
      <c r="A10" s="680"/>
      <c r="B10" s="681"/>
      <c r="C10" s="681"/>
      <c r="D10" s="681"/>
      <c r="E10" s="681"/>
      <c r="F10" s="681"/>
      <c r="G10" s="681"/>
      <c r="H10" s="681"/>
      <c r="I10" s="681"/>
      <c r="J10" s="681"/>
      <c r="K10" s="681"/>
      <c r="L10" s="681"/>
      <c r="M10" s="681"/>
      <c r="N10" s="681"/>
      <c r="O10" s="681"/>
      <c r="P10" s="681"/>
      <c r="Q10" s="681"/>
    </row>
    <row r="11" spans="1:17" s="685" customFormat="1" ht="17.25">
      <c r="A11" s="683" t="s">
        <v>630</v>
      </c>
      <c r="B11" s="684">
        <v>411147</v>
      </c>
      <c r="C11" s="684">
        <v>29923</v>
      </c>
      <c r="D11" s="684">
        <v>88133</v>
      </c>
      <c r="E11" s="684">
        <v>11029</v>
      </c>
      <c r="F11" s="684">
        <v>9469</v>
      </c>
      <c r="G11" s="684">
        <v>3939</v>
      </c>
      <c r="H11" s="684">
        <v>4391</v>
      </c>
      <c r="I11" s="684">
        <v>2989</v>
      </c>
      <c r="J11" s="684">
        <v>5852</v>
      </c>
      <c r="K11" s="684">
        <v>17462</v>
      </c>
      <c r="L11" s="684">
        <v>4861</v>
      </c>
      <c r="M11" s="684">
        <v>2643</v>
      </c>
      <c r="N11" s="684">
        <v>11213</v>
      </c>
      <c r="O11" s="684">
        <v>2347</v>
      </c>
      <c r="P11" s="684">
        <v>8929</v>
      </c>
      <c r="Q11" s="684">
        <v>3009</v>
      </c>
    </row>
    <row r="12" spans="1:17" s="685" customFormat="1" ht="17.25">
      <c r="A12" s="686" t="s">
        <v>435</v>
      </c>
      <c r="B12" s="684">
        <v>413528</v>
      </c>
      <c r="C12" s="684">
        <v>31137</v>
      </c>
      <c r="D12" s="684">
        <v>87951</v>
      </c>
      <c r="E12" s="684">
        <v>10960</v>
      </c>
      <c r="F12" s="684">
        <v>9440</v>
      </c>
      <c r="G12" s="684">
        <v>3949</v>
      </c>
      <c r="H12" s="684">
        <v>4444</v>
      </c>
      <c r="I12" s="684">
        <v>2995</v>
      </c>
      <c r="J12" s="684">
        <v>5848</v>
      </c>
      <c r="K12" s="684">
        <v>17406</v>
      </c>
      <c r="L12" s="684">
        <v>4867</v>
      </c>
      <c r="M12" s="684">
        <v>2633</v>
      </c>
      <c r="N12" s="684">
        <v>11156</v>
      </c>
      <c r="O12" s="684">
        <v>2355</v>
      </c>
      <c r="P12" s="684">
        <v>8925</v>
      </c>
      <c r="Q12" s="684">
        <v>2973</v>
      </c>
    </row>
    <row r="13" spans="1:17" s="685" customFormat="1" ht="17.25">
      <c r="A13" s="686" t="s">
        <v>436</v>
      </c>
      <c r="B13" s="684">
        <v>411447</v>
      </c>
      <c r="C13" s="684">
        <v>30871</v>
      </c>
      <c r="D13" s="684">
        <v>87625</v>
      </c>
      <c r="E13" s="684">
        <v>10662</v>
      </c>
      <c r="F13" s="684">
        <v>9426</v>
      </c>
      <c r="G13" s="684">
        <v>3970</v>
      </c>
      <c r="H13" s="684">
        <v>4521</v>
      </c>
      <c r="I13" s="684">
        <v>2961</v>
      </c>
      <c r="J13" s="684">
        <v>5938</v>
      </c>
      <c r="K13" s="684">
        <v>17308</v>
      </c>
      <c r="L13" s="684">
        <v>4842</v>
      </c>
      <c r="M13" s="684">
        <v>2630</v>
      </c>
      <c r="N13" s="684">
        <v>11187</v>
      </c>
      <c r="O13" s="684">
        <v>2350</v>
      </c>
      <c r="P13" s="684">
        <v>8852</v>
      </c>
      <c r="Q13" s="684">
        <v>2978</v>
      </c>
    </row>
    <row r="14" spans="1:17" s="685" customFormat="1" ht="17.25">
      <c r="A14" s="686" t="s">
        <v>437</v>
      </c>
      <c r="B14" s="684">
        <v>416567</v>
      </c>
      <c r="C14" s="684">
        <v>31821</v>
      </c>
      <c r="D14" s="684">
        <v>89134</v>
      </c>
      <c r="E14" s="684">
        <v>10849</v>
      </c>
      <c r="F14" s="684">
        <v>9488</v>
      </c>
      <c r="G14" s="684">
        <v>3954</v>
      </c>
      <c r="H14" s="684">
        <v>4592</v>
      </c>
      <c r="I14" s="684">
        <v>2979</v>
      </c>
      <c r="J14" s="684">
        <v>5948</v>
      </c>
      <c r="K14" s="684">
        <v>17818</v>
      </c>
      <c r="L14" s="684">
        <v>4897</v>
      </c>
      <c r="M14" s="684">
        <v>2688</v>
      </c>
      <c r="N14" s="684">
        <v>11547</v>
      </c>
      <c r="O14" s="684">
        <v>2386</v>
      </c>
      <c r="P14" s="684">
        <v>8970</v>
      </c>
      <c r="Q14" s="684">
        <v>3018</v>
      </c>
    </row>
    <row r="15" spans="1:17" s="685" customFormat="1" ht="17.25">
      <c r="A15" s="686" t="s">
        <v>438</v>
      </c>
      <c r="B15" s="684">
        <v>415694</v>
      </c>
      <c r="C15" s="684">
        <v>31104</v>
      </c>
      <c r="D15" s="684">
        <v>89402</v>
      </c>
      <c r="E15" s="684">
        <v>11124</v>
      </c>
      <c r="F15" s="684">
        <v>9523</v>
      </c>
      <c r="G15" s="684">
        <v>3905</v>
      </c>
      <c r="H15" s="684">
        <v>4556</v>
      </c>
      <c r="I15" s="684">
        <v>2982</v>
      </c>
      <c r="J15" s="684">
        <v>5943</v>
      </c>
      <c r="K15" s="684">
        <v>17873</v>
      </c>
      <c r="L15" s="684">
        <v>4914</v>
      </c>
      <c r="M15" s="684">
        <v>2673</v>
      </c>
      <c r="N15" s="684">
        <v>11563</v>
      </c>
      <c r="O15" s="684">
        <v>2367</v>
      </c>
      <c r="P15" s="684">
        <v>8940</v>
      </c>
      <c r="Q15" s="684">
        <v>3039</v>
      </c>
    </row>
    <row r="16" spans="1:17" s="685" customFormat="1" ht="17.25">
      <c r="A16" s="686" t="s">
        <v>439</v>
      </c>
      <c r="B16" s="684">
        <v>417094</v>
      </c>
      <c r="C16" s="684">
        <v>31026</v>
      </c>
      <c r="D16" s="684">
        <v>89446</v>
      </c>
      <c r="E16" s="684">
        <v>10940</v>
      </c>
      <c r="F16" s="684">
        <v>9485</v>
      </c>
      <c r="G16" s="684">
        <v>3901</v>
      </c>
      <c r="H16" s="684">
        <v>4596</v>
      </c>
      <c r="I16" s="684">
        <v>2985</v>
      </c>
      <c r="J16" s="684">
        <v>6033</v>
      </c>
      <c r="K16" s="684">
        <v>17849</v>
      </c>
      <c r="L16" s="684">
        <v>4928</v>
      </c>
      <c r="M16" s="684">
        <v>2668</v>
      </c>
      <c r="N16" s="684">
        <v>11586</v>
      </c>
      <c r="O16" s="684">
        <v>2374</v>
      </c>
      <c r="P16" s="684">
        <v>9050</v>
      </c>
      <c r="Q16" s="684">
        <v>3051</v>
      </c>
    </row>
    <row r="17" spans="1:17" s="685" customFormat="1" ht="17.25">
      <c r="A17" s="686" t="s">
        <v>440</v>
      </c>
      <c r="B17" s="684">
        <v>415517</v>
      </c>
      <c r="C17" s="684">
        <v>30996</v>
      </c>
      <c r="D17" s="684">
        <v>88755</v>
      </c>
      <c r="E17" s="684">
        <v>10895</v>
      </c>
      <c r="F17" s="684">
        <v>9561</v>
      </c>
      <c r="G17" s="684">
        <v>3916</v>
      </c>
      <c r="H17" s="684">
        <v>4578</v>
      </c>
      <c r="I17" s="684">
        <v>2972</v>
      </c>
      <c r="J17" s="684">
        <v>5856</v>
      </c>
      <c r="K17" s="684">
        <v>17643</v>
      </c>
      <c r="L17" s="684">
        <v>4875</v>
      </c>
      <c r="M17" s="684">
        <v>2438</v>
      </c>
      <c r="N17" s="684">
        <v>11576</v>
      </c>
      <c r="O17" s="684">
        <v>2368</v>
      </c>
      <c r="P17" s="684">
        <v>9062</v>
      </c>
      <c r="Q17" s="684">
        <v>3015</v>
      </c>
    </row>
    <row r="18" spans="1:17" s="685" customFormat="1" ht="17.25">
      <c r="A18" s="686" t="s">
        <v>441</v>
      </c>
      <c r="B18" s="684">
        <v>414072</v>
      </c>
      <c r="C18" s="684">
        <v>30857</v>
      </c>
      <c r="D18" s="684">
        <v>88852</v>
      </c>
      <c r="E18" s="684">
        <v>10905</v>
      </c>
      <c r="F18" s="684">
        <v>9528</v>
      </c>
      <c r="G18" s="684">
        <v>3929</v>
      </c>
      <c r="H18" s="684">
        <v>4638</v>
      </c>
      <c r="I18" s="684">
        <v>2959</v>
      </c>
      <c r="J18" s="684">
        <v>5878</v>
      </c>
      <c r="K18" s="684">
        <v>17641</v>
      </c>
      <c r="L18" s="684">
        <v>4845</v>
      </c>
      <c r="M18" s="684">
        <v>2458</v>
      </c>
      <c r="N18" s="684">
        <v>11617</v>
      </c>
      <c r="O18" s="684">
        <v>2347</v>
      </c>
      <c r="P18" s="684">
        <v>9096</v>
      </c>
      <c r="Q18" s="684">
        <v>3011</v>
      </c>
    </row>
    <row r="19" spans="1:17" s="685" customFormat="1" ht="17.25">
      <c r="A19" s="686" t="s">
        <v>442</v>
      </c>
      <c r="B19" s="684">
        <v>412888</v>
      </c>
      <c r="C19" s="684">
        <v>30650</v>
      </c>
      <c r="D19" s="684">
        <v>88916</v>
      </c>
      <c r="E19" s="684">
        <v>10922</v>
      </c>
      <c r="F19" s="684">
        <v>9515</v>
      </c>
      <c r="G19" s="684">
        <v>3946</v>
      </c>
      <c r="H19" s="684">
        <v>4542</v>
      </c>
      <c r="I19" s="684">
        <v>2960</v>
      </c>
      <c r="J19" s="684">
        <v>5886</v>
      </c>
      <c r="K19" s="684">
        <v>17677</v>
      </c>
      <c r="L19" s="684">
        <v>4839</v>
      </c>
      <c r="M19" s="684">
        <v>2469</v>
      </c>
      <c r="N19" s="684">
        <v>11671</v>
      </c>
      <c r="O19" s="684">
        <v>2350</v>
      </c>
      <c r="P19" s="684">
        <v>9139</v>
      </c>
      <c r="Q19" s="684">
        <v>3000</v>
      </c>
    </row>
    <row r="20" spans="1:17" s="685" customFormat="1" ht="17.25">
      <c r="A20" s="686" t="s">
        <v>443</v>
      </c>
      <c r="B20" s="684">
        <v>415280</v>
      </c>
      <c r="C20" s="684">
        <v>30582</v>
      </c>
      <c r="D20" s="684">
        <v>89612</v>
      </c>
      <c r="E20" s="684">
        <v>11098</v>
      </c>
      <c r="F20" s="684">
        <v>9489</v>
      </c>
      <c r="G20" s="684">
        <v>3945</v>
      </c>
      <c r="H20" s="684">
        <v>4562</v>
      </c>
      <c r="I20" s="684">
        <v>2939</v>
      </c>
      <c r="J20" s="684">
        <v>5959</v>
      </c>
      <c r="K20" s="684">
        <v>17943</v>
      </c>
      <c r="L20" s="684">
        <v>4922</v>
      </c>
      <c r="M20" s="684">
        <v>2466</v>
      </c>
      <c r="N20" s="684">
        <v>11686</v>
      </c>
      <c r="O20" s="684">
        <v>2343</v>
      </c>
      <c r="P20" s="684">
        <v>9261</v>
      </c>
      <c r="Q20" s="684">
        <v>2999</v>
      </c>
    </row>
    <row r="21" spans="1:17" s="685" customFormat="1" ht="17.25">
      <c r="A21" s="686" t="s">
        <v>444</v>
      </c>
      <c r="B21" s="684">
        <v>417800</v>
      </c>
      <c r="C21" s="684">
        <v>30668</v>
      </c>
      <c r="D21" s="684">
        <v>89764</v>
      </c>
      <c r="E21" s="684">
        <v>11101</v>
      </c>
      <c r="F21" s="684">
        <v>9447</v>
      </c>
      <c r="G21" s="684">
        <v>3909</v>
      </c>
      <c r="H21" s="684">
        <v>4564</v>
      </c>
      <c r="I21" s="684">
        <v>2931</v>
      </c>
      <c r="J21" s="684">
        <v>6018</v>
      </c>
      <c r="K21" s="684">
        <v>17988</v>
      </c>
      <c r="L21" s="684">
        <v>4891</v>
      </c>
      <c r="M21" s="684">
        <v>2459</v>
      </c>
      <c r="N21" s="684">
        <v>11737</v>
      </c>
      <c r="O21" s="684">
        <v>2344</v>
      </c>
      <c r="P21" s="684">
        <v>9368</v>
      </c>
      <c r="Q21" s="684">
        <v>3007</v>
      </c>
    </row>
    <row r="22" spans="1:17" s="685" customFormat="1" ht="17.25">
      <c r="A22" s="686" t="s">
        <v>445</v>
      </c>
      <c r="B22" s="684">
        <v>416343</v>
      </c>
      <c r="C22" s="684">
        <v>30493</v>
      </c>
      <c r="D22" s="684">
        <v>89499</v>
      </c>
      <c r="E22" s="684">
        <v>11088</v>
      </c>
      <c r="F22" s="684">
        <v>9431</v>
      </c>
      <c r="G22" s="684">
        <v>3922</v>
      </c>
      <c r="H22" s="684">
        <v>4599</v>
      </c>
      <c r="I22" s="684">
        <v>2923</v>
      </c>
      <c r="J22" s="684">
        <v>6023</v>
      </c>
      <c r="K22" s="684">
        <v>17957</v>
      </c>
      <c r="L22" s="684">
        <v>4885</v>
      </c>
      <c r="M22" s="684">
        <v>2454</v>
      </c>
      <c r="N22" s="684">
        <v>11784</v>
      </c>
      <c r="O22" s="684">
        <v>2347</v>
      </c>
      <c r="P22" s="684">
        <v>9079</v>
      </c>
      <c r="Q22" s="684">
        <v>3007</v>
      </c>
    </row>
    <row r="23" spans="1:17" s="682" customFormat="1" ht="17.25">
      <c r="A23" s="687"/>
      <c r="O23" s="688"/>
      <c r="P23" s="688"/>
      <c r="Q23" s="688"/>
    </row>
    <row r="24" spans="1:17" s="677" customFormat="1" ht="17.25">
      <c r="A24" s="689" t="s">
        <v>446</v>
      </c>
      <c r="C24" s="690"/>
      <c r="D24" s="690"/>
      <c r="F24" s="690"/>
      <c r="G24" s="690"/>
      <c r="H24" s="690"/>
      <c r="I24" s="690"/>
      <c r="K24" s="690"/>
      <c r="L24" s="690"/>
      <c r="M24" s="690"/>
      <c r="N24" s="690"/>
      <c r="P24" s="690"/>
      <c r="Q24" s="690"/>
    </row>
    <row r="25" spans="1:17" s="677" customFormat="1" ht="17.25">
      <c r="A25" s="678" t="s">
        <v>629</v>
      </c>
      <c r="B25" s="679">
        <v>235003</v>
      </c>
      <c r="C25" s="691">
        <v>25654</v>
      </c>
      <c r="D25" s="691">
        <v>54684</v>
      </c>
      <c r="E25" s="691">
        <v>4335</v>
      </c>
      <c r="F25" s="691">
        <v>4515</v>
      </c>
      <c r="G25" s="691">
        <v>536</v>
      </c>
      <c r="H25" s="691">
        <v>3009</v>
      </c>
      <c r="I25" s="691">
        <v>1398</v>
      </c>
      <c r="J25" s="691">
        <v>4028</v>
      </c>
      <c r="K25" s="691">
        <v>15120</v>
      </c>
      <c r="L25" s="691">
        <v>2208</v>
      </c>
      <c r="M25" s="691">
        <v>1529</v>
      </c>
      <c r="N25" s="691">
        <v>7992</v>
      </c>
      <c r="O25" s="691">
        <v>1750</v>
      </c>
      <c r="P25" s="691">
        <v>5753</v>
      </c>
      <c r="Q25" s="691">
        <v>2512</v>
      </c>
    </row>
    <row r="26" spans="1:17" s="682" customFormat="1" ht="17.25">
      <c r="A26" s="680"/>
      <c r="B26" s="681"/>
      <c r="C26" s="692"/>
      <c r="D26" s="692"/>
      <c r="E26" s="692"/>
      <c r="F26" s="692"/>
      <c r="G26" s="692"/>
      <c r="H26" s="692"/>
      <c r="I26" s="692"/>
      <c r="J26" s="692"/>
      <c r="K26" s="692"/>
      <c r="L26" s="692"/>
      <c r="M26" s="692"/>
      <c r="N26" s="692"/>
      <c r="O26" s="692"/>
      <c r="P26" s="692"/>
      <c r="Q26" s="692"/>
    </row>
    <row r="27" spans="1:17" s="685" customFormat="1" ht="17.25">
      <c r="A27" s="683" t="s">
        <v>630</v>
      </c>
      <c r="B27" s="684">
        <v>233712</v>
      </c>
      <c r="C27" s="693">
        <v>24157</v>
      </c>
      <c r="D27" s="693">
        <v>53580</v>
      </c>
      <c r="E27" s="693">
        <v>4274</v>
      </c>
      <c r="F27" s="693">
        <v>4634</v>
      </c>
      <c r="G27" s="693">
        <v>570</v>
      </c>
      <c r="H27" s="693">
        <v>2885</v>
      </c>
      <c r="I27" s="693">
        <v>1438</v>
      </c>
      <c r="J27" s="693">
        <v>3717</v>
      </c>
      <c r="K27" s="693">
        <v>15042</v>
      </c>
      <c r="L27" s="693">
        <v>2006</v>
      </c>
      <c r="M27" s="693">
        <v>1521</v>
      </c>
      <c r="N27" s="693">
        <v>7709</v>
      </c>
      <c r="O27" s="693">
        <v>1729</v>
      </c>
      <c r="P27" s="693">
        <v>5579</v>
      </c>
      <c r="Q27" s="693">
        <v>2476</v>
      </c>
    </row>
    <row r="28" spans="1:17" s="685" customFormat="1" ht="17.25">
      <c r="A28" s="686" t="s">
        <v>435</v>
      </c>
      <c r="B28" s="684">
        <v>235107</v>
      </c>
      <c r="C28" s="693">
        <v>25405</v>
      </c>
      <c r="D28" s="693">
        <v>53556</v>
      </c>
      <c r="E28" s="693">
        <v>4326</v>
      </c>
      <c r="F28" s="693">
        <v>4616</v>
      </c>
      <c r="G28" s="693">
        <v>560</v>
      </c>
      <c r="H28" s="693">
        <v>2933</v>
      </c>
      <c r="I28" s="693">
        <v>1445</v>
      </c>
      <c r="J28" s="693">
        <v>3716</v>
      </c>
      <c r="K28" s="693">
        <v>14997</v>
      </c>
      <c r="L28" s="693">
        <v>2012</v>
      </c>
      <c r="M28" s="693">
        <v>1518</v>
      </c>
      <c r="N28" s="693">
        <v>7646</v>
      </c>
      <c r="O28" s="693">
        <v>1729</v>
      </c>
      <c r="P28" s="693">
        <v>5615</v>
      </c>
      <c r="Q28" s="693">
        <v>2443</v>
      </c>
    </row>
    <row r="29" spans="1:17" s="685" customFormat="1" ht="17.25">
      <c r="A29" s="686" t="s">
        <v>436</v>
      </c>
      <c r="B29" s="684">
        <v>229686</v>
      </c>
      <c r="C29" s="693">
        <v>25149</v>
      </c>
      <c r="D29" s="693">
        <v>53340</v>
      </c>
      <c r="E29" s="693">
        <v>4187</v>
      </c>
      <c r="F29" s="693">
        <v>4617</v>
      </c>
      <c r="G29" s="693">
        <v>569</v>
      </c>
      <c r="H29" s="693">
        <v>2993</v>
      </c>
      <c r="I29" s="693">
        <v>1435</v>
      </c>
      <c r="J29" s="693">
        <v>3924</v>
      </c>
      <c r="K29" s="693">
        <v>14869</v>
      </c>
      <c r="L29" s="693">
        <v>2004</v>
      </c>
      <c r="M29" s="693">
        <v>1518</v>
      </c>
      <c r="N29" s="693">
        <v>7495</v>
      </c>
      <c r="O29" s="693">
        <v>1720</v>
      </c>
      <c r="P29" s="693">
        <v>5564</v>
      </c>
      <c r="Q29" s="693">
        <v>2445</v>
      </c>
    </row>
    <row r="30" spans="1:17" s="685" customFormat="1" ht="17.25">
      <c r="A30" s="686" t="s">
        <v>437</v>
      </c>
      <c r="B30" s="684">
        <v>231190</v>
      </c>
      <c r="C30" s="693">
        <v>25776</v>
      </c>
      <c r="D30" s="693">
        <v>54840</v>
      </c>
      <c r="E30" s="693">
        <v>4457</v>
      </c>
      <c r="F30" s="693">
        <v>4649</v>
      </c>
      <c r="G30" s="693">
        <v>575</v>
      </c>
      <c r="H30" s="693">
        <v>3023</v>
      </c>
      <c r="I30" s="693">
        <v>1427</v>
      </c>
      <c r="J30" s="693">
        <v>3894</v>
      </c>
      <c r="K30" s="693">
        <v>15349</v>
      </c>
      <c r="L30" s="693">
        <v>2030</v>
      </c>
      <c r="M30" s="693">
        <v>1559</v>
      </c>
      <c r="N30" s="693">
        <v>7944</v>
      </c>
      <c r="O30" s="693">
        <v>1809</v>
      </c>
      <c r="P30" s="693">
        <v>5646</v>
      </c>
      <c r="Q30" s="693">
        <v>2478</v>
      </c>
    </row>
    <row r="31" spans="1:17" s="685" customFormat="1" ht="17.25">
      <c r="A31" s="686" t="s">
        <v>438</v>
      </c>
      <c r="B31" s="684">
        <v>234008</v>
      </c>
      <c r="C31" s="693">
        <v>25014</v>
      </c>
      <c r="D31" s="693">
        <v>55244</v>
      </c>
      <c r="E31" s="693">
        <v>4465</v>
      </c>
      <c r="F31" s="693">
        <v>4689</v>
      </c>
      <c r="G31" s="693">
        <v>570</v>
      </c>
      <c r="H31" s="693">
        <v>3070</v>
      </c>
      <c r="I31" s="693">
        <v>1427</v>
      </c>
      <c r="J31" s="693">
        <v>3917</v>
      </c>
      <c r="K31" s="693">
        <v>15461</v>
      </c>
      <c r="L31" s="693">
        <v>2056</v>
      </c>
      <c r="M31" s="693">
        <v>1546</v>
      </c>
      <c r="N31" s="693">
        <v>8122</v>
      </c>
      <c r="O31" s="693">
        <v>1770</v>
      </c>
      <c r="P31" s="693">
        <v>5645</v>
      </c>
      <c r="Q31" s="693">
        <v>2506</v>
      </c>
    </row>
    <row r="32" spans="1:17" s="685" customFormat="1" ht="17.25">
      <c r="A32" s="686" t="s">
        <v>439</v>
      </c>
      <c r="B32" s="684">
        <v>234519</v>
      </c>
      <c r="C32" s="693">
        <v>24895</v>
      </c>
      <c r="D32" s="693">
        <v>55140</v>
      </c>
      <c r="E32" s="693">
        <v>4333</v>
      </c>
      <c r="F32" s="693">
        <v>4702</v>
      </c>
      <c r="G32" s="693">
        <v>598</v>
      </c>
      <c r="H32" s="693">
        <v>3041</v>
      </c>
      <c r="I32" s="693">
        <v>1423</v>
      </c>
      <c r="J32" s="693">
        <v>4010</v>
      </c>
      <c r="K32" s="693">
        <v>15375</v>
      </c>
      <c r="L32" s="693">
        <v>1934</v>
      </c>
      <c r="M32" s="693">
        <v>1539</v>
      </c>
      <c r="N32" s="693">
        <v>8132</v>
      </c>
      <c r="O32" s="693">
        <v>1767</v>
      </c>
      <c r="P32" s="693">
        <v>5757</v>
      </c>
      <c r="Q32" s="693">
        <v>2529</v>
      </c>
    </row>
    <row r="33" spans="1:17" s="685" customFormat="1" ht="17.25">
      <c r="A33" s="686" t="s">
        <v>440</v>
      </c>
      <c r="B33" s="684">
        <v>235990</v>
      </c>
      <c r="C33" s="693">
        <v>26316</v>
      </c>
      <c r="D33" s="693">
        <v>54865</v>
      </c>
      <c r="E33" s="693">
        <v>4257</v>
      </c>
      <c r="F33" s="693">
        <v>4393</v>
      </c>
      <c r="G33" s="693">
        <v>494</v>
      </c>
      <c r="H33" s="693">
        <v>3017</v>
      </c>
      <c r="I33" s="693">
        <v>1419</v>
      </c>
      <c r="J33" s="693">
        <v>4176</v>
      </c>
      <c r="K33" s="693">
        <v>14967</v>
      </c>
      <c r="L33" s="693">
        <v>2412</v>
      </c>
      <c r="M33" s="693">
        <v>1508</v>
      </c>
      <c r="N33" s="693">
        <v>8064</v>
      </c>
      <c r="O33" s="693">
        <v>1758</v>
      </c>
      <c r="P33" s="693">
        <v>5843</v>
      </c>
      <c r="Q33" s="693">
        <v>2557</v>
      </c>
    </row>
    <row r="34" spans="1:17" s="685" customFormat="1" ht="17.25">
      <c r="A34" s="686" t="s">
        <v>441</v>
      </c>
      <c r="B34" s="684">
        <v>236288</v>
      </c>
      <c r="C34" s="693">
        <v>26197</v>
      </c>
      <c r="D34" s="693">
        <v>54786</v>
      </c>
      <c r="E34" s="693">
        <v>4271</v>
      </c>
      <c r="F34" s="693">
        <v>4385</v>
      </c>
      <c r="G34" s="693">
        <v>488</v>
      </c>
      <c r="H34" s="693">
        <v>3060</v>
      </c>
      <c r="I34" s="693">
        <v>1358</v>
      </c>
      <c r="J34" s="693">
        <v>4129</v>
      </c>
      <c r="K34" s="693">
        <v>14975</v>
      </c>
      <c r="L34" s="693">
        <v>2384</v>
      </c>
      <c r="M34" s="693">
        <v>1529</v>
      </c>
      <c r="N34" s="693">
        <v>8080</v>
      </c>
      <c r="O34" s="693">
        <v>1738</v>
      </c>
      <c r="P34" s="693">
        <v>5841</v>
      </c>
      <c r="Q34" s="693">
        <v>2548</v>
      </c>
    </row>
    <row r="35" spans="1:17" s="685" customFormat="1" ht="17.25">
      <c r="A35" s="686" t="s">
        <v>442</v>
      </c>
      <c r="B35" s="684">
        <v>236065</v>
      </c>
      <c r="C35" s="693">
        <v>26222</v>
      </c>
      <c r="D35" s="693">
        <v>54794</v>
      </c>
      <c r="E35" s="693">
        <v>4313</v>
      </c>
      <c r="F35" s="693">
        <v>4388</v>
      </c>
      <c r="G35" s="693">
        <v>494</v>
      </c>
      <c r="H35" s="693">
        <v>2970</v>
      </c>
      <c r="I35" s="693">
        <v>1353</v>
      </c>
      <c r="J35" s="693">
        <v>4141</v>
      </c>
      <c r="K35" s="693">
        <v>14957</v>
      </c>
      <c r="L35" s="693">
        <v>2376</v>
      </c>
      <c r="M35" s="693">
        <v>1530</v>
      </c>
      <c r="N35" s="693">
        <v>8126</v>
      </c>
      <c r="O35" s="693">
        <v>1744</v>
      </c>
      <c r="P35" s="693">
        <v>5863</v>
      </c>
      <c r="Q35" s="693">
        <v>2539</v>
      </c>
    </row>
    <row r="36" spans="1:17" s="685" customFormat="1" ht="17.25">
      <c r="A36" s="686" t="s">
        <v>443</v>
      </c>
      <c r="B36" s="684">
        <v>237570</v>
      </c>
      <c r="C36" s="693">
        <v>26363</v>
      </c>
      <c r="D36" s="693">
        <v>55348</v>
      </c>
      <c r="E36" s="693">
        <v>4383</v>
      </c>
      <c r="F36" s="693">
        <v>4387</v>
      </c>
      <c r="G36" s="693">
        <v>502</v>
      </c>
      <c r="H36" s="693">
        <v>3025</v>
      </c>
      <c r="I36" s="693">
        <v>1351</v>
      </c>
      <c r="J36" s="693">
        <v>4190</v>
      </c>
      <c r="K36" s="693">
        <v>15176</v>
      </c>
      <c r="L36" s="693">
        <v>2441</v>
      </c>
      <c r="M36" s="693">
        <v>1527</v>
      </c>
      <c r="N36" s="693">
        <v>8149</v>
      </c>
      <c r="O36" s="693">
        <v>1743</v>
      </c>
      <c r="P36" s="693">
        <v>5931</v>
      </c>
      <c r="Q36" s="693">
        <v>2543</v>
      </c>
    </row>
    <row r="37" spans="1:17" s="685" customFormat="1" ht="17.25">
      <c r="A37" s="686" t="s">
        <v>444</v>
      </c>
      <c r="B37" s="684">
        <v>238255</v>
      </c>
      <c r="C37" s="693">
        <v>26469</v>
      </c>
      <c r="D37" s="693">
        <v>55426</v>
      </c>
      <c r="E37" s="693">
        <v>4395</v>
      </c>
      <c r="F37" s="693">
        <v>4361</v>
      </c>
      <c r="G37" s="693">
        <v>502</v>
      </c>
      <c r="H37" s="693">
        <v>3021</v>
      </c>
      <c r="I37" s="693">
        <v>1349</v>
      </c>
      <c r="J37" s="693">
        <v>4265</v>
      </c>
      <c r="K37" s="693">
        <v>15102</v>
      </c>
      <c r="L37" s="693">
        <v>2429</v>
      </c>
      <c r="M37" s="693">
        <v>1527</v>
      </c>
      <c r="N37" s="693">
        <v>8198</v>
      </c>
      <c r="O37" s="693">
        <v>1742</v>
      </c>
      <c r="P37" s="693">
        <v>5990</v>
      </c>
      <c r="Q37" s="693">
        <v>2545</v>
      </c>
    </row>
    <row r="38" spans="1:17" s="685" customFormat="1" ht="17.25">
      <c r="A38" s="686" t="s">
        <v>445</v>
      </c>
      <c r="B38" s="684">
        <v>237649</v>
      </c>
      <c r="C38" s="693">
        <v>25883</v>
      </c>
      <c r="D38" s="693">
        <v>55286</v>
      </c>
      <c r="E38" s="693">
        <v>4352</v>
      </c>
      <c r="F38" s="693">
        <v>4358</v>
      </c>
      <c r="G38" s="693">
        <v>508</v>
      </c>
      <c r="H38" s="693">
        <v>3068</v>
      </c>
      <c r="I38" s="693">
        <v>1347</v>
      </c>
      <c r="J38" s="693">
        <v>4264</v>
      </c>
      <c r="K38" s="693">
        <v>15164</v>
      </c>
      <c r="L38" s="693">
        <v>2417</v>
      </c>
      <c r="M38" s="693">
        <v>1524</v>
      </c>
      <c r="N38" s="693">
        <v>8236</v>
      </c>
      <c r="O38" s="693">
        <v>1745</v>
      </c>
      <c r="P38" s="693">
        <v>5762</v>
      </c>
      <c r="Q38" s="693">
        <v>2541</v>
      </c>
    </row>
    <row r="39" s="682" customFormat="1" ht="17.25">
      <c r="A39" s="687"/>
    </row>
    <row r="40" spans="1:17" s="677" customFormat="1" ht="17.25">
      <c r="A40" s="689" t="s">
        <v>447</v>
      </c>
      <c r="C40" s="694"/>
      <c r="D40" s="694"/>
      <c r="F40" s="694"/>
      <c r="G40" s="694"/>
      <c r="H40" s="694"/>
      <c r="I40" s="694"/>
      <c r="K40" s="694"/>
      <c r="L40" s="694"/>
      <c r="M40" s="694"/>
      <c r="N40" s="694"/>
      <c r="P40" s="694"/>
      <c r="Q40" s="694"/>
    </row>
    <row r="41" spans="1:17" s="677" customFormat="1" ht="17.25">
      <c r="A41" s="678" t="s">
        <v>629</v>
      </c>
      <c r="B41" s="679">
        <v>179778</v>
      </c>
      <c r="C41" s="691">
        <v>5190</v>
      </c>
      <c r="D41" s="691">
        <v>34240</v>
      </c>
      <c r="E41" s="691">
        <v>6630</v>
      </c>
      <c r="F41" s="691">
        <v>4968</v>
      </c>
      <c r="G41" s="691">
        <v>3396</v>
      </c>
      <c r="H41" s="691">
        <v>1539</v>
      </c>
      <c r="I41" s="691">
        <v>1568</v>
      </c>
      <c r="J41" s="691">
        <v>1903</v>
      </c>
      <c r="K41" s="691">
        <v>2594</v>
      </c>
      <c r="L41" s="691">
        <v>2673</v>
      </c>
      <c r="M41" s="691">
        <v>1028</v>
      </c>
      <c r="N41" s="691">
        <v>3535</v>
      </c>
      <c r="O41" s="691">
        <v>607</v>
      </c>
      <c r="P41" s="691">
        <v>3303</v>
      </c>
      <c r="Q41" s="691">
        <v>497</v>
      </c>
    </row>
    <row r="42" spans="1:17" s="682" customFormat="1" ht="17.25">
      <c r="A42" s="680"/>
      <c r="B42" s="681"/>
      <c r="C42" s="692"/>
      <c r="D42" s="692"/>
      <c r="E42" s="692"/>
      <c r="F42" s="692"/>
      <c r="G42" s="692"/>
      <c r="H42" s="692"/>
      <c r="I42" s="692"/>
      <c r="J42" s="692"/>
      <c r="K42" s="692"/>
      <c r="L42" s="692"/>
      <c r="M42" s="692"/>
      <c r="N42" s="692"/>
      <c r="O42" s="692"/>
      <c r="P42" s="692"/>
      <c r="Q42" s="692"/>
    </row>
    <row r="43" spans="1:17" s="685" customFormat="1" ht="17.25">
      <c r="A43" s="683" t="s">
        <v>630</v>
      </c>
      <c r="B43" s="684">
        <v>177435</v>
      </c>
      <c r="C43" s="693">
        <v>5766</v>
      </c>
      <c r="D43" s="693">
        <v>34553</v>
      </c>
      <c r="E43" s="693">
        <v>6755</v>
      </c>
      <c r="F43" s="693">
        <v>4835</v>
      </c>
      <c r="G43" s="693">
        <v>3369</v>
      </c>
      <c r="H43" s="693">
        <v>1506</v>
      </c>
      <c r="I43" s="693">
        <v>1551</v>
      </c>
      <c r="J43" s="693">
        <v>2135</v>
      </c>
      <c r="K43" s="693">
        <v>2420</v>
      </c>
      <c r="L43" s="693">
        <v>2855</v>
      </c>
      <c r="M43" s="693">
        <v>1122</v>
      </c>
      <c r="N43" s="693">
        <v>3504</v>
      </c>
      <c r="O43" s="693">
        <v>618</v>
      </c>
      <c r="P43" s="693">
        <v>3350</v>
      </c>
      <c r="Q43" s="693">
        <v>533</v>
      </c>
    </row>
    <row r="44" spans="1:17" s="685" customFormat="1" ht="17.25">
      <c r="A44" s="683" t="s">
        <v>435</v>
      </c>
      <c r="B44" s="684">
        <v>178421</v>
      </c>
      <c r="C44" s="693">
        <v>5732</v>
      </c>
      <c r="D44" s="693">
        <v>34395</v>
      </c>
      <c r="E44" s="693">
        <v>6634</v>
      </c>
      <c r="F44" s="693">
        <v>4824</v>
      </c>
      <c r="G44" s="693">
        <v>3389</v>
      </c>
      <c r="H44" s="693">
        <v>1511</v>
      </c>
      <c r="I44" s="693">
        <v>1550</v>
      </c>
      <c r="J44" s="693">
        <v>2132</v>
      </c>
      <c r="K44" s="693">
        <v>2409</v>
      </c>
      <c r="L44" s="693">
        <v>2855</v>
      </c>
      <c r="M44" s="693">
        <v>1115</v>
      </c>
      <c r="N44" s="693">
        <v>3510</v>
      </c>
      <c r="O44" s="693">
        <v>626</v>
      </c>
      <c r="P44" s="693">
        <v>3310</v>
      </c>
      <c r="Q44" s="693">
        <v>530</v>
      </c>
    </row>
    <row r="45" spans="1:17" s="685" customFormat="1" ht="17.25">
      <c r="A45" s="683" t="s">
        <v>436</v>
      </c>
      <c r="B45" s="684">
        <v>181761</v>
      </c>
      <c r="C45" s="693">
        <v>5722</v>
      </c>
      <c r="D45" s="693">
        <v>34285</v>
      </c>
      <c r="E45" s="693">
        <v>6475</v>
      </c>
      <c r="F45" s="693">
        <v>4809</v>
      </c>
      <c r="G45" s="693">
        <v>3401</v>
      </c>
      <c r="H45" s="693">
        <v>1528</v>
      </c>
      <c r="I45" s="693">
        <v>1526</v>
      </c>
      <c r="J45" s="693">
        <v>2014</v>
      </c>
      <c r="K45" s="693">
        <v>2439</v>
      </c>
      <c r="L45" s="693">
        <v>2838</v>
      </c>
      <c r="M45" s="693">
        <v>1112</v>
      </c>
      <c r="N45" s="693">
        <v>3692</v>
      </c>
      <c r="O45" s="693">
        <v>630</v>
      </c>
      <c r="P45" s="693">
        <v>3288</v>
      </c>
      <c r="Q45" s="693">
        <v>533</v>
      </c>
    </row>
    <row r="46" spans="1:17" s="685" customFormat="1" ht="17.25">
      <c r="A46" s="683" t="s">
        <v>437</v>
      </c>
      <c r="B46" s="684">
        <v>185377</v>
      </c>
      <c r="C46" s="693">
        <v>6045</v>
      </c>
      <c r="D46" s="693">
        <v>34294</v>
      </c>
      <c r="E46" s="693">
        <v>6392</v>
      </c>
      <c r="F46" s="693">
        <v>4839</v>
      </c>
      <c r="G46" s="693">
        <v>3379</v>
      </c>
      <c r="H46" s="693">
        <v>1569</v>
      </c>
      <c r="I46" s="693">
        <v>1552</v>
      </c>
      <c r="J46" s="693">
        <v>2054</v>
      </c>
      <c r="K46" s="693">
        <v>2469</v>
      </c>
      <c r="L46" s="693">
        <v>2867</v>
      </c>
      <c r="M46" s="693">
        <v>1129</v>
      </c>
      <c r="N46" s="693">
        <v>3603</v>
      </c>
      <c r="O46" s="693">
        <v>577</v>
      </c>
      <c r="P46" s="693">
        <v>3324</v>
      </c>
      <c r="Q46" s="693">
        <v>540</v>
      </c>
    </row>
    <row r="47" spans="1:17" s="685" customFormat="1" ht="17.25">
      <c r="A47" s="683" t="s">
        <v>438</v>
      </c>
      <c r="B47" s="684">
        <v>181686</v>
      </c>
      <c r="C47" s="693">
        <v>6090</v>
      </c>
      <c r="D47" s="693">
        <v>34158</v>
      </c>
      <c r="E47" s="693">
        <v>6659</v>
      </c>
      <c r="F47" s="693">
        <v>4834</v>
      </c>
      <c r="G47" s="693">
        <v>3335</v>
      </c>
      <c r="H47" s="693">
        <v>1486</v>
      </c>
      <c r="I47" s="693">
        <v>1555</v>
      </c>
      <c r="J47" s="693">
        <v>2026</v>
      </c>
      <c r="K47" s="693">
        <v>2412</v>
      </c>
      <c r="L47" s="693">
        <v>2858</v>
      </c>
      <c r="M47" s="693">
        <v>1127</v>
      </c>
      <c r="N47" s="693">
        <v>3441</v>
      </c>
      <c r="O47" s="693">
        <v>597</v>
      </c>
      <c r="P47" s="693">
        <v>3295</v>
      </c>
      <c r="Q47" s="693">
        <v>533</v>
      </c>
    </row>
    <row r="48" spans="1:17" s="685" customFormat="1" ht="17.25">
      <c r="A48" s="683" t="s">
        <v>439</v>
      </c>
      <c r="B48" s="684">
        <v>182575</v>
      </c>
      <c r="C48" s="693">
        <v>6131</v>
      </c>
      <c r="D48" s="693">
        <v>34306</v>
      </c>
      <c r="E48" s="693">
        <v>6607</v>
      </c>
      <c r="F48" s="693">
        <v>4783</v>
      </c>
      <c r="G48" s="693">
        <v>3303</v>
      </c>
      <c r="H48" s="693">
        <v>1555</v>
      </c>
      <c r="I48" s="693">
        <v>1562</v>
      </c>
      <c r="J48" s="693">
        <v>2023</v>
      </c>
      <c r="K48" s="693">
        <v>2474</v>
      </c>
      <c r="L48" s="693">
        <v>2994</v>
      </c>
      <c r="M48" s="693">
        <v>1129</v>
      </c>
      <c r="N48" s="693">
        <v>3454</v>
      </c>
      <c r="O48" s="693">
        <v>607</v>
      </c>
      <c r="P48" s="693">
        <v>3293</v>
      </c>
      <c r="Q48" s="693">
        <v>522</v>
      </c>
    </row>
    <row r="49" spans="1:17" s="685" customFormat="1" ht="17.25">
      <c r="A49" s="683" t="s">
        <v>440</v>
      </c>
      <c r="B49" s="684">
        <v>179527</v>
      </c>
      <c r="C49" s="693">
        <v>4680</v>
      </c>
      <c r="D49" s="693">
        <v>33890</v>
      </c>
      <c r="E49" s="693">
        <v>6638</v>
      </c>
      <c r="F49" s="693">
        <v>5168</v>
      </c>
      <c r="G49" s="693">
        <v>3422</v>
      </c>
      <c r="H49" s="693">
        <v>1561</v>
      </c>
      <c r="I49" s="693">
        <v>1553</v>
      </c>
      <c r="J49" s="693">
        <v>1680</v>
      </c>
      <c r="K49" s="693">
        <v>2676</v>
      </c>
      <c r="L49" s="693">
        <v>2463</v>
      </c>
      <c r="M49" s="693">
        <v>930</v>
      </c>
      <c r="N49" s="693">
        <v>3512</v>
      </c>
      <c r="O49" s="693">
        <v>610</v>
      </c>
      <c r="P49" s="693">
        <v>3219</v>
      </c>
      <c r="Q49" s="693">
        <v>458</v>
      </c>
    </row>
    <row r="50" spans="1:17" s="685" customFormat="1" ht="17.25">
      <c r="A50" s="683" t="s">
        <v>441</v>
      </c>
      <c r="B50" s="684">
        <v>177784</v>
      </c>
      <c r="C50" s="693">
        <v>4660</v>
      </c>
      <c r="D50" s="693">
        <v>34066</v>
      </c>
      <c r="E50" s="693">
        <v>6634</v>
      </c>
      <c r="F50" s="693">
        <v>5143</v>
      </c>
      <c r="G50" s="693">
        <v>3441</v>
      </c>
      <c r="H50" s="693">
        <v>1578</v>
      </c>
      <c r="I50" s="693">
        <v>1601</v>
      </c>
      <c r="J50" s="693">
        <v>1749</v>
      </c>
      <c r="K50" s="693">
        <v>2666</v>
      </c>
      <c r="L50" s="693">
        <v>2461</v>
      </c>
      <c r="M50" s="693">
        <v>929</v>
      </c>
      <c r="N50" s="693">
        <v>3537</v>
      </c>
      <c r="O50" s="693">
        <v>609</v>
      </c>
      <c r="P50" s="693">
        <v>3255</v>
      </c>
      <c r="Q50" s="693">
        <v>463</v>
      </c>
    </row>
    <row r="51" spans="1:17" s="685" customFormat="1" ht="17.25">
      <c r="A51" s="683" t="s">
        <v>442</v>
      </c>
      <c r="B51" s="684">
        <v>176823</v>
      </c>
      <c r="C51" s="693">
        <v>4428</v>
      </c>
      <c r="D51" s="693">
        <v>34122</v>
      </c>
      <c r="E51" s="693">
        <v>6609</v>
      </c>
      <c r="F51" s="693">
        <v>5127</v>
      </c>
      <c r="G51" s="693">
        <v>3452</v>
      </c>
      <c r="H51" s="693">
        <v>1572</v>
      </c>
      <c r="I51" s="693">
        <v>1607</v>
      </c>
      <c r="J51" s="693">
        <v>1745</v>
      </c>
      <c r="K51" s="693">
        <v>2720</v>
      </c>
      <c r="L51" s="693">
        <v>2463</v>
      </c>
      <c r="M51" s="693">
        <v>939</v>
      </c>
      <c r="N51" s="693">
        <v>3545</v>
      </c>
      <c r="O51" s="693">
        <v>606</v>
      </c>
      <c r="P51" s="693">
        <v>3276</v>
      </c>
      <c r="Q51" s="693">
        <v>461</v>
      </c>
    </row>
    <row r="52" spans="1:17" s="685" customFormat="1" ht="17.25">
      <c r="A52" s="683" t="s">
        <v>443</v>
      </c>
      <c r="B52" s="684">
        <v>177710</v>
      </c>
      <c r="C52" s="693">
        <v>4219</v>
      </c>
      <c r="D52" s="693">
        <v>34264</v>
      </c>
      <c r="E52" s="693">
        <v>6715</v>
      </c>
      <c r="F52" s="693">
        <v>5102</v>
      </c>
      <c r="G52" s="693">
        <v>3443</v>
      </c>
      <c r="H52" s="693">
        <v>1537</v>
      </c>
      <c r="I52" s="693">
        <v>1588</v>
      </c>
      <c r="J52" s="693">
        <v>1769</v>
      </c>
      <c r="K52" s="693">
        <v>2767</v>
      </c>
      <c r="L52" s="693">
        <v>2481</v>
      </c>
      <c r="M52" s="693">
        <v>939</v>
      </c>
      <c r="N52" s="693">
        <v>3537</v>
      </c>
      <c r="O52" s="693">
        <v>600</v>
      </c>
      <c r="P52" s="693">
        <v>3330</v>
      </c>
      <c r="Q52" s="693">
        <v>456</v>
      </c>
    </row>
    <row r="53" spans="1:17" s="685" customFormat="1" ht="17.25">
      <c r="A53" s="683" t="s">
        <v>444</v>
      </c>
      <c r="B53" s="684">
        <v>179545</v>
      </c>
      <c r="C53" s="693">
        <v>4199</v>
      </c>
      <c r="D53" s="693">
        <v>34338</v>
      </c>
      <c r="E53" s="693">
        <v>6706</v>
      </c>
      <c r="F53" s="693">
        <v>5086</v>
      </c>
      <c r="G53" s="693">
        <v>3407</v>
      </c>
      <c r="H53" s="693">
        <v>1543</v>
      </c>
      <c r="I53" s="693">
        <v>1582</v>
      </c>
      <c r="J53" s="693">
        <v>1753</v>
      </c>
      <c r="K53" s="693">
        <v>2886</v>
      </c>
      <c r="L53" s="693">
        <v>2462</v>
      </c>
      <c r="M53" s="693">
        <v>932</v>
      </c>
      <c r="N53" s="693">
        <v>3539</v>
      </c>
      <c r="O53" s="693">
        <v>602</v>
      </c>
      <c r="P53" s="693">
        <v>3378</v>
      </c>
      <c r="Q53" s="693">
        <v>462</v>
      </c>
    </row>
    <row r="54" spans="1:17" s="685" customFormat="1" ht="17.25">
      <c r="A54" s="695" t="s">
        <v>445</v>
      </c>
      <c r="B54" s="696">
        <v>178694</v>
      </c>
      <c r="C54" s="696">
        <v>4610</v>
      </c>
      <c r="D54" s="696">
        <v>34213</v>
      </c>
      <c r="E54" s="696">
        <v>6736</v>
      </c>
      <c r="F54" s="696">
        <v>5073</v>
      </c>
      <c r="G54" s="696">
        <v>3414</v>
      </c>
      <c r="H54" s="696">
        <v>1531</v>
      </c>
      <c r="I54" s="696">
        <v>1576</v>
      </c>
      <c r="J54" s="696">
        <v>1759</v>
      </c>
      <c r="K54" s="696">
        <v>2793</v>
      </c>
      <c r="L54" s="696">
        <v>2468</v>
      </c>
      <c r="M54" s="696">
        <v>930</v>
      </c>
      <c r="N54" s="696">
        <v>3548</v>
      </c>
      <c r="O54" s="696">
        <v>602</v>
      </c>
      <c r="P54" s="696">
        <v>3317</v>
      </c>
      <c r="Q54" s="696">
        <v>466</v>
      </c>
    </row>
    <row r="55" spans="1:25" s="700" customFormat="1" ht="17.25">
      <c r="A55" s="697" t="s">
        <v>479</v>
      </c>
      <c r="B55" s="697"/>
      <c r="C55" s="697"/>
      <c r="D55" s="697"/>
      <c r="E55" s="697"/>
      <c r="F55" s="697"/>
      <c r="G55" s="697"/>
      <c r="H55" s="697"/>
      <c r="I55" s="697"/>
      <c r="J55" s="698"/>
      <c r="K55" s="699"/>
      <c r="L55" s="699"/>
      <c r="M55" s="699"/>
      <c r="N55" s="699"/>
      <c r="O55" s="699"/>
      <c r="P55" s="699"/>
      <c r="Q55" s="699"/>
      <c r="R55" s="699"/>
      <c r="S55" s="699"/>
      <c r="T55" s="699"/>
      <c r="U55" s="699"/>
      <c r="V55" s="699"/>
      <c r="W55" s="699"/>
      <c r="X55" s="699"/>
      <c r="Y55" s="699"/>
    </row>
    <row r="56" spans="1:24" s="700" customFormat="1" ht="17.25">
      <c r="A56" s="701" t="s">
        <v>631</v>
      </c>
      <c r="J56" s="664"/>
      <c r="X56" s="700" t="s">
        <v>632</v>
      </c>
    </row>
    <row r="57" spans="1:10" s="700" customFormat="1" ht="17.25">
      <c r="A57" s="701" t="s">
        <v>633</v>
      </c>
      <c r="J57" s="664"/>
    </row>
    <row r="58" s="700" customFormat="1" ht="17.25">
      <c r="A58" s="701" t="s">
        <v>481</v>
      </c>
    </row>
  </sheetData>
  <mergeCells count="5">
    <mergeCell ref="B2:Q2"/>
    <mergeCell ref="B6:B7"/>
    <mergeCell ref="C5:C6"/>
    <mergeCell ref="J5:J7"/>
    <mergeCell ref="B4:B5"/>
  </mergeCells>
  <printOptions/>
  <pageMargins left="0.75" right="0.75" top="1" bottom="1" header="0.512" footer="0.512"/>
  <pageSetup horizontalDpi="600" verticalDpi="600" orientation="landscape" paperSize="8" scale="77" r:id="rId2"/>
  <drawing r:id="rId1"/>
</worksheet>
</file>

<file path=xl/worksheets/sheet15.xml><?xml version="1.0" encoding="utf-8"?>
<worksheet xmlns="http://schemas.openxmlformats.org/spreadsheetml/2006/main" xmlns:r="http://schemas.openxmlformats.org/officeDocument/2006/relationships">
  <dimension ref="A1:AG102"/>
  <sheetViews>
    <sheetView zoomScale="75" zoomScaleNormal="75" workbookViewId="0" topLeftCell="A1">
      <selection activeCell="A1" sqref="A1"/>
    </sheetView>
  </sheetViews>
  <sheetFormatPr defaultColWidth="8.796875" defaultRowHeight="15"/>
  <cols>
    <col min="1" max="1" width="22" style="952" customWidth="1"/>
    <col min="2" max="2" width="19.19921875" style="952" customWidth="1"/>
    <col min="3" max="3" width="17.09765625" style="952" customWidth="1"/>
    <col min="4" max="4" width="17" style="952" customWidth="1"/>
    <col min="5" max="6" width="17.09765625" style="952" customWidth="1"/>
    <col min="7" max="9" width="17" style="952" customWidth="1"/>
    <col min="10" max="10" width="17.09765625" style="952" customWidth="1"/>
    <col min="11" max="11" width="17" style="952" customWidth="1"/>
    <col min="12" max="12" width="17.09765625" style="952" customWidth="1"/>
    <col min="13" max="13" width="16.8984375" style="952" customWidth="1"/>
    <col min="14" max="14" width="17" style="952" customWidth="1"/>
    <col min="15" max="17" width="17.09765625" style="952" customWidth="1"/>
    <col min="18" max="16384" width="11" style="952" customWidth="1"/>
  </cols>
  <sheetData>
    <row r="1" spans="1:17" ht="21" customHeight="1">
      <c r="A1" s="948" t="s">
        <v>635</v>
      </c>
      <c r="B1" s="949"/>
      <c r="C1" s="949"/>
      <c r="D1" s="949"/>
      <c r="E1" s="949"/>
      <c r="F1" s="949"/>
      <c r="G1" s="949"/>
      <c r="H1" s="949"/>
      <c r="I1" s="949"/>
      <c r="J1" s="949"/>
      <c r="K1" s="949"/>
      <c r="L1" s="949"/>
      <c r="M1" s="949"/>
      <c r="N1" s="949"/>
      <c r="O1" s="949"/>
      <c r="P1" s="950"/>
      <c r="Q1" s="951" t="s">
        <v>636</v>
      </c>
    </row>
    <row r="2" spans="1:17" ht="21">
      <c r="A2" s="953" t="s">
        <v>637</v>
      </c>
      <c r="B2" s="953"/>
      <c r="C2" s="953"/>
      <c r="D2" s="953"/>
      <c r="E2" s="953"/>
      <c r="F2" s="953"/>
      <c r="G2" s="953"/>
      <c r="H2" s="953"/>
      <c r="I2" s="953"/>
      <c r="J2" s="953"/>
      <c r="K2" s="953"/>
      <c r="L2" s="953"/>
      <c r="M2" s="953"/>
      <c r="N2" s="953"/>
      <c r="O2" s="953"/>
      <c r="P2" s="953"/>
      <c r="Q2" s="953"/>
    </row>
    <row r="3" spans="1:17" ht="18" thickBot="1">
      <c r="A3" s="954" t="s">
        <v>426</v>
      </c>
      <c r="B3" s="955"/>
      <c r="C3" s="955"/>
      <c r="D3" s="955"/>
      <c r="E3" s="955"/>
      <c r="F3" s="955"/>
      <c r="G3" s="955"/>
      <c r="H3" s="955"/>
      <c r="I3" s="955"/>
      <c r="J3" s="955"/>
      <c r="K3" s="955"/>
      <c r="L3" s="955"/>
      <c r="M3" s="955"/>
      <c r="N3" s="955"/>
      <c r="O3" s="955"/>
      <c r="P3" s="955"/>
      <c r="Q3" s="956" t="s">
        <v>638</v>
      </c>
    </row>
    <row r="4" spans="1:17" ht="17.25" customHeight="1">
      <c r="A4" s="957" t="s">
        <v>427</v>
      </c>
      <c r="B4" s="958"/>
      <c r="C4" s="959" t="s">
        <v>639</v>
      </c>
      <c r="D4" s="960" t="s">
        <v>640</v>
      </c>
      <c r="E4" s="961" t="s">
        <v>641</v>
      </c>
      <c r="F4" s="962"/>
      <c r="G4" s="963"/>
      <c r="H4" s="964"/>
      <c r="I4" s="965"/>
      <c r="J4" s="965"/>
      <c r="K4" s="965"/>
      <c r="L4" s="965"/>
      <c r="M4" s="965"/>
      <c r="N4" s="966" t="s">
        <v>642</v>
      </c>
      <c r="O4" s="967"/>
      <c r="P4" s="967"/>
      <c r="Q4" s="968"/>
    </row>
    <row r="5" spans="1:17" ht="17.25" customHeight="1">
      <c r="A5" s="957"/>
      <c r="B5" s="969" t="s">
        <v>643</v>
      </c>
      <c r="C5" s="970"/>
      <c r="D5" s="971"/>
      <c r="E5" s="972" t="s">
        <v>644</v>
      </c>
      <c r="F5" s="972"/>
      <c r="G5" s="972"/>
      <c r="H5" s="973" t="s">
        <v>645</v>
      </c>
      <c r="I5" s="974" t="s">
        <v>646</v>
      </c>
      <c r="J5" s="974" t="s">
        <v>647</v>
      </c>
      <c r="K5" s="974" t="s">
        <v>648</v>
      </c>
      <c r="L5" s="974" t="s">
        <v>649</v>
      </c>
      <c r="M5" s="974" t="s">
        <v>650</v>
      </c>
      <c r="N5" s="975" t="s">
        <v>651</v>
      </c>
      <c r="O5" s="976" t="s">
        <v>652</v>
      </c>
      <c r="P5" s="976" t="s">
        <v>652</v>
      </c>
      <c r="Q5" s="976" t="s">
        <v>652</v>
      </c>
    </row>
    <row r="6" spans="1:17" ht="34.5" customHeight="1">
      <c r="A6" s="977" t="s">
        <v>428</v>
      </c>
      <c r="B6" s="969" t="s">
        <v>653</v>
      </c>
      <c r="C6" s="970" t="s">
        <v>634</v>
      </c>
      <c r="D6" s="971"/>
      <c r="E6" s="972" t="s">
        <v>654</v>
      </c>
      <c r="F6" s="972" t="s">
        <v>655</v>
      </c>
      <c r="G6" s="972" t="s">
        <v>656</v>
      </c>
      <c r="H6" s="973" t="s">
        <v>657</v>
      </c>
      <c r="I6" s="973"/>
      <c r="J6" s="973" t="s">
        <v>658</v>
      </c>
      <c r="K6" s="974" t="s">
        <v>659</v>
      </c>
      <c r="L6" s="973" t="s">
        <v>660</v>
      </c>
      <c r="M6" s="973" t="s">
        <v>661</v>
      </c>
      <c r="N6" s="971"/>
      <c r="O6" s="976" t="s">
        <v>662</v>
      </c>
      <c r="P6" s="976" t="s">
        <v>663</v>
      </c>
      <c r="Q6" s="976" t="s">
        <v>664</v>
      </c>
    </row>
    <row r="7" spans="1:17" ht="17.25">
      <c r="A7" s="978" t="s">
        <v>432</v>
      </c>
      <c r="B7" s="979"/>
      <c r="C7" s="980"/>
      <c r="D7" s="981"/>
      <c r="E7" s="982"/>
      <c r="F7" s="982"/>
      <c r="G7" s="982"/>
      <c r="H7" s="983"/>
      <c r="I7" s="983"/>
      <c r="J7" s="983"/>
      <c r="K7" s="983"/>
      <c r="L7" s="983"/>
      <c r="M7" s="984" t="s">
        <v>665</v>
      </c>
      <c r="N7" s="981"/>
      <c r="O7" s="966" t="s">
        <v>666</v>
      </c>
      <c r="P7" s="966"/>
      <c r="Q7" s="985"/>
    </row>
    <row r="8" spans="1:17" s="989" customFormat="1" ht="20.25" customHeight="1">
      <c r="A8" s="986" t="s">
        <v>461</v>
      </c>
      <c r="B8" s="987"/>
      <c r="C8" s="987"/>
      <c r="D8" s="987"/>
      <c r="E8" s="987"/>
      <c r="F8" s="987"/>
      <c r="G8" s="987"/>
      <c r="H8" s="987"/>
      <c r="I8" s="987"/>
      <c r="J8" s="987"/>
      <c r="K8" s="987"/>
      <c r="L8" s="987"/>
      <c r="M8" s="987"/>
      <c r="N8" s="987"/>
      <c r="O8" s="987"/>
      <c r="P8" s="987"/>
      <c r="Q8" s="988"/>
    </row>
    <row r="9" spans="1:17" s="989" customFormat="1" ht="20.25" customHeight="1">
      <c r="A9" s="990" t="s">
        <v>629</v>
      </c>
      <c r="B9" s="991">
        <v>1914</v>
      </c>
      <c r="C9" s="991">
        <v>12579</v>
      </c>
      <c r="D9" s="991">
        <v>25010</v>
      </c>
      <c r="E9" s="991">
        <v>90663</v>
      </c>
      <c r="F9" s="991">
        <v>34676</v>
      </c>
      <c r="G9" s="991">
        <v>55987</v>
      </c>
      <c r="H9" s="991">
        <v>14220</v>
      </c>
      <c r="I9" s="991">
        <v>2199</v>
      </c>
      <c r="J9" s="991">
        <v>30873</v>
      </c>
      <c r="K9" s="991">
        <v>42949</v>
      </c>
      <c r="L9" s="991">
        <v>25167</v>
      </c>
      <c r="M9" s="991">
        <v>6582</v>
      </c>
      <c r="N9" s="991">
        <v>42815</v>
      </c>
      <c r="O9" s="991">
        <v>9321</v>
      </c>
      <c r="P9" s="991">
        <v>15188</v>
      </c>
      <c r="Q9" s="991">
        <v>18305</v>
      </c>
    </row>
    <row r="10" spans="1:17" s="994" customFormat="1" ht="20.25" customHeight="1">
      <c r="A10" s="992"/>
      <c r="B10" s="993"/>
      <c r="C10" s="993"/>
      <c r="D10" s="993"/>
      <c r="E10" s="993"/>
      <c r="F10" s="993"/>
      <c r="G10" s="993"/>
      <c r="H10" s="993"/>
      <c r="I10" s="993"/>
      <c r="J10" s="993"/>
      <c r="K10" s="993"/>
      <c r="L10" s="993"/>
      <c r="M10" s="993"/>
      <c r="N10" s="993"/>
      <c r="O10" s="993"/>
      <c r="P10" s="993"/>
      <c r="Q10" s="993"/>
    </row>
    <row r="11" spans="1:17" s="997" customFormat="1" ht="20.25" customHeight="1">
      <c r="A11" s="995" t="s">
        <v>630</v>
      </c>
      <c r="B11" s="996">
        <v>1876</v>
      </c>
      <c r="C11" s="996">
        <v>12493</v>
      </c>
      <c r="D11" s="996">
        <v>25136</v>
      </c>
      <c r="E11" s="996">
        <v>90017</v>
      </c>
      <c r="F11" s="996">
        <v>34351</v>
      </c>
      <c r="G11" s="996">
        <v>55666</v>
      </c>
      <c r="H11" s="996">
        <v>14238</v>
      </c>
      <c r="I11" s="996">
        <v>2795</v>
      </c>
      <c r="J11" s="996">
        <v>31088</v>
      </c>
      <c r="K11" s="996">
        <v>42405</v>
      </c>
      <c r="L11" s="996">
        <v>24623</v>
      </c>
      <c r="M11" s="996">
        <v>6160</v>
      </c>
      <c r="N11" s="996">
        <v>42218</v>
      </c>
      <c r="O11" s="996">
        <v>9563</v>
      </c>
      <c r="P11" s="996">
        <v>14409</v>
      </c>
      <c r="Q11" s="996">
        <v>18246</v>
      </c>
    </row>
    <row r="12" spans="1:17" s="997" customFormat="1" ht="20.25" customHeight="1">
      <c r="A12" s="998" t="s">
        <v>435</v>
      </c>
      <c r="B12" s="996">
        <v>1878</v>
      </c>
      <c r="C12" s="996">
        <v>12461</v>
      </c>
      <c r="D12" s="996">
        <v>25100</v>
      </c>
      <c r="E12" s="996">
        <v>90867</v>
      </c>
      <c r="F12" s="996">
        <v>34560</v>
      </c>
      <c r="G12" s="996">
        <v>56307</v>
      </c>
      <c r="H12" s="996">
        <v>14303</v>
      </c>
      <c r="I12" s="996">
        <v>2134</v>
      </c>
      <c r="J12" s="996">
        <v>31408</v>
      </c>
      <c r="K12" s="996">
        <v>42513</v>
      </c>
      <c r="L12" s="996">
        <v>24711</v>
      </c>
      <c r="M12" s="996">
        <v>6777</v>
      </c>
      <c r="N12" s="996">
        <v>42246</v>
      </c>
      <c r="O12" s="996">
        <v>9707</v>
      </c>
      <c r="P12" s="996">
        <v>14364</v>
      </c>
      <c r="Q12" s="996">
        <v>18175</v>
      </c>
    </row>
    <row r="13" spans="1:17" s="997" customFormat="1" ht="20.25" customHeight="1">
      <c r="A13" s="998" t="s">
        <v>436</v>
      </c>
      <c r="B13" s="996">
        <v>1891</v>
      </c>
      <c r="C13" s="996">
        <v>12462</v>
      </c>
      <c r="D13" s="996">
        <v>24987</v>
      </c>
      <c r="E13" s="996">
        <v>89192</v>
      </c>
      <c r="F13" s="996">
        <v>34204</v>
      </c>
      <c r="G13" s="996">
        <v>54988</v>
      </c>
      <c r="H13" s="996">
        <v>14243</v>
      </c>
      <c r="I13" s="996">
        <v>2158</v>
      </c>
      <c r="J13" s="996">
        <v>31443</v>
      </c>
      <c r="K13" s="996">
        <v>42481</v>
      </c>
      <c r="L13" s="996">
        <v>24365</v>
      </c>
      <c r="M13" s="996">
        <v>6698</v>
      </c>
      <c r="N13" s="996">
        <v>42987</v>
      </c>
      <c r="O13" s="996">
        <v>9503</v>
      </c>
      <c r="P13" s="996">
        <v>15267</v>
      </c>
      <c r="Q13" s="996">
        <v>18217</v>
      </c>
    </row>
    <row r="14" spans="1:17" s="997" customFormat="1" ht="20.25" customHeight="1">
      <c r="A14" s="998" t="s">
        <v>437</v>
      </c>
      <c r="B14" s="996">
        <v>1852</v>
      </c>
      <c r="C14" s="996">
        <v>12282</v>
      </c>
      <c r="D14" s="996">
        <v>25415</v>
      </c>
      <c r="E14" s="996">
        <v>89329</v>
      </c>
      <c r="F14" s="996">
        <v>34376</v>
      </c>
      <c r="G14" s="996">
        <v>54953</v>
      </c>
      <c r="H14" s="996">
        <v>14628</v>
      </c>
      <c r="I14" s="996">
        <v>2145</v>
      </c>
      <c r="J14" s="996">
        <v>31936</v>
      </c>
      <c r="K14" s="996">
        <v>43093</v>
      </c>
      <c r="L14" s="996">
        <v>25238</v>
      </c>
      <c r="M14" s="996">
        <v>6709</v>
      </c>
      <c r="N14" s="996">
        <v>42942</v>
      </c>
      <c r="O14" s="996">
        <v>9617</v>
      </c>
      <c r="P14" s="996">
        <v>15069</v>
      </c>
      <c r="Q14" s="996">
        <v>18256</v>
      </c>
    </row>
    <row r="15" spans="1:17" s="997" customFormat="1" ht="20.25" customHeight="1">
      <c r="A15" s="998" t="s">
        <v>438</v>
      </c>
      <c r="B15" s="996">
        <v>1856</v>
      </c>
      <c r="C15" s="996">
        <v>12423</v>
      </c>
      <c r="D15" s="996">
        <v>25218</v>
      </c>
      <c r="E15" s="996">
        <v>89453</v>
      </c>
      <c r="F15" s="996">
        <v>34491</v>
      </c>
      <c r="G15" s="996">
        <v>54962</v>
      </c>
      <c r="H15" s="996">
        <v>14578</v>
      </c>
      <c r="I15" s="996">
        <v>2151</v>
      </c>
      <c r="J15" s="996">
        <v>32026</v>
      </c>
      <c r="K15" s="996">
        <v>42941</v>
      </c>
      <c r="L15" s="996">
        <v>25308</v>
      </c>
      <c r="M15" s="996">
        <v>6746</v>
      </c>
      <c r="N15" s="996">
        <v>42446</v>
      </c>
      <c r="O15" s="996">
        <v>9433</v>
      </c>
      <c r="P15" s="996">
        <v>14711</v>
      </c>
      <c r="Q15" s="996">
        <v>18302</v>
      </c>
    </row>
    <row r="16" spans="1:17" s="997" customFormat="1" ht="20.25" customHeight="1">
      <c r="A16" s="998" t="s">
        <v>439</v>
      </c>
      <c r="B16" s="996">
        <v>1936</v>
      </c>
      <c r="C16" s="996">
        <v>12518</v>
      </c>
      <c r="D16" s="996">
        <v>25154</v>
      </c>
      <c r="E16" s="996">
        <v>90451</v>
      </c>
      <c r="F16" s="996">
        <v>34457</v>
      </c>
      <c r="G16" s="996">
        <v>55994</v>
      </c>
      <c r="H16" s="996">
        <v>14329</v>
      </c>
      <c r="I16" s="996">
        <v>2114</v>
      </c>
      <c r="J16" s="996">
        <v>31867</v>
      </c>
      <c r="K16" s="996">
        <v>43067</v>
      </c>
      <c r="L16" s="996">
        <v>25282</v>
      </c>
      <c r="M16" s="996">
        <v>6889</v>
      </c>
      <c r="N16" s="996">
        <v>42973</v>
      </c>
      <c r="O16" s="996">
        <v>9353</v>
      </c>
      <c r="P16" s="996">
        <v>15242</v>
      </c>
      <c r="Q16" s="996">
        <v>18378</v>
      </c>
    </row>
    <row r="17" spans="1:17" s="997" customFormat="1" ht="20.25" customHeight="1">
      <c r="A17" s="998" t="s">
        <v>440</v>
      </c>
      <c r="B17" s="996">
        <v>1944</v>
      </c>
      <c r="C17" s="996">
        <v>12570</v>
      </c>
      <c r="D17" s="996">
        <v>25076</v>
      </c>
      <c r="E17" s="996">
        <v>91281</v>
      </c>
      <c r="F17" s="996">
        <v>34808</v>
      </c>
      <c r="G17" s="996">
        <v>56473</v>
      </c>
      <c r="H17" s="996">
        <v>14384</v>
      </c>
      <c r="I17" s="996">
        <v>2144</v>
      </c>
      <c r="J17" s="996">
        <v>31120</v>
      </c>
      <c r="K17" s="996">
        <v>43096</v>
      </c>
      <c r="L17" s="996">
        <v>25238</v>
      </c>
      <c r="M17" s="996">
        <v>6469</v>
      </c>
      <c r="N17" s="996">
        <v>42403</v>
      </c>
      <c r="O17" s="996">
        <v>9004</v>
      </c>
      <c r="P17" s="996">
        <v>15014</v>
      </c>
      <c r="Q17" s="996">
        <v>18385</v>
      </c>
    </row>
    <row r="18" spans="1:17" s="997" customFormat="1" ht="20.25" customHeight="1">
      <c r="A18" s="998" t="s">
        <v>441</v>
      </c>
      <c r="B18" s="996">
        <v>1948</v>
      </c>
      <c r="C18" s="996">
        <v>12538</v>
      </c>
      <c r="D18" s="996">
        <v>25065</v>
      </c>
      <c r="E18" s="996">
        <v>92253</v>
      </c>
      <c r="F18" s="996">
        <v>34843</v>
      </c>
      <c r="G18" s="996">
        <v>57410</v>
      </c>
      <c r="H18" s="996">
        <v>14226</v>
      </c>
      <c r="I18" s="996">
        <v>2157</v>
      </c>
      <c r="J18" s="996">
        <v>28631</v>
      </c>
      <c r="K18" s="996">
        <v>43036</v>
      </c>
      <c r="L18" s="996">
        <v>25350</v>
      </c>
      <c r="M18" s="996">
        <v>6475</v>
      </c>
      <c r="N18" s="996">
        <v>42643</v>
      </c>
      <c r="O18" s="996">
        <v>9025</v>
      </c>
      <c r="P18" s="996">
        <v>15254</v>
      </c>
      <c r="Q18" s="996">
        <v>18364</v>
      </c>
    </row>
    <row r="19" spans="1:17" s="997" customFormat="1" ht="20.25" customHeight="1">
      <c r="A19" s="998" t="s">
        <v>442</v>
      </c>
      <c r="B19" s="996">
        <v>1944</v>
      </c>
      <c r="C19" s="996">
        <v>12650</v>
      </c>
      <c r="D19" s="996">
        <v>24651</v>
      </c>
      <c r="E19" s="996">
        <v>91583</v>
      </c>
      <c r="F19" s="996">
        <v>35073</v>
      </c>
      <c r="G19" s="996">
        <v>56510</v>
      </c>
      <c r="H19" s="996">
        <v>14050</v>
      </c>
      <c r="I19" s="996">
        <v>2157</v>
      </c>
      <c r="J19" s="996">
        <v>29243</v>
      </c>
      <c r="K19" s="996">
        <v>43030</v>
      </c>
      <c r="L19" s="996">
        <v>25177</v>
      </c>
      <c r="M19" s="996">
        <v>6489</v>
      </c>
      <c r="N19" s="996">
        <v>42307</v>
      </c>
      <c r="O19" s="996">
        <v>8996</v>
      </c>
      <c r="P19" s="996">
        <v>14971</v>
      </c>
      <c r="Q19" s="996">
        <v>18340</v>
      </c>
    </row>
    <row r="20" spans="1:17" s="997" customFormat="1" ht="20.25" customHeight="1">
      <c r="A20" s="998" t="s">
        <v>443</v>
      </c>
      <c r="B20" s="996">
        <v>1950</v>
      </c>
      <c r="C20" s="996">
        <v>12774</v>
      </c>
      <c r="D20" s="996">
        <v>24735</v>
      </c>
      <c r="E20" s="996">
        <v>91176</v>
      </c>
      <c r="F20" s="996">
        <v>35114</v>
      </c>
      <c r="G20" s="996">
        <v>56062</v>
      </c>
      <c r="H20" s="996">
        <v>13979</v>
      </c>
      <c r="I20" s="996">
        <v>2152</v>
      </c>
      <c r="J20" s="996">
        <v>30165</v>
      </c>
      <c r="K20" s="996">
        <v>43123</v>
      </c>
      <c r="L20" s="996">
        <v>25348</v>
      </c>
      <c r="M20" s="996">
        <v>6550</v>
      </c>
      <c r="N20" s="996">
        <v>43093</v>
      </c>
      <c r="O20" s="996">
        <v>9236</v>
      </c>
      <c r="P20" s="996">
        <v>15565</v>
      </c>
      <c r="Q20" s="996">
        <v>18292</v>
      </c>
    </row>
    <row r="21" spans="1:17" s="997" customFormat="1" ht="20.25" customHeight="1">
      <c r="A21" s="998" t="s">
        <v>444</v>
      </c>
      <c r="B21" s="996">
        <v>1952</v>
      </c>
      <c r="C21" s="996">
        <v>12937</v>
      </c>
      <c r="D21" s="996">
        <v>24633</v>
      </c>
      <c r="E21" s="996">
        <v>91309</v>
      </c>
      <c r="F21" s="996">
        <v>34900</v>
      </c>
      <c r="G21" s="996">
        <v>56409</v>
      </c>
      <c r="H21" s="996">
        <v>13940</v>
      </c>
      <c r="I21" s="996">
        <v>2140</v>
      </c>
      <c r="J21" s="996">
        <v>30994</v>
      </c>
      <c r="K21" s="996">
        <v>43362</v>
      </c>
      <c r="L21" s="996">
        <v>25689</v>
      </c>
      <c r="M21" s="996">
        <v>6520</v>
      </c>
      <c r="N21" s="996">
        <v>43851</v>
      </c>
      <c r="O21" s="996">
        <v>9225</v>
      </c>
      <c r="P21" s="996">
        <v>16321</v>
      </c>
      <c r="Q21" s="996">
        <v>18305</v>
      </c>
    </row>
    <row r="22" spans="1:17" s="997" customFormat="1" ht="20.25" customHeight="1">
      <c r="A22" s="998" t="s">
        <v>445</v>
      </c>
      <c r="B22" s="996">
        <v>1950</v>
      </c>
      <c r="C22" s="996">
        <v>12846</v>
      </c>
      <c r="D22" s="996">
        <v>24948</v>
      </c>
      <c r="E22" s="996">
        <v>91036</v>
      </c>
      <c r="F22" s="996">
        <v>34935</v>
      </c>
      <c r="G22" s="996">
        <v>56101</v>
      </c>
      <c r="H22" s="996">
        <v>13743</v>
      </c>
      <c r="I22" s="996">
        <v>2146</v>
      </c>
      <c r="J22" s="996">
        <v>30542</v>
      </c>
      <c r="K22" s="996">
        <v>43250</v>
      </c>
      <c r="L22" s="996">
        <v>25677</v>
      </c>
      <c r="M22" s="996">
        <v>6497</v>
      </c>
      <c r="N22" s="996">
        <v>43675</v>
      </c>
      <c r="O22" s="996">
        <v>9186</v>
      </c>
      <c r="P22" s="996">
        <v>16080</v>
      </c>
      <c r="Q22" s="996">
        <v>18409</v>
      </c>
    </row>
    <row r="23" spans="1:17" s="994" customFormat="1" ht="20.25" customHeight="1">
      <c r="A23" s="999"/>
      <c r="B23" s="1000"/>
      <c r="C23" s="1000"/>
      <c r="D23" s="1000"/>
      <c r="E23" s="1000"/>
      <c r="F23" s="1000"/>
      <c r="G23" s="1000"/>
      <c r="H23" s="1000"/>
      <c r="I23" s="1000"/>
      <c r="J23" s="1000"/>
      <c r="Q23" s="1001"/>
    </row>
    <row r="24" spans="1:17" s="989" customFormat="1" ht="20.25" customHeight="1">
      <c r="A24" s="1002" t="s">
        <v>446</v>
      </c>
      <c r="C24" s="1003"/>
      <c r="D24" s="1003"/>
      <c r="E24" s="1003"/>
      <c r="F24" s="1003"/>
      <c r="G24" s="1003"/>
      <c r="I24" s="1003"/>
      <c r="J24" s="1003"/>
      <c r="L24" s="1003"/>
      <c r="M24" s="1003"/>
      <c r="N24" s="1003"/>
      <c r="P24" s="1003"/>
      <c r="Q24" s="1004"/>
    </row>
    <row r="25" spans="1:17" s="989" customFormat="1" ht="20.25" customHeight="1">
      <c r="A25" s="990" t="s">
        <v>629</v>
      </c>
      <c r="B25" s="1005">
        <v>1816</v>
      </c>
      <c r="C25" s="1005">
        <v>8710</v>
      </c>
      <c r="D25" s="1005">
        <v>21939</v>
      </c>
      <c r="E25" s="1005">
        <v>51404</v>
      </c>
      <c r="F25" s="1005">
        <v>26609</v>
      </c>
      <c r="G25" s="1005">
        <v>24794</v>
      </c>
      <c r="H25" s="1005">
        <v>7403</v>
      </c>
      <c r="I25" s="1005">
        <v>884</v>
      </c>
      <c r="J25" s="1005">
        <v>11294</v>
      </c>
      <c r="K25" s="1005">
        <v>8045</v>
      </c>
      <c r="L25" s="1005">
        <v>14304</v>
      </c>
      <c r="M25" s="1005">
        <v>4471</v>
      </c>
      <c r="N25" s="1005">
        <v>24365</v>
      </c>
      <c r="O25" s="1005">
        <v>6253</v>
      </c>
      <c r="P25" s="1005">
        <v>6020</v>
      </c>
      <c r="Q25" s="991">
        <v>12092</v>
      </c>
    </row>
    <row r="26" spans="1:17" s="994" customFormat="1" ht="20.25" customHeight="1">
      <c r="A26" s="992"/>
      <c r="B26" s="1006"/>
      <c r="C26" s="1006"/>
      <c r="D26" s="1006"/>
      <c r="E26" s="1006"/>
      <c r="F26" s="1006"/>
      <c r="G26" s="1006"/>
      <c r="H26" s="1006"/>
      <c r="I26" s="1006"/>
      <c r="J26" s="1006"/>
      <c r="K26" s="1006"/>
      <c r="L26" s="1006"/>
      <c r="M26" s="1006"/>
      <c r="N26" s="1006"/>
      <c r="O26" s="1006"/>
      <c r="P26" s="1006"/>
      <c r="Q26" s="993"/>
    </row>
    <row r="27" spans="1:17" s="997" customFormat="1" ht="20.25" customHeight="1">
      <c r="A27" s="995" t="s">
        <v>630</v>
      </c>
      <c r="B27" s="1007">
        <v>1773</v>
      </c>
      <c r="C27" s="1007">
        <v>8862</v>
      </c>
      <c r="D27" s="1007">
        <v>22440</v>
      </c>
      <c r="E27" s="1007">
        <v>50723</v>
      </c>
      <c r="F27" s="1007">
        <v>27104</v>
      </c>
      <c r="G27" s="1007">
        <v>23619</v>
      </c>
      <c r="H27" s="1007">
        <v>7632</v>
      </c>
      <c r="I27" s="1007">
        <v>1144</v>
      </c>
      <c r="J27" s="1007">
        <v>12417</v>
      </c>
      <c r="K27" s="1007">
        <v>8104</v>
      </c>
      <c r="L27" s="1007">
        <v>13759</v>
      </c>
      <c r="M27" s="1007">
        <v>4137</v>
      </c>
      <c r="N27" s="1007">
        <v>24949</v>
      </c>
      <c r="O27" s="1007">
        <v>6602</v>
      </c>
      <c r="P27" s="1007">
        <v>5855</v>
      </c>
      <c r="Q27" s="996">
        <v>12492</v>
      </c>
    </row>
    <row r="28" spans="1:17" s="997" customFormat="1" ht="20.25" customHeight="1">
      <c r="A28" s="998" t="s">
        <v>435</v>
      </c>
      <c r="B28" s="1007">
        <v>1775</v>
      </c>
      <c r="C28" s="1007">
        <v>8840</v>
      </c>
      <c r="D28" s="1007">
        <v>22399</v>
      </c>
      <c r="E28" s="1007">
        <v>51420</v>
      </c>
      <c r="F28" s="1007">
        <v>27177</v>
      </c>
      <c r="G28" s="1007">
        <v>24243</v>
      </c>
      <c r="H28" s="1007">
        <v>7639</v>
      </c>
      <c r="I28" s="1007">
        <v>809</v>
      </c>
      <c r="J28" s="1007">
        <v>12142</v>
      </c>
      <c r="K28" s="1007">
        <v>8103</v>
      </c>
      <c r="L28" s="1007">
        <v>13764</v>
      </c>
      <c r="M28" s="1007">
        <v>4419</v>
      </c>
      <c r="N28" s="1007">
        <v>24801</v>
      </c>
      <c r="O28" s="1007">
        <v>6641</v>
      </c>
      <c r="P28" s="1007">
        <v>5936</v>
      </c>
      <c r="Q28" s="996">
        <v>12224</v>
      </c>
    </row>
    <row r="29" spans="1:17" s="997" customFormat="1" ht="20.25" customHeight="1">
      <c r="A29" s="998" t="s">
        <v>436</v>
      </c>
      <c r="B29" s="1007">
        <v>1790</v>
      </c>
      <c r="C29" s="1007">
        <v>8767</v>
      </c>
      <c r="D29" s="1007">
        <v>22194</v>
      </c>
      <c r="E29" s="1007">
        <v>46929</v>
      </c>
      <c r="F29" s="1007">
        <v>23085</v>
      </c>
      <c r="G29" s="1007">
        <v>23844</v>
      </c>
      <c r="H29" s="1007">
        <v>7513</v>
      </c>
      <c r="I29" s="1007">
        <v>788</v>
      </c>
      <c r="J29" s="1007">
        <v>12518</v>
      </c>
      <c r="K29" s="1007">
        <v>8072</v>
      </c>
      <c r="L29" s="1007">
        <v>13645</v>
      </c>
      <c r="M29" s="1007">
        <v>4431</v>
      </c>
      <c r="N29" s="1007">
        <v>24514</v>
      </c>
      <c r="O29" s="1007">
        <v>6424</v>
      </c>
      <c r="P29" s="1007">
        <v>6086</v>
      </c>
      <c r="Q29" s="996">
        <v>12004</v>
      </c>
    </row>
    <row r="30" spans="1:17" s="997" customFormat="1" ht="20.25" customHeight="1">
      <c r="A30" s="998" t="s">
        <v>437</v>
      </c>
      <c r="B30" s="1007">
        <v>1750</v>
      </c>
      <c r="C30" s="1007">
        <v>8588</v>
      </c>
      <c r="D30" s="1007">
        <v>22535</v>
      </c>
      <c r="E30" s="1007">
        <v>46984</v>
      </c>
      <c r="F30" s="1007">
        <v>23186</v>
      </c>
      <c r="G30" s="1007">
        <v>23798</v>
      </c>
      <c r="H30" s="1007">
        <v>7513</v>
      </c>
      <c r="I30" s="1007">
        <v>794</v>
      </c>
      <c r="J30" s="1007">
        <v>11693</v>
      </c>
      <c r="K30" s="1007">
        <v>8341</v>
      </c>
      <c r="L30" s="1007">
        <v>14050</v>
      </c>
      <c r="M30" s="1007">
        <v>4462</v>
      </c>
      <c r="N30" s="1007">
        <v>23829</v>
      </c>
      <c r="O30" s="1007">
        <v>6393</v>
      </c>
      <c r="P30" s="1007">
        <v>5892</v>
      </c>
      <c r="Q30" s="996">
        <v>11544</v>
      </c>
    </row>
    <row r="31" spans="1:17" s="997" customFormat="1" ht="20.25" customHeight="1">
      <c r="A31" s="998" t="s">
        <v>438</v>
      </c>
      <c r="B31" s="1007">
        <v>1757</v>
      </c>
      <c r="C31" s="1007">
        <v>8209</v>
      </c>
      <c r="D31" s="1007">
        <v>22264</v>
      </c>
      <c r="E31" s="1007">
        <v>49731</v>
      </c>
      <c r="F31" s="1007">
        <v>26916</v>
      </c>
      <c r="G31" s="1007">
        <v>22815</v>
      </c>
      <c r="H31" s="1007">
        <v>7484</v>
      </c>
      <c r="I31" s="1007">
        <v>806</v>
      </c>
      <c r="J31" s="1007">
        <v>12577</v>
      </c>
      <c r="K31" s="1007">
        <v>8160</v>
      </c>
      <c r="L31" s="1007">
        <v>14041</v>
      </c>
      <c r="M31" s="1007">
        <v>4499</v>
      </c>
      <c r="N31" s="1007">
        <v>24187</v>
      </c>
      <c r="O31" s="1007">
        <v>6360</v>
      </c>
      <c r="P31" s="1007">
        <v>5869</v>
      </c>
      <c r="Q31" s="996">
        <v>11958</v>
      </c>
    </row>
    <row r="32" spans="1:17" s="997" customFormat="1" ht="20.25" customHeight="1">
      <c r="A32" s="998" t="s">
        <v>439</v>
      </c>
      <c r="B32" s="1007">
        <v>1839</v>
      </c>
      <c r="C32" s="1007">
        <v>8413</v>
      </c>
      <c r="D32" s="1007">
        <v>22110</v>
      </c>
      <c r="E32" s="1007">
        <v>50645</v>
      </c>
      <c r="F32" s="1007">
        <v>26948</v>
      </c>
      <c r="G32" s="1007">
        <v>23697</v>
      </c>
      <c r="H32" s="1007">
        <v>7395</v>
      </c>
      <c r="I32" s="1007">
        <v>800</v>
      </c>
      <c r="J32" s="1007">
        <v>12100</v>
      </c>
      <c r="K32" s="1007">
        <v>8196</v>
      </c>
      <c r="L32" s="1007">
        <v>13973</v>
      </c>
      <c r="M32" s="1007">
        <v>4569</v>
      </c>
      <c r="N32" s="1007">
        <v>24409</v>
      </c>
      <c r="O32" s="1007">
        <v>6387</v>
      </c>
      <c r="P32" s="1007">
        <v>5807</v>
      </c>
      <c r="Q32" s="996">
        <v>12215</v>
      </c>
    </row>
    <row r="33" spans="1:17" s="997" customFormat="1" ht="20.25" customHeight="1">
      <c r="A33" s="998" t="s">
        <v>440</v>
      </c>
      <c r="B33" s="1007">
        <v>1849</v>
      </c>
      <c r="C33" s="1007">
        <v>8888</v>
      </c>
      <c r="D33" s="1007">
        <v>22032</v>
      </c>
      <c r="E33" s="1007">
        <v>52277</v>
      </c>
      <c r="F33" s="1007">
        <v>27556</v>
      </c>
      <c r="G33" s="1007">
        <v>24721</v>
      </c>
      <c r="H33" s="1007">
        <v>7379</v>
      </c>
      <c r="I33" s="1007">
        <v>920</v>
      </c>
      <c r="J33" s="1007">
        <v>10120</v>
      </c>
      <c r="K33" s="1007">
        <v>8004</v>
      </c>
      <c r="L33" s="1007">
        <v>14722</v>
      </c>
      <c r="M33" s="1007">
        <v>4527</v>
      </c>
      <c r="N33" s="1007">
        <v>24057</v>
      </c>
      <c r="O33" s="1007">
        <v>6006</v>
      </c>
      <c r="P33" s="1007">
        <v>5919</v>
      </c>
      <c r="Q33" s="996">
        <v>12132</v>
      </c>
    </row>
    <row r="34" spans="1:17" s="997" customFormat="1" ht="20.25" customHeight="1">
      <c r="A34" s="998" t="s">
        <v>441</v>
      </c>
      <c r="B34" s="1007">
        <v>1851</v>
      </c>
      <c r="C34" s="1007">
        <v>8740</v>
      </c>
      <c r="D34" s="1007">
        <v>21803</v>
      </c>
      <c r="E34" s="1007">
        <v>53172</v>
      </c>
      <c r="F34" s="1007">
        <v>27603</v>
      </c>
      <c r="G34" s="1007">
        <v>25569</v>
      </c>
      <c r="H34" s="1007">
        <v>7357</v>
      </c>
      <c r="I34" s="1007">
        <v>914</v>
      </c>
      <c r="J34" s="1007">
        <v>9894</v>
      </c>
      <c r="K34" s="1007">
        <v>7931</v>
      </c>
      <c r="L34" s="1007">
        <v>14733</v>
      </c>
      <c r="M34" s="1007">
        <v>4531</v>
      </c>
      <c r="N34" s="1007">
        <v>24345</v>
      </c>
      <c r="O34" s="1007">
        <v>6064</v>
      </c>
      <c r="P34" s="1007">
        <v>6139</v>
      </c>
      <c r="Q34" s="996">
        <v>12142</v>
      </c>
    </row>
    <row r="35" spans="1:17" s="997" customFormat="1" ht="20.25" customHeight="1">
      <c r="A35" s="998" t="s">
        <v>442</v>
      </c>
      <c r="B35" s="1007">
        <v>1847</v>
      </c>
      <c r="C35" s="1007">
        <v>8849</v>
      </c>
      <c r="D35" s="1007">
        <v>21373</v>
      </c>
      <c r="E35" s="1007">
        <v>52975</v>
      </c>
      <c r="F35" s="1007">
        <v>27505</v>
      </c>
      <c r="G35" s="1007">
        <v>25470</v>
      </c>
      <c r="H35" s="1007">
        <v>7330</v>
      </c>
      <c r="I35" s="1007">
        <v>920</v>
      </c>
      <c r="J35" s="1007">
        <v>10388</v>
      </c>
      <c r="K35" s="1007">
        <v>7920</v>
      </c>
      <c r="L35" s="1007">
        <v>14653</v>
      </c>
      <c r="M35" s="1007">
        <v>4538</v>
      </c>
      <c r="N35" s="1007">
        <v>24222</v>
      </c>
      <c r="O35" s="1007">
        <v>6046</v>
      </c>
      <c r="P35" s="1007">
        <v>6051</v>
      </c>
      <c r="Q35" s="996">
        <v>12125</v>
      </c>
    </row>
    <row r="36" spans="1:17" s="997" customFormat="1" ht="20.25" customHeight="1">
      <c r="A36" s="998" t="s">
        <v>443</v>
      </c>
      <c r="B36" s="1007">
        <v>1853</v>
      </c>
      <c r="C36" s="1007">
        <v>8834</v>
      </c>
      <c r="D36" s="1007">
        <v>21385</v>
      </c>
      <c r="E36" s="1007">
        <v>53898</v>
      </c>
      <c r="F36" s="1007">
        <v>27558</v>
      </c>
      <c r="G36" s="1007">
        <v>26340</v>
      </c>
      <c r="H36" s="1007">
        <v>7254</v>
      </c>
      <c r="I36" s="1007">
        <v>908</v>
      </c>
      <c r="J36" s="1007">
        <v>10358</v>
      </c>
      <c r="K36" s="1007">
        <v>7878</v>
      </c>
      <c r="L36" s="1007">
        <v>14671</v>
      </c>
      <c r="M36" s="1007">
        <v>4526</v>
      </c>
      <c r="N36" s="1007">
        <v>24260</v>
      </c>
      <c r="O36" s="1007">
        <v>6043</v>
      </c>
      <c r="P36" s="1007">
        <v>6175</v>
      </c>
      <c r="Q36" s="996">
        <v>12042</v>
      </c>
    </row>
    <row r="37" spans="1:17" s="997" customFormat="1" ht="20.25" customHeight="1">
      <c r="A37" s="998" t="s">
        <v>444</v>
      </c>
      <c r="B37" s="1007">
        <v>1855</v>
      </c>
      <c r="C37" s="1007">
        <v>8766</v>
      </c>
      <c r="D37" s="1007">
        <v>21216</v>
      </c>
      <c r="E37" s="1007">
        <v>54087</v>
      </c>
      <c r="F37" s="1007">
        <v>27325</v>
      </c>
      <c r="G37" s="1007">
        <v>26762</v>
      </c>
      <c r="H37" s="1007">
        <v>7163</v>
      </c>
      <c r="I37" s="1007">
        <v>902</v>
      </c>
      <c r="J37" s="1007">
        <v>10707</v>
      </c>
      <c r="K37" s="1007">
        <v>7927</v>
      </c>
      <c r="L37" s="1007">
        <v>14807</v>
      </c>
      <c r="M37" s="1007">
        <v>4507</v>
      </c>
      <c r="N37" s="1007">
        <v>24389</v>
      </c>
      <c r="O37" s="1007">
        <v>6031</v>
      </c>
      <c r="P37" s="1007">
        <v>6238</v>
      </c>
      <c r="Q37" s="996">
        <v>12120</v>
      </c>
    </row>
    <row r="38" spans="1:17" s="997" customFormat="1" ht="20.25" customHeight="1">
      <c r="A38" s="998" t="s">
        <v>445</v>
      </c>
      <c r="B38" s="1007">
        <v>1851</v>
      </c>
      <c r="C38" s="1007">
        <v>8761</v>
      </c>
      <c r="D38" s="1007">
        <v>21523</v>
      </c>
      <c r="E38" s="1007">
        <v>54006</v>
      </c>
      <c r="F38" s="1007">
        <v>27347</v>
      </c>
      <c r="G38" s="1007">
        <v>26659</v>
      </c>
      <c r="H38" s="1007">
        <v>7165</v>
      </c>
      <c r="I38" s="1007">
        <v>896</v>
      </c>
      <c r="J38" s="1007">
        <v>10610</v>
      </c>
      <c r="K38" s="1007">
        <v>7890</v>
      </c>
      <c r="L38" s="1007">
        <v>14823</v>
      </c>
      <c r="M38" s="1007">
        <v>4507</v>
      </c>
      <c r="N38" s="1007">
        <v>24414</v>
      </c>
      <c r="O38" s="1007">
        <v>6037</v>
      </c>
      <c r="P38" s="1007">
        <v>6270</v>
      </c>
      <c r="Q38" s="996">
        <v>12107</v>
      </c>
    </row>
    <row r="39" spans="1:17" s="994" customFormat="1" ht="20.25" customHeight="1">
      <c r="A39" s="999"/>
      <c r="Q39" s="1001"/>
    </row>
    <row r="40" spans="1:17" s="989" customFormat="1" ht="20.25" customHeight="1">
      <c r="A40" s="1002" t="s">
        <v>447</v>
      </c>
      <c r="C40" s="1008"/>
      <c r="D40" s="1008"/>
      <c r="E40" s="1008"/>
      <c r="F40" s="1008"/>
      <c r="G40" s="1008"/>
      <c r="I40" s="1008"/>
      <c r="J40" s="1008"/>
      <c r="L40" s="1008"/>
      <c r="M40" s="1008"/>
      <c r="N40" s="1008"/>
      <c r="P40" s="1008"/>
      <c r="Q40" s="1009"/>
    </row>
    <row r="41" spans="1:17" s="989" customFormat="1" ht="20.25" customHeight="1">
      <c r="A41" s="990" t="s">
        <v>629</v>
      </c>
      <c r="B41" s="1005">
        <v>99</v>
      </c>
      <c r="C41" s="1005">
        <v>3870</v>
      </c>
      <c r="D41" s="1005">
        <v>3070</v>
      </c>
      <c r="E41" s="1005">
        <v>39259</v>
      </c>
      <c r="F41" s="1005">
        <v>8067</v>
      </c>
      <c r="G41" s="1005">
        <v>31191</v>
      </c>
      <c r="H41" s="1005">
        <v>6818</v>
      </c>
      <c r="I41" s="1005">
        <v>1316</v>
      </c>
      <c r="J41" s="1005">
        <v>19579</v>
      </c>
      <c r="K41" s="1005">
        <v>34907</v>
      </c>
      <c r="L41" s="1005">
        <v>10864</v>
      </c>
      <c r="M41" s="1005">
        <v>2111</v>
      </c>
      <c r="N41" s="1005">
        <v>18450</v>
      </c>
      <c r="O41" s="1005">
        <v>3068</v>
      </c>
      <c r="P41" s="1005">
        <v>9170</v>
      </c>
      <c r="Q41" s="991">
        <v>6214</v>
      </c>
    </row>
    <row r="42" spans="1:17" s="994" customFormat="1" ht="20.25" customHeight="1">
      <c r="A42" s="992"/>
      <c r="B42" s="1006"/>
      <c r="C42" s="1006"/>
      <c r="D42" s="1006"/>
      <c r="E42" s="1006"/>
      <c r="F42" s="1006"/>
      <c r="G42" s="1006"/>
      <c r="H42" s="1006"/>
      <c r="I42" s="1006"/>
      <c r="J42" s="1006"/>
      <c r="K42" s="1006"/>
      <c r="L42" s="1006"/>
      <c r="M42" s="1006"/>
      <c r="N42" s="1006"/>
      <c r="O42" s="1006"/>
      <c r="P42" s="1006"/>
      <c r="Q42" s="993"/>
    </row>
    <row r="43" spans="1:17" s="997" customFormat="1" ht="20.25" customHeight="1">
      <c r="A43" s="995" t="s">
        <v>630</v>
      </c>
      <c r="B43" s="1007">
        <v>103</v>
      </c>
      <c r="C43" s="1007">
        <v>3631</v>
      </c>
      <c r="D43" s="1007">
        <v>2696</v>
      </c>
      <c r="E43" s="1007">
        <v>39294</v>
      </c>
      <c r="F43" s="1007">
        <v>7247</v>
      </c>
      <c r="G43" s="1007">
        <v>32047</v>
      </c>
      <c r="H43" s="1007">
        <v>6606</v>
      </c>
      <c r="I43" s="1007">
        <v>1651</v>
      </c>
      <c r="J43" s="1007">
        <v>18671</v>
      </c>
      <c r="K43" s="1007">
        <v>34301</v>
      </c>
      <c r="L43" s="1007">
        <v>10864</v>
      </c>
      <c r="M43" s="1007">
        <v>2023</v>
      </c>
      <c r="N43" s="1007">
        <v>17269</v>
      </c>
      <c r="O43" s="1007">
        <v>2961</v>
      </c>
      <c r="P43" s="1007">
        <v>8554</v>
      </c>
      <c r="Q43" s="996">
        <v>5754</v>
      </c>
    </row>
    <row r="44" spans="1:17" s="997" customFormat="1" ht="20.25" customHeight="1">
      <c r="A44" s="995" t="s">
        <v>435</v>
      </c>
      <c r="B44" s="1007">
        <v>103</v>
      </c>
      <c r="C44" s="1007">
        <v>3621</v>
      </c>
      <c r="D44" s="1007">
        <v>2701</v>
      </c>
      <c r="E44" s="1007">
        <v>39447</v>
      </c>
      <c r="F44" s="1007">
        <v>7383</v>
      </c>
      <c r="G44" s="1007">
        <v>32064</v>
      </c>
      <c r="H44" s="1007">
        <v>6664</v>
      </c>
      <c r="I44" s="1007">
        <v>1325</v>
      </c>
      <c r="J44" s="1007">
        <v>19266</v>
      </c>
      <c r="K44" s="1007">
        <v>34410</v>
      </c>
      <c r="L44" s="1007">
        <v>10947</v>
      </c>
      <c r="M44" s="1007">
        <v>2358</v>
      </c>
      <c r="N44" s="1007">
        <v>17445</v>
      </c>
      <c r="O44" s="1007">
        <v>3066</v>
      </c>
      <c r="P44" s="1007">
        <v>8428</v>
      </c>
      <c r="Q44" s="996">
        <v>5951</v>
      </c>
    </row>
    <row r="45" spans="1:17" s="997" customFormat="1" ht="20.25" customHeight="1">
      <c r="A45" s="995" t="s">
        <v>436</v>
      </c>
      <c r="B45" s="1007">
        <v>101</v>
      </c>
      <c r="C45" s="1007">
        <v>3695</v>
      </c>
      <c r="D45" s="1007">
        <v>2793</v>
      </c>
      <c r="E45" s="1007">
        <v>42263</v>
      </c>
      <c r="F45" s="1007">
        <v>11119</v>
      </c>
      <c r="G45" s="1007">
        <v>31144</v>
      </c>
      <c r="H45" s="1007">
        <v>6730</v>
      </c>
      <c r="I45" s="1007">
        <v>1370</v>
      </c>
      <c r="J45" s="1007">
        <v>18925</v>
      </c>
      <c r="K45" s="1007">
        <v>34409</v>
      </c>
      <c r="L45" s="1007">
        <v>10720</v>
      </c>
      <c r="M45" s="1007">
        <v>2267</v>
      </c>
      <c r="N45" s="1007">
        <v>18473</v>
      </c>
      <c r="O45" s="1007">
        <v>3079</v>
      </c>
      <c r="P45" s="1007">
        <v>9181</v>
      </c>
      <c r="Q45" s="996">
        <v>6213</v>
      </c>
    </row>
    <row r="46" spans="1:17" s="997" customFormat="1" ht="20.25" customHeight="1">
      <c r="A46" s="995" t="s">
        <v>437</v>
      </c>
      <c r="B46" s="1007">
        <v>102</v>
      </c>
      <c r="C46" s="1007">
        <v>3694</v>
      </c>
      <c r="D46" s="1007">
        <v>2880</v>
      </c>
      <c r="E46" s="1007">
        <v>42345</v>
      </c>
      <c r="F46" s="1007">
        <v>11190</v>
      </c>
      <c r="G46" s="1007">
        <v>31155</v>
      </c>
      <c r="H46" s="1007">
        <v>7115</v>
      </c>
      <c r="I46" s="1007">
        <v>1351</v>
      </c>
      <c r="J46" s="1007">
        <v>20243</v>
      </c>
      <c r="K46" s="1007">
        <v>34752</v>
      </c>
      <c r="L46" s="1007">
        <v>11188</v>
      </c>
      <c r="M46" s="1007">
        <v>2247</v>
      </c>
      <c r="N46" s="1007">
        <v>19113</v>
      </c>
      <c r="O46" s="1007">
        <v>3224</v>
      </c>
      <c r="P46" s="1007">
        <v>9177</v>
      </c>
      <c r="Q46" s="996">
        <v>6712</v>
      </c>
    </row>
    <row r="47" spans="1:17" s="997" customFormat="1" ht="20.25" customHeight="1">
      <c r="A47" s="995" t="s">
        <v>438</v>
      </c>
      <c r="B47" s="1007">
        <v>99</v>
      </c>
      <c r="C47" s="1007">
        <v>4214</v>
      </c>
      <c r="D47" s="1007">
        <v>2954</v>
      </c>
      <c r="E47" s="1007">
        <v>39722</v>
      </c>
      <c r="F47" s="1007">
        <v>7575</v>
      </c>
      <c r="G47" s="1007">
        <v>32147</v>
      </c>
      <c r="H47" s="1007">
        <v>7094</v>
      </c>
      <c r="I47" s="1007">
        <v>1345</v>
      </c>
      <c r="J47" s="1007">
        <v>19449</v>
      </c>
      <c r="K47" s="1007">
        <v>34781</v>
      </c>
      <c r="L47" s="1007">
        <v>11267</v>
      </c>
      <c r="M47" s="1007">
        <v>2247</v>
      </c>
      <c r="N47" s="1007">
        <v>18259</v>
      </c>
      <c r="O47" s="1007">
        <v>3073</v>
      </c>
      <c r="P47" s="1007">
        <v>8842</v>
      </c>
      <c r="Q47" s="996">
        <v>6344</v>
      </c>
    </row>
    <row r="48" spans="1:17" s="997" customFormat="1" ht="20.25" customHeight="1">
      <c r="A48" s="995" t="s">
        <v>439</v>
      </c>
      <c r="B48" s="1007">
        <v>97</v>
      </c>
      <c r="C48" s="1007">
        <v>4105</v>
      </c>
      <c r="D48" s="1007">
        <v>3044</v>
      </c>
      <c r="E48" s="1007">
        <v>39806</v>
      </c>
      <c r="F48" s="1007">
        <v>7509</v>
      </c>
      <c r="G48" s="1007">
        <v>32297</v>
      </c>
      <c r="H48" s="1007">
        <v>6934</v>
      </c>
      <c r="I48" s="1007">
        <v>1314</v>
      </c>
      <c r="J48" s="1007">
        <v>19767</v>
      </c>
      <c r="K48" s="1007">
        <v>34871</v>
      </c>
      <c r="L48" s="1007">
        <v>11309</v>
      </c>
      <c r="M48" s="1007">
        <v>2320</v>
      </c>
      <c r="N48" s="1007">
        <v>18564</v>
      </c>
      <c r="O48" s="1007">
        <v>2966</v>
      </c>
      <c r="P48" s="1007">
        <v>9435</v>
      </c>
      <c r="Q48" s="996">
        <v>6163</v>
      </c>
    </row>
    <row r="49" spans="1:17" s="997" customFormat="1" ht="20.25" customHeight="1">
      <c r="A49" s="995" t="s">
        <v>440</v>
      </c>
      <c r="B49" s="1007">
        <v>95</v>
      </c>
      <c r="C49" s="1007">
        <v>3682</v>
      </c>
      <c r="D49" s="1007">
        <v>3044</v>
      </c>
      <c r="E49" s="1007">
        <v>39004</v>
      </c>
      <c r="F49" s="1007">
        <v>7252</v>
      </c>
      <c r="G49" s="1007">
        <v>31752</v>
      </c>
      <c r="H49" s="1007">
        <v>7005</v>
      </c>
      <c r="I49" s="1007">
        <v>1224</v>
      </c>
      <c r="J49" s="1007">
        <v>21000</v>
      </c>
      <c r="K49" s="1007">
        <v>35092</v>
      </c>
      <c r="L49" s="1007">
        <v>10516</v>
      </c>
      <c r="M49" s="1007">
        <v>1942</v>
      </c>
      <c r="N49" s="1007">
        <v>18346</v>
      </c>
      <c r="O49" s="1007">
        <v>2998</v>
      </c>
      <c r="P49" s="1007">
        <v>9095</v>
      </c>
      <c r="Q49" s="996">
        <v>6253</v>
      </c>
    </row>
    <row r="50" spans="1:17" s="997" customFormat="1" ht="20.25" customHeight="1">
      <c r="A50" s="995" t="s">
        <v>441</v>
      </c>
      <c r="B50" s="1007">
        <v>97</v>
      </c>
      <c r="C50" s="1007">
        <v>3798</v>
      </c>
      <c r="D50" s="1007">
        <v>3262</v>
      </c>
      <c r="E50" s="1007">
        <v>39081</v>
      </c>
      <c r="F50" s="1007">
        <v>7240</v>
      </c>
      <c r="G50" s="1007">
        <v>31841</v>
      </c>
      <c r="H50" s="1007">
        <v>6869</v>
      </c>
      <c r="I50" s="1007">
        <v>1243</v>
      </c>
      <c r="J50" s="1007">
        <v>18737</v>
      </c>
      <c r="K50" s="1007">
        <v>35105</v>
      </c>
      <c r="L50" s="1007">
        <v>10617</v>
      </c>
      <c r="M50" s="1007">
        <v>1944</v>
      </c>
      <c r="N50" s="1007">
        <v>18298</v>
      </c>
      <c r="O50" s="1007">
        <v>2961</v>
      </c>
      <c r="P50" s="1007">
        <v>9115</v>
      </c>
      <c r="Q50" s="996">
        <v>6222</v>
      </c>
    </row>
    <row r="51" spans="1:17" s="997" customFormat="1" ht="20.25" customHeight="1">
      <c r="A51" s="995" t="s">
        <v>442</v>
      </c>
      <c r="B51" s="1007">
        <v>97</v>
      </c>
      <c r="C51" s="1007">
        <v>3801</v>
      </c>
      <c r="D51" s="1007">
        <v>3278</v>
      </c>
      <c r="E51" s="1007">
        <v>38608</v>
      </c>
      <c r="F51" s="1007">
        <v>7568</v>
      </c>
      <c r="G51" s="1007">
        <v>31040</v>
      </c>
      <c r="H51" s="1007">
        <v>6720</v>
      </c>
      <c r="I51" s="1007">
        <v>1237</v>
      </c>
      <c r="J51" s="1007">
        <v>18855</v>
      </c>
      <c r="K51" s="1007">
        <v>35110</v>
      </c>
      <c r="L51" s="1007">
        <v>10524</v>
      </c>
      <c r="M51" s="1007">
        <v>1951</v>
      </c>
      <c r="N51" s="1007">
        <v>18085</v>
      </c>
      <c r="O51" s="1007">
        <v>2950</v>
      </c>
      <c r="P51" s="1007">
        <v>8920</v>
      </c>
      <c r="Q51" s="996">
        <v>6215</v>
      </c>
    </row>
    <row r="52" spans="1:17" s="997" customFormat="1" ht="20.25" customHeight="1">
      <c r="A52" s="995" t="s">
        <v>443</v>
      </c>
      <c r="B52" s="1007">
        <v>97</v>
      </c>
      <c r="C52" s="1007">
        <v>3940</v>
      </c>
      <c r="D52" s="1007">
        <v>3350</v>
      </c>
      <c r="E52" s="1007">
        <v>37278</v>
      </c>
      <c r="F52" s="1007">
        <v>7556</v>
      </c>
      <c r="G52" s="1007">
        <v>29722</v>
      </c>
      <c r="H52" s="1007">
        <v>6725</v>
      </c>
      <c r="I52" s="1007">
        <v>1244</v>
      </c>
      <c r="J52" s="1007">
        <v>19807</v>
      </c>
      <c r="K52" s="1007">
        <v>35245</v>
      </c>
      <c r="L52" s="1007">
        <v>10677</v>
      </c>
      <c r="M52" s="1007">
        <v>2024</v>
      </c>
      <c r="N52" s="1007">
        <v>18833</v>
      </c>
      <c r="O52" s="1007">
        <v>3193</v>
      </c>
      <c r="P52" s="1007">
        <v>9390</v>
      </c>
      <c r="Q52" s="996">
        <v>6250</v>
      </c>
    </row>
    <row r="53" spans="1:17" s="997" customFormat="1" ht="20.25" customHeight="1">
      <c r="A53" s="995" t="s">
        <v>444</v>
      </c>
      <c r="B53" s="1007">
        <v>97</v>
      </c>
      <c r="C53" s="1007">
        <v>4171</v>
      </c>
      <c r="D53" s="1007">
        <v>3417</v>
      </c>
      <c r="E53" s="1007">
        <v>37222</v>
      </c>
      <c r="F53" s="1007">
        <v>7575</v>
      </c>
      <c r="G53" s="1007">
        <v>29647</v>
      </c>
      <c r="H53" s="1007">
        <v>6777</v>
      </c>
      <c r="I53" s="1007">
        <v>1238</v>
      </c>
      <c r="J53" s="1007">
        <v>20287</v>
      </c>
      <c r="K53" s="1007">
        <v>35435</v>
      </c>
      <c r="L53" s="1007">
        <v>10882</v>
      </c>
      <c r="M53" s="1007">
        <v>2013</v>
      </c>
      <c r="N53" s="1007">
        <v>19462</v>
      </c>
      <c r="O53" s="1007">
        <v>3194</v>
      </c>
      <c r="P53" s="1007">
        <v>10083</v>
      </c>
      <c r="Q53" s="996">
        <v>6185</v>
      </c>
    </row>
    <row r="54" spans="1:17" s="997" customFormat="1" ht="20.25" customHeight="1">
      <c r="A54" s="1010" t="s">
        <v>445</v>
      </c>
      <c r="B54" s="1011">
        <v>99</v>
      </c>
      <c r="C54" s="1011">
        <v>4085</v>
      </c>
      <c r="D54" s="1011">
        <v>3425</v>
      </c>
      <c r="E54" s="1011">
        <v>37030</v>
      </c>
      <c r="F54" s="1011">
        <v>7588</v>
      </c>
      <c r="G54" s="1011">
        <v>29442</v>
      </c>
      <c r="H54" s="1011">
        <v>6578</v>
      </c>
      <c r="I54" s="1011">
        <v>1250</v>
      </c>
      <c r="J54" s="1011">
        <v>19932</v>
      </c>
      <c r="K54" s="1011">
        <v>35360</v>
      </c>
      <c r="L54" s="1011">
        <v>10854</v>
      </c>
      <c r="M54" s="1011">
        <v>1990</v>
      </c>
      <c r="N54" s="1011">
        <v>19261</v>
      </c>
      <c r="O54" s="1011">
        <v>3149</v>
      </c>
      <c r="P54" s="1011">
        <v>9810</v>
      </c>
      <c r="Q54" s="1011">
        <v>6302</v>
      </c>
    </row>
    <row r="55" spans="1:33" s="1014" customFormat="1" ht="17.25">
      <c r="A55" s="1012" t="s">
        <v>479</v>
      </c>
      <c r="B55" s="1012"/>
      <c r="C55" s="1012"/>
      <c r="D55" s="1012"/>
      <c r="E55" s="1012"/>
      <c r="F55" s="1012"/>
      <c r="G55" s="1012"/>
      <c r="H55" s="1012"/>
      <c r="I55" s="1012"/>
      <c r="J55" s="1013"/>
      <c r="K55" s="1013"/>
      <c r="L55" s="1013"/>
      <c r="M55" s="1013"/>
      <c r="N55" s="1013"/>
      <c r="O55" s="1013"/>
      <c r="P55" s="1013"/>
      <c r="Q55" s="1013"/>
      <c r="R55" s="1013"/>
      <c r="S55" s="1013"/>
      <c r="T55" s="1013"/>
      <c r="U55" s="1013"/>
      <c r="V55" s="1013"/>
      <c r="W55" s="1013"/>
      <c r="X55" s="1013"/>
      <c r="Y55" s="1013"/>
      <c r="AD55" s="1012"/>
      <c r="AE55" s="1012"/>
      <c r="AF55" s="1012"/>
      <c r="AG55" s="1013"/>
    </row>
    <row r="56" spans="1:33" s="1014" customFormat="1" ht="17.25">
      <c r="A56" s="1015" t="s">
        <v>667</v>
      </c>
      <c r="J56" s="1016"/>
      <c r="Z56" s="957"/>
      <c r="AA56" s="957"/>
      <c r="AB56" s="957"/>
      <c r="AC56" s="1012"/>
      <c r="AD56" s="1012"/>
      <c r="AE56" s="1012"/>
      <c r="AG56" s="1013"/>
    </row>
    <row r="57" spans="1:33" s="1014" customFormat="1" ht="17.25">
      <c r="A57" s="1015" t="s">
        <v>514</v>
      </c>
      <c r="J57" s="1016"/>
      <c r="AG57" s="1016"/>
    </row>
    <row r="58" spans="1:33" s="1014" customFormat="1" ht="17.25">
      <c r="A58" s="1015" t="s">
        <v>481</v>
      </c>
      <c r="Y58" s="1016"/>
      <c r="AG58" s="1016"/>
    </row>
    <row r="59" ht="17.25">
      <c r="Q59" s="1017"/>
    </row>
    <row r="60" ht="17.25">
      <c r="Q60" s="1017"/>
    </row>
    <row r="61" ht="17.25">
      <c r="Q61" s="1017"/>
    </row>
    <row r="62" ht="17.25">
      <c r="Q62" s="1017"/>
    </row>
    <row r="63" ht="17.25">
      <c r="Q63" s="1017"/>
    </row>
    <row r="64" ht="17.25">
      <c r="Q64" s="1017"/>
    </row>
    <row r="65" ht="17.25">
      <c r="Q65" s="1017"/>
    </row>
    <row r="66" ht="17.25">
      <c r="Q66" s="1017"/>
    </row>
    <row r="67" ht="17.25">
      <c r="Q67" s="1017"/>
    </row>
    <row r="68" ht="17.25">
      <c r="Q68" s="1017"/>
    </row>
    <row r="69" ht="17.25">
      <c r="Q69" s="1017"/>
    </row>
    <row r="70" ht="17.25">
      <c r="Q70" s="1017"/>
    </row>
    <row r="71" ht="17.25">
      <c r="Q71" s="1017"/>
    </row>
    <row r="72" ht="17.25">
      <c r="Q72" s="1017"/>
    </row>
    <row r="73" ht="17.25">
      <c r="Q73" s="1017"/>
    </row>
    <row r="74" ht="17.25">
      <c r="Q74" s="1017"/>
    </row>
    <row r="75" ht="17.25">
      <c r="Q75" s="1017"/>
    </row>
    <row r="76" ht="17.25">
      <c r="Q76" s="1017"/>
    </row>
    <row r="77" ht="17.25">
      <c r="Q77" s="1017"/>
    </row>
    <row r="78" ht="17.25">
      <c r="Q78" s="1017"/>
    </row>
    <row r="79" ht="17.25">
      <c r="Q79" s="1017"/>
    </row>
    <row r="80" ht="17.25">
      <c r="Q80" s="1017"/>
    </row>
    <row r="81" ht="17.25">
      <c r="Q81" s="1017"/>
    </row>
    <row r="82" ht="17.25">
      <c r="Q82" s="1017"/>
    </row>
    <row r="83" ht="17.25">
      <c r="Q83" s="1017"/>
    </row>
    <row r="84" ht="17.25">
      <c r="Q84" s="1017"/>
    </row>
    <row r="85" ht="17.25">
      <c r="Q85" s="1017"/>
    </row>
    <row r="86" ht="17.25">
      <c r="Q86" s="1017"/>
    </row>
    <row r="87" ht="17.25">
      <c r="Q87" s="1017"/>
    </row>
    <row r="88" ht="17.25">
      <c r="Q88" s="1017"/>
    </row>
    <row r="89" ht="17.25">
      <c r="Q89" s="1017"/>
    </row>
    <row r="90" ht="17.25">
      <c r="Q90" s="1017"/>
    </row>
    <row r="91" ht="17.25">
      <c r="Q91" s="1017"/>
    </row>
    <row r="92" ht="17.25">
      <c r="Q92" s="1017"/>
    </row>
    <row r="93" ht="17.25">
      <c r="Q93" s="1017"/>
    </row>
    <row r="94" ht="17.25">
      <c r="Q94" s="1017"/>
    </row>
    <row r="95" ht="17.25">
      <c r="Q95" s="1017"/>
    </row>
    <row r="96" ht="17.25">
      <c r="Q96" s="1017"/>
    </row>
    <row r="97" ht="17.25">
      <c r="Q97" s="1017"/>
    </row>
    <row r="98" ht="17.25">
      <c r="Q98" s="1017"/>
    </row>
    <row r="99" ht="17.25">
      <c r="Q99" s="1017"/>
    </row>
    <row r="100" ht="17.25">
      <c r="Q100" s="1017"/>
    </row>
    <row r="101" ht="17.25">
      <c r="Q101" s="1017"/>
    </row>
    <row r="102" ht="17.25">
      <c r="Q102" s="1017"/>
    </row>
  </sheetData>
  <mergeCells count="6">
    <mergeCell ref="C4:C5"/>
    <mergeCell ref="A2:Q2"/>
    <mergeCell ref="N5:N7"/>
    <mergeCell ref="C6:C7"/>
    <mergeCell ref="D4:D7"/>
    <mergeCell ref="E4:G4"/>
  </mergeCells>
  <printOptions/>
  <pageMargins left="0.75" right="0.75" top="1" bottom="1" header="0.512" footer="0.512"/>
  <pageSetup horizontalDpi="600" verticalDpi="600" orientation="landscape" paperSize="8" scale="63" r:id="rId2"/>
  <drawing r:id="rId1"/>
</worksheet>
</file>

<file path=xl/worksheets/sheet16.xml><?xml version="1.0" encoding="utf-8"?>
<worksheet xmlns="http://schemas.openxmlformats.org/spreadsheetml/2006/main" xmlns:r="http://schemas.openxmlformats.org/officeDocument/2006/relationships">
  <dimension ref="A1:Y58"/>
  <sheetViews>
    <sheetView zoomScale="75" zoomScaleNormal="75" zoomScaleSheetLayoutView="25" workbookViewId="0" topLeftCell="A1">
      <selection activeCell="A1" sqref="A1"/>
    </sheetView>
  </sheetViews>
  <sheetFormatPr defaultColWidth="8.796875" defaultRowHeight="15"/>
  <cols>
    <col min="1" max="1" width="19.59765625" style="1021" customWidth="1"/>
    <col min="2" max="17" width="14.59765625" style="1021" customWidth="1"/>
    <col min="18" max="16384" width="11" style="1021" customWidth="1"/>
  </cols>
  <sheetData>
    <row r="1" spans="1:17" ht="21">
      <c r="A1" s="1018" t="s">
        <v>668</v>
      </c>
      <c r="B1" s="1019"/>
      <c r="C1" s="1019"/>
      <c r="D1" s="1019"/>
      <c r="E1" s="1019"/>
      <c r="F1" s="1019"/>
      <c r="G1" s="1019"/>
      <c r="H1" s="1019"/>
      <c r="I1" s="1019"/>
      <c r="J1" s="1019"/>
      <c r="K1" s="1019"/>
      <c r="L1" s="1019"/>
      <c r="M1" s="1019"/>
      <c r="N1" s="1019"/>
      <c r="O1" s="1020" t="s">
        <v>669</v>
      </c>
      <c r="P1" s="1020"/>
      <c r="Q1" s="1020"/>
    </row>
    <row r="2" spans="1:17" ht="21">
      <c r="A2" s="1022" t="s">
        <v>670</v>
      </c>
      <c r="B2" s="1022"/>
      <c r="C2" s="1022"/>
      <c r="D2" s="1022"/>
      <c r="E2" s="1022"/>
      <c r="F2" s="1022"/>
      <c r="G2" s="1022"/>
      <c r="H2" s="1022"/>
      <c r="I2" s="1022"/>
      <c r="J2" s="1022"/>
      <c r="K2" s="1022"/>
      <c r="L2" s="1022"/>
      <c r="M2" s="1022"/>
      <c r="N2" s="1022"/>
      <c r="O2" s="1022"/>
      <c r="P2" s="1022"/>
      <c r="Q2" s="1022"/>
    </row>
    <row r="3" spans="1:17" ht="18" thickBot="1">
      <c r="A3" s="1023" t="s">
        <v>426</v>
      </c>
      <c r="B3" s="1024"/>
      <c r="C3" s="1024"/>
      <c r="D3" s="1024"/>
      <c r="E3" s="1024"/>
      <c r="F3" s="1024"/>
      <c r="G3" s="1024"/>
      <c r="H3" s="1024"/>
      <c r="I3" s="1024"/>
      <c r="J3" s="1024"/>
      <c r="K3" s="1024"/>
      <c r="L3" s="1024"/>
      <c r="M3" s="1024"/>
      <c r="N3" s="1024"/>
      <c r="O3" s="1024"/>
      <c r="P3" s="1024" t="s">
        <v>671</v>
      </c>
      <c r="Q3" s="1024"/>
    </row>
    <row r="4" spans="1:17" ht="17.25" customHeight="1">
      <c r="A4" s="1025" t="s">
        <v>427</v>
      </c>
      <c r="B4" s="1026" t="s">
        <v>593</v>
      </c>
      <c r="C4" s="1027"/>
      <c r="D4" s="1028"/>
      <c r="E4" s="1029"/>
      <c r="F4" s="1029" t="s">
        <v>594</v>
      </c>
      <c r="G4" s="1029"/>
      <c r="H4" s="1029" t="s">
        <v>595</v>
      </c>
      <c r="I4" s="1029"/>
      <c r="J4" s="1029" t="s">
        <v>596</v>
      </c>
      <c r="K4" s="1029"/>
      <c r="L4" s="1029"/>
      <c r="M4" s="1029"/>
      <c r="N4" s="1029"/>
      <c r="O4" s="1029"/>
      <c r="P4" s="1029"/>
      <c r="Q4" s="1029"/>
    </row>
    <row r="5" spans="1:17" ht="17.25" customHeight="1">
      <c r="A5" s="1025"/>
      <c r="B5" s="1030"/>
      <c r="C5" s="1030" t="s">
        <v>597</v>
      </c>
      <c r="D5" s="1027"/>
      <c r="E5" s="1027" t="s">
        <v>598</v>
      </c>
      <c r="F5" s="1027"/>
      <c r="G5" s="1027" t="s">
        <v>672</v>
      </c>
      <c r="H5" s="1027" t="s">
        <v>599</v>
      </c>
      <c r="I5" s="1027" t="s">
        <v>600</v>
      </c>
      <c r="J5" s="1031" t="s">
        <v>673</v>
      </c>
      <c r="K5" s="1027" t="s">
        <v>601</v>
      </c>
      <c r="L5" s="1027" t="s">
        <v>602</v>
      </c>
      <c r="M5" s="1032" t="s">
        <v>617</v>
      </c>
      <c r="N5" s="1033" t="s">
        <v>618</v>
      </c>
      <c r="O5" s="1027" t="s">
        <v>619</v>
      </c>
      <c r="P5" s="1027" t="s">
        <v>619</v>
      </c>
      <c r="Q5" s="1027" t="s">
        <v>619</v>
      </c>
    </row>
    <row r="6" spans="1:17" ht="17.25">
      <c r="A6" s="1034" t="s">
        <v>428</v>
      </c>
      <c r="B6" s="1030" t="s">
        <v>603</v>
      </c>
      <c r="C6" s="1030"/>
      <c r="D6" s="1027" t="s">
        <v>604</v>
      </c>
      <c r="E6" s="1027" t="s">
        <v>605</v>
      </c>
      <c r="F6" s="1027" t="s">
        <v>606</v>
      </c>
      <c r="G6" s="1027" t="s">
        <v>620</v>
      </c>
      <c r="H6" s="1027" t="s">
        <v>607</v>
      </c>
      <c r="I6" s="1027" t="s">
        <v>608</v>
      </c>
      <c r="J6" s="1035"/>
      <c r="K6" s="1027" t="s">
        <v>609</v>
      </c>
      <c r="L6" s="1027" t="s">
        <v>609</v>
      </c>
      <c r="M6" s="1032" t="s">
        <v>621</v>
      </c>
      <c r="N6" s="1027" t="s">
        <v>622</v>
      </c>
      <c r="O6" s="1032" t="s">
        <v>623</v>
      </c>
      <c r="P6" s="1032" t="s">
        <v>624</v>
      </c>
      <c r="Q6" s="1032" t="s">
        <v>625</v>
      </c>
    </row>
    <row r="7" spans="1:17" ht="17.25">
      <c r="A7" s="1036" t="s">
        <v>432</v>
      </c>
      <c r="B7" s="1037"/>
      <c r="C7" s="1028"/>
      <c r="D7" s="1028"/>
      <c r="E7" s="1028" t="s">
        <v>610</v>
      </c>
      <c r="F7" s="1028"/>
      <c r="G7" s="1038" t="s">
        <v>626</v>
      </c>
      <c r="H7" s="1028" t="s">
        <v>611</v>
      </c>
      <c r="I7" s="1028" t="s">
        <v>610</v>
      </c>
      <c r="J7" s="1039"/>
      <c r="K7" s="1028" t="s">
        <v>610</v>
      </c>
      <c r="L7" s="1028" t="s">
        <v>610</v>
      </c>
      <c r="M7" s="1040" t="s">
        <v>627</v>
      </c>
      <c r="N7" s="1028" t="s">
        <v>628</v>
      </c>
      <c r="O7" s="1028"/>
      <c r="P7" s="1028"/>
      <c r="Q7" s="1028"/>
    </row>
    <row r="8" spans="1:17" s="1044" customFormat="1" ht="19.5" customHeight="1">
      <c r="A8" s="1041" t="s">
        <v>461</v>
      </c>
      <c r="B8" s="1042"/>
      <c r="C8" s="1043"/>
      <c r="D8" s="1043"/>
      <c r="E8" s="1043"/>
      <c r="F8" s="1043"/>
      <c r="G8" s="1043"/>
      <c r="H8" s="1043"/>
      <c r="I8" s="1043"/>
      <c r="J8" s="1043"/>
      <c r="K8" s="1043"/>
      <c r="L8" s="1043"/>
      <c r="M8" s="1043"/>
      <c r="N8" s="1043"/>
      <c r="O8" s="1043"/>
      <c r="P8" s="1043"/>
      <c r="Q8" s="1043"/>
    </row>
    <row r="9" spans="1:17" s="1044" customFormat="1" ht="19.5" customHeight="1">
      <c r="A9" s="1045" t="s">
        <v>629</v>
      </c>
      <c r="B9" s="1046">
        <v>80973</v>
      </c>
      <c r="C9" s="1047">
        <v>888</v>
      </c>
      <c r="D9" s="1047">
        <v>11127</v>
      </c>
      <c r="E9" s="1047">
        <v>4505</v>
      </c>
      <c r="F9" s="1047">
        <v>1501</v>
      </c>
      <c r="G9" s="1047">
        <v>744</v>
      </c>
      <c r="H9" s="1047">
        <v>586</v>
      </c>
      <c r="I9" s="1047">
        <v>90</v>
      </c>
      <c r="J9" s="1047">
        <v>1203</v>
      </c>
      <c r="K9" s="1047">
        <v>392</v>
      </c>
      <c r="L9" s="1047">
        <v>104</v>
      </c>
      <c r="M9" s="1047">
        <v>32</v>
      </c>
      <c r="N9" s="1047">
        <v>689</v>
      </c>
      <c r="O9" s="1047">
        <v>116</v>
      </c>
      <c r="P9" s="1047">
        <v>914</v>
      </c>
      <c r="Q9" s="1047">
        <v>252</v>
      </c>
    </row>
    <row r="10" spans="1:17" s="1051" customFormat="1" ht="19.5" customHeight="1">
      <c r="A10" s="1048"/>
      <c r="B10" s="1049"/>
      <c r="C10" s="1050"/>
      <c r="D10" s="1050"/>
      <c r="E10" s="1050"/>
      <c r="F10" s="1050"/>
      <c r="G10" s="1050"/>
      <c r="H10" s="1050"/>
      <c r="I10" s="1050"/>
      <c r="J10" s="1050"/>
      <c r="K10" s="1050"/>
      <c r="L10" s="1050"/>
      <c r="M10" s="1050"/>
      <c r="N10" s="1050"/>
      <c r="O10" s="1050"/>
      <c r="P10" s="1050"/>
      <c r="Q10" s="1050"/>
    </row>
    <row r="11" spans="1:17" s="1052" customFormat="1" ht="19.5" customHeight="1">
      <c r="A11" s="1052" t="s">
        <v>630</v>
      </c>
      <c r="B11" s="1053">
        <v>80001</v>
      </c>
      <c r="C11" s="1054">
        <v>1226</v>
      </c>
      <c r="D11" s="1054">
        <v>11643</v>
      </c>
      <c r="E11" s="1054">
        <v>4556</v>
      </c>
      <c r="F11" s="1054">
        <v>1662</v>
      </c>
      <c r="G11" s="1054">
        <v>751</v>
      </c>
      <c r="H11" s="1054">
        <v>507</v>
      </c>
      <c r="I11" s="1054">
        <v>82</v>
      </c>
      <c r="J11" s="1054">
        <v>1564</v>
      </c>
      <c r="K11" s="1054">
        <v>393</v>
      </c>
      <c r="L11" s="1054">
        <v>114</v>
      </c>
      <c r="M11" s="1054">
        <v>33</v>
      </c>
      <c r="N11" s="1054">
        <v>838</v>
      </c>
      <c r="O11" s="1054">
        <v>95</v>
      </c>
      <c r="P11" s="1054">
        <v>792</v>
      </c>
      <c r="Q11" s="1054">
        <v>256</v>
      </c>
    </row>
    <row r="12" spans="1:17" s="1052" customFormat="1" ht="19.5" customHeight="1">
      <c r="A12" s="1052" t="s">
        <v>435</v>
      </c>
      <c r="B12" s="1053">
        <v>81759</v>
      </c>
      <c r="C12" s="1054">
        <v>1109</v>
      </c>
      <c r="D12" s="1054">
        <v>11801</v>
      </c>
      <c r="E12" s="1054">
        <v>4529</v>
      </c>
      <c r="F12" s="1054">
        <v>1740</v>
      </c>
      <c r="G12" s="1054">
        <v>776</v>
      </c>
      <c r="H12" s="1054">
        <v>633</v>
      </c>
      <c r="I12" s="1054">
        <v>89</v>
      </c>
      <c r="J12" s="1054">
        <v>1567</v>
      </c>
      <c r="K12" s="1054">
        <v>409</v>
      </c>
      <c r="L12" s="1054">
        <v>114</v>
      </c>
      <c r="M12" s="1054">
        <v>32</v>
      </c>
      <c r="N12" s="1054">
        <v>745</v>
      </c>
      <c r="O12" s="1054">
        <v>100</v>
      </c>
      <c r="P12" s="1054">
        <v>801</v>
      </c>
      <c r="Q12" s="1054">
        <v>266</v>
      </c>
    </row>
    <row r="13" spans="1:17" s="1052" customFormat="1" ht="19.5" customHeight="1">
      <c r="A13" s="1052" t="s">
        <v>436</v>
      </c>
      <c r="B13" s="1053">
        <v>80393</v>
      </c>
      <c r="C13" s="1054">
        <v>1039</v>
      </c>
      <c r="D13" s="1054">
        <v>11005</v>
      </c>
      <c r="E13" s="1054">
        <v>4274</v>
      </c>
      <c r="F13" s="1054">
        <v>1382</v>
      </c>
      <c r="G13" s="1054">
        <v>797</v>
      </c>
      <c r="H13" s="1054">
        <v>636</v>
      </c>
      <c r="I13" s="1054">
        <v>89</v>
      </c>
      <c r="J13" s="1054">
        <v>1389</v>
      </c>
      <c r="K13" s="1054">
        <v>417</v>
      </c>
      <c r="L13" s="1054">
        <v>103</v>
      </c>
      <c r="M13" s="1054">
        <v>32</v>
      </c>
      <c r="N13" s="1054">
        <v>731</v>
      </c>
      <c r="O13" s="1054">
        <v>96</v>
      </c>
      <c r="P13" s="1054">
        <v>783</v>
      </c>
      <c r="Q13" s="1054">
        <v>276</v>
      </c>
    </row>
    <row r="14" spans="1:17" s="1052" customFormat="1" ht="19.5" customHeight="1">
      <c r="A14" s="1052" t="s">
        <v>437</v>
      </c>
      <c r="B14" s="1053">
        <v>75897</v>
      </c>
      <c r="C14" s="1054">
        <v>1168</v>
      </c>
      <c r="D14" s="1054">
        <v>10674</v>
      </c>
      <c r="E14" s="1054">
        <v>4091</v>
      </c>
      <c r="F14" s="1054">
        <v>1385</v>
      </c>
      <c r="G14" s="1054">
        <v>763</v>
      </c>
      <c r="H14" s="1054">
        <v>567</v>
      </c>
      <c r="I14" s="1054">
        <v>80</v>
      </c>
      <c r="J14" s="1054">
        <v>1358</v>
      </c>
      <c r="K14" s="1054">
        <v>422</v>
      </c>
      <c r="L14" s="1054">
        <v>97</v>
      </c>
      <c r="M14" s="1054">
        <v>32</v>
      </c>
      <c r="N14" s="1054">
        <v>736</v>
      </c>
      <c r="O14" s="1054">
        <v>95</v>
      </c>
      <c r="P14" s="1054">
        <v>787</v>
      </c>
      <c r="Q14" s="1054">
        <v>261</v>
      </c>
    </row>
    <row r="15" spans="1:17" s="1052" customFormat="1" ht="19.5" customHeight="1">
      <c r="A15" s="1052" t="s">
        <v>438</v>
      </c>
      <c r="B15" s="1053">
        <v>80525</v>
      </c>
      <c r="C15" s="1054">
        <v>981</v>
      </c>
      <c r="D15" s="1054">
        <v>11381</v>
      </c>
      <c r="E15" s="1054">
        <v>4699</v>
      </c>
      <c r="F15" s="1054">
        <v>1456</v>
      </c>
      <c r="G15" s="1054">
        <v>741</v>
      </c>
      <c r="H15" s="1054">
        <v>536</v>
      </c>
      <c r="I15" s="1054">
        <v>80</v>
      </c>
      <c r="J15" s="1054">
        <v>1361</v>
      </c>
      <c r="K15" s="1054">
        <v>404</v>
      </c>
      <c r="L15" s="1054">
        <v>226</v>
      </c>
      <c r="M15" s="1054">
        <v>32</v>
      </c>
      <c r="N15" s="1054">
        <v>674</v>
      </c>
      <c r="O15" s="1054">
        <v>124</v>
      </c>
      <c r="P15" s="1054">
        <v>785</v>
      </c>
      <c r="Q15" s="1054">
        <v>263</v>
      </c>
    </row>
    <row r="16" spans="1:17" s="1052" customFormat="1" ht="19.5" customHeight="1">
      <c r="A16" s="1052" t="s">
        <v>439</v>
      </c>
      <c r="B16" s="1053">
        <v>78217</v>
      </c>
      <c r="C16" s="1054">
        <v>876</v>
      </c>
      <c r="D16" s="1054">
        <v>11264</v>
      </c>
      <c r="E16" s="1054">
        <v>4532</v>
      </c>
      <c r="F16" s="1054">
        <v>1330</v>
      </c>
      <c r="G16" s="1054">
        <v>755</v>
      </c>
      <c r="H16" s="1054">
        <v>594</v>
      </c>
      <c r="I16" s="1054">
        <v>80</v>
      </c>
      <c r="J16" s="1054">
        <v>1452</v>
      </c>
      <c r="K16" s="1054">
        <v>447</v>
      </c>
      <c r="L16" s="1054">
        <v>80</v>
      </c>
      <c r="M16" s="1054">
        <v>32</v>
      </c>
      <c r="N16" s="1054">
        <v>776</v>
      </c>
      <c r="O16" s="1054">
        <v>143</v>
      </c>
      <c r="P16" s="1054">
        <v>782</v>
      </c>
      <c r="Q16" s="1054">
        <v>261</v>
      </c>
    </row>
    <row r="17" spans="1:17" s="1052" customFormat="1" ht="19.5" customHeight="1">
      <c r="A17" s="1052" t="s">
        <v>440</v>
      </c>
      <c r="B17" s="1053">
        <v>81929</v>
      </c>
      <c r="C17" s="1054">
        <v>675</v>
      </c>
      <c r="D17" s="1054">
        <v>10590</v>
      </c>
      <c r="E17" s="1054">
        <v>4447</v>
      </c>
      <c r="F17" s="1054">
        <v>1445</v>
      </c>
      <c r="G17" s="1054">
        <v>746</v>
      </c>
      <c r="H17" s="1054">
        <v>602</v>
      </c>
      <c r="I17" s="1054">
        <v>94</v>
      </c>
      <c r="J17" s="1054">
        <v>850</v>
      </c>
      <c r="K17" s="1054">
        <v>397</v>
      </c>
      <c r="L17" s="1054">
        <v>80</v>
      </c>
      <c r="M17" s="1054">
        <v>32</v>
      </c>
      <c r="N17" s="1054">
        <v>634</v>
      </c>
      <c r="O17" s="1054">
        <v>120</v>
      </c>
      <c r="P17" s="1054">
        <v>914</v>
      </c>
      <c r="Q17" s="1054">
        <v>229</v>
      </c>
    </row>
    <row r="18" spans="1:17" s="1052" customFormat="1" ht="19.5" customHeight="1">
      <c r="A18" s="1052" t="s">
        <v>441</v>
      </c>
      <c r="B18" s="1053">
        <v>82463</v>
      </c>
      <c r="C18" s="1054">
        <v>670</v>
      </c>
      <c r="D18" s="1054">
        <v>10745</v>
      </c>
      <c r="E18" s="1054">
        <v>4475</v>
      </c>
      <c r="F18" s="1054">
        <v>1474</v>
      </c>
      <c r="G18" s="1054">
        <v>727</v>
      </c>
      <c r="H18" s="1054">
        <v>597</v>
      </c>
      <c r="I18" s="1054">
        <v>95</v>
      </c>
      <c r="J18" s="1054">
        <v>933</v>
      </c>
      <c r="K18" s="1054">
        <v>400</v>
      </c>
      <c r="L18" s="1054">
        <v>80</v>
      </c>
      <c r="M18" s="1054">
        <v>31</v>
      </c>
      <c r="N18" s="1054">
        <v>636</v>
      </c>
      <c r="O18" s="1054">
        <v>127</v>
      </c>
      <c r="P18" s="1054">
        <v>930</v>
      </c>
      <c r="Q18" s="1054">
        <v>240</v>
      </c>
    </row>
    <row r="19" spans="1:17" s="1052" customFormat="1" ht="19.5" customHeight="1">
      <c r="A19" s="1052" t="s">
        <v>442</v>
      </c>
      <c r="B19" s="1053">
        <v>81202</v>
      </c>
      <c r="C19" s="1054">
        <v>743</v>
      </c>
      <c r="D19" s="1054">
        <v>10721</v>
      </c>
      <c r="E19" s="1054">
        <v>4480</v>
      </c>
      <c r="F19" s="1054">
        <v>1475</v>
      </c>
      <c r="G19" s="1054">
        <v>719</v>
      </c>
      <c r="H19" s="1054">
        <v>600</v>
      </c>
      <c r="I19" s="1054">
        <v>94</v>
      </c>
      <c r="J19" s="1054">
        <v>944</v>
      </c>
      <c r="K19" s="1054">
        <v>331</v>
      </c>
      <c r="L19" s="1054">
        <v>80</v>
      </c>
      <c r="M19" s="1054">
        <v>32</v>
      </c>
      <c r="N19" s="1054">
        <v>619</v>
      </c>
      <c r="O19" s="1054">
        <v>125</v>
      </c>
      <c r="P19" s="1054">
        <v>984</v>
      </c>
      <c r="Q19" s="1054">
        <v>238</v>
      </c>
    </row>
    <row r="20" spans="1:17" s="1052" customFormat="1" ht="19.5" customHeight="1">
      <c r="A20" s="1052" t="s">
        <v>443</v>
      </c>
      <c r="B20" s="1053">
        <v>82390</v>
      </c>
      <c r="C20" s="1054">
        <v>743</v>
      </c>
      <c r="D20" s="1054">
        <v>10970</v>
      </c>
      <c r="E20" s="1054">
        <v>4614</v>
      </c>
      <c r="F20" s="1054">
        <v>1499</v>
      </c>
      <c r="G20" s="1054">
        <v>714</v>
      </c>
      <c r="H20" s="1054">
        <v>578</v>
      </c>
      <c r="I20" s="1054">
        <v>92</v>
      </c>
      <c r="J20" s="1054">
        <v>970</v>
      </c>
      <c r="K20" s="1054">
        <v>334</v>
      </c>
      <c r="L20" s="1054">
        <v>86</v>
      </c>
      <c r="M20" s="1054">
        <v>32</v>
      </c>
      <c r="N20" s="1054">
        <v>625</v>
      </c>
      <c r="O20" s="1054">
        <v>122</v>
      </c>
      <c r="P20" s="1054">
        <v>1063</v>
      </c>
      <c r="Q20" s="1054">
        <v>241</v>
      </c>
    </row>
    <row r="21" spans="1:17" s="1052" customFormat="1" ht="19.5" customHeight="1">
      <c r="A21" s="1052" t="s">
        <v>444</v>
      </c>
      <c r="B21" s="1053">
        <v>83930</v>
      </c>
      <c r="C21" s="1054">
        <v>743</v>
      </c>
      <c r="D21" s="1054">
        <v>11396</v>
      </c>
      <c r="E21" s="1054">
        <v>4683</v>
      </c>
      <c r="F21" s="1054">
        <v>1585</v>
      </c>
      <c r="G21" s="1054">
        <v>711</v>
      </c>
      <c r="H21" s="1054">
        <v>582</v>
      </c>
      <c r="I21" s="1054">
        <v>98</v>
      </c>
      <c r="J21" s="1054">
        <v>1024</v>
      </c>
      <c r="K21" s="1054">
        <v>417</v>
      </c>
      <c r="L21" s="1054">
        <v>92</v>
      </c>
      <c r="M21" s="1054">
        <v>31</v>
      </c>
      <c r="N21" s="1054">
        <v>630</v>
      </c>
      <c r="O21" s="1054">
        <v>122</v>
      </c>
      <c r="P21" s="1054">
        <v>1169</v>
      </c>
      <c r="Q21" s="1054">
        <v>252</v>
      </c>
    </row>
    <row r="22" spans="1:17" s="1052" customFormat="1" ht="19.5" customHeight="1">
      <c r="A22" s="1052" t="s">
        <v>445</v>
      </c>
      <c r="B22" s="1053">
        <v>82968</v>
      </c>
      <c r="C22" s="1054">
        <v>687</v>
      </c>
      <c r="D22" s="1054">
        <v>11335</v>
      </c>
      <c r="E22" s="1054">
        <v>4685</v>
      </c>
      <c r="F22" s="1054">
        <v>1585</v>
      </c>
      <c r="G22" s="1054">
        <v>727</v>
      </c>
      <c r="H22" s="1054">
        <v>594</v>
      </c>
      <c r="I22" s="1054">
        <v>103</v>
      </c>
      <c r="J22" s="1054">
        <v>1023</v>
      </c>
      <c r="K22" s="1054">
        <v>333</v>
      </c>
      <c r="L22" s="1054">
        <v>97</v>
      </c>
      <c r="M22" s="1054">
        <v>31</v>
      </c>
      <c r="N22" s="1054">
        <v>613</v>
      </c>
      <c r="O22" s="1054">
        <v>123</v>
      </c>
      <c r="P22" s="1054">
        <v>1172</v>
      </c>
      <c r="Q22" s="1054">
        <v>249</v>
      </c>
    </row>
    <row r="23" spans="1:8" s="1051" customFormat="1" ht="19.5" customHeight="1">
      <c r="A23" s="1055"/>
      <c r="B23" s="1056"/>
      <c r="H23" s="1057"/>
    </row>
    <row r="24" spans="1:17" s="1044" customFormat="1" ht="19.5" customHeight="1">
      <c r="A24" s="1058" t="s">
        <v>446</v>
      </c>
      <c r="B24" s="1059"/>
      <c r="C24" s="1060"/>
      <c r="D24" s="1060"/>
      <c r="F24" s="1060"/>
      <c r="G24" s="1060"/>
      <c r="H24" s="1060"/>
      <c r="I24" s="1060"/>
      <c r="K24" s="1060"/>
      <c r="L24" s="1060"/>
      <c r="M24" s="1060"/>
      <c r="N24" s="1060"/>
      <c r="P24" s="1060"/>
      <c r="Q24" s="1060"/>
    </row>
    <row r="25" spans="1:17" s="1044" customFormat="1" ht="19.5" customHeight="1">
      <c r="A25" s="1045" t="s">
        <v>629</v>
      </c>
      <c r="B25" s="1046">
        <v>22738</v>
      </c>
      <c r="C25" s="1047">
        <v>421</v>
      </c>
      <c r="D25" s="1047">
        <v>2034</v>
      </c>
      <c r="E25" s="1047">
        <v>968</v>
      </c>
      <c r="F25" s="1047">
        <v>125</v>
      </c>
      <c r="G25" s="1047">
        <v>33</v>
      </c>
      <c r="H25" s="1047">
        <v>61</v>
      </c>
      <c r="I25" s="1047">
        <v>21</v>
      </c>
      <c r="J25" s="1047">
        <v>207</v>
      </c>
      <c r="K25" s="1047">
        <v>167</v>
      </c>
      <c r="L25" s="1047">
        <v>18</v>
      </c>
      <c r="M25" s="1047">
        <v>0</v>
      </c>
      <c r="N25" s="1047">
        <v>88</v>
      </c>
      <c r="O25" s="1047">
        <v>20</v>
      </c>
      <c r="P25" s="1047">
        <v>209</v>
      </c>
      <c r="Q25" s="1047">
        <v>117</v>
      </c>
    </row>
    <row r="26" spans="1:17" s="1051" customFormat="1" ht="19.5" customHeight="1">
      <c r="A26" s="1048"/>
      <c r="B26" s="1049"/>
      <c r="C26" s="1050"/>
      <c r="D26" s="1050"/>
      <c r="E26" s="1050"/>
      <c r="F26" s="1050"/>
      <c r="G26" s="1050"/>
      <c r="H26" s="1050"/>
      <c r="I26" s="1050"/>
      <c r="J26" s="1050"/>
      <c r="K26" s="1050"/>
      <c r="L26" s="1050"/>
      <c r="M26" s="1050"/>
      <c r="N26" s="1050"/>
      <c r="O26" s="1050"/>
      <c r="P26" s="1050"/>
      <c r="Q26" s="1050"/>
    </row>
    <row r="27" spans="1:17" s="1052" customFormat="1" ht="19.5" customHeight="1">
      <c r="A27" s="1052" t="s">
        <v>630</v>
      </c>
      <c r="B27" s="1053">
        <v>23708</v>
      </c>
      <c r="C27" s="1054">
        <v>563</v>
      </c>
      <c r="D27" s="1054">
        <v>2152</v>
      </c>
      <c r="E27" s="1054">
        <v>934</v>
      </c>
      <c r="F27" s="1054">
        <v>241</v>
      </c>
      <c r="G27" s="1054">
        <v>52</v>
      </c>
      <c r="H27" s="1054">
        <v>86</v>
      </c>
      <c r="I27" s="1054">
        <v>10</v>
      </c>
      <c r="J27" s="1054">
        <v>229</v>
      </c>
      <c r="K27" s="1054">
        <v>228</v>
      </c>
      <c r="L27" s="1054">
        <v>6</v>
      </c>
      <c r="M27" s="1054">
        <v>0</v>
      </c>
      <c r="N27" s="1054">
        <v>46</v>
      </c>
      <c r="O27" s="1054">
        <v>24</v>
      </c>
      <c r="P27" s="1054">
        <v>202</v>
      </c>
      <c r="Q27" s="1054">
        <v>94</v>
      </c>
    </row>
    <row r="28" spans="1:17" s="1052" customFormat="1" ht="19.5" customHeight="1">
      <c r="A28" s="1052" t="s">
        <v>435</v>
      </c>
      <c r="B28" s="1053">
        <v>24515</v>
      </c>
      <c r="C28" s="1054">
        <v>464</v>
      </c>
      <c r="D28" s="1054">
        <v>2247</v>
      </c>
      <c r="E28" s="1054">
        <v>1004</v>
      </c>
      <c r="F28" s="1054">
        <v>241</v>
      </c>
      <c r="G28" s="1054">
        <v>27</v>
      </c>
      <c r="H28" s="1054">
        <v>106</v>
      </c>
      <c r="I28" s="1054">
        <v>17</v>
      </c>
      <c r="J28" s="1054">
        <v>232</v>
      </c>
      <c r="K28" s="1054">
        <v>244</v>
      </c>
      <c r="L28" s="1054">
        <v>6</v>
      </c>
      <c r="M28" s="1054">
        <v>0</v>
      </c>
      <c r="N28" s="1054">
        <v>33</v>
      </c>
      <c r="O28" s="1054">
        <v>26</v>
      </c>
      <c r="P28" s="1054">
        <v>205</v>
      </c>
      <c r="Q28" s="1054">
        <v>106</v>
      </c>
    </row>
    <row r="29" spans="1:17" s="1052" customFormat="1" ht="19.5" customHeight="1">
      <c r="A29" s="1052" t="s">
        <v>436</v>
      </c>
      <c r="B29" s="1053">
        <v>23249</v>
      </c>
      <c r="C29" s="1054">
        <v>400</v>
      </c>
      <c r="D29" s="1054">
        <v>1996</v>
      </c>
      <c r="E29" s="1054">
        <v>898</v>
      </c>
      <c r="F29" s="1054">
        <v>109</v>
      </c>
      <c r="G29" s="1054">
        <v>36</v>
      </c>
      <c r="H29" s="1054">
        <v>109</v>
      </c>
      <c r="I29" s="1054">
        <v>17</v>
      </c>
      <c r="J29" s="1054">
        <v>226</v>
      </c>
      <c r="K29" s="1054">
        <v>223</v>
      </c>
      <c r="L29" s="1054">
        <v>6</v>
      </c>
      <c r="M29" s="1054">
        <v>0</v>
      </c>
      <c r="N29" s="1054">
        <v>33</v>
      </c>
      <c r="O29" s="1054">
        <v>22</v>
      </c>
      <c r="P29" s="1054">
        <v>203</v>
      </c>
      <c r="Q29" s="1054">
        <v>114</v>
      </c>
    </row>
    <row r="30" spans="1:17" s="1052" customFormat="1" ht="19.5" customHeight="1">
      <c r="A30" s="1052" t="s">
        <v>437</v>
      </c>
      <c r="B30" s="1053">
        <v>19834</v>
      </c>
      <c r="C30" s="1054">
        <v>659</v>
      </c>
      <c r="D30" s="1054">
        <v>1860</v>
      </c>
      <c r="E30" s="1054">
        <v>867</v>
      </c>
      <c r="F30" s="1054">
        <v>109</v>
      </c>
      <c r="G30" s="1054">
        <v>40</v>
      </c>
      <c r="H30" s="1054">
        <v>51</v>
      </c>
      <c r="I30" s="1054">
        <v>18</v>
      </c>
      <c r="J30" s="1054">
        <v>216</v>
      </c>
      <c r="K30" s="1054">
        <v>227</v>
      </c>
      <c r="L30" s="1054">
        <v>6</v>
      </c>
      <c r="M30" s="1054">
        <v>0</v>
      </c>
      <c r="N30" s="1054">
        <v>33</v>
      </c>
      <c r="O30" s="1054">
        <v>16</v>
      </c>
      <c r="P30" s="1054">
        <v>172</v>
      </c>
      <c r="Q30" s="1054">
        <v>105</v>
      </c>
    </row>
    <row r="31" spans="1:17" s="1052" customFormat="1" ht="19.5" customHeight="1">
      <c r="A31" s="1052" t="s">
        <v>438</v>
      </c>
      <c r="B31" s="1053">
        <v>21643</v>
      </c>
      <c r="C31" s="1054">
        <v>466</v>
      </c>
      <c r="D31" s="1054">
        <v>2325</v>
      </c>
      <c r="E31" s="1054">
        <v>1058</v>
      </c>
      <c r="F31" s="1054">
        <v>181</v>
      </c>
      <c r="G31" s="1054">
        <v>29</v>
      </c>
      <c r="H31" s="1054">
        <v>48</v>
      </c>
      <c r="I31" s="1054">
        <v>18</v>
      </c>
      <c r="J31" s="1054">
        <v>202</v>
      </c>
      <c r="K31" s="1054">
        <v>210</v>
      </c>
      <c r="L31" s="1054">
        <v>152</v>
      </c>
      <c r="M31" s="1054">
        <v>0</v>
      </c>
      <c r="N31" s="1054">
        <v>120</v>
      </c>
      <c r="O31" s="1054">
        <v>15</v>
      </c>
      <c r="P31" s="1054">
        <v>179</v>
      </c>
      <c r="Q31" s="1054">
        <v>113</v>
      </c>
    </row>
    <row r="32" spans="1:17" s="1052" customFormat="1" ht="19.5" customHeight="1">
      <c r="A32" s="1052" t="s">
        <v>439</v>
      </c>
      <c r="B32" s="1053">
        <v>20073</v>
      </c>
      <c r="C32" s="1054">
        <v>358</v>
      </c>
      <c r="D32" s="1054">
        <v>2233</v>
      </c>
      <c r="E32" s="1054">
        <v>934</v>
      </c>
      <c r="F32" s="1054">
        <v>125</v>
      </c>
      <c r="G32" s="1054">
        <v>41</v>
      </c>
      <c r="H32" s="1054">
        <v>44</v>
      </c>
      <c r="I32" s="1054">
        <v>18</v>
      </c>
      <c r="J32" s="1054">
        <v>293</v>
      </c>
      <c r="K32" s="1054">
        <v>254</v>
      </c>
      <c r="L32" s="1054">
        <v>6</v>
      </c>
      <c r="M32" s="1054">
        <v>0</v>
      </c>
      <c r="N32" s="1054">
        <v>207</v>
      </c>
      <c r="O32" s="1054">
        <v>23</v>
      </c>
      <c r="P32" s="1054">
        <v>171</v>
      </c>
      <c r="Q32" s="1054">
        <v>117</v>
      </c>
    </row>
    <row r="33" spans="1:17" s="1052" customFormat="1" ht="19.5" customHeight="1">
      <c r="A33" s="1052" t="s">
        <v>440</v>
      </c>
      <c r="B33" s="1053">
        <v>21873</v>
      </c>
      <c r="C33" s="1054">
        <v>320</v>
      </c>
      <c r="D33" s="1054">
        <v>1774</v>
      </c>
      <c r="E33" s="1054">
        <v>871</v>
      </c>
      <c r="F33" s="1054">
        <v>48</v>
      </c>
      <c r="G33" s="1054">
        <v>29</v>
      </c>
      <c r="H33" s="1054">
        <v>46</v>
      </c>
      <c r="I33" s="1054">
        <v>23</v>
      </c>
      <c r="J33" s="1054">
        <v>179</v>
      </c>
      <c r="K33" s="1054">
        <v>144</v>
      </c>
      <c r="L33" s="1054">
        <v>6</v>
      </c>
      <c r="M33" s="1054">
        <v>0</v>
      </c>
      <c r="N33" s="1054">
        <v>99</v>
      </c>
      <c r="O33" s="1054">
        <v>14</v>
      </c>
      <c r="P33" s="1054">
        <v>192</v>
      </c>
      <c r="Q33" s="1054">
        <v>123</v>
      </c>
    </row>
    <row r="34" spans="1:17" s="1052" customFormat="1" ht="19.5" customHeight="1">
      <c r="A34" s="1052" t="s">
        <v>441</v>
      </c>
      <c r="B34" s="1053">
        <v>22794</v>
      </c>
      <c r="C34" s="1054">
        <v>313</v>
      </c>
      <c r="D34" s="1054">
        <v>1785</v>
      </c>
      <c r="E34" s="1054">
        <v>912</v>
      </c>
      <c r="F34" s="1054">
        <v>55</v>
      </c>
      <c r="G34" s="1054">
        <v>23</v>
      </c>
      <c r="H34" s="1054">
        <v>41</v>
      </c>
      <c r="I34" s="1054">
        <v>23</v>
      </c>
      <c r="J34" s="1054">
        <v>144</v>
      </c>
      <c r="K34" s="1054">
        <v>148</v>
      </c>
      <c r="L34" s="1054">
        <v>6</v>
      </c>
      <c r="M34" s="1054">
        <v>0</v>
      </c>
      <c r="N34" s="1054">
        <v>96</v>
      </c>
      <c r="O34" s="1054">
        <v>20</v>
      </c>
      <c r="P34" s="1054">
        <v>191</v>
      </c>
      <c r="Q34" s="1054">
        <v>126</v>
      </c>
    </row>
    <row r="35" spans="1:17" s="1052" customFormat="1" ht="19.5" customHeight="1">
      <c r="A35" s="1052" t="s">
        <v>442</v>
      </c>
      <c r="B35" s="1053">
        <v>22789</v>
      </c>
      <c r="C35" s="1054">
        <v>385</v>
      </c>
      <c r="D35" s="1054">
        <v>1767</v>
      </c>
      <c r="E35" s="1054">
        <v>936</v>
      </c>
      <c r="F35" s="1054">
        <v>56</v>
      </c>
      <c r="G35" s="1054">
        <v>24</v>
      </c>
      <c r="H35" s="1054">
        <v>37</v>
      </c>
      <c r="I35" s="1054">
        <v>23</v>
      </c>
      <c r="J35" s="1054">
        <v>158</v>
      </c>
      <c r="K35" s="1054">
        <v>80</v>
      </c>
      <c r="L35" s="1054">
        <v>6</v>
      </c>
      <c r="M35" s="1054">
        <v>0</v>
      </c>
      <c r="N35" s="1054">
        <v>96</v>
      </c>
      <c r="O35" s="1054">
        <v>20</v>
      </c>
      <c r="P35" s="1054">
        <v>205</v>
      </c>
      <c r="Q35" s="1054">
        <v>126</v>
      </c>
    </row>
    <row r="36" spans="1:17" s="1052" customFormat="1" ht="19.5" customHeight="1">
      <c r="A36" s="1052" t="s">
        <v>443</v>
      </c>
      <c r="B36" s="1053">
        <v>23184</v>
      </c>
      <c r="C36" s="1054">
        <v>385</v>
      </c>
      <c r="D36" s="1054">
        <v>1929</v>
      </c>
      <c r="E36" s="1054">
        <v>1061</v>
      </c>
      <c r="F36" s="1054">
        <v>56</v>
      </c>
      <c r="G36" s="1054">
        <v>28</v>
      </c>
      <c r="H36" s="1054">
        <v>45</v>
      </c>
      <c r="I36" s="1054">
        <v>23</v>
      </c>
      <c r="J36" s="1054">
        <v>158</v>
      </c>
      <c r="K36" s="1054">
        <v>81</v>
      </c>
      <c r="L36" s="1054">
        <v>6</v>
      </c>
      <c r="M36" s="1054">
        <v>0</v>
      </c>
      <c r="N36" s="1054">
        <v>96</v>
      </c>
      <c r="O36" s="1054">
        <v>20</v>
      </c>
      <c r="P36" s="1054">
        <v>227</v>
      </c>
      <c r="Q36" s="1054">
        <v>128</v>
      </c>
    </row>
    <row r="37" spans="1:17" s="1052" customFormat="1" ht="19.5" customHeight="1">
      <c r="A37" s="1052" t="s">
        <v>444</v>
      </c>
      <c r="B37" s="1053">
        <v>24521</v>
      </c>
      <c r="C37" s="1054">
        <v>385</v>
      </c>
      <c r="D37" s="1054">
        <v>2174</v>
      </c>
      <c r="E37" s="1054">
        <v>1080</v>
      </c>
      <c r="F37" s="1054">
        <v>140</v>
      </c>
      <c r="G37" s="1054">
        <v>32</v>
      </c>
      <c r="H37" s="1054">
        <v>53</v>
      </c>
      <c r="I37" s="1054">
        <v>29</v>
      </c>
      <c r="J37" s="1054">
        <v>225</v>
      </c>
      <c r="K37" s="1054">
        <v>81</v>
      </c>
      <c r="L37" s="1054">
        <v>6</v>
      </c>
      <c r="M37" s="1054">
        <v>0</v>
      </c>
      <c r="N37" s="1054">
        <v>96</v>
      </c>
      <c r="O37" s="1054">
        <v>20</v>
      </c>
      <c r="P37" s="1054">
        <v>280</v>
      </c>
      <c r="Q37" s="1054">
        <v>132</v>
      </c>
    </row>
    <row r="38" spans="1:17" s="1052" customFormat="1" ht="19.5" customHeight="1">
      <c r="A38" s="1052" t="s">
        <v>445</v>
      </c>
      <c r="B38" s="1053">
        <v>24668</v>
      </c>
      <c r="C38" s="1054">
        <v>357</v>
      </c>
      <c r="D38" s="1054">
        <v>2169</v>
      </c>
      <c r="E38" s="1054">
        <v>1066</v>
      </c>
      <c r="F38" s="1054">
        <v>140</v>
      </c>
      <c r="G38" s="1054">
        <v>39</v>
      </c>
      <c r="H38" s="1054">
        <v>60</v>
      </c>
      <c r="I38" s="1054">
        <v>34</v>
      </c>
      <c r="J38" s="1054">
        <v>223</v>
      </c>
      <c r="K38" s="1054">
        <v>80</v>
      </c>
      <c r="L38" s="1054">
        <v>6</v>
      </c>
      <c r="M38" s="1054">
        <v>0</v>
      </c>
      <c r="N38" s="1054">
        <v>96</v>
      </c>
      <c r="O38" s="1054">
        <v>20</v>
      </c>
      <c r="P38" s="1054">
        <v>280</v>
      </c>
      <c r="Q38" s="1054">
        <v>125</v>
      </c>
    </row>
    <row r="39" spans="1:2" s="1051" customFormat="1" ht="19.5" customHeight="1">
      <c r="A39" s="1055"/>
      <c r="B39" s="1056"/>
    </row>
    <row r="40" spans="1:17" s="1044" customFormat="1" ht="19.5" customHeight="1">
      <c r="A40" s="1058" t="s">
        <v>447</v>
      </c>
      <c r="B40" s="1059"/>
      <c r="C40" s="1060"/>
      <c r="D40" s="1060"/>
      <c r="F40" s="1060"/>
      <c r="G40" s="1060"/>
      <c r="H40" s="1060"/>
      <c r="I40" s="1060"/>
      <c r="K40" s="1060"/>
      <c r="L40" s="1060"/>
      <c r="M40" s="1060"/>
      <c r="N40" s="1060"/>
      <c r="P40" s="1060"/>
      <c r="Q40" s="1060"/>
    </row>
    <row r="41" spans="1:17" s="1044" customFormat="1" ht="19.5" customHeight="1">
      <c r="A41" s="1045" t="s">
        <v>629</v>
      </c>
      <c r="B41" s="1046">
        <v>58235</v>
      </c>
      <c r="C41" s="1047">
        <v>467</v>
      </c>
      <c r="D41" s="1047">
        <v>9093</v>
      </c>
      <c r="E41" s="1047">
        <v>3537</v>
      </c>
      <c r="F41" s="1047">
        <v>1376</v>
      </c>
      <c r="G41" s="1047">
        <v>711</v>
      </c>
      <c r="H41" s="1047">
        <v>525</v>
      </c>
      <c r="I41" s="1047">
        <v>69</v>
      </c>
      <c r="J41" s="1047">
        <v>996</v>
      </c>
      <c r="K41" s="1047">
        <v>225</v>
      </c>
      <c r="L41" s="1047">
        <v>86</v>
      </c>
      <c r="M41" s="1047">
        <v>32</v>
      </c>
      <c r="N41" s="1047">
        <v>601</v>
      </c>
      <c r="O41" s="1047">
        <v>96</v>
      </c>
      <c r="P41" s="1047">
        <v>705</v>
      </c>
      <c r="Q41" s="1047">
        <v>135</v>
      </c>
    </row>
    <row r="42" spans="1:17" s="1051" customFormat="1" ht="19.5" customHeight="1">
      <c r="A42" s="1048"/>
      <c r="B42" s="1049"/>
      <c r="C42" s="1050"/>
      <c r="D42" s="1050"/>
      <c r="E42" s="1050"/>
      <c r="F42" s="1050"/>
      <c r="G42" s="1050"/>
      <c r="H42" s="1050"/>
      <c r="I42" s="1050"/>
      <c r="J42" s="1050"/>
      <c r="K42" s="1050"/>
      <c r="L42" s="1050"/>
      <c r="M42" s="1050"/>
      <c r="N42" s="1050"/>
      <c r="O42" s="1050"/>
      <c r="P42" s="1050"/>
      <c r="Q42" s="1050"/>
    </row>
    <row r="43" spans="1:17" s="1052" customFormat="1" ht="19.5" customHeight="1">
      <c r="A43" s="1052" t="s">
        <v>630</v>
      </c>
      <c r="B43" s="1053">
        <v>56293</v>
      </c>
      <c r="C43" s="1054">
        <v>663</v>
      </c>
      <c r="D43" s="1054">
        <v>9491</v>
      </c>
      <c r="E43" s="1054">
        <v>3622</v>
      </c>
      <c r="F43" s="1054">
        <v>1421</v>
      </c>
      <c r="G43" s="1054">
        <v>699</v>
      </c>
      <c r="H43" s="1054">
        <v>421</v>
      </c>
      <c r="I43" s="1054">
        <v>72</v>
      </c>
      <c r="J43" s="1054">
        <v>1335</v>
      </c>
      <c r="K43" s="1054">
        <v>165</v>
      </c>
      <c r="L43" s="1054">
        <v>108</v>
      </c>
      <c r="M43" s="1054">
        <v>33</v>
      </c>
      <c r="N43" s="1054">
        <v>792</v>
      </c>
      <c r="O43" s="1054">
        <v>71</v>
      </c>
      <c r="P43" s="1054">
        <v>590</v>
      </c>
      <c r="Q43" s="1054">
        <v>162</v>
      </c>
    </row>
    <row r="44" spans="1:17" s="1052" customFormat="1" ht="19.5" customHeight="1">
      <c r="A44" s="1052" t="s">
        <v>435</v>
      </c>
      <c r="B44" s="1053">
        <v>57244</v>
      </c>
      <c r="C44" s="1054">
        <v>645</v>
      </c>
      <c r="D44" s="1054">
        <v>9554</v>
      </c>
      <c r="E44" s="1054">
        <v>3525</v>
      </c>
      <c r="F44" s="1054">
        <v>1499</v>
      </c>
      <c r="G44" s="1054">
        <v>749</v>
      </c>
      <c r="H44" s="1054">
        <v>527</v>
      </c>
      <c r="I44" s="1054">
        <v>72</v>
      </c>
      <c r="J44" s="1054">
        <v>1335</v>
      </c>
      <c r="K44" s="1054">
        <v>165</v>
      </c>
      <c r="L44" s="1054">
        <v>108</v>
      </c>
      <c r="M44" s="1054">
        <v>32</v>
      </c>
      <c r="N44" s="1054">
        <v>712</v>
      </c>
      <c r="O44" s="1054">
        <v>74</v>
      </c>
      <c r="P44" s="1054">
        <v>596</v>
      </c>
      <c r="Q44" s="1054">
        <v>160</v>
      </c>
    </row>
    <row r="45" spans="1:17" s="1052" customFormat="1" ht="19.5" customHeight="1">
      <c r="A45" s="1052" t="s">
        <v>436</v>
      </c>
      <c r="B45" s="1053">
        <v>57144</v>
      </c>
      <c r="C45" s="1054">
        <v>639</v>
      </c>
      <c r="D45" s="1054">
        <v>9009</v>
      </c>
      <c r="E45" s="1054">
        <v>3376</v>
      </c>
      <c r="F45" s="1054">
        <v>1273</v>
      </c>
      <c r="G45" s="1054">
        <v>761</v>
      </c>
      <c r="H45" s="1054">
        <v>527</v>
      </c>
      <c r="I45" s="1054">
        <v>72</v>
      </c>
      <c r="J45" s="1054">
        <v>1163</v>
      </c>
      <c r="K45" s="1054">
        <v>194</v>
      </c>
      <c r="L45" s="1054">
        <v>97</v>
      </c>
      <c r="M45" s="1054">
        <v>32</v>
      </c>
      <c r="N45" s="1054">
        <v>698</v>
      </c>
      <c r="O45" s="1054">
        <v>74</v>
      </c>
      <c r="P45" s="1054">
        <v>580</v>
      </c>
      <c r="Q45" s="1054">
        <v>162</v>
      </c>
    </row>
    <row r="46" spans="1:17" s="1052" customFormat="1" ht="19.5" customHeight="1">
      <c r="A46" s="1052" t="s">
        <v>437</v>
      </c>
      <c r="B46" s="1053">
        <v>56063</v>
      </c>
      <c r="C46" s="1054">
        <v>509</v>
      </c>
      <c r="D46" s="1054">
        <v>8814</v>
      </c>
      <c r="E46" s="1054">
        <v>3224</v>
      </c>
      <c r="F46" s="1054">
        <v>1276</v>
      </c>
      <c r="G46" s="1054">
        <v>723</v>
      </c>
      <c r="H46" s="1054">
        <v>516</v>
      </c>
      <c r="I46" s="1054">
        <v>62</v>
      </c>
      <c r="J46" s="1054">
        <v>1142</v>
      </c>
      <c r="K46" s="1054">
        <v>195</v>
      </c>
      <c r="L46" s="1054">
        <v>91</v>
      </c>
      <c r="M46" s="1054">
        <v>32</v>
      </c>
      <c r="N46" s="1054">
        <v>703</v>
      </c>
      <c r="O46" s="1054">
        <v>79</v>
      </c>
      <c r="P46" s="1054">
        <v>615</v>
      </c>
      <c r="Q46" s="1054">
        <v>156</v>
      </c>
    </row>
    <row r="47" spans="1:17" s="1052" customFormat="1" ht="19.5" customHeight="1">
      <c r="A47" s="1052" t="s">
        <v>438</v>
      </c>
      <c r="B47" s="1053">
        <v>58882</v>
      </c>
      <c r="C47" s="1054">
        <v>515</v>
      </c>
      <c r="D47" s="1054">
        <v>9056</v>
      </c>
      <c r="E47" s="1054">
        <v>3641</v>
      </c>
      <c r="F47" s="1054">
        <v>1275</v>
      </c>
      <c r="G47" s="1054">
        <v>712</v>
      </c>
      <c r="H47" s="1054">
        <v>488</v>
      </c>
      <c r="I47" s="1054">
        <v>62</v>
      </c>
      <c r="J47" s="1054">
        <v>1159</v>
      </c>
      <c r="K47" s="1054">
        <v>194</v>
      </c>
      <c r="L47" s="1054">
        <v>74</v>
      </c>
      <c r="M47" s="1054">
        <v>32</v>
      </c>
      <c r="N47" s="1054">
        <v>554</v>
      </c>
      <c r="O47" s="1054">
        <v>109</v>
      </c>
      <c r="P47" s="1054">
        <v>606</v>
      </c>
      <c r="Q47" s="1054">
        <v>150</v>
      </c>
    </row>
    <row r="48" spans="1:17" s="1052" customFormat="1" ht="19.5" customHeight="1">
      <c r="A48" s="1052" t="s">
        <v>439</v>
      </c>
      <c r="B48" s="1053">
        <v>58144</v>
      </c>
      <c r="C48" s="1054">
        <v>518</v>
      </c>
      <c r="D48" s="1054">
        <v>9031</v>
      </c>
      <c r="E48" s="1054">
        <v>3598</v>
      </c>
      <c r="F48" s="1054">
        <v>1205</v>
      </c>
      <c r="G48" s="1054">
        <v>714</v>
      </c>
      <c r="H48" s="1054">
        <v>550</v>
      </c>
      <c r="I48" s="1054">
        <v>62</v>
      </c>
      <c r="J48" s="1054">
        <v>1159</v>
      </c>
      <c r="K48" s="1054">
        <v>193</v>
      </c>
      <c r="L48" s="1054">
        <v>74</v>
      </c>
      <c r="M48" s="1054">
        <v>32</v>
      </c>
      <c r="N48" s="1054">
        <v>569</v>
      </c>
      <c r="O48" s="1054">
        <v>120</v>
      </c>
      <c r="P48" s="1054">
        <v>611</v>
      </c>
      <c r="Q48" s="1054">
        <v>144</v>
      </c>
    </row>
    <row r="49" spans="1:17" s="1052" customFormat="1" ht="19.5" customHeight="1">
      <c r="A49" s="1052" t="s">
        <v>440</v>
      </c>
      <c r="B49" s="1053">
        <v>60056</v>
      </c>
      <c r="C49" s="1054">
        <v>355</v>
      </c>
      <c r="D49" s="1054">
        <v>8816</v>
      </c>
      <c r="E49" s="1054">
        <v>3576</v>
      </c>
      <c r="F49" s="1054">
        <v>1397</v>
      </c>
      <c r="G49" s="1054">
        <v>717</v>
      </c>
      <c r="H49" s="1054">
        <v>556</v>
      </c>
      <c r="I49" s="1054">
        <v>71</v>
      </c>
      <c r="J49" s="1054">
        <v>671</v>
      </c>
      <c r="K49" s="1054">
        <v>253</v>
      </c>
      <c r="L49" s="1054">
        <v>74</v>
      </c>
      <c r="M49" s="1054">
        <v>32</v>
      </c>
      <c r="N49" s="1054">
        <v>535</v>
      </c>
      <c r="O49" s="1054">
        <v>106</v>
      </c>
      <c r="P49" s="1054">
        <v>722</v>
      </c>
      <c r="Q49" s="1054">
        <v>106</v>
      </c>
    </row>
    <row r="50" spans="1:17" s="1052" customFormat="1" ht="19.5" customHeight="1">
      <c r="A50" s="1052" t="s">
        <v>441</v>
      </c>
      <c r="B50" s="1053">
        <v>59669</v>
      </c>
      <c r="C50" s="1054">
        <v>357</v>
      </c>
      <c r="D50" s="1054">
        <v>8960</v>
      </c>
      <c r="E50" s="1054">
        <v>3563</v>
      </c>
      <c r="F50" s="1054">
        <v>1419</v>
      </c>
      <c r="G50" s="1054">
        <v>704</v>
      </c>
      <c r="H50" s="1054">
        <v>556</v>
      </c>
      <c r="I50" s="1054">
        <v>72</v>
      </c>
      <c r="J50" s="1054">
        <v>789</v>
      </c>
      <c r="K50" s="1054">
        <v>252</v>
      </c>
      <c r="L50" s="1054">
        <v>74</v>
      </c>
      <c r="M50" s="1054">
        <v>31</v>
      </c>
      <c r="N50" s="1054">
        <v>540</v>
      </c>
      <c r="O50" s="1054">
        <v>107</v>
      </c>
      <c r="P50" s="1054">
        <v>739</v>
      </c>
      <c r="Q50" s="1054">
        <v>114</v>
      </c>
    </row>
    <row r="51" spans="1:17" s="1052" customFormat="1" ht="19.5" customHeight="1">
      <c r="A51" s="1052" t="s">
        <v>442</v>
      </c>
      <c r="B51" s="1053">
        <v>58413</v>
      </c>
      <c r="C51" s="1054">
        <v>358</v>
      </c>
      <c r="D51" s="1054">
        <v>8954</v>
      </c>
      <c r="E51" s="1054">
        <v>3544</v>
      </c>
      <c r="F51" s="1054">
        <v>1419</v>
      </c>
      <c r="G51" s="1054">
        <v>695</v>
      </c>
      <c r="H51" s="1054">
        <v>563</v>
      </c>
      <c r="I51" s="1054">
        <v>71</v>
      </c>
      <c r="J51" s="1054">
        <v>786</v>
      </c>
      <c r="K51" s="1054">
        <v>251</v>
      </c>
      <c r="L51" s="1054">
        <v>74</v>
      </c>
      <c r="M51" s="1054">
        <v>32</v>
      </c>
      <c r="N51" s="1054">
        <v>523</v>
      </c>
      <c r="O51" s="1054">
        <v>105</v>
      </c>
      <c r="P51" s="1054">
        <v>779</v>
      </c>
      <c r="Q51" s="1054">
        <v>112</v>
      </c>
    </row>
    <row r="52" spans="1:17" s="1052" customFormat="1" ht="19.5" customHeight="1">
      <c r="A52" s="1052" t="s">
        <v>443</v>
      </c>
      <c r="B52" s="1053">
        <v>59206</v>
      </c>
      <c r="C52" s="1054">
        <v>358</v>
      </c>
      <c r="D52" s="1054">
        <v>9041</v>
      </c>
      <c r="E52" s="1054">
        <v>3553</v>
      </c>
      <c r="F52" s="1054">
        <v>1443</v>
      </c>
      <c r="G52" s="1054">
        <v>686</v>
      </c>
      <c r="H52" s="1054">
        <v>533</v>
      </c>
      <c r="I52" s="1054">
        <v>69</v>
      </c>
      <c r="J52" s="1054">
        <v>812</v>
      </c>
      <c r="K52" s="1054">
        <v>253</v>
      </c>
      <c r="L52" s="1054">
        <v>80</v>
      </c>
      <c r="M52" s="1054">
        <v>32</v>
      </c>
      <c r="N52" s="1054">
        <v>529</v>
      </c>
      <c r="O52" s="1054">
        <v>102</v>
      </c>
      <c r="P52" s="1054">
        <v>836</v>
      </c>
      <c r="Q52" s="1054">
        <v>113</v>
      </c>
    </row>
    <row r="53" spans="1:17" s="1052" customFormat="1" ht="19.5" customHeight="1">
      <c r="A53" s="1052" t="s">
        <v>444</v>
      </c>
      <c r="B53" s="1053">
        <v>59409</v>
      </c>
      <c r="C53" s="1054">
        <v>358</v>
      </c>
      <c r="D53" s="1054">
        <v>9222</v>
      </c>
      <c r="E53" s="1054">
        <v>3603</v>
      </c>
      <c r="F53" s="1054">
        <v>1445</v>
      </c>
      <c r="G53" s="1054">
        <v>679</v>
      </c>
      <c r="H53" s="1054">
        <v>529</v>
      </c>
      <c r="I53" s="1054">
        <v>69</v>
      </c>
      <c r="J53" s="1054">
        <v>799</v>
      </c>
      <c r="K53" s="1054">
        <v>336</v>
      </c>
      <c r="L53" s="1054">
        <v>86</v>
      </c>
      <c r="M53" s="1054">
        <v>31</v>
      </c>
      <c r="N53" s="1054">
        <v>534</v>
      </c>
      <c r="O53" s="1054">
        <v>102</v>
      </c>
      <c r="P53" s="1054">
        <v>889</v>
      </c>
      <c r="Q53" s="1054">
        <v>120</v>
      </c>
    </row>
    <row r="54" spans="1:17" s="1052" customFormat="1" ht="19.5" customHeight="1">
      <c r="A54" s="1061" t="s">
        <v>445</v>
      </c>
      <c r="B54" s="1062">
        <v>58300</v>
      </c>
      <c r="C54" s="1063">
        <v>330</v>
      </c>
      <c r="D54" s="1063">
        <v>9166</v>
      </c>
      <c r="E54" s="1063">
        <v>3619</v>
      </c>
      <c r="F54" s="1063">
        <v>1445</v>
      </c>
      <c r="G54" s="1063">
        <v>688</v>
      </c>
      <c r="H54" s="1063">
        <v>534</v>
      </c>
      <c r="I54" s="1063">
        <v>69</v>
      </c>
      <c r="J54" s="1063">
        <v>800</v>
      </c>
      <c r="K54" s="1063">
        <v>253</v>
      </c>
      <c r="L54" s="1063">
        <v>91</v>
      </c>
      <c r="M54" s="1063">
        <v>31</v>
      </c>
      <c r="N54" s="1063">
        <v>517</v>
      </c>
      <c r="O54" s="1063">
        <v>103</v>
      </c>
      <c r="P54" s="1063">
        <v>892</v>
      </c>
      <c r="Q54" s="1063">
        <v>124</v>
      </c>
    </row>
    <row r="55" spans="1:17" s="1067" customFormat="1" ht="17.25">
      <c r="A55" s="1064" t="s">
        <v>479</v>
      </c>
      <c r="B55" s="1064"/>
      <c r="C55" s="1064"/>
      <c r="D55" s="1064"/>
      <c r="E55" s="1064"/>
      <c r="F55" s="1064"/>
      <c r="G55" s="1064"/>
      <c r="H55" s="1064"/>
      <c r="I55" s="1064"/>
      <c r="J55" s="1065"/>
      <c r="K55" s="1066"/>
      <c r="L55" s="1066"/>
      <c r="M55" s="1066"/>
      <c r="N55" s="1066"/>
      <c r="O55" s="1066"/>
      <c r="P55" s="1066"/>
      <c r="Q55" s="1066"/>
    </row>
    <row r="56" spans="1:25" s="1067" customFormat="1" ht="17.25">
      <c r="A56" s="1068" t="s">
        <v>674</v>
      </c>
      <c r="J56" s="1069"/>
      <c r="W56" s="1067" t="s">
        <v>675</v>
      </c>
      <c r="Y56" s="1067" t="s">
        <v>676</v>
      </c>
    </row>
    <row r="57" spans="1:10" s="1067" customFormat="1" ht="17.25">
      <c r="A57" s="1068" t="s">
        <v>677</v>
      </c>
      <c r="J57" s="1069"/>
    </row>
    <row r="58" s="1067" customFormat="1" ht="17.25">
      <c r="A58" s="1068" t="s">
        <v>481</v>
      </c>
    </row>
    <row r="59" s="1067" customFormat="1" ht="17.25"/>
  </sheetData>
  <mergeCells count="5">
    <mergeCell ref="A2:Q2"/>
    <mergeCell ref="B6:B7"/>
    <mergeCell ref="C5:C6"/>
    <mergeCell ref="J5:J7"/>
    <mergeCell ref="B4:B5"/>
  </mergeCells>
  <printOptions/>
  <pageMargins left="0.75" right="0.75" top="1" bottom="1" header="0.512" footer="0.512"/>
  <pageSetup horizontalDpi="600" verticalDpi="600" orientation="landscape" paperSize="8" scale="70" r:id="rId2"/>
  <drawing r:id="rId1"/>
</worksheet>
</file>

<file path=xl/worksheets/sheet17.xml><?xml version="1.0" encoding="utf-8"?>
<worksheet xmlns="http://schemas.openxmlformats.org/spreadsheetml/2006/main" xmlns:r="http://schemas.openxmlformats.org/officeDocument/2006/relationships">
  <dimension ref="A1:Q123"/>
  <sheetViews>
    <sheetView zoomScale="75" zoomScaleNormal="75" workbookViewId="0" topLeftCell="A1">
      <selection activeCell="A1" sqref="A1"/>
    </sheetView>
  </sheetViews>
  <sheetFormatPr defaultColWidth="8.796875" defaultRowHeight="15"/>
  <cols>
    <col min="1" max="1" width="19.69921875" style="1074" customWidth="1"/>
    <col min="2" max="2" width="17.59765625" style="1074" customWidth="1"/>
    <col min="3" max="6" width="17" style="1074" customWidth="1"/>
    <col min="7" max="7" width="13.69921875" style="1074" customWidth="1"/>
    <col min="8" max="8" width="17.09765625" style="1074" customWidth="1"/>
    <col min="9" max="9" width="17" style="1074" customWidth="1"/>
    <col min="10" max="10" width="17.09765625" style="1074" customWidth="1"/>
    <col min="11" max="12" width="17" style="1074" customWidth="1"/>
    <col min="13" max="13" width="17.09765625" style="1074" customWidth="1"/>
    <col min="14" max="17" width="17" style="1074" customWidth="1"/>
    <col min="18" max="16384" width="11" style="1074" customWidth="1"/>
  </cols>
  <sheetData>
    <row r="1" spans="1:17" ht="21" customHeight="1">
      <c r="A1" s="1070" t="s">
        <v>680</v>
      </c>
      <c r="B1" s="1071"/>
      <c r="C1" s="1071"/>
      <c r="D1" s="1072"/>
      <c r="E1" s="1072"/>
      <c r="F1" s="1072"/>
      <c r="G1" s="1072"/>
      <c r="H1" s="1072"/>
      <c r="I1" s="1072"/>
      <c r="J1" s="1072"/>
      <c r="K1" s="1072"/>
      <c r="L1" s="1072"/>
      <c r="M1" s="1072"/>
      <c r="N1" s="1072"/>
      <c r="O1" s="1072"/>
      <c r="P1" s="1073" t="s">
        <v>681</v>
      </c>
      <c r="Q1" s="1073"/>
    </row>
    <row r="2" spans="1:17" ht="21">
      <c r="A2" s="1075" t="s">
        <v>682</v>
      </c>
      <c r="B2" s="1075"/>
      <c r="C2" s="1075"/>
      <c r="D2" s="1075"/>
      <c r="E2" s="1075"/>
      <c r="F2" s="1075"/>
      <c r="G2" s="1075"/>
      <c r="H2" s="1075"/>
      <c r="I2" s="1075"/>
      <c r="J2" s="1075"/>
      <c r="K2" s="1075"/>
      <c r="L2" s="1075"/>
      <c r="M2" s="1075"/>
      <c r="N2" s="1075"/>
      <c r="O2" s="1075"/>
      <c r="P2" s="1075"/>
      <c r="Q2" s="1075"/>
    </row>
    <row r="3" spans="1:17" ht="18" thickBot="1">
      <c r="A3" s="1076" t="s">
        <v>426</v>
      </c>
      <c r="B3" s="1077"/>
      <c r="C3" s="1077"/>
      <c r="D3" s="1077"/>
      <c r="E3" s="1077"/>
      <c r="F3" s="1077"/>
      <c r="G3" s="1077"/>
      <c r="H3" s="1077"/>
      <c r="I3" s="1077"/>
      <c r="J3" s="1077"/>
      <c r="K3" s="1077"/>
      <c r="L3" s="1077"/>
      <c r="M3" s="1077"/>
      <c r="N3" s="1077"/>
      <c r="O3" s="1077"/>
      <c r="P3" s="1077"/>
      <c r="Q3" s="1078" t="s">
        <v>683</v>
      </c>
    </row>
    <row r="4" spans="1:17" ht="17.25" customHeight="1">
      <c r="A4" s="1079" t="s">
        <v>427</v>
      </c>
      <c r="B4" s="1080"/>
      <c r="C4" s="1081" t="s">
        <v>639</v>
      </c>
      <c r="D4" s="1082" t="s">
        <v>640</v>
      </c>
      <c r="E4" s="1083" t="s">
        <v>641</v>
      </c>
      <c r="F4" s="1084"/>
      <c r="G4" s="1085"/>
      <c r="H4" s="1081" t="s">
        <v>678</v>
      </c>
      <c r="I4" s="1080"/>
      <c r="J4" s="1080"/>
      <c r="K4" s="1080"/>
      <c r="L4" s="1080"/>
      <c r="M4" s="1080"/>
      <c r="N4" s="1086" t="s">
        <v>642</v>
      </c>
      <c r="O4" s="1087"/>
      <c r="P4" s="1087"/>
      <c r="Q4" s="1088"/>
    </row>
    <row r="5" spans="1:17" ht="17.25" customHeight="1">
      <c r="A5" s="1079"/>
      <c r="B5" s="1089" t="s">
        <v>643</v>
      </c>
      <c r="C5" s="1090"/>
      <c r="D5" s="1091"/>
      <c r="E5" s="1092" t="s">
        <v>644</v>
      </c>
      <c r="F5" s="1092"/>
      <c r="G5" s="1092"/>
      <c r="H5" s="1090"/>
      <c r="I5" s="1089" t="s">
        <v>646</v>
      </c>
      <c r="J5" s="1089" t="s">
        <v>647</v>
      </c>
      <c r="K5" s="1089" t="s">
        <v>648</v>
      </c>
      <c r="L5" s="1093" t="s">
        <v>684</v>
      </c>
      <c r="M5" s="1093" t="s">
        <v>685</v>
      </c>
      <c r="N5" s="1094" t="s">
        <v>651</v>
      </c>
      <c r="O5" s="1095" t="s">
        <v>652</v>
      </c>
      <c r="P5" s="1095" t="s">
        <v>652</v>
      </c>
      <c r="Q5" s="1095" t="s">
        <v>652</v>
      </c>
    </row>
    <row r="6" spans="1:17" ht="17.25">
      <c r="A6" s="1096" t="s">
        <v>428</v>
      </c>
      <c r="B6" s="1093" t="s">
        <v>653</v>
      </c>
      <c r="C6" s="1090" t="s">
        <v>634</v>
      </c>
      <c r="D6" s="1091"/>
      <c r="E6" s="1092" t="s">
        <v>654</v>
      </c>
      <c r="F6" s="1092" t="s">
        <v>655</v>
      </c>
      <c r="G6" s="1092" t="s">
        <v>656</v>
      </c>
      <c r="H6" s="1090" t="s">
        <v>679</v>
      </c>
      <c r="I6" s="1093"/>
      <c r="J6" s="1093" t="s">
        <v>686</v>
      </c>
      <c r="K6" s="1089" t="s">
        <v>659</v>
      </c>
      <c r="L6" s="1093" t="s">
        <v>660</v>
      </c>
      <c r="M6" s="1093" t="s">
        <v>687</v>
      </c>
      <c r="N6" s="1091"/>
      <c r="O6" s="1095" t="s">
        <v>662</v>
      </c>
      <c r="P6" s="1095" t="s">
        <v>663</v>
      </c>
      <c r="Q6" s="1095" t="s">
        <v>664</v>
      </c>
    </row>
    <row r="7" spans="1:17" ht="17.25">
      <c r="A7" s="1097" t="s">
        <v>432</v>
      </c>
      <c r="B7" s="1098"/>
      <c r="C7" s="1099"/>
      <c r="D7" s="1100"/>
      <c r="E7" s="1101"/>
      <c r="F7" s="1101"/>
      <c r="G7" s="1101"/>
      <c r="H7" s="1099"/>
      <c r="I7" s="1098"/>
      <c r="J7" s="1098"/>
      <c r="K7" s="1098"/>
      <c r="L7" s="1098"/>
      <c r="M7" s="1102" t="s">
        <v>688</v>
      </c>
      <c r="N7" s="1100"/>
      <c r="O7" s="1086" t="s">
        <v>689</v>
      </c>
      <c r="P7" s="1086"/>
      <c r="Q7" s="1103"/>
    </row>
    <row r="8" spans="1:17" s="1107" customFormat="1" ht="19.5" customHeight="1">
      <c r="A8" s="1104" t="s">
        <v>512</v>
      </c>
      <c r="B8" s="1105"/>
      <c r="C8" s="1105"/>
      <c r="D8" s="1105"/>
      <c r="E8" s="1105"/>
      <c r="F8" s="1105"/>
      <c r="G8" s="1105"/>
      <c r="H8" s="1105"/>
      <c r="I8" s="1105"/>
      <c r="J8" s="1105"/>
      <c r="K8" s="1105"/>
      <c r="L8" s="1105"/>
      <c r="M8" s="1105"/>
      <c r="N8" s="1105"/>
      <c r="O8" s="1105"/>
      <c r="P8" s="1105"/>
      <c r="Q8" s="1106"/>
    </row>
    <row r="9" spans="1:17" s="1107" customFormat="1" ht="19.5" customHeight="1">
      <c r="A9" s="1108" t="s">
        <v>629</v>
      </c>
      <c r="B9" s="1109">
        <v>38</v>
      </c>
      <c r="C9" s="1109">
        <v>710</v>
      </c>
      <c r="D9" s="1109">
        <v>2842</v>
      </c>
      <c r="E9" s="1109">
        <v>31379</v>
      </c>
      <c r="F9" s="1109">
        <v>2779</v>
      </c>
      <c r="G9" s="1109">
        <v>28600</v>
      </c>
      <c r="H9" s="1109">
        <v>1395</v>
      </c>
      <c r="I9" s="1109">
        <v>392</v>
      </c>
      <c r="J9" s="1109">
        <v>10324</v>
      </c>
      <c r="K9" s="1109">
        <v>5107</v>
      </c>
      <c r="L9" s="1109">
        <v>5757</v>
      </c>
      <c r="M9" s="1109">
        <v>1096</v>
      </c>
      <c r="N9" s="1109">
        <v>9914</v>
      </c>
      <c r="O9" s="1109">
        <v>746</v>
      </c>
      <c r="P9" s="1109">
        <v>5159</v>
      </c>
      <c r="Q9" s="1110">
        <v>4009</v>
      </c>
    </row>
    <row r="10" spans="1:17" s="1114" customFormat="1" ht="19.5" customHeight="1">
      <c r="A10" s="1111"/>
      <c r="B10" s="1112"/>
      <c r="C10" s="1112"/>
      <c r="D10" s="1112"/>
      <c r="E10" s="1112"/>
      <c r="F10" s="1112"/>
      <c r="G10" s="1112"/>
      <c r="H10" s="1112"/>
      <c r="I10" s="1112"/>
      <c r="J10" s="1112"/>
      <c r="K10" s="1112"/>
      <c r="L10" s="1112"/>
      <c r="M10" s="1112"/>
      <c r="N10" s="1112"/>
      <c r="O10" s="1112"/>
      <c r="P10" s="1112"/>
      <c r="Q10" s="1113"/>
    </row>
    <row r="11" spans="1:17" s="1118" customFormat="1" ht="19.5" customHeight="1">
      <c r="A11" s="1115" t="s">
        <v>630</v>
      </c>
      <c r="B11" s="1116">
        <v>38</v>
      </c>
      <c r="C11" s="1116">
        <v>685</v>
      </c>
      <c r="D11" s="1116">
        <v>4484</v>
      </c>
      <c r="E11" s="1116">
        <v>31725</v>
      </c>
      <c r="F11" s="1116">
        <v>3323</v>
      </c>
      <c r="G11" s="1116">
        <v>28402</v>
      </c>
      <c r="H11" s="1116">
        <v>1540</v>
      </c>
      <c r="I11" s="1116">
        <v>886</v>
      </c>
      <c r="J11" s="1116">
        <v>7348</v>
      </c>
      <c r="K11" s="1116">
        <v>5442</v>
      </c>
      <c r="L11" s="1116">
        <v>4698</v>
      </c>
      <c r="M11" s="1116">
        <v>1228</v>
      </c>
      <c r="N11" s="1116">
        <v>9055</v>
      </c>
      <c r="O11" s="1116">
        <v>693</v>
      </c>
      <c r="P11" s="1116">
        <v>4837</v>
      </c>
      <c r="Q11" s="1117">
        <v>3525</v>
      </c>
    </row>
    <row r="12" spans="1:17" s="1118" customFormat="1" ht="19.5" customHeight="1">
      <c r="A12" s="1115" t="s">
        <v>435</v>
      </c>
      <c r="B12" s="1116">
        <v>38</v>
      </c>
      <c r="C12" s="1116">
        <v>711</v>
      </c>
      <c r="D12" s="1116">
        <v>4522</v>
      </c>
      <c r="E12" s="1116">
        <v>32367</v>
      </c>
      <c r="F12" s="1116">
        <v>3425</v>
      </c>
      <c r="G12" s="1116">
        <v>28942</v>
      </c>
      <c r="H12" s="1116">
        <v>1575</v>
      </c>
      <c r="I12" s="1116">
        <v>402</v>
      </c>
      <c r="J12" s="1116">
        <v>7222</v>
      </c>
      <c r="K12" s="1116">
        <v>5572</v>
      </c>
      <c r="L12" s="1116">
        <v>4796</v>
      </c>
      <c r="M12" s="1116">
        <v>1842</v>
      </c>
      <c r="N12" s="1116">
        <v>9799</v>
      </c>
      <c r="O12" s="1116">
        <v>748</v>
      </c>
      <c r="P12" s="1116">
        <v>4689</v>
      </c>
      <c r="Q12" s="1117">
        <v>4362</v>
      </c>
    </row>
    <row r="13" spans="1:17" s="1118" customFormat="1" ht="19.5" customHeight="1">
      <c r="A13" s="1115" t="s">
        <v>436</v>
      </c>
      <c r="B13" s="1116">
        <v>38</v>
      </c>
      <c r="C13" s="1116">
        <v>714</v>
      </c>
      <c r="D13" s="1116">
        <v>4215</v>
      </c>
      <c r="E13" s="1116">
        <v>31640</v>
      </c>
      <c r="F13" s="1116">
        <v>3429</v>
      </c>
      <c r="G13" s="1116">
        <v>28211</v>
      </c>
      <c r="H13" s="1116">
        <v>1559</v>
      </c>
      <c r="I13" s="1116">
        <v>363</v>
      </c>
      <c r="J13" s="1116">
        <v>7901</v>
      </c>
      <c r="K13" s="1116">
        <v>5556</v>
      </c>
      <c r="L13" s="1116">
        <v>4742</v>
      </c>
      <c r="M13" s="1116">
        <v>1289</v>
      </c>
      <c r="N13" s="1116">
        <v>10327</v>
      </c>
      <c r="O13" s="1116">
        <v>679</v>
      </c>
      <c r="P13" s="1116">
        <v>5557</v>
      </c>
      <c r="Q13" s="1117">
        <v>4091</v>
      </c>
    </row>
    <row r="14" spans="1:17" s="1118" customFormat="1" ht="19.5" customHeight="1">
      <c r="A14" s="1115" t="s">
        <v>437</v>
      </c>
      <c r="B14" s="1116">
        <v>40</v>
      </c>
      <c r="C14" s="1116">
        <v>162</v>
      </c>
      <c r="D14" s="1116">
        <v>2388</v>
      </c>
      <c r="E14" s="1116">
        <v>28593</v>
      </c>
      <c r="F14" s="1116">
        <v>3592</v>
      </c>
      <c r="G14" s="1116">
        <v>25001</v>
      </c>
      <c r="H14" s="1116">
        <v>1468</v>
      </c>
      <c r="I14" s="1116">
        <v>344</v>
      </c>
      <c r="J14" s="1116">
        <v>8284</v>
      </c>
      <c r="K14" s="1116">
        <v>5292</v>
      </c>
      <c r="L14" s="1116">
        <v>5580</v>
      </c>
      <c r="M14" s="1116">
        <v>1314</v>
      </c>
      <c r="N14" s="1116">
        <v>10587</v>
      </c>
      <c r="O14" s="1116">
        <v>728</v>
      </c>
      <c r="P14" s="1116">
        <v>5515</v>
      </c>
      <c r="Q14" s="1117">
        <v>4344</v>
      </c>
    </row>
    <row r="15" spans="1:17" s="1118" customFormat="1" ht="19.5" customHeight="1">
      <c r="A15" s="1115" t="s">
        <v>438</v>
      </c>
      <c r="B15" s="1116">
        <v>38</v>
      </c>
      <c r="C15" s="1116">
        <v>564</v>
      </c>
      <c r="D15" s="1116">
        <v>2291</v>
      </c>
      <c r="E15" s="1116">
        <v>29949</v>
      </c>
      <c r="F15" s="1116">
        <v>3159</v>
      </c>
      <c r="G15" s="1116">
        <v>26790</v>
      </c>
      <c r="H15" s="1116">
        <v>1435</v>
      </c>
      <c r="I15" s="1116">
        <v>338</v>
      </c>
      <c r="J15" s="1116">
        <v>11593</v>
      </c>
      <c r="K15" s="1116">
        <v>5283</v>
      </c>
      <c r="L15" s="1116">
        <v>5623</v>
      </c>
      <c r="M15" s="1116">
        <v>1306</v>
      </c>
      <c r="N15" s="1116">
        <v>9738</v>
      </c>
      <c r="O15" s="1116">
        <v>692</v>
      </c>
      <c r="P15" s="1116">
        <v>4903</v>
      </c>
      <c r="Q15" s="1117">
        <v>4143</v>
      </c>
    </row>
    <row r="16" spans="1:17" s="1118" customFormat="1" ht="19.5" customHeight="1">
      <c r="A16" s="1115" t="s">
        <v>439</v>
      </c>
      <c r="B16" s="1116">
        <v>38</v>
      </c>
      <c r="C16" s="1116">
        <v>557</v>
      </c>
      <c r="D16" s="1116">
        <v>2247</v>
      </c>
      <c r="E16" s="1116">
        <v>28307</v>
      </c>
      <c r="F16" s="1116">
        <v>2584</v>
      </c>
      <c r="G16" s="1116">
        <v>25723</v>
      </c>
      <c r="H16" s="1116">
        <v>1333</v>
      </c>
      <c r="I16" s="1116">
        <v>337</v>
      </c>
      <c r="J16" s="1116">
        <v>11416</v>
      </c>
      <c r="K16" s="1116">
        <v>5254</v>
      </c>
      <c r="L16" s="1116">
        <v>5615</v>
      </c>
      <c r="M16" s="1116">
        <v>1459</v>
      </c>
      <c r="N16" s="1116">
        <v>9509</v>
      </c>
      <c r="O16" s="1116">
        <v>686</v>
      </c>
      <c r="P16" s="1116">
        <v>5064</v>
      </c>
      <c r="Q16" s="1117">
        <v>3759</v>
      </c>
    </row>
    <row r="17" spans="1:17" s="1118" customFormat="1" ht="19.5" customHeight="1">
      <c r="A17" s="1115" t="s">
        <v>440</v>
      </c>
      <c r="B17" s="1116">
        <v>38</v>
      </c>
      <c r="C17" s="1116">
        <v>641</v>
      </c>
      <c r="D17" s="1116">
        <v>2278</v>
      </c>
      <c r="E17" s="1116">
        <v>32062</v>
      </c>
      <c r="F17" s="1116">
        <v>2316</v>
      </c>
      <c r="G17" s="1116">
        <v>29746</v>
      </c>
      <c r="H17" s="1116">
        <v>1301</v>
      </c>
      <c r="I17" s="1116">
        <v>320</v>
      </c>
      <c r="J17" s="1116">
        <v>12260</v>
      </c>
      <c r="K17" s="1116">
        <v>4834</v>
      </c>
      <c r="L17" s="1116">
        <v>6362</v>
      </c>
      <c r="M17" s="1116">
        <v>1173</v>
      </c>
      <c r="N17" s="1116">
        <v>9390</v>
      </c>
      <c r="O17" s="1116">
        <v>797</v>
      </c>
      <c r="P17" s="1116">
        <v>4575</v>
      </c>
      <c r="Q17" s="1117">
        <v>4018</v>
      </c>
    </row>
    <row r="18" spans="1:17" s="1118" customFormat="1" ht="19.5" customHeight="1">
      <c r="A18" s="1115" t="s">
        <v>441</v>
      </c>
      <c r="B18" s="1116">
        <v>38</v>
      </c>
      <c r="C18" s="1116">
        <v>711</v>
      </c>
      <c r="D18" s="1116">
        <v>2380</v>
      </c>
      <c r="E18" s="1116">
        <v>33079</v>
      </c>
      <c r="F18" s="1116">
        <v>2305</v>
      </c>
      <c r="G18" s="1116">
        <v>30774</v>
      </c>
      <c r="H18" s="1116">
        <v>1305</v>
      </c>
      <c r="I18" s="1116">
        <v>332</v>
      </c>
      <c r="J18" s="1116">
        <v>11095</v>
      </c>
      <c r="K18" s="1116">
        <v>4804</v>
      </c>
      <c r="L18" s="1116">
        <v>6465</v>
      </c>
      <c r="M18" s="1116">
        <v>1202</v>
      </c>
      <c r="N18" s="1116">
        <v>9632</v>
      </c>
      <c r="O18" s="1116">
        <v>797</v>
      </c>
      <c r="P18" s="1116">
        <v>4865</v>
      </c>
      <c r="Q18" s="1117">
        <v>3970</v>
      </c>
    </row>
    <row r="19" spans="1:17" s="1118" customFormat="1" ht="19.5" customHeight="1">
      <c r="A19" s="1115" t="s">
        <v>442</v>
      </c>
      <c r="B19" s="1116">
        <v>38</v>
      </c>
      <c r="C19" s="1116">
        <v>760</v>
      </c>
      <c r="D19" s="1116">
        <v>2204</v>
      </c>
      <c r="E19" s="1116">
        <v>32408</v>
      </c>
      <c r="F19" s="1116">
        <v>2305</v>
      </c>
      <c r="G19" s="1116">
        <v>30103</v>
      </c>
      <c r="H19" s="1116">
        <v>1304</v>
      </c>
      <c r="I19" s="1116">
        <v>339</v>
      </c>
      <c r="J19" s="1116">
        <v>11125</v>
      </c>
      <c r="K19" s="1116">
        <v>4853</v>
      </c>
      <c r="L19" s="1116">
        <v>6069</v>
      </c>
      <c r="M19" s="1116">
        <v>1215</v>
      </c>
      <c r="N19" s="1116">
        <v>9420</v>
      </c>
      <c r="O19" s="1116">
        <v>769</v>
      </c>
      <c r="P19" s="1116">
        <v>4659</v>
      </c>
      <c r="Q19" s="1117">
        <v>3992</v>
      </c>
    </row>
    <row r="20" spans="1:17" s="1118" customFormat="1" ht="19.5" customHeight="1">
      <c r="A20" s="1115" t="s">
        <v>443</v>
      </c>
      <c r="B20" s="1116">
        <v>38</v>
      </c>
      <c r="C20" s="1116">
        <v>853</v>
      </c>
      <c r="D20" s="1116">
        <v>2302</v>
      </c>
      <c r="E20" s="1116">
        <v>32153</v>
      </c>
      <c r="F20" s="1116">
        <v>2305</v>
      </c>
      <c r="G20" s="1116">
        <v>29848</v>
      </c>
      <c r="H20" s="1116">
        <v>1308</v>
      </c>
      <c r="I20" s="1116">
        <v>351</v>
      </c>
      <c r="J20" s="1116">
        <v>11900</v>
      </c>
      <c r="K20" s="1116">
        <v>4796</v>
      </c>
      <c r="L20" s="1116">
        <v>6257</v>
      </c>
      <c r="M20" s="1116">
        <v>380</v>
      </c>
      <c r="N20" s="1116">
        <v>10336</v>
      </c>
      <c r="O20" s="1116">
        <v>786</v>
      </c>
      <c r="P20" s="1116">
        <v>5569</v>
      </c>
      <c r="Q20" s="1117">
        <v>3981</v>
      </c>
    </row>
    <row r="21" spans="1:17" s="1118" customFormat="1" ht="19.5" customHeight="1">
      <c r="A21" s="1115" t="s">
        <v>444</v>
      </c>
      <c r="B21" s="1116">
        <v>38</v>
      </c>
      <c r="C21" s="1116">
        <v>1078</v>
      </c>
      <c r="D21" s="1116">
        <v>2441</v>
      </c>
      <c r="E21" s="1116">
        <v>32160</v>
      </c>
      <c r="F21" s="1116">
        <v>2305</v>
      </c>
      <c r="G21" s="1116">
        <v>29855</v>
      </c>
      <c r="H21" s="1116">
        <v>1308</v>
      </c>
      <c r="I21" s="1116">
        <v>345</v>
      </c>
      <c r="J21" s="1116">
        <v>12016</v>
      </c>
      <c r="K21" s="1116">
        <v>4827</v>
      </c>
      <c r="L21" s="1116">
        <v>6461</v>
      </c>
      <c r="M21" s="1116">
        <v>374</v>
      </c>
      <c r="N21" s="1116">
        <v>10740</v>
      </c>
      <c r="O21" s="1116">
        <v>789</v>
      </c>
      <c r="P21" s="1116">
        <v>6017</v>
      </c>
      <c r="Q21" s="1117">
        <v>3934</v>
      </c>
    </row>
    <row r="22" spans="1:17" s="1118" customFormat="1" ht="19.5" customHeight="1">
      <c r="A22" s="1115" t="s">
        <v>445</v>
      </c>
      <c r="B22" s="1116">
        <v>40</v>
      </c>
      <c r="C22" s="1116">
        <v>1085</v>
      </c>
      <c r="D22" s="1116">
        <v>2344</v>
      </c>
      <c r="E22" s="1116">
        <v>32100</v>
      </c>
      <c r="F22" s="1116">
        <v>2305</v>
      </c>
      <c r="G22" s="1116">
        <v>29795</v>
      </c>
      <c r="H22" s="1116">
        <v>1303</v>
      </c>
      <c r="I22" s="1116">
        <v>346</v>
      </c>
      <c r="J22" s="1116">
        <v>11730</v>
      </c>
      <c r="K22" s="1116">
        <v>4773</v>
      </c>
      <c r="L22" s="1116">
        <v>6413</v>
      </c>
      <c r="M22" s="1116">
        <v>370</v>
      </c>
      <c r="N22" s="1116">
        <v>10439</v>
      </c>
      <c r="O22" s="1116">
        <v>790</v>
      </c>
      <c r="P22" s="1116">
        <v>5654</v>
      </c>
      <c r="Q22" s="1117">
        <v>3995</v>
      </c>
    </row>
    <row r="23" spans="1:17" s="1114" customFormat="1" ht="19.5" customHeight="1">
      <c r="A23" s="1119"/>
      <c r="Q23" s="1120"/>
    </row>
    <row r="24" spans="1:17" s="1107" customFormat="1" ht="19.5" customHeight="1">
      <c r="A24" s="1121" t="s">
        <v>446</v>
      </c>
      <c r="C24" s="1122"/>
      <c r="D24" s="1122"/>
      <c r="E24" s="1122"/>
      <c r="F24" s="1122"/>
      <c r="G24" s="1122"/>
      <c r="I24" s="1122"/>
      <c r="J24" s="1122"/>
      <c r="L24" s="1122"/>
      <c r="M24" s="1122"/>
      <c r="N24" s="1122"/>
      <c r="P24" s="1122"/>
      <c r="Q24" s="1123"/>
    </row>
    <row r="25" spans="1:17" s="1107" customFormat="1" ht="19.5" customHeight="1">
      <c r="A25" s="1108" t="s">
        <v>629</v>
      </c>
      <c r="B25" s="1109">
        <v>14</v>
      </c>
      <c r="C25" s="1109">
        <v>171</v>
      </c>
      <c r="D25" s="1109">
        <v>1705</v>
      </c>
      <c r="E25" s="1109">
        <v>9709</v>
      </c>
      <c r="F25" s="1109">
        <v>557</v>
      </c>
      <c r="G25" s="1109">
        <v>9152</v>
      </c>
      <c r="H25" s="1109">
        <v>27</v>
      </c>
      <c r="I25" s="1109">
        <v>31</v>
      </c>
      <c r="J25" s="1109">
        <v>2434</v>
      </c>
      <c r="K25" s="1109">
        <v>727</v>
      </c>
      <c r="L25" s="1109">
        <v>2063</v>
      </c>
      <c r="M25" s="1109">
        <v>498</v>
      </c>
      <c r="N25" s="1109">
        <v>2901</v>
      </c>
      <c r="O25" s="1109">
        <v>104</v>
      </c>
      <c r="P25" s="1109">
        <v>1800</v>
      </c>
      <c r="Q25" s="1110">
        <v>997</v>
      </c>
    </row>
    <row r="26" spans="1:17" s="1114" customFormat="1" ht="19.5" customHeight="1">
      <c r="A26" s="1111"/>
      <c r="B26" s="1112"/>
      <c r="C26" s="1112"/>
      <c r="D26" s="1112"/>
      <c r="E26" s="1112"/>
      <c r="F26" s="1112"/>
      <c r="G26" s="1112"/>
      <c r="H26" s="1112"/>
      <c r="I26" s="1112"/>
      <c r="J26" s="1112"/>
      <c r="K26" s="1112"/>
      <c r="L26" s="1112"/>
      <c r="M26" s="1112"/>
      <c r="N26" s="1112"/>
      <c r="O26" s="1112"/>
      <c r="P26" s="1112"/>
      <c r="Q26" s="1113"/>
    </row>
    <row r="27" spans="1:17" s="1118" customFormat="1" ht="19.5" customHeight="1">
      <c r="A27" s="1115" t="s">
        <v>630</v>
      </c>
      <c r="B27" s="1116">
        <v>14</v>
      </c>
      <c r="C27" s="1116">
        <v>251</v>
      </c>
      <c r="D27" s="1116">
        <v>3396</v>
      </c>
      <c r="E27" s="1116">
        <v>9316</v>
      </c>
      <c r="F27" s="1116">
        <v>896</v>
      </c>
      <c r="G27" s="1116">
        <v>8420</v>
      </c>
      <c r="H27" s="1116">
        <v>29</v>
      </c>
      <c r="I27" s="1116">
        <v>236</v>
      </c>
      <c r="J27" s="1116">
        <v>1809</v>
      </c>
      <c r="K27" s="1116">
        <v>747</v>
      </c>
      <c r="L27" s="1116">
        <v>1811</v>
      </c>
      <c r="M27" s="1116">
        <v>570</v>
      </c>
      <c r="N27" s="1116">
        <v>2813</v>
      </c>
      <c r="O27" s="1116">
        <v>90</v>
      </c>
      <c r="P27" s="1116">
        <v>1867</v>
      </c>
      <c r="Q27" s="1117">
        <v>856</v>
      </c>
    </row>
    <row r="28" spans="1:17" s="1118" customFormat="1" ht="19.5" customHeight="1">
      <c r="A28" s="1115" t="s">
        <v>435</v>
      </c>
      <c r="B28" s="1116">
        <v>14</v>
      </c>
      <c r="C28" s="1116">
        <v>276</v>
      </c>
      <c r="D28" s="1116">
        <v>3444</v>
      </c>
      <c r="E28" s="1116">
        <v>9829</v>
      </c>
      <c r="F28" s="1116">
        <v>851</v>
      </c>
      <c r="G28" s="1116">
        <v>8978</v>
      </c>
      <c r="H28" s="1116">
        <v>27</v>
      </c>
      <c r="I28" s="1116">
        <v>19</v>
      </c>
      <c r="J28" s="1116">
        <v>1537</v>
      </c>
      <c r="K28" s="1116">
        <v>765</v>
      </c>
      <c r="L28" s="1116">
        <v>1808</v>
      </c>
      <c r="M28" s="1116">
        <v>850</v>
      </c>
      <c r="N28" s="1116">
        <v>3234</v>
      </c>
      <c r="O28" s="1116">
        <v>125</v>
      </c>
      <c r="P28" s="1116">
        <v>1802</v>
      </c>
      <c r="Q28" s="1117">
        <v>1307</v>
      </c>
    </row>
    <row r="29" spans="1:17" s="1118" customFormat="1" ht="19.5" customHeight="1">
      <c r="A29" s="1115" t="s">
        <v>436</v>
      </c>
      <c r="B29" s="1116">
        <v>14</v>
      </c>
      <c r="C29" s="1116">
        <v>273</v>
      </c>
      <c r="D29" s="1116">
        <v>3156</v>
      </c>
      <c r="E29" s="1116">
        <v>9258</v>
      </c>
      <c r="F29" s="1116">
        <v>843</v>
      </c>
      <c r="G29" s="1116">
        <v>8415</v>
      </c>
      <c r="H29" s="1116">
        <v>32</v>
      </c>
      <c r="I29" s="1116">
        <v>6</v>
      </c>
      <c r="J29" s="1116">
        <v>1815</v>
      </c>
      <c r="K29" s="1116">
        <v>737</v>
      </c>
      <c r="L29" s="1116">
        <v>1772</v>
      </c>
      <c r="M29" s="1116">
        <v>556</v>
      </c>
      <c r="N29" s="1116">
        <v>3233</v>
      </c>
      <c r="O29" s="1116">
        <v>97</v>
      </c>
      <c r="P29" s="1116">
        <v>2115</v>
      </c>
      <c r="Q29" s="1117">
        <v>1021</v>
      </c>
    </row>
    <row r="30" spans="1:17" s="1118" customFormat="1" ht="19.5" customHeight="1">
      <c r="A30" s="1115" t="s">
        <v>437</v>
      </c>
      <c r="B30" s="1116">
        <v>15</v>
      </c>
      <c r="C30" s="1116">
        <v>81</v>
      </c>
      <c r="D30" s="1116">
        <v>1294</v>
      </c>
      <c r="E30" s="1116">
        <v>8075</v>
      </c>
      <c r="F30" s="1116">
        <v>1022</v>
      </c>
      <c r="G30" s="1116">
        <v>7053</v>
      </c>
      <c r="H30" s="1116">
        <v>25</v>
      </c>
      <c r="I30" s="1116">
        <v>6</v>
      </c>
      <c r="J30" s="1116">
        <v>1492</v>
      </c>
      <c r="K30" s="1116">
        <v>739</v>
      </c>
      <c r="L30" s="1116">
        <v>1856</v>
      </c>
      <c r="M30" s="1116">
        <v>588</v>
      </c>
      <c r="N30" s="1116">
        <v>3143</v>
      </c>
      <c r="O30" s="1116">
        <v>109</v>
      </c>
      <c r="P30" s="1116">
        <v>2035</v>
      </c>
      <c r="Q30" s="1117">
        <v>999</v>
      </c>
    </row>
    <row r="31" spans="1:17" s="1118" customFormat="1" ht="19.5" customHeight="1">
      <c r="A31" s="1115" t="s">
        <v>438</v>
      </c>
      <c r="B31" s="1116">
        <v>14</v>
      </c>
      <c r="C31" s="1116">
        <v>116</v>
      </c>
      <c r="D31" s="1116">
        <v>1224</v>
      </c>
      <c r="E31" s="1116">
        <v>8542</v>
      </c>
      <c r="F31" s="1116">
        <v>863</v>
      </c>
      <c r="G31" s="1116">
        <v>7679</v>
      </c>
      <c r="H31" s="1116">
        <v>25</v>
      </c>
      <c r="I31" s="1116">
        <v>6</v>
      </c>
      <c r="J31" s="1116">
        <v>2959</v>
      </c>
      <c r="K31" s="1116">
        <v>664</v>
      </c>
      <c r="L31" s="1116">
        <v>1847</v>
      </c>
      <c r="M31" s="1116">
        <v>590</v>
      </c>
      <c r="N31" s="1116">
        <v>2864</v>
      </c>
      <c r="O31" s="1116">
        <v>97</v>
      </c>
      <c r="P31" s="1116">
        <v>1763</v>
      </c>
      <c r="Q31" s="1117">
        <v>1004</v>
      </c>
    </row>
    <row r="32" spans="1:17" s="1118" customFormat="1" ht="19.5" customHeight="1">
      <c r="A32" s="1115" t="s">
        <v>439</v>
      </c>
      <c r="B32" s="1116">
        <v>14</v>
      </c>
      <c r="C32" s="1116">
        <v>136</v>
      </c>
      <c r="D32" s="1116">
        <v>1193</v>
      </c>
      <c r="E32" s="1116">
        <v>7681</v>
      </c>
      <c r="F32" s="1116">
        <v>335</v>
      </c>
      <c r="G32" s="1116">
        <v>7346</v>
      </c>
      <c r="H32" s="1116">
        <v>25</v>
      </c>
      <c r="I32" s="1116">
        <v>6</v>
      </c>
      <c r="J32" s="1116">
        <v>2532</v>
      </c>
      <c r="K32" s="1116">
        <v>687</v>
      </c>
      <c r="L32" s="1116">
        <v>1810</v>
      </c>
      <c r="M32" s="1116">
        <v>680</v>
      </c>
      <c r="N32" s="1116">
        <v>2717</v>
      </c>
      <c r="O32" s="1116">
        <v>97</v>
      </c>
      <c r="P32" s="1116">
        <v>1732</v>
      </c>
      <c r="Q32" s="1117">
        <v>888</v>
      </c>
    </row>
    <row r="33" spans="1:17" s="1118" customFormat="1" ht="19.5" customHeight="1">
      <c r="A33" s="1115" t="s">
        <v>440</v>
      </c>
      <c r="B33" s="1116">
        <v>14</v>
      </c>
      <c r="C33" s="1116">
        <v>180</v>
      </c>
      <c r="D33" s="1116">
        <v>1117</v>
      </c>
      <c r="E33" s="1116">
        <v>9598</v>
      </c>
      <c r="F33" s="1116">
        <v>313</v>
      </c>
      <c r="G33" s="1116">
        <v>9285</v>
      </c>
      <c r="H33" s="1116">
        <v>25</v>
      </c>
      <c r="I33" s="1116">
        <v>6</v>
      </c>
      <c r="J33" s="1116">
        <v>2719</v>
      </c>
      <c r="K33" s="1116">
        <v>719</v>
      </c>
      <c r="L33" s="1116">
        <v>2247</v>
      </c>
      <c r="M33" s="1116">
        <v>605</v>
      </c>
      <c r="N33" s="1116">
        <v>2548</v>
      </c>
      <c r="O33" s="1116">
        <v>101</v>
      </c>
      <c r="P33" s="1116">
        <v>1470</v>
      </c>
      <c r="Q33" s="1117">
        <v>977</v>
      </c>
    </row>
    <row r="34" spans="1:17" s="1118" customFormat="1" ht="19.5" customHeight="1">
      <c r="A34" s="1115" t="s">
        <v>441</v>
      </c>
      <c r="B34" s="1116">
        <v>14</v>
      </c>
      <c r="C34" s="1116">
        <v>162</v>
      </c>
      <c r="D34" s="1116">
        <v>1152</v>
      </c>
      <c r="E34" s="1116">
        <v>10574</v>
      </c>
      <c r="F34" s="1116">
        <v>313</v>
      </c>
      <c r="G34" s="1116">
        <v>10261</v>
      </c>
      <c r="H34" s="1116">
        <v>29</v>
      </c>
      <c r="I34" s="1116">
        <v>6</v>
      </c>
      <c r="J34" s="1116">
        <v>2337</v>
      </c>
      <c r="K34" s="1116">
        <v>746</v>
      </c>
      <c r="L34" s="1116">
        <v>2287</v>
      </c>
      <c r="M34" s="1116">
        <v>610</v>
      </c>
      <c r="N34" s="1116">
        <v>2778</v>
      </c>
      <c r="O34" s="1116">
        <v>104</v>
      </c>
      <c r="P34" s="1116">
        <v>1700</v>
      </c>
      <c r="Q34" s="1117">
        <v>974</v>
      </c>
    </row>
    <row r="35" spans="1:17" s="1118" customFormat="1" ht="19.5" customHeight="1">
      <c r="A35" s="1115" t="s">
        <v>442</v>
      </c>
      <c r="B35" s="1116">
        <v>14</v>
      </c>
      <c r="C35" s="1116">
        <v>150</v>
      </c>
      <c r="D35" s="1116">
        <v>973</v>
      </c>
      <c r="E35" s="1116">
        <v>10394</v>
      </c>
      <c r="F35" s="1116">
        <v>313</v>
      </c>
      <c r="G35" s="1116">
        <v>10081</v>
      </c>
      <c r="H35" s="1116">
        <v>16</v>
      </c>
      <c r="I35" s="1116">
        <v>12</v>
      </c>
      <c r="J35" s="1116">
        <v>2770</v>
      </c>
      <c r="K35" s="1116">
        <v>754</v>
      </c>
      <c r="L35" s="1116">
        <v>2223</v>
      </c>
      <c r="M35" s="1116">
        <v>619</v>
      </c>
      <c r="N35" s="1116">
        <v>2710</v>
      </c>
      <c r="O35" s="1116">
        <v>93</v>
      </c>
      <c r="P35" s="1116">
        <v>1643</v>
      </c>
      <c r="Q35" s="1117">
        <v>974</v>
      </c>
    </row>
    <row r="36" spans="1:17" s="1118" customFormat="1" ht="19.5" customHeight="1">
      <c r="A36" s="1115" t="s">
        <v>443</v>
      </c>
      <c r="B36" s="1116">
        <v>14</v>
      </c>
      <c r="C36" s="1116">
        <v>123</v>
      </c>
      <c r="D36" s="1116">
        <v>1148</v>
      </c>
      <c r="E36" s="1116">
        <v>10788</v>
      </c>
      <c r="F36" s="1116">
        <v>313</v>
      </c>
      <c r="G36" s="1116">
        <v>10475</v>
      </c>
      <c r="H36" s="1116">
        <v>29</v>
      </c>
      <c r="I36" s="1116">
        <v>12</v>
      </c>
      <c r="J36" s="1116">
        <v>2830</v>
      </c>
      <c r="K36" s="1116">
        <v>717</v>
      </c>
      <c r="L36" s="1116">
        <v>2263</v>
      </c>
      <c r="M36" s="1116">
        <v>104</v>
      </c>
      <c r="N36" s="1116">
        <v>2840</v>
      </c>
      <c r="O36" s="1116">
        <v>112</v>
      </c>
      <c r="P36" s="1116">
        <v>1767</v>
      </c>
      <c r="Q36" s="1117">
        <v>961</v>
      </c>
    </row>
    <row r="37" spans="1:17" s="1118" customFormat="1" ht="19.5" customHeight="1">
      <c r="A37" s="1115" t="s">
        <v>444</v>
      </c>
      <c r="B37" s="1116">
        <v>14</v>
      </c>
      <c r="C37" s="1116">
        <v>145</v>
      </c>
      <c r="D37" s="1116">
        <v>1209</v>
      </c>
      <c r="E37" s="1116">
        <v>11168</v>
      </c>
      <c r="F37" s="1116">
        <v>313</v>
      </c>
      <c r="G37" s="1116">
        <v>10855</v>
      </c>
      <c r="H37" s="1116">
        <v>32</v>
      </c>
      <c r="I37" s="1116">
        <v>31</v>
      </c>
      <c r="J37" s="1116">
        <v>3177</v>
      </c>
      <c r="K37" s="1116">
        <v>717</v>
      </c>
      <c r="L37" s="1116">
        <v>2418</v>
      </c>
      <c r="M37" s="1116">
        <v>104</v>
      </c>
      <c r="N37" s="1116">
        <v>2946</v>
      </c>
      <c r="O37" s="1116">
        <v>112</v>
      </c>
      <c r="P37" s="1116">
        <v>1848</v>
      </c>
      <c r="Q37" s="1117">
        <v>986</v>
      </c>
    </row>
    <row r="38" spans="1:17" s="1118" customFormat="1" ht="19.5" customHeight="1">
      <c r="A38" s="1115" t="s">
        <v>445</v>
      </c>
      <c r="B38" s="1116">
        <v>16</v>
      </c>
      <c r="C38" s="1116">
        <v>156</v>
      </c>
      <c r="D38" s="1116">
        <v>1151</v>
      </c>
      <c r="E38" s="1116">
        <v>11284</v>
      </c>
      <c r="F38" s="1116">
        <v>313</v>
      </c>
      <c r="G38" s="1116">
        <v>10971</v>
      </c>
      <c r="H38" s="1116">
        <v>32</v>
      </c>
      <c r="I38" s="1116">
        <v>25</v>
      </c>
      <c r="J38" s="1116">
        <v>3232</v>
      </c>
      <c r="K38" s="1116">
        <v>732</v>
      </c>
      <c r="L38" s="1116">
        <v>2417</v>
      </c>
      <c r="M38" s="1116">
        <v>104</v>
      </c>
      <c r="N38" s="1116">
        <v>2991</v>
      </c>
      <c r="O38" s="1116">
        <v>112</v>
      </c>
      <c r="P38" s="1116">
        <v>1860</v>
      </c>
      <c r="Q38" s="1117">
        <v>1019</v>
      </c>
    </row>
    <row r="39" spans="1:17" s="1114" customFormat="1" ht="19.5" customHeight="1">
      <c r="A39" s="1119"/>
      <c r="Q39" s="1120"/>
    </row>
    <row r="40" spans="1:17" s="1107" customFormat="1" ht="19.5" customHeight="1">
      <c r="A40" s="1121" t="s">
        <v>447</v>
      </c>
      <c r="C40" s="1122"/>
      <c r="D40" s="1122"/>
      <c r="E40" s="1122"/>
      <c r="F40" s="1122"/>
      <c r="G40" s="1122"/>
      <c r="I40" s="1122"/>
      <c r="J40" s="1122"/>
      <c r="L40" s="1122"/>
      <c r="M40" s="1122"/>
      <c r="N40" s="1122"/>
      <c r="P40" s="1122"/>
      <c r="Q40" s="1123"/>
    </row>
    <row r="41" spans="1:17" s="1107" customFormat="1" ht="19.5" customHeight="1">
      <c r="A41" s="1108" t="s">
        <v>629</v>
      </c>
      <c r="B41" s="1109">
        <v>24</v>
      </c>
      <c r="C41" s="1109">
        <v>539</v>
      </c>
      <c r="D41" s="1109">
        <v>1137</v>
      </c>
      <c r="E41" s="1109">
        <v>21670</v>
      </c>
      <c r="F41" s="1109">
        <v>2222</v>
      </c>
      <c r="G41" s="1109">
        <v>19448</v>
      </c>
      <c r="H41" s="1109">
        <v>1368</v>
      </c>
      <c r="I41" s="1109">
        <v>361</v>
      </c>
      <c r="J41" s="1109">
        <v>7890</v>
      </c>
      <c r="K41" s="1109">
        <v>4380</v>
      </c>
      <c r="L41" s="1109">
        <v>3694</v>
      </c>
      <c r="M41" s="1109">
        <v>598</v>
      </c>
      <c r="N41" s="1109">
        <v>7013</v>
      </c>
      <c r="O41" s="1109">
        <v>642</v>
      </c>
      <c r="P41" s="1109">
        <v>3359</v>
      </c>
      <c r="Q41" s="1110">
        <v>3012</v>
      </c>
    </row>
    <row r="42" spans="1:17" s="1114" customFormat="1" ht="19.5" customHeight="1">
      <c r="A42" s="1111"/>
      <c r="B42" s="1112"/>
      <c r="C42" s="1112"/>
      <c r="D42" s="1112"/>
      <c r="E42" s="1112"/>
      <c r="F42" s="1112"/>
      <c r="G42" s="1112"/>
      <c r="H42" s="1112"/>
      <c r="I42" s="1112"/>
      <c r="J42" s="1112"/>
      <c r="K42" s="1112"/>
      <c r="L42" s="1112"/>
      <c r="M42" s="1112"/>
      <c r="N42" s="1112"/>
      <c r="O42" s="1112"/>
      <c r="P42" s="1112"/>
      <c r="Q42" s="1113"/>
    </row>
    <row r="43" spans="1:17" s="1118" customFormat="1" ht="19.5" customHeight="1">
      <c r="A43" s="1115" t="s">
        <v>630</v>
      </c>
      <c r="B43" s="1116">
        <v>24</v>
      </c>
      <c r="C43" s="1116">
        <v>434</v>
      </c>
      <c r="D43" s="1116">
        <v>1088</v>
      </c>
      <c r="E43" s="1116">
        <v>22409</v>
      </c>
      <c r="F43" s="1116">
        <v>2427</v>
      </c>
      <c r="G43" s="1116">
        <v>19982</v>
      </c>
      <c r="H43" s="1116">
        <v>1511</v>
      </c>
      <c r="I43" s="1116">
        <v>650</v>
      </c>
      <c r="J43" s="1116">
        <v>5539</v>
      </c>
      <c r="K43" s="1116">
        <v>4695</v>
      </c>
      <c r="L43" s="1116">
        <v>2887</v>
      </c>
      <c r="M43" s="1116">
        <v>658</v>
      </c>
      <c r="N43" s="1116">
        <v>6242</v>
      </c>
      <c r="O43" s="1116">
        <v>603</v>
      </c>
      <c r="P43" s="1116">
        <v>2970</v>
      </c>
      <c r="Q43" s="1117">
        <v>2669</v>
      </c>
    </row>
    <row r="44" spans="1:17" s="1118" customFormat="1" ht="19.5" customHeight="1">
      <c r="A44" s="1115" t="s">
        <v>435</v>
      </c>
      <c r="B44" s="1116">
        <v>24</v>
      </c>
      <c r="C44" s="1116">
        <v>435</v>
      </c>
      <c r="D44" s="1116">
        <v>1078</v>
      </c>
      <c r="E44" s="1116">
        <v>22538</v>
      </c>
      <c r="F44" s="1116">
        <v>2574</v>
      </c>
      <c r="G44" s="1116">
        <v>19964</v>
      </c>
      <c r="H44" s="1116">
        <v>1548</v>
      </c>
      <c r="I44" s="1116">
        <v>383</v>
      </c>
      <c r="J44" s="1116">
        <v>5685</v>
      </c>
      <c r="K44" s="1116">
        <v>4807</v>
      </c>
      <c r="L44" s="1116">
        <v>2988</v>
      </c>
      <c r="M44" s="1116">
        <v>992</v>
      </c>
      <c r="N44" s="1116">
        <v>6565</v>
      </c>
      <c r="O44" s="1116">
        <v>623</v>
      </c>
      <c r="P44" s="1116">
        <v>2887</v>
      </c>
      <c r="Q44" s="1117">
        <v>3055</v>
      </c>
    </row>
    <row r="45" spans="1:17" s="1118" customFormat="1" ht="19.5" customHeight="1">
      <c r="A45" s="1115" t="s">
        <v>436</v>
      </c>
      <c r="B45" s="1116">
        <v>24</v>
      </c>
      <c r="C45" s="1116">
        <v>441</v>
      </c>
      <c r="D45" s="1116">
        <v>1059</v>
      </c>
      <c r="E45" s="1116">
        <v>22382</v>
      </c>
      <c r="F45" s="1116">
        <v>2586</v>
      </c>
      <c r="G45" s="1116">
        <v>19796</v>
      </c>
      <c r="H45" s="1116">
        <v>1527</v>
      </c>
      <c r="I45" s="1116">
        <v>357</v>
      </c>
      <c r="J45" s="1116">
        <v>6086</v>
      </c>
      <c r="K45" s="1116">
        <v>4819</v>
      </c>
      <c r="L45" s="1116">
        <v>2970</v>
      </c>
      <c r="M45" s="1116">
        <v>733</v>
      </c>
      <c r="N45" s="1116">
        <v>7094</v>
      </c>
      <c r="O45" s="1116">
        <v>582</v>
      </c>
      <c r="P45" s="1116">
        <v>3442</v>
      </c>
      <c r="Q45" s="1117">
        <v>3070</v>
      </c>
    </row>
    <row r="46" spans="1:17" s="1118" customFormat="1" ht="19.5" customHeight="1">
      <c r="A46" s="1115" t="s">
        <v>437</v>
      </c>
      <c r="B46" s="1116">
        <v>25</v>
      </c>
      <c r="C46" s="1116">
        <v>81</v>
      </c>
      <c r="D46" s="1116">
        <v>1094</v>
      </c>
      <c r="E46" s="1116">
        <v>20518</v>
      </c>
      <c r="F46" s="1116">
        <v>2570</v>
      </c>
      <c r="G46" s="1116">
        <v>17948</v>
      </c>
      <c r="H46" s="1116">
        <v>1443</v>
      </c>
      <c r="I46" s="1116">
        <v>338</v>
      </c>
      <c r="J46" s="1116">
        <v>6792</v>
      </c>
      <c r="K46" s="1116">
        <v>4553</v>
      </c>
      <c r="L46" s="1116">
        <v>3724</v>
      </c>
      <c r="M46" s="1116">
        <v>726</v>
      </c>
      <c r="N46" s="1116">
        <v>7444</v>
      </c>
      <c r="O46" s="1116">
        <v>619</v>
      </c>
      <c r="P46" s="1116">
        <v>3480</v>
      </c>
      <c r="Q46" s="1117">
        <v>3345</v>
      </c>
    </row>
    <row r="47" spans="1:17" s="1118" customFormat="1" ht="19.5" customHeight="1">
      <c r="A47" s="1115" t="s">
        <v>438</v>
      </c>
      <c r="B47" s="1116">
        <v>24</v>
      </c>
      <c r="C47" s="1116">
        <v>448</v>
      </c>
      <c r="D47" s="1116">
        <v>1067</v>
      </c>
      <c r="E47" s="1116">
        <v>21407</v>
      </c>
      <c r="F47" s="1116">
        <v>2296</v>
      </c>
      <c r="G47" s="1116">
        <v>19111</v>
      </c>
      <c r="H47" s="1116">
        <v>1410</v>
      </c>
      <c r="I47" s="1116">
        <v>332</v>
      </c>
      <c r="J47" s="1116">
        <v>8634</v>
      </c>
      <c r="K47" s="1116">
        <v>4619</v>
      </c>
      <c r="L47" s="1116">
        <v>3776</v>
      </c>
      <c r="M47" s="1116">
        <v>716</v>
      </c>
      <c r="N47" s="1116">
        <v>6874</v>
      </c>
      <c r="O47" s="1116">
        <v>595</v>
      </c>
      <c r="P47" s="1116">
        <v>3140</v>
      </c>
      <c r="Q47" s="1117">
        <v>3139</v>
      </c>
    </row>
    <row r="48" spans="1:17" s="1118" customFormat="1" ht="19.5" customHeight="1">
      <c r="A48" s="1115" t="s">
        <v>439</v>
      </c>
      <c r="B48" s="1116">
        <v>24</v>
      </c>
      <c r="C48" s="1116">
        <v>421</v>
      </c>
      <c r="D48" s="1116">
        <v>1054</v>
      </c>
      <c r="E48" s="1116">
        <v>20626</v>
      </c>
      <c r="F48" s="1116">
        <v>2249</v>
      </c>
      <c r="G48" s="1116">
        <v>18377</v>
      </c>
      <c r="H48" s="1116">
        <v>1308</v>
      </c>
      <c r="I48" s="1116">
        <v>331</v>
      </c>
      <c r="J48" s="1116">
        <v>8884</v>
      </c>
      <c r="K48" s="1116">
        <v>4567</v>
      </c>
      <c r="L48" s="1116">
        <v>3805</v>
      </c>
      <c r="M48" s="1116">
        <v>779</v>
      </c>
      <c r="N48" s="1116">
        <v>6792</v>
      </c>
      <c r="O48" s="1116">
        <v>589</v>
      </c>
      <c r="P48" s="1116">
        <v>3332</v>
      </c>
      <c r="Q48" s="1117">
        <v>2871</v>
      </c>
    </row>
    <row r="49" spans="1:17" s="1118" customFormat="1" ht="19.5" customHeight="1">
      <c r="A49" s="1115" t="s">
        <v>440</v>
      </c>
      <c r="B49" s="1116">
        <v>24</v>
      </c>
      <c r="C49" s="1116">
        <v>461</v>
      </c>
      <c r="D49" s="1116">
        <v>1161</v>
      </c>
      <c r="E49" s="1116">
        <v>22464</v>
      </c>
      <c r="F49" s="1116">
        <v>2003</v>
      </c>
      <c r="G49" s="1116">
        <v>20461</v>
      </c>
      <c r="H49" s="1116">
        <v>1276</v>
      </c>
      <c r="I49" s="1116">
        <v>314</v>
      </c>
      <c r="J49" s="1116">
        <v>9541</v>
      </c>
      <c r="K49" s="1116">
        <v>4115</v>
      </c>
      <c r="L49" s="1116">
        <v>4115</v>
      </c>
      <c r="M49" s="1116">
        <v>568</v>
      </c>
      <c r="N49" s="1116">
        <v>6842</v>
      </c>
      <c r="O49" s="1116">
        <v>696</v>
      </c>
      <c r="P49" s="1116">
        <v>3105</v>
      </c>
      <c r="Q49" s="1117">
        <v>3041</v>
      </c>
    </row>
    <row r="50" spans="1:17" s="1118" customFormat="1" ht="19.5" customHeight="1">
      <c r="A50" s="1115" t="s">
        <v>441</v>
      </c>
      <c r="B50" s="1116">
        <v>24</v>
      </c>
      <c r="C50" s="1116">
        <v>549</v>
      </c>
      <c r="D50" s="1116">
        <v>1228</v>
      </c>
      <c r="E50" s="1116">
        <v>22505</v>
      </c>
      <c r="F50" s="1116">
        <v>1992</v>
      </c>
      <c r="G50" s="1116">
        <v>20513</v>
      </c>
      <c r="H50" s="1116">
        <v>1276</v>
      </c>
      <c r="I50" s="1116">
        <v>326</v>
      </c>
      <c r="J50" s="1116">
        <v>8758</v>
      </c>
      <c r="K50" s="1116">
        <v>4058</v>
      </c>
      <c r="L50" s="1116">
        <v>4178</v>
      </c>
      <c r="M50" s="1116">
        <v>592</v>
      </c>
      <c r="N50" s="1116">
        <v>6854</v>
      </c>
      <c r="O50" s="1116">
        <v>693</v>
      </c>
      <c r="P50" s="1116">
        <v>3165</v>
      </c>
      <c r="Q50" s="1117">
        <v>2996</v>
      </c>
    </row>
    <row r="51" spans="1:17" s="1118" customFormat="1" ht="19.5" customHeight="1">
      <c r="A51" s="1115" t="s">
        <v>442</v>
      </c>
      <c r="B51" s="1116">
        <v>24</v>
      </c>
      <c r="C51" s="1116">
        <v>610</v>
      </c>
      <c r="D51" s="1116">
        <v>1231</v>
      </c>
      <c r="E51" s="1116">
        <v>22014</v>
      </c>
      <c r="F51" s="1116">
        <v>1992</v>
      </c>
      <c r="G51" s="1116">
        <v>20022</v>
      </c>
      <c r="H51" s="1116">
        <v>1288</v>
      </c>
      <c r="I51" s="1116">
        <v>327</v>
      </c>
      <c r="J51" s="1116">
        <v>8355</v>
      </c>
      <c r="K51" s="1116">
        <v>4099</v>
      </c>
      <c r="L51" s="1116">
        <v>3846</v>
      </c>
      <c r="M51" s="1116">
        <v>596</v>
      </c>
      <c r="N51" s="1116">
        <v>6710</v>
      </c>
      <c r="O51" s="1116">
        <v>676</v>
      </c>
      <c r="P51" s="1116">
        <v>3016</v>
      </c>
      <c r="Q51" s="1117">
        <v>3018</v>
      </c>
    </row>
    <row r="52" spans="1:17" s="1118" customFormat="1" ht="19.5" customHeight="1">
      <c r="A52" s="1115" t="s">
        <v>443</v>
      </c>
      <c r="B52" s="1116">
        <v>24</v>
      </c>
      <c r="C52" s="1116">
        <v>730</v>
      </c>
      <c r="D52" s="1116">
        <v>1154</v>
      </c>
      <c r="E52" s="1116">
        <v>21365</v>
      </c>
      <c r="F52" s="1116">
        <v>1992</v>
      </c>
      <c r="G52" s="1116">
        <v>19373</v>
      </c>
      <c r="H52" s="1116">
        <v>1279</v>
      </c>
      <c r="I52" s="1116">
        <v>339</v>
      </c>
      <c r="J52" s="1116">
        <v>9070</v>
      </c>
      <c r="K52" s="1116">
        <v>4079</v>
      </c>
      <c r="L52" s="1116">
        <v>3994</v>
      </c>
      <c r="M52" s="1116">
        <v>276</v>
      </c>
      <c r="N52" s="1116">
        <v>7496</v>
      </c>
      <c r="O52" s="1116">
        <v>674</v>
      </c>
      <c r="P52" s="1116">
        <v>3802</v>
      </c>
      <c r="Q52" s="1117">
        <v>3020</v>
      </c>
    </row>
    <row r="53" spans="1:17" s="1118" customFormat="1" ht="19.5" customHeight="1">
      <c r="A53" s="1115" t="s">
        <v>444</v>
      </c>
      <c r="B53" s="1116">
        <v>24</v>
      </c>
      <c r="C53" s="1116">
        <v>933</v>
      </c>
      <c r="D53" s="1116">
        <v>1232</v>
      </c>
      <c r="E53" s="1116">
        <v>20992</v>
      </c>
      <c r="F53" s="1116">
        <v>1992</v>
      </c>
      <c r="G53" s="1116">
        <v>19000</v>
      </c>
      <c r="H53" s="1116">
        <v>1276</v>
      </c>
      <c r="I53" s="1116">
        <v>314</v>
      </c>
      <c r="J53" s="1116">
        <v>8839</v>
      </c>
      <c r="K53" s="1116">
        <v>4110</v>
      </c>
      <c r="L53" s="1116">
        <v>4043</v>
      </c>
      <c r="M53" s="1116">
        <v>270</v>
      </c>
      <c r="N53" s="1116">
        <v>7794</v>
      </c>
      <c r="O53" s="1116">
        <v>677</v>
      </c>
      <c r="P53" s="1116">
        <v>4169</v>
      </c>
      <c r="Q53" s="1117">
        <v>2948</v>
      </c>
    </row>
    <row r="54" spans="1:17" s="1118" customFormat="1" ht="19.5" customHeight="1">
      <c r="A54" s="1124" t="s">
        <v>445</v>
      </c>
      <c r="B54" s="1125">
        <v>24</v>
      </c>
      <c r="C54" s="1125">
        <v>929</v>
      </c>
      <c r="D54" s="1125">
        <v>1193</v>
      </c>
      <c r="E54" s="1125">
        <v>20816</v>
      </c>
      <c r="F54" s="1125">
        <v>1992</v>
      </c>
      <c r="G54" s="1125">
        <v>18824</v>
      </c>
      <c r="H54" s="1125">
        <v>1271</v>
      </c>
      <c r="I54" s="1125">
        <v>321</v>
      </c>
      <c r="J54" s="1125">
        <v>8498</v>
      </c>
      <c r="K54" s="1125">
        <v>4041</v>
      </c>
      <c r="L54" s="1125">
        <v>3996</v>
      </c>
      <c r="M54" s="1125">
        <v>266</v>
      </c>
      <c r="N54" s="1125">
        <v>7448</v>
      </c>
      <c r="O54" s="1125">
        <v>678</v>
      </c>
      <c r="P54" s="1125">
        <v>3794</v>
      </c>
      <c r="Q54" s="1125">
        <v>2976</v>
      </c>
    </row>
    <row r="55" spans="1:17" s="1128" customFormat="1" ht="17.25">
      <c r="A55" s="1126" t="s">
        <v>479</v>
      </c>
      <c r="B55" s="1126"/>
      <c r="C55" s="1126"/>
      <c r="D55" s="1126"/>
      <c r="E55" s="1126"/>
      <c r="F55" s="1126"/>
      <c r="G55" s="1126"/>
      <c r="H55" s="1126"/>
      <c r="I55" s="1126"/>
      <c r="J55" s="1127"/>
      <c r="K55" s="1127"/>
      <c r="L55" s="1127"/>
      <c r="M55" s="1127"/>
      <c r="N55" s="1127"/>
      <c r="O55" s="1127"/>
      <c r="P55" s="1127"/>
      <c r="Q55" s="1127"/>
    </row>
    <row r="56" spans="1:10" ht="17.25">
      <c r="A56" s="1129" t="s">
        <v>667</v>
      </c>
      <c r="J56" s="1130"/>
    </row>
    <row r="57" spans="1:10" ht="17.25">
      <c r="A57" s="1129" t="s">
        <v>514</v>
      </c>
      <c r="J57" s="1130"/>
    </row>
    <row r="58" ht="17.25">
      <c r="A58" s="1129" t="s">
        <v>481</v>
      </c>
    </row>
    <row r="59" ht="17.25">
      <c r="Q59" s="1130"/>
    </row>
    <row r="60" ht="17.25">
      <c r="Q60" s="1130"/>
    </row>
    <row r="61" ht="17.25">
      <c r="Q61" s="1130"/>
    </row>
    <row r="62" ht="17.25">
      <c r="Q62" s="1130"/>
    </row>
    <row r="63" ht="17.25">
      <c r="Q63" s="1130"/>
    </row>
    <row r="64" ht="17.25">
      <c r="Q64" s="1130"/>
    </row>
    <row r="65" ht="17.25">
      <c r="Q65" s="1130"/>
    </row>
    <row r="66" ht="17.25">
      <c r="Q66" s="1130"/>
    </row>
    <row r="67" ht="17.25">
      <c r="Q67" s="1130"/>
    </row>
    <row r="68" ht="17.25">
      <c r="Q68" s="1130"/>
    </row>
    <row r="69" ht="17.25">
      <c r="Q69" s="1130"/>
    </row>
    <row r="70" ht="17.25">
      <c r="Q70" s="1130"/>
    </row>
    <row r="71" ht="17.25">
      <c r="Q71" s="1130"/>
    </row>
    <row r="72" ht="17.25">
      <c r="Q72" s="1130"/>
    </row>
    <row r="73" ht="17.25">
      <c r="Q73" s="1130"/>
    </row>
    <row r="74" ht="17.25">
      <c r="Q74" s="1130"/>
    </row>
    <row r="75" ht="17.25">
      <c r="Q75" s="1130"/>
    </row>
    <row r="76" ht="17.25">
      <c r="Q76" s="1130"/>
    </row>
    <row r="77" ht="17.25">
      <c r="Q77" s="1130"/>
    </row>
    <row r="78" ht="17.25">
      <c r="Q78" s="1130"/>
    </row>
    <row r="79" ht="17.25">
      <c r="Q79" s="1130"/>
    </row>
    <row r="80" ht="17.25">
      <c r="Q80" s="1130"/>
    </row>
    <row r="81" ht="17.25">
      <c r="Q81" s="1130"/>
    </row>
    <row r="82" ht="17.25">
      <c r="Q82" s="1130"/>
    </row>
    <row r="83" ht="17.25">
      <c r="Q83" s="1130"/>
    </row>
    <row r="84" ht="17.25">
      <c r="Q84" s="1130"/>
    </row>
    <row r="85" ht="17.25">
      <c r="Q85" s="1130"/>
    </row>
    <row r="86" ht="17.25">
      <c r="Q86" s="1130"/>
    </row>
    <row r="87" ht="17.25">
      <c r="Q87" s="1130"/>
    </row>
    <row r="88" ht="17.25">
      <c r="Q88" s="1130"/>
    </row>
    <row r="89" ht="17.25">
      <c r="Q89" s="1130"/>
    </row>
    <row r="90" ht="17.25">
      <c r="Q90" s="1130"/>
    </row>
    <row r="91" ht="17.25">
      <c r="Q91" s="1130"/>
    </row>
    <row r="92" ht="17.25">
      <c r="Q92" s="1130"/>
    </row>
    <row r="93" ht="17.25">
      <c r="Q93" s="1130"/>
    </row>
    <row r="94" ht="17.25">
      <c r="Q94" s="1130"/>
    </row>
    <row r="95" ht="17.25">
      <c r="Q95" s="1130"/>
    </row>
    <row r="96" ht="17.25">
      <c r="Q96" s="1130"/>
    </row>
    <row r="97" ht="17.25">
      <c r="Q97" s="1130"/>
    </row>
    <row r="98" ht="17.25">
      <c r="Q98" s="1130"/>
    </row>
    <row r="99" ht="17.25">
      <c r="Q99" s="1130"/>
    </row>
    <row r="100" ht="17.25">
      <c r="Q100" s="1130"/>
    </row>
    <row r="101" ht="17.25">
      <c r="Q101" s="1130"/>
    </row>
    <row r="102" ht="17.25">
      <c r="Q102" s="1130"/>
    </row>
    <row r="103" ht="17.25">
      <c r="Q103" s="1130"/>
    </row>
    <row r="104" ht="17.25">
      <c r="Q104" s="1130"/>
    </row>
    <row r="105" ht="17.25">
      <c r="Q105" s="1130"/>
    </row>
    <row r="106" ht="17.25">
      <c r="Q106" s="1130"/>
    </row>
    <row r="107" ht="17.25">
      <c r="Q107" s="1130"/>
    </row>
    <row r="108" ht="17.25">
      <c r="Q108" s="1130"/>
    </row>
    <row r="109" ht="17.25">
      <c r="Q109" s="1130"/>
    </row>
    <row r="110" ht="17.25">
      <c r="Q110" s="1130"/>
    </row>
    <row r="111" ht="17.25">
      <c r="Q111" s="1130"/>
    </row>
    <row r="112" ht="17.25">
      <c r="Q112" s="1130"/>
    </row>
    <row r="113" ht="17.25">
      <c r="Q113" s="1130"/>
    </row>
    <row r="114" ht="17.25">
      <c r="Q114" s="1130"/>
    </row>
    <row r="115" ht="17.25">
      <c r="Q115" s="1130"/>
    </row>
    <row r="116" ht="17.25">
      <c r="Q116" s="1130"/>
    </row>
    <row r="117" ht="17.25">
      <c r="Q117" s="1130"/>
    </row>
    <row r="118" ht="17.25">
      <c r="Q118" s="1130"/>
    </row>
    <row r="119" ht="17.25">
      <c r="Q119" s="1130"/>
    </row>
    <row r="120" ht="17.25">
      <c r="Q120" s="1130"/>
    </row>
    <row r="121" ht="17.25">
      <c r="Q121" s="1130"/>
    </row>
    <row r="122" ht="17.25">
      <c r="Q122" s="1130"/>
    </row>
    <row r="123" ht="17.25">
      <c r="Q123" s="1130"/>
    </row>
  </sheetData>
  <mergeCells count="8">
    <mergeCell ref="A2:Q2"/>
    <mergeCell ref="N5:N7"/>
    <mergeCell ref="C6:C7"/>
    <mergeCell ref="H6:H7"/>
    <mergeCell ref="C4:C5"/>
    <mergeCell ref="D4:D7"/>
    <mergeCell ref="E4:G4"/>
    <mergeCell ref="H4:H5"/>
  </mergeCells>
  <printOptions/>
  <pageMargins left="0.75" right="0.75" top="1" bottom="1" header="0.512" footer="0.512"/>
  <pageSetup horizontalDpi="600" verticalDpi="600" orientation="landscape" paperSize="8" scale="65" r:id="rId2"/>
  <drawing r:id="rId1"/>
</worksheet>
</file>

<file path=xl/worksheets/sheet2.xml><?xml version="1.0" encoding="utf-8"?>
<worksheet xmlns="http://schemas.openxmlformats.org/spreadsheetml/2006/main" xmlns:r="http://schemas.openxmlformats.org/officeDocument/2006/relationships">
  <dimension ref="A1:T79"/>
  <sheetViews>
    <sheetView zoomScale="75" zoomScaleNormal="75" zoomScaleSheetLayoutView="100" workbookViewId="0" topLeftCell="A1">
      <selection activeCell="A1" sqref="A1"/>
    </sheetView>
  </sheetViews>
  <sheetFormatPr defaultColWidth="8.796875" defaultRowHeight="15"/>
  <cols>
    <col min="1" max="1" width="3.59765625" style="4" customWidth="1"/>
    <col min="2" max="2" width="30.59765625" style="4" customWidth="1"/>
    <col min="3" max="9" width="12.59765625" style="4" customWidth="1"/>
    <col min="10" max="10" width="15.59765625" style="4" customWidth="1"/>
    <col min="11" max="11" width="3.59765625" style="4" customWidth="1"/>
    <col min="12" max="12" width="30.59765625" style="4" customWidth="1"/>
    <col min="13" max="20" width="11.09765625" style="4" customWidth="1"/>
    <col min="21" max="16384" width="9" style="4" customWidth="1"/>
  </cols>
  <sheetData>
    <row r="1" spans="1:20" ht="19.5" customHeight="1">
      <c r="A1" s="32" t="s">
        <v>87</v>
      </c>
      <c r="I1" s="33"/>
      <c r="K1" s="32"/>
      <c r="T1" s="33" t="s">
        <v>88</v>
      </c>
    </row>
    <row r="2" spans="1:20" ht="19.5" customHeight="1">
      <c r="A2" s="75" t="s">
        <v>89</v>
      </c>
      <c r="B2" s="75"/>
      <c r="C2" s="75"/>
      <c r="D2" s="75"/>
      <c r="E2" s="75"/>
      <c r="F2" s="75"/>
      <c r="G2" s="75"/>
      <c r="H2" s="75"/>
      <c r="I2" s="75"/>
      <c r="J2" s="34"/>
      <c r="K2" s="75" t="s">
        <v>90</v>
      </c>
      <c r="L2" s="75"/>
      <c r="M2" s="75"/>
      <c r="N2" s="75"/>
      <c r="O2" s="75"/>
      <c r="P2" s="75"/>
      <c r="Q2" s="75"/>
      <c r="R2" s="75"/>
      <c r="S2" s="75"/>
      <c r="T2" s="75"/>
    </row>
    <row r="3" spans="1:20" ht="19.5" customHeight="1">
      <c r="A3" s="54" t="s">
        <v>46</v>
      </c>
      <c r="B3" s="54"/>
      <c r="C3" s="54"/>
      <c r="D3" s="54"/>
      <c r="E3" s="54"/>
      <c r="F3" s="54"/>
      <c r="G3" s="54"/>
      <c r="H3" s="54"/>
      <c r="I3" s="54"/>
      <c r="J3" s="5"/>
      <c r="K3" s="54" t="s">
        <v>47</v>
      </c>
      <c r="L3" s="54"/>
      <c r="M3" s="54"/>
      <c r="N3" s="54"/>
      <c r="O3" s="54"/>
      <c r="P3" s="54"/>
      <c r="Q3" s="54"/>
      <c r="R3" s="54"/>
      <c r="S3" s="54"/>
      <c r="T3" s="54"/>
    </row>
    <row r="4" spans="9:20" ht="15" thickBot="1">
      <c r="I4" s="35" t="s">
        <v>48</v>
      </c>
      <c r="J4" s="5"/>
      <c r="M4" s="36"/>
      <c r="T4" s="35" t="s">
        <v>49</v>
      </c>
    </row>
    <row r="5" spans="1:20" ht="14.25" customHeight="1">
      <c r="A5" s="162" t="s">
        <v>50</v>
      </c>
      <c r="B5" s="163"/>
      <c r="C5" s="118" t="s">
        <v>51</v>
      </c>
      <c r="D5" s="119"/>
      <c r="E5" s="118" t="s">
        <v>52</v>
      </c>
      <c r="F5" s="119"/>
      <c r="G5" s="138" t="s">
        <v>53</v>
      </c>
      <c r="H5" s="74"/>
      <c r="I5" s="74"/>
      <c r="J5" s="5"/>
      <c r="K5" s="162" t="s">
        <v>50</v>
      </c>
      <c r="L5" s="163"/>
      <c r="M5" s="138" t="s">
        <v>54</v>
      </c>
      <c r="N5" s="140" t="s">
        <v>55</v>
      </c>
      <c r="O5" s="140" t="s">
        <v>56</v>
      </c>
      <c r="P5" s="159" t="s">
        <v>57</v>
      </c>
      <c r="Q5" s="161" t="s">
        <v>58</v>
      </c>
      <c r="R5" s="161" t="s">
        <v>59</v>
      </c>
      <c r="S5" s="161" t="s">
        <v>60</v>
      </c>
      <c r="T5" s="184" t="s">
        <v>61</v>
      </c>
    </row>
    <row r="6" spans="1:20" ht="24">
      <c r="A6" s="164"/>
      <c r="B6" s="137"/>
      <c r="C6" s="41" t="s">
        <v>54</v>
      </c>
      <c r="D6" s="41" t="s">
        <v>62</v>
      </c>
      <c r="E6" s="41" t="s">
        <v>54</v>
      </c>
      <c r="F6" s="41" t="s">
        <v>62</v>
      </c>
      <c r="G6" s="41" t="s">
        <v>54</v>
      </c>
      <c r="H6" s="41" t="s">
        <v>63</v>
      </c>
      <c r="I6" s="42" t="s">
        <v>64</v>
      </c>
      <c r="J6" s="11"/>
      <c r="K6" s="164"/>
      <c r="L6" s="137"/>
      <c r="M6" s="139"/>
      <c r="N6" s="117"/>
      <c r="O6" s="117"/>
      <c r="P6" s="160"/>
      <c r="Q6" s="160"/>
      <c r="R6" s="160"/>
      <c r="S6" s="160"/>
      <c r="T6" s="185"/>
    </row>
    <row r="7" spans="1:20" ht="21" customHeight="1">
      <c r="A7" s="186" t="s">
        <v>91</v>
      </c>
      <c r="B7" s="158"/>
      <c r="C7" s="43">
        <f>SUM(C8,C12,C16,C29)</f>
        <v>596324</v>
      </c>
      <c r="D7" s="44">
        <v>100</v>
      </c>
      <c r="E7" s="45">
        <f>SUM(E8,E12,E16,E29)</f>
        <v>614694</v>
      </c>
      <c r="F7" s="44">
        <v>100</v>
      </c>
      <c r="G7" s="45">
        <v>-18370</v>
      </c>
      <c r="H7" s="46">
        <v>-3</v>
      </c>
      <c r="I7" s="47" t="s">
        <v>92</v>
      </c>
      <c r="J7" s="11"/>
      <c r="K7" s="186" t="s">
        <v>91</v>
      </c>
      <c r="L7" s="158"/>
      <c r="M7" s="43">
        <f aca="true" t="shared" si="0" ref="M7:T7">SUM(M8,M12,M16,M29)</f>
        <v>596324</v>
      </c>
      <c r="N7" s="45">
        <f t="shared" si="0"/>
        <v>396985</v>
      </c>
      <c r="O7" s="45">
        <f t="shared" si="0"/>
        <v>66407</v>
      </c>
      <c r="P7" s="45">
        <f t="shared" si="0"/>
        <v>29802</v>
      </c>
      <c r="Q7" s="45">
        <f t="shared" si="0"/>
        <v>18779</v>
      </c>
      <c r="R7" s="45">
        <f t="shared" si="0"/>
        <v>48130</v>
      </c>
      <c r="S7" s="45">
        <f t="shared" si="0"/>
        <v>33562</v>
      </c>
      <c r="T7" s="45">
        <f t="shared" si="0"/>
        <v>2565</v>
      </c>
    </row>
    <row r="8" spans="1:20" ht="18" customHeight="1">
      <c r="A8" s="212" t="s">
        <v>65</v>
      </c>
      <c r="B8" s="213"/>
      <c r="C8" s="49">
        <f>SUM(C9:C11)</f>
        <v>23237</v>
      </c>
      <c r="D8" s="50">
        <v>3.9</v>
      </c>
      <c r="E8" s="51">
        <f>SUM(E9:E11)</f>
        <v>24572</v>
      </c>
      <c r="F8" s="50">
        <v>4</v>
      </c>
      <c r="G8" s="51">
        <v>-1335</v>
      </c>
      <c r="H8" s="50">
        <v>-5.4</v>
      </c>
      <c r="I8" s="50">
        <v>-0.1</v>
      </c>
      <c r="J8" s="11"/>
      <c r="K8" s="212" t="s">
        <v>65</v>
      </c>
      <c r="L8" s="213"/>
      <c r="M8" s="49">
        <f aca="true" t="shared" si="1" ref="M8:R8">SUM(M9:M11)</f>
        <v>23237</v>
      </c>
      <c r="N8" s="51">
        <f t="shared" si="1"/>
        <v>2646</v>
      </c>
      <c r="O8" s="51">
        <f t="shared" si="1"/>
        <v>1066</v>
      </c>
      <c r="P8" s="51">
        <f t="shared" si="1"/>
        <v>325</v>
      </c>
      <c r="Q8" s="51">
        <f t="shared" si="1"/>
        <v>1036</v>
      </c>
      <c r="R8" s="51">
        <f t="shared" si="1"/>
        <v>10869</v>
      </c>
      <c r="S8" s="51">
        <v>7282</v>
      </c>
      <c r="T8" s="52" t="s">
        <v>93</v>
      </c>
    </row>
    <row r="9" spans="1:20" ht="14.25" customHeight="1">
      <c r="A9" s="53"/>
      <c r="B9" s="48" t="s">
        <v>66</v>
      </c>
      <c r="C9" s="49">
        <v>19594</v>
      </c>
      <c r="D9" s="50">
        <v>3.3</v>
      </c>
      <c r="E9" s="51">
        <v>19992</v>
      </c>
      <c r="F9" s="50">
        <v>3.3</v>
      </c>
      <c r="G9" s="51">
        <v>-398</v>
      </c>
      <c r="H9" s="50">
        <v>-2</v>
      </c>
      <c r="I9" s="50">
        <v>0</v>
      </c>
      <c r="J9" s="5"/>
      <c r="K9" s="53"/>
      <c r="L9" s="48" t="s">
        <v>66</v>
      </c>
      <c r="M9" s="49">
        <v>19594</v>
      </c>
      <c r="N9" s="51">
        <v>1356</v>
      </c>
      <c r="O9" s="51">
        <v>794</v>
      </c>
      <c r="P9" s="51">
        <v>217</v>
      </c>
      <c r="Q9" s="51">
        <v>747</v>
      </c>
      <c r="R9" s="51">
        <v>9829</v>
      </c>
      <c r="S9" s="51">
        <v>6639</v>
      </c>
      <c r="T9" s="52" t="s">
        <v>93</v>
      </c>
    </row>
    <row r="10" spans="1:20" ht="14.25" customHeight="1">
      <c r="A10" s="53"/>
      <c r="B10" s="48" t="s">
        <v>67</v>
      </c>
      <c r="C10" s="49">
        <v>608</v>
      </c>
      <c r="D10" s="50">
        <v>0.1</v>
      </c>
      <c r="E10" s="51">
        <v>854</v>
      </c>
      <c r="F10" s="50">
        <v>0.1</v>
      </c>
      <c r="G10" s="51">
        <v>-246</v>
      </c>
      <c r="H10" s="50">
        <v>-28.8</v>
      </c>
      <c r="I10" s="55" t="s">
        <v>94</v>
      </c>
      <c r="J10" s="5"/>
      <c r="K10" s="53"/>
      <c r="L10" s="48" t="s">
        <v>67</v>
      </c>
      <c r="M10" s="49">
        <v>608</v>
      </c>
      <c r="N10" s="51">
        <v>227</v>
      </c>
      <c r="O10" s="51">
        <v>103</v>
      </c>
      <c r="P10" s="51">
        <v>30</v>
      </c>
      <c r="Q10" s="51">
        <v>50</v>
      </c>
      <c r="R10" s="51">
        <v>133</v>
      </c>
      <c r="S10" s="51">
        <v>65</v>
      </c>
      <c r="T10" s="52" t="s">
        <v>93</v>
      </c>
    </row>
    <row r="11" spans="1:20" ht="14.25" customHeight="1">
      <c r="A11" s="53"/>
      <c r="B11" s="48" t="s">
        <v>68</v>
      </c>
      <c r="C11" s="49">
        <v>3035</v>
      </c>
      <c r="D11" s="50">
        <v>0.5</v>
      </c>
      <c r="E11" s="51">
        <v>3726</v>
      </c>
      <c r="F11" s="50">
        <v>0.6</v>
      </c>
      <c r="G11" s="51">
        <v>-691</v>
      </c>
      <c r="H11" s="50">
        <v>-18.5</v>
      </c>
      <c r="I11" s="50">
        <v>-0.1</v>
      </c>
      <c r="J11" s="11"/>
      <c r="K11" s="53"/>
      <c r="L11" s="48" t="s">
        <v>68</v>
      </c>
      <c r="M11" s="49">
        <v>3035</v>
      </c>
      <c r="N11" s="51">
        <v>1063</v>
      </c>
      <c r="O11" s="51">
        <v>169</v>
      </c>
      <c r="P11" s="51">
        <v>78</v>
      </c>
      <c r="Q11" s="51">
        <v>239</v>
      </c>
      <c r="R11" s="51">
        <v>907</v>
      </c>
      <c r="S11" s="51">
        <v>578</v>
      </c>
      <c r="T11" s="52" t="s">
        <v>93</v>
      </c>
    </row>
    <row r="12" spans="1:20" ht="18" customHeight="1">
      <c r="A12" s="212" t="s">
        <v>69</v>
      </c>
      <c r="B12" s="213"/>
      <c r="C12" s="49">
        <f>SUM(C13:C15)</f>
        <v>176786</v>
      </c>
      <c r="D12" s="50">
        <v>29.6</v>
      </c>
      <c r="E12" s="51">
        <f>SUM(E13:E15)</f>
        <v>197578</v>
      </c>
      <c r="F12" s="50">
        <v>32.1</v>
      </c>
      <c r="G12" s="51">
        <v>-20792</v>
      </c>
      <c r="H12" s="50">
        <v>-10.5</v>
      </c>
      <c r="I12" s="50">
        <v>-2.5</v>
      </c>
      <c r="J12" s="11"/>
      <c r="K12" s="212" t="s">
        <v>69</v>
      </c>
      <c r="L12" s="213"/>
      <c r="M12" s="49">
        <f aca="true" t="shared" si="2" ref="M12:R12">SUM(M13:M15)</f>
        <v>176786</v>
      </c>
      <c r="N12" s="51">
        <f t="shared" si="2"/>
        <v>122213</v>
      </c>
      <c r="O12" s="51">
        <f t="shared" si="2"/>
        <v>11854</v>
      </c>
      <c r="P12" s="51">
        <f t="shared" si="2"/>
        <v>12837</v>
      </c>
      <c r="Q12" s="51">
        <f t="shared" si="2"/>
        <v>6035</v>
      </c>
      <c r="R12" s="51">
        <f t="shared" si="2"/>
        <v>12514</v>
      </c>
      <c r="S12" s="51">
        <v>8981</v>
      </c>
      <c r="T12" s="52">
        <v>2341</v>
      </c>
    </row>
    <row r="13" spans="1:20" ht="14.25" customHeight="1">
      <c r="A13" s="53"/>
      <c r="B13" s="48" t="s">
        <v>70</v>
      </c>
      <c r="C13" s="49">
        <v>241</v>
      </c>
      <c r="D13" s="50">
        <v>0</v>
      </c>
      <c r="E13" s="51">
        <v>361</v>
      </c>
      <c r="F13" s="50">
        <v>0.1</v>
      </c>
      <c r="G13" s="51">
        <v>-120</v>
      </c>
      <c r="H13" s="50">
        <v>-33.2</v>
      </c>
      <c r="I13" s="55" t="s">
        <v>94</v>
      </c>
      <c r="J13" s="5"/>
      <c r="K13" s="53"/>
      <c r="L13" s="48" t="s">
        <v>70</v>
      </c>
      <c r="M13" s="49">
        <v>241</v>
      </c>
      <c r="N13" s="51">
        <v>174</v>
      </c>
      <c r="O13" s="51">
        <v>13</v>
      </c>
      <c r="P13" s="51">
        <v>43</v>
      </c>
      <c r="Q13" s="51">
        <v>2</v>
      </c>
      <c r="R13" s="51">
        <v>9</v>
      </c>
      <c r="S13" s="52" t="s">
        <v>93</v>
      </c>
      <c r="T13" s="52" t="s">
        <v>93</v>
      </c>
    </row>
    <row r="14" spans="1:20" ht="14.25" customHeight="1">
      <c r="A14" s="53"/>
      <c r="B14" s="48" t="s">
        <v>71</v>
      </c>
      <c r="C14" s="49">
        <v>58957</v>
      </c>
      <c r="D14" s="50">
        <v>9.9</v>
      </c>
      <c r="E14" s="51">
        <v>67628</v>
      </c>
      <c r="F14" s="50">
        <v>11</v>
      </c>
      <c r="G14" s="51">
        <v>-8671</v>
      </c>
      <c r="H14" s="50">
        <v>-12.8</v>
      </c>
      <c r="I14" s="50">
        <v>-1.1</v>
      </c>
      <c r="J14" s="11"/>
      <c r="K14" s="53"/>
      <c r="L14" s="48" t="s">
        <v>71</v>
      </c>
      <c r="M14" s="49">
        <v>58957</v>
      </c>
      <c r="N14" s="51">
        <v>35607</v>
      </c>
      <c r="O14" s="51">
        <v>2909</v>
      </c>
      <c r="P14" s="51">
        <v>6178</v>
      </c>
      <c r="Q14" s="51">
        <v>3661</v>
      </c>
      <c r="R14" s="51">
        <v>7096</v>
      </c>
      <c r="S14" s="52">
        <v>3506</v>
      </c>
      <c r="T14" s="52" t="s">
        <v>93</v>
      </c>
    </row>
    <row r="15" spans="1:20" ht="14.25" customHeight="1">
      <c r="A15" s="53"/>
      <c r="B15" s="48" t="s">
        <v>72</v>
      </c>
      <c r="C15" s="49">
        <v>117588</v>
      </c>
      <c r="D15" s="50">
        <v>19.7</v>
      </c>
      <c r="E15" s="51">
        <v>129589</v>
      </c>
      <c r="F15" s="50">
        <v>21.1</v>
      </c>
      <c r="G15" s="51">
        <v>-12001</v>
      </c>
      <c r="H15" s="50">
        <v>-9.3</v>
      </c>
      <c r="I15" s="50">
        <v>-1.4</v>
      </c>
      <c r="J15" s="11"/>
      <c r="K15" s="53"/>
      <c r="L15" s="48" t="s">
        <v>72</v>
      </c>
      <c r="M15" s="49">
        <v>117588</v>
      </c>
      <c r="N15" s="51">
        <v>86432</v>
      </c>
      <c r="O15" s="51">
        <v>8932</v>
      </c>
      <c r="P15" s="51">
        <v>6616</v>
      </c>
      <c r="Q15" s="51">
        <v>2372</v>
      </c>
      <c r="R15" s="51">
        <v>5409</v>
      </c>
      <c r="S15" s="52">
        <v>5475</v>
      </c>
      <c r="T15" s="52">
        <v>2341</v>
      </c>
    </row>
    <row r="16" spans="1:20" ht="18" customHeight="1">
      <c r="A16" s="212" t="s">
        <v>73</v>
      </c>
      <c r="B16" s="213"/>
      <c r="C16" s="49">
        <f>SUM(C17:C28)</f>
        <v>389749</v>
      </c>
      <c r="D16" s="50">
        <v>65.4</v>
      </c>
      <c r="E16" s="51">
        <f>SUM(E17:E28)</f>
        <v>388073</v>
      </c>
      <c r="F16" s="50">
        <v>63.1</v>
      </c>
      <c r="G16" s="51">
        <v>1676</v>
      </c>
      <c r="H16" s="50">
        <v>0.4</v>
      </c>
      <c r="I16" s="50">
        <v>2.2</v>
      </c>
      <c r="J16" s="11"/>
      <c r="K16" s="212" t="s">
        <v>73</v>
      </c>
      <c r="L16" s="213"/>
      <c r="M16" s="49">
        <f aca="true" t="shared" si="3" ref="M16:T16">SUM(M17:M28)</f>
        <v>389749</v>
      </c>
      <c r="N16" s="51">
        <f t="shared" si="3"/>
        <v>267419</v>
      </c>
      <c r="O16" s="51">
        <f t="shared" si="3"/>
        <v>52496</v>
      </c>
      <c r="P16" s="51">
        <f t="shared" si="3"/>
        <v>16476</v>
      </c>
      <c r="Q16" s="51">
        <f t="shared" si="3"/>
        <v>11618</v>
      </c>
      <c r="R16" s="51">
        <f t="shared" si="3"/>
        <v>24333</v>
      </c>
      <c r="S16" s="51">
        <f t="shared" si="3"/>
        <v>17145</v>
      </c>
      <c r="T16" s="51">
        <f t="shared" si="3"/>
        <v>224</v>
      </c>
    </row>
    <row r="17" spans="1:20" ht="14.25" customHeight="1">
      <c r="A17" s="53"/>
      <c r="B17" s="48" t="s">
        <v>74</v>
      </c>
      <c r="C17" s="49">
        <v>2622</v>
      </c>
      <c r="D17" s="50">
        <v>0.4</v>
      </c>
      <c r="E17" s="51">
        <v>3121</v>
      </c>
      <c r="F17" s="50">
        <v>0.5</v>
      </c>
      <c r="G17" s="51">
        <v>-499</v>
      </c>
      <c r="H17" s="50">
        <v>-16</v>
      </c>
      <c r="I17" s="50">
        <v>-0.1</v>
      </c>
      <c r="J17" s="5"/>
      <c r="K17" s="53"/>
      <c r="L17" s="48" t="s">
        <v>74</v>
      </c>
      <c r="M17" s="49">
        <v>2622</v>
      </c>
      <c r="N17" s="51">
        <v>2526</v>
      </c>
      <c r="O17" s="51">
        <v>77</v>
      </c>
      <c r="P17" s="51">
        <v>19</v>
      </c>
      <c r="Q17" s="52" t="s">
        <v>93</v>
      </c>
      <c r="R17" s="52" t="s">
        <v>93</v>
      </c>
      <c r="S17" s="52" t="s">
        <v>93</v>
      </c>
      <c r="T17" s="52" t="s">
        <v>93</v>
      </c>
    </row>
    <row r="18" spans="1:20" ht="14.25" customHeight="1">
      <c r="A18" s="53"/>
      <c r="B18" s="48" t="s">
        <v>95</v>
      </c>
      <c r="C18" s="49">
        <v>11353</v>
      </c>
      <c r="D18" s="50">
        <v>1.9</v>
      </c>
      <c r="E18" s="51">
        <v>12121</v>
      </c>
      <c r="F18" s="50">
        <v>2</v>
      </c>
      <c r="G18" s="51">
        <v>-768</v>
      </c>
      <c r="H18" s="50">
        <v>-6.3</v>
      </c>
      <c r="I18" s="50">
        <v>-0.1</v>
      </c>
      <c r="J18" s="5"/>
      <c r="K18" s="53"/>
      <c r="L18" s="48" t="s">
        <v>95</v>
      </c>
      <c r="M18" s="49">
        <v>11353</v>
      </c>
      <c r="N18" s="51">
        <v>9457</v>
      </c>
      <c r="O18" s="51">
        <v>932</v>
      </c>
      <c r="P18" s="51">
        <v>520</v>
      </c>
      <c r="Q18" s="51">
        <v>59</v>
      </c>
      <c r="R18" s="51">
        <v>339</v>
      </c>
      <c r="S18" s="51">
        <v>45</v>
      </c>
      <c r="T18" s="52" t="s">
        <v>92</v>
      </c>
    </row>
    <row r="19" spans="1:20" ht="14.25" customHeight="1">
      <c r="A19" s="53"/>
      <c r="B19" s="48" t="s">
        <v>75</v>
      </c>
      <c r="C19" s="49">
        <v>25903</v>
      </c>
      <c r="D19" s="50">
        <v>4.3</v>
      </c>
      <c r="E19" s="51">
        <v>26966</v>
      </c>
      <c r="F19" s="50">
        <v>4.4</v>
      </c>
      <c r="G19" s="51">
        <v>-1063</v>
      </c>
      <c r="H19" s="50">
        <v>-3.9</v>
      </c>
      <c r="I19" s="55" t="s">
        <v>96</v>
      </c>
      <c r="J19" s="5"/>
      <c r="K19" s="53"/>
      <c r="L19" s="48" t="s">
        <v>75</v>
      </c>
      <c r="M19" s="49">
        <v>25903</v>
      </c>
      <c r="N19" s="51">
        <v>20950</v>
      </c>
      <c r="O19" s="51">
        <v>2326</v>
      </c>
      <c r="P19" s="51">
        <v>1111</v>
      </c>
      <c r="Q19" s="51">
        <v>217</v>
      </c>
      <c r="R19" s="51">
        <v>1114</v>
      </c>
      <c r="S19" s="51">
        <v>184</v>
      </c>
      <c r="T19" s="52" t="s">
        <v>92</v>
      </c>
    </row>
    <row r="20" spans="1:20" ht="14.25" customHeight="1">
      <c r="A20" s="53"/>
      <c r="B20" s="48" t="s">
        <v>76</v>
      </c>
      <c r="C20" s="49">
        <v>106462</v>
      </c>
      <c r="D20" s="50">
        <v>17.9</v>
      </c>
      <c r="E20" s="51">
        <v>112148</v>
      </c>
      <c r="F20" s="50">
        <v>18.2</v>
      </c>
      <c r="G20" s="51">
        <v>-5686</v>
      </c>
      <c r="H20" s="50">
        <v>-5.1</v>
      </c>
      <c r="I20" s="50">
        <v>-0.4</v>
      </c>
      <c r="J20" s="5"/>
      <c r="K20" s="53"/>
      <c r="L20" s="48" t="s">
        <v>76</v>
      </c>
      <c r="M20" s="49">
        <v>106462</v>
      </c>
      <c r="N20" s="51">
        <v>68517</v>
      </c>
      <c r="O20" s="51">
        <v>12434</v>
      </c>
      <c r="P20" s="51">
        <v>7307</v>
      </c>
      <c r="Q20" s="51">
        <v>3617</v>
      </c>
      <c r="R20" s="51">
        <v>7280</v>
      </c>
      <c r="S20" s="51">
        <v>7297</v>
      </c>
      <c r="T20" s="52" t="s">
        <v>92</v>
      </c>
    </row>
    <row r="21" spans="1:20" ht="14.25" customHeight="1">
      <c r="A21" s="53"/>
      <c r="B21" s="48" t="s">
        <v>77</v>
      </c>
      <c r="C21" s="49">
        <v>13638</v>
      </c>
      <c r="D21" s="50">
        <v>2.3</v>
      </c>
      <c r="E21" s="51">
        <v>16558</v>
      </c>
      <c r="F21" s="50">
        <v>2.7</v>
      </c>
      <c r="G21" s="51">
        <v>-2920</v>
      </c>
      <c r="H21" s="50">
        <v>-17.6</v>
      </c>
      <c r="I21" s="50">
        <v>-0.4</v>
      </c>
      <c r="J21" s="11"/>
      <c r="K21" s="53"/>
      <c r="L21" s="48" t="s">
        <v>77</v>
      </c>
      <c r="M21" s="49">
        <v>13638</v>
      </c>
      <c r="N21" s="51">
        <v>11279</v>
      </c>
      <c r="O21" s="51">
        <v>1170</v>
      </c>
      <c r="P21" s="51">
        <v>426</v>
      </c>
      <c r="Q21" s="51">
        <v>111</v>
      </c>
      <c r="R21" s="51">
        <v>556</v>
      </c>
      <c r="S21" s="51">
        <v>95</v>
      </c>
      <c r="T21" s="52" t="s">
        <v>92</v>
      </c>
    </row>
    <row r="22" spans="1:20" ht="14.25" customHeight="1">
      <c r="A22" s="53"/>
      <c r="B22" s="48" t="s">
        <v>78</v>
      </c>
      <c r="C22" s="49">
        <v>4563</v>
      </c>
      <c r="D22" s="50">
        <v>0.8</v>
      </c>
      <c r="E22" s="51">
        <v>4335</v>
      </c>
      <c r="F22" s="50">
        <v>0.7</v>
      </c>
      <c r="G22" s="51">
        <v>228</v>
      </c>
      <c r="H22" s="50">
        <v>5.3</v>
      </c>
      <c r="I22" s="50">
        <v>0.1</v>
      </c>
      <c r="J22" s="5"/>
      <c r="K22" s="53"/>
      <c r="L22" s="48" t="s">
        <v>78</v>
      </c>
      <c r="M22" s="49">
        <v>4563</v>
      </c>
      <c r="N22" s="51">
        <v>2101</v>
      </c>
      <c r="O22" s="51">
        <v>307</v>
      </c>
      <c r="P22" s="51">
        <v>915</v>
      </c>
      <c r="Q22" s="51">
        <v>207</v>
      </c>
      <c r="R22" s="51">
        <v>699</v>
      </c>
      <c r="S22" s="51">
        <v>331</v>
      </c>
      <c r="T22" s="52" t="s">
        <v>92</v>
      </c>
    </row>
    <row r="23" spans="1:20" ht="14.25" customHeight="1">
      <c r="A23" s="53"/>
      <c r="B23" s="48" t="s">
        <v>97</v>
      </c>
      <c r="C23" s="49">
        <v>34640</v>
      </c>
      <c r="D23" s="50">
        <v>5.8</v>
      </c>
      <c r="E23" s="51">
        <v>36721</v>
      </c>
      <c r="F23" s="50">
        <v>6</v>
      </c>
      <c r="G23" s="51">
        <v>-2081</v>
      </c>
      <c r="H23" s="50">
        <v>-5.7</v>
      </c>
      <c r="I23" s="50">
        <v>-0.2</v>
      </c>
      <c r="J23" s="5"/>
      <c r="K23" s="53"/>
      <c r="L23" s="48" t="s">
        <v>97</v>
      </c>
      <c r="M23" s="49">
        <v>34640</v>
      </c>
      <c r="N23" s="51">
        <v>17522</v>
      </c>
      <c r="O23" s="51">
        <v>6591</v>
      </c>
      <c r="P23" s="51">
        <v>1101</v>
      </c>
      <c r="Q23" s="51">
        <v>2860</v>
      </c>
      <c r="R23" s="51">
        <v>2903</v>
      </c>
      <c r="S23" s="51">
        <v>3657</v>
      </c>
      <c r="T23" s="52" t="s">
        <v>93</v>
      </c>
    </row>
    <row r="24" spans="1:20" ht="14.25" customHeight="1">
      <c r="A24" s="53"/>
      <c r="B24" s="48" t="s">
        <v>98</v>
      </c>
      <c r="C24" s="49">
        <v>56744</v>
      </c>
      <c r="D24" s="50">
        <v>9.5</v>
      </c>
      <c r="E24" s="51">
        <v>48115</v>
      </c>
      <c r="F24" s="50">
        <v>7.8</v>
      </c>
      <c r="G24" s="51">
        <v>8629</v>
      </c>
      <c r="H24" s="50">
        <v>17.9</v>
      </c>
      <c r="I24" s="50">
        <v>1.7</v>
      </c>
      <c r="J24" s="5"/>
      <c r="K24" s="53"/>
      <c r="L24" s="48" t="s">
        <v>98</v>
      </c>
      <c r="M24" s="49">
        <v>56744</v>
      </c>
      <c r="N24" s="51">
        <v>44634</v>
      </c>
      <c r="O24" s="51">
        <v>8089</v>
      </c>
      <c r="P24" s="51">
        <v>715</v>
      </c>
      <c r="Q24" s="51">
        <v>1303</v>
      </c>
      <c r="R24" s="51">
        <v>872</v>
      </c>
      <c r="S24" s="51">
        <v>1130</v>
      </c>
      <c r="T24" s="52" t="s">
        <v>99</v>
      </c>
    </row>
    <row r="25" spans="1:20" ht="14.25" customHeight="1">
      <c r="A25" s="53"/>
      <c r="B25" s="48" t="s">
        <v>100</v>
      </c>
      <c r="C25" s="49">
        <v>26533</v>
      </c>
      <c r="D25" s="50">
        <v>4.4</v>
      </c>
      <c r="E25" s="51">
        <v>26876</v>
      </c>
      <c r="F25" s="50">
        <v>4.4</v>
      </c>
      <c r="G25" s="51">
        <v>-343</v>
      </c>
      <c r="H25" s="50">
        <v>-1.3</v>
      </c>
      <c r="I25" s="50">
        <v>0.1</v>
      </c>
      <c r="J25" s="5"/>
      <c r="K25" s="53"/>
      <c r="L25" s="48" t="s">
        <v>100</v>
      </c>
      <c r="M25" s="49">
        <v>26533</v>
      </c>
      <c r="N25" s="51">
        <v>19359</v>
      </c>
      <c r="O25" s="51">
        <v>4683</v>
      </c>
      <c r="P25" s="51">
        <v>289</v>
      </c>
      <c r="Q25" s="51">
        <v>296</v>
      </c>
      <c r="R25" s="51">
        <v>1744</v>
      </c>
      <c r="S25" s="51">
        <v>157</v>
      </c>
      <c r="T25" s="52" t="s">
        <v>101</v>
      </c>
    </row>
    <row r="26" spans="1:20" ht="14.25" customHeight="1">
      <c r="A26" s="53"/>
      <c r="B26" s="48" t="s">
        <v>102</v>
      </c>
      <c r="C26" s="49">
        <v>8125</v>
      </c>
      <c r="D26" s="50">
        <v>1.4</v>
      </c>
      <c r="E26" s="51">
        <v>8680</v>
      </c>
      <c r="F26" s="50">
        <v>1.4</v>
      </c>
      <c r="G26" s="51">
        <v>-555</v>
      </c>
      <c r="H26" s="50">
        <v>-6.4</v>
      </c>
      <c r="I26" s="55" t="s">
        <v>94</v>
      </c>
      <c r="J26" s="11"/>
      <c r="K26" s="53"/>
      <c r="L26" s="48" t="s">
        <v>102</v>
      </c>
      <c r="M26" s="49">
        <v>8125</v>
      </c>
      <c r="N26" s="51">
        <v>6545</v>
      </c>
      <c r="O26" s="51">
        <v>1386</v>
      </c>
      <c r="P26" s="51">
        <v>142</v>
      </c>
      <c r="Q26" s="51">
        <v>18</v>
      </c>
      <c r="R26" s="51">
        <v>28</v>
      </c>
      <c r="S26" s="51">
        <v>6</v>
      </c>
      <c r="T26" s="52" t="s">
        <v>93</v>
      </c>
    </row>
    <row r="27" spans="1:20" ht="14.25" customHeight="1">
      <c r="A27" s="53"/>
      <c r="B27" s="56" t="s">
        <v>79</v>
      </c>
      <c r="C27" s="49">
        <v>78644</v>
      </c>
      <c r="D27" s="50">
        <v>13.2</v>
      </c>
      <c r="E27" s="51">
        <v>71275</v>
      </c>
      <c r="F27" s="50">
        <v>11.6</v>
      </c>
      <c r="G27" s="51">
        <v>7369</v>
      </c>
      <c r="H27" s="50">
        <v>10.3</v>
      </c>
      <c r="I27" s="50">
        <v>1.6</v>
      </c>
      <c r="J27" s="11"/>
      <c r="K27" s="53"/>
      <c r="L27" s="56" t="s">
        <v>79</v>
      </c>
      <c r="M27" s="49">
        <v>78644</v>
      </c>
      <c r="N27" s="51">
        <v>46218</v>
      </c>
      <c r="O27" s="51">
        <v>12290</v>
      </c>
      <c r="P27" s="51">
        <v>3931</v>
      </c>
      <c r="Q27" s="51">
        <v>2930</v>
      </c>
      <c r="R27" s="51">
        <v>8798</v>
      </c>
      <c r="S27" s="51">
        <v>4243</v>
      </c>
      <c r="T27" s="51">
        <v>224</v>
      </c>
    </row>
    <row r="28" spans="1:20" ht="14.25" customHeight="1">
      <c r="A28" s="53"/>
      <c r="B28" s="48" t="s">
        <v>80</v>
      </c>
      <c r="C28" s="49">
        <v>20522</v>
      </c>
      <c r="D28" s="50">
        <v>3.4</v>
      </c>
      <c r="E28" s="51">
        <v>21157</v>
      </c>
      <c r="F28" s="50">
        <v>3.4</v>
      </c>
      <c r="G28" s="51">
        <v>-635</v>
      </c>
      <c r="H28" s="50">
        <v>-3</v>
      </c>
      <c r="I28" s="55" t="s">
        <v>94</v>
      </c>
      <c r="J28" s="5"/>
      <c r="K28" s="53"/>
      <c r="L28" s="48" t="s">
        <v>80</v>
      </c>
      <c r="M28" s="49">
        <v>20522</v>
      </c>
      <c r="N28" s="51">
        <v>18311</v>
      </c>
      <c r="O28" s="51">
        <v>2211</v>
      </c>
      <c r="P28" s="52" t="s">
        <v>93</v>
      </c>
      <c r="Q28" s="52" t="s">
        <v>93</v>
      </c>
      <c r="R28" s="52" t="s">
        <v>93</v>
      </c>
      <c r="S28" s="52" t="s">
        <v>93</v>
      </c>
      <c r="T28" s="52" t="s">
        <v>93</v>
      </c>
    </row>
    <row r="29" spans="1:20" ht="18" customHeight="1">
      <c r="A29" s="212" t="s">
        <v>81</v>
      </c>
      <c r="B29" s="213"/>
      <c r="C29" s="49">
        <v>6552</v>
      </c>
      <c r="D29" s="50">
        <v>1.1</v>
      </c>
      <c r="E29" s="51">
        <v>4471</v>
      </c>
      <c r="F29" s="50">
        <v>0.7</v>
      </c>
      <c r="G29" s="51">
        <v>2081</v>
      </c>
      <c r="H29" s="50">
        <v>46.5</v>
      </c>
      <c r="I29" s="50">
        <v>0.4</v>
      </c>
      <c r="J29" s="5"/>
      <c r="K29" s="212" t="s">
        <v>81</v>
      </c>
      <c r="L29" s="213"/>
      <c r="M29" s="49">
        <v>6552</v>
      </c>
      <c r="N29" s="51">
        <v>4707</v>
      </c>
      <c r="O29" s="51">
        <v>991</v>
      </c>
      <c r="P29" s="51">
        <v>164</v>
      </c>
      <c r="Q29" s="51">
        <v>90</v>
      </c>
      <c r="R29" s="51">
        <v>414</v>
      </c>
      <c r="S29" s="51">
        <v>154</v>
      </c>
      <c r="T29" s="52" t="s">
        <v>93</v>
      </c>
    </row>
    <row r="30" spans="1:20" ht="21" customHeight="1">
      <c r="A30" s="182" t="s">
        <v>82</v>
      </c>
      <c r="B30" s="183"/>
      <c r="C30" s="57">
        <f>SUM(C31,C35,C39,C52)</f>
        <v>332302</v>
      </c>
      <c r="D30" s="58">
        <v>100</v>
      </c>
      <c r="E30" s="59">
        <f>SUM(E31,E35,E39,E52)</f>
        <v>345099</v>
      </c>
      <c r="F30" s="58">
        <v>100</v>
      </c>
      <c r="G30" s="59">
        <v>-12797</v>
      </c>
      <c r="H30" s="60">
        <v>-3.7</v>
      </c>
      <c r="I30" s="61" t="s">
        <v>103</v>
      </c>
      <c r="J30" s="11"/>
      <c r="K30" s="182" t="s">
        <v>82</v>
      </c>
      <c r="L30" s="183"/>
      <c r="M30" s="57">
        <f aca="true" t="shared" si="4" ref="M30:T30">SUM(M31,M35,M39,M52)</f>
        <v>332302</v>
      </c>
      <c r="N30" s="59">
        <f t="shared" si="4"/>
        <v>227751</v>
      </c>
      <c r="O30" s="59">
        <f t="shared" si="4"/>
        <v>22440</v>
      </c>
      <c r="P30" s="59">
        <f t="shared" si="4"/>
        <v>22226</v>
      </c>
      <c r="Q30" s="59">
        <f t="shared" si="4"/>
        <v>15743</v>
      </c>
      <c r="R30" s="59">
        <f t="shared" si="4"/>
        <v>37623</v>
      </c>
      <c r="S30" s="59">
        <f t="shared" si="4"/>
        <v>6287</v>
      </c>
      <c r="T30" s="59">
        <f t="shared" si="4"/>
        <v>198</v>
      </c>
    </row>
    <row r="31" spans="1:20" ht="18" customHeight="1">
      <c r="A31" s="212" t="s">
        <v>65</v>
      </c>
      <c r="B31" s="213"/>
      <c r="C31" s="49">
        <f>SUM(C32:C34)</f>
        <v>14435</v>
      </c>
      <c r="D31" s="50">
        <v>4.3</v>
      </c>
      <c r="E31" s="51">
        <f>SUM(E32:E34)</f>
        <v>14967</v>
      </c>
      <c r="F31" s="50">
        <v>4.3</v>
      </c>
      <c r="G31" s="51">
        <v>-532</v>
      </c>
      <c r="H31" s="50">
        <v>-3.6</v>
      </c>
      <c r="I31" s="50">
        <v>0</v>
      </c>
      <c r="J31" s="11"/>
      <c r="K31" s="212" t="s">
        <v>65</v>
      </c>
      <c r="L31" s="213"/>
      <c r="M31" s="49">
        <f aca="true" t="shared" si="5" ref="M31:R31">SUM(M32:M34)</f>
        <v>14435</v>
      </c>
      <c r="N31" s="51">
        <f t="shared" si="5"/>
        <v>2072</v>
      </c>
      <c r="O31" s="51">
        <f t="shared" si="5"/>
        <v>619</v>
      </c>
      <c r="P31" s="51">
        <f t="shared" si="5"/>
        <v>254</v>
      </c>
      <c r="Q31" s="51">
        <f t="shared" si="5"/>
        <v>993</v>
      </c>
      <c r="R31" s="51">
        <f t="shared" si="5"/>
        <v>9513</v>
      </c>
      <c r="S31" s="51">
        <v>976</v>
      </c>
      <c r="T31" s="52" t="s">
        <v>93</v>
      </c>
    </row>
    <row r="32" spans="1:20" ht="14.25" customHeight="1">
      <c r="A32" s="53"/>
      <c r="B32" s="48" t="s">
        <v>66</v>
      </c>
      <c r="C32" s="49">
        <v>11530</v>
      </c>
      <c r="D32" s="50">
        <v>3.5</v>
      </c>
      <c r="E32" s="51">
        <v>11440</v>
      </c>
      <c r="F32" s="50">
        <v>3.3</v>
      </c>
      <c r="G32" s="51">
        <v>90</v>
      </c>
      <c r="H32" s="50">
        <v>0.8</v>
      </c>
      <c r="I32" s="50">
        <v>0.2</v>
      </c>
      <c r="J32" s="5"/>
      <c r="K32" s="53"/>
      <c r="L32" s="48" t="s">
        <v>66</v>
      </c>
      <c r="M32" s="49">
        <v>11530</v>
      </c>
      <c r="N32" s="51">
        <v>886</v>
      </c>
      <c r="O32" s="51">
        <v>413</v>
      </c>
      <c r="P32" s="51">
        <v>165</v>
      </c>
      <c r="Q32" s="51">
        <v>709</v>
      </c>
      <c r="R32" s="51">
        <v>8550</v>
      </c>
      <c r="S32" s="51">
        <v>800</v>
      </c>
      <c r="T32" s="52" t="s">
        <v>93</v>
      </c>
    </row>
    <row r="33" spans="1:20" ht="14.25" customHeight="1">
      <c r="A33" s="53"/>
      <c r="B33" s="48" t="s">
        <v>67</v>
      </c>
      <c r="C33" s="49">
        <v>488</v>
      </c>
      <c r="D33" s="50">
        <v>0.1</v>
      </c>
      <c r="E33" s="51">
        <v>646</v>
      </c>
      <c r="F33" s="50">
        <v>0.2</v>
      </c>
      <c r="G33" s="51">
        <v>-158</v>
      </c>
      <c r="H33" s="50">
        <v>-24.5</v>
      </c>
      <c r="I33" s="55" t="s">
        <v>94</v>
      </c>
      <c r="J33" s="5"/>
      <c r="K33" s="53"/>
      <c r="L33" s="48" t="s">
        <v>67</v>
      </c>
      <c r="M33" s="49">
        <v>488</v>
      </c>
      <c r="N33" s="51">
        <v>185</v>
      </c>
      <c r="O33" s="51">
        <v>79</v>
      </c>
      <c r="P33" s="51">
        <v>25</v>
      </c>
      <c r="Q33" s="51">
        <v>49</v>
      </c>
      <c r="R33" s="51">
        <v>130</v>
      </c>
      <c r="S33" s="51">
        <v>20</v>
      </c>
      <c r="T33" s="52" t="s">
        <v>93</v>
      </c>
    </row>
    <row r="34" spans="1:20" ht="14.25" customHeight="1">
      <c r="A34" s="53"/>
      <c r="B34" s="48" t="s">
        <v>68</v>
      </c>
      <c r="C34" s="49">
        <v>2417</v>
      </c>
      <c r="D34" s="50">
        <v>0.7</v>
      </c>
      <c r="E34" s="51">
        <v>2881</v>
      </c>
      <c r="F34" s="50">
        <v>0.8</v>
      </c>
      <c r="G34" s="51">
        <v>-464</v>
      </c>
      <c r="H34" s="50">
        <v>-16.1</v>
      </c>
      <c r="I34" s="50">
        <v>-0.1</v>
      </c>
      <c r="J34" s="11"/>
      <c r="K34" s="53"/>
      <c r="L34" s="48" t="s">
        <v>68</v>
      </c>
      <c r="M34" s="49">
        <v>2417</v>
      </c>
      <c r="N34" s="51">
        <v>1001</v>
      </c>
      <c r="O34" s="51">
        <v>127</v>
      </c>
      <c r="P34" s="51">
        <v>64</v>
      </c>
      <c r="Q34" s="51">
        <v>235</v>
      </c>
      <c r="R34" s="51">
        <v>833</v>
      </c>
      <c r="S34" s="51">
        <v>156</v>
      </c>
      <c r="T34" s="52" t="s">
        <v>93</v>
      </c>
    </row>
    <row r="35" spans="1:20" ht="18" customHeight="1">
      <c r="A35" s="212" t="s">
        <v>69</v>
      </c>
      <c r="B35" s="213"/>
      <c r="C35" s="49">
        <f>SUM(C36:C38)</f>
        <v>121350</v>
      </c>
      <c r="D35" s="50">
        <v>36.5</v>
      </c>
      <c r="E35" s="51">
        <f>SUM(E36:E38)</f>
        <v>132512</v>
      </c>
      <c r="F35" s="50">
        <v>38.4</v>
      </c>
      <c r="G35" s="51">
        <v>-11162</v>
      </c>
      <c r="H35" s="50">
        <v>-8.4</v>
      </c>
      <c r="I35" s="50">
        <v>-1.9</v>
      </c>
      <c r="J35" s="11"/>
      <c r="K35" s="212" t="s">
        <v>69</v>
      </c>
      <c r="L35" s="213"/>
      <c r="M35" s="49">
        <f aca="true" t="shared" si="6" ref="M35:R35">SUM(M36:M38)</f>
        <v>121350</v>
      </c>
      <c r="N35" s="51">
        <f t="shared" si="6"/>
        <v>85198</v>
      </c>
      <c r="O35" s="51">
        <f t="shared" si="6"/>
        <v>6053</v>
      </c>
      <c r="P35" s="51">
        <f t="shared" si="6"/>
        <v>9854</v>
      </c>
      <c r="Q35" s="51">
        <f t="shared" si="6"/>
        <v>5858</v>
      </c>
      <c r="R35" s="51">
        <f t="shared" si="6"/>
        <v>11824</v>
      </c>
      <c r="S35" s="51">
        <v>2374</v>
      </c>
      <c r="T35" s="52">
        <v>183</v>
      </c>
    </row>
    <row r="36" spans="1:20" ht="14.25" customHeight="1">
      <c r="A36" s="53"/>
      <c r="B36" s="48" t="s">
        <v>70</v>
      </c>
      <c r="C36" s="49">
        <v>193</v>
      </c>
      <c r="D36" s="50">
        <v>0.1</v>
      </c>
      <c r="E36" s="51">
        <v>296</v>
      </c>
      <c r="F36" s="50">
        <v>0.1</v>
      </c>
      <c r="G36" s="51">
        <v>-103</v>
      </c>
      <c r="H36" s="50">
        <v>-34.8</v>
      </c>
      <c r="I36" s="55" t="s">
        <v>94</v>
      </c>
      <c r="J36" s="5"/>
      <c r="K36" s="53"/>
      <c r="L36" s="48" t="s">
        <v>70</v>
      </c>
      <c r="M36" s="49">
        <v>193</v>
      </c>
      <c r="N36" s="51">
        <v>142</v>
      </c>
      <c r="O36" s="51">
        <v>7</v>
      </c>
      <c r="P36" s="51">
        <v>33</v>
      </c>
      <c r="Q36" s="51">
        <v>2</v>
      </c>
      <c r="R36" s="51">
        <v>9</v>
      </c>
      <c r="S36" s="52" t="s">
        <v>93</v>
      </c>
      <c r="T36" s="52" t="s">
        <v>93</v>
      </c>
    </row>
    <row r="37" spans="1:20" ht="14.25" customHeight="1">
      <c r="A37" s="53"/>
      <c r="B37" s="48" t="s">
        <v>71</v>
      </c>
      <c r="C37" s="49">
        <v>49156</v>
      </c>
      <c r="D37" s="50">
        <v>14.8</v>
      </c>
      <c r="E37" s="51">
        <v>56669</v>
      </c>
      <c r="F37" s="50">
        <v>16.4</v>
      </c>
      <c r="G37" s="51">
        <v>-7513</v>
      </c>
      <c r="H37" s="50">
        <v>-13.3</v>
      </c>
      <c r="I37" s="50">
        <v>-1.6</v>
      </c>
      <c r="J37" s="11"/>
      <c r="K37" s="53"/>
      <c r="L37" s="48" t="s">
        <v>71</v>
      </c>
      <c r="M37" s="49">
        <v>49156</v>
      </c>
      <c r="N37" s="51">
        <v>30175</v>
      </c>
      <c r="O37" s="51">
        <v>2241</v>
      </c>
      <c r="P37" s="51">
        <v>4799</v>
      </c>
      <c r="Q37" s="51">
        <v>3620</v>
      </c>
      <c r="R37" s="51">
        <v>7063</v>
      </c>
      <c r="S37" s="51">
        <v>1258</v>
      </c>
      <c r="T37" s="52" t="s">
        <v>93</v>
      </c>
    </row>
    <row r="38" spans="1:20" ht="14.25" customHeight="1">
      <c r="A38" s="53"/>
      <c r="B38" s="48" t="s">
        <v>72</v>
      </c>
      <c r="C38" s="49">
        <v>72001</v>
      </c>
      <c r="D38" s="50">
        <v>21.7</v>
      </c>
      <c r="E38" s="51">
        <v>75547</v>
      </c>
      <c r="F38" s="50">
        <v>21.9</v>
      </c>
      <c r="G38" s="51">
        <v>-3546</v>
      </c>
      <c r="H38" s="50">
        <v>-4.7</v>
      </c>
      <c r="I38" s="50">
        <v>-0.1999999999999993</v>
      </c>
      <c r="J38" s="11"/>
      <c r="K38" s="53"/>
      <c r="L38" s="48" t="s">
        <v>72</v>
      </c>
      <c r="M38" s="49">
        <v>72001</v>
      </c>
      <c r="N38" s="51">
        <v>54881</v>
      </c>
      <c r="O38" s="51">
        <v>3805</v>
      </c>
      <c r="P38" s="51">
        <v>5022</v>
      </c>
      <c r="Q38" s="51">
        <v>2236</v>
      </c>
      <c r="R38" s="51">
        <v>4752</v>
      </c>
      <c r="S38" s="51">
        <v>1116</v>
      </c>
      <c r="T38" s="51">
        <v>183</v>
      </c>
    </row>
    <row r="39" spans="1:20" ht="18" customHeight="1">
      <c r="A39" s="212" t="s">
        <v>73</v>
      </c>
      <c r="B39" s="213"/>
      <c r="C39" s="49">
        <f>SUM(C40:C51)</f>
        <v>192795</v>
      </c>
      <c r="D39" s="50">
        <v>58</v>
      </c>
      <c r="E39" s="51">
        <f>SUM(E40:E51)</f>
        <v>195149</v>
      </c>
      <c r="F39" s="50">
        <v>56.5</v>
      </c>
      <c r="G39" s="51">
        <v>-2354</v>
      </c>
      <c r="H39" s="50">
        <v>-1.2</v>
      </c>
      <c r="I39" s="50">
        <v>1.5</v>
      </c>
      <c r="J39" s="11"/>
      <c r="K39" s="212" t="s">
        <v>73</v>
      </c>
      <c r="L39" s="213"/>
      <c r="M39" s="49">
        <f aca="true" t="shared" si="7" ref="M39:R39">SUM(M40:M51)</f>
        <v>192795</v>
      </c>
      <c r="N39" s="51">
        <f t="shared" si="7"/>
        <v>137694</v>
      </c>
      <c r="O39" s="51">
        <f t="shared" si="7"/>
        <v>15368</v>
      </c>
      <c r="P39" s="51">
        <f t="shared" si="7"/>
        <v>12004</v>
      </c>
      <c r="Q39" s="51">
        <f t="shared" si="7"/>
        <v>8819</v>
      </c>
      <c r="R39" s="51">
        <f t="shared" si="7"/>
        <v>15973</v>
      </c>
      <c r="S39" s="51">
        <v>2911</v>
      </c>
      <c r="T39" s="51">
        <v>15</v>
      </c>
    </row>
    <row r="40" spans="1:20" ht="14.25" customHeight="1">
      <c r="A40" s="53"/>
      <c r="B40" s="48" t="s">
        <v>74</v>
      </c>
      <c r="C40" s="49">
        <v>2344</v>
      </c>
      <c r="D40" s="50">
        <v>0.7</v>
      </c>
      <c r="E40" s="51">
        <v>2804</v>
      </c>
      <c r="F40" s="50">
        <v>0.8</v>
      </c>
      <c r="G40" s="51">
        <v>-460</v>
      </c>
      <c r="H40" s="50">
        <v>-16.4</v>
      </c>
      <c r="I40" s="50">
        <v>-0.1</v>
      </c>
      <c r="J40" s="5"/>
      <c r="K40" s="53"/>
      <c r="L40" s="48" t="s">
        <v>74</v>
      </c>
      <c r="M40" s="49">
        <v>2344</v>
      </c>
      <c r="N40" s="51">
        <v>2300</v>
      </c>
      <c r="O40" s="51">
        <v>25</v>
      </c>
      <c r="P40" s="51">
        <v>19</v>
      </c>
      <c r="Q40" s="52" t="s">
        <v>93</v>
      </c>
      <c r="R40" s="52" t="s">
        <v>93</v>
      </c>
      <c r="S40" s="52" t="s">
        <v>93</v>
      </c>
      <c r="T40" s="52" t="s">
        <v>93</v>
      </c>
    </row>
    <row r="41" spans="1:20" ht="14.25" customHeight="1">
      <c r="A41" s="53"/>
      <c r="B41" s="48" t="s">
        <v>95</v>
      </c>
      <c r="C41" s="49">
        <v>7736</v>
      </c>
      <c r="D41" s="50">
        <v>2.3</v>
      </c>
      <c r="E41" s="51">
        <v>8239</v>
      </c>
      <c r="F41" s="50">
        <v>2.4</v>
      </c>
      <c r="G41" s="51">
        <v>-503</v>
      </c>
      <c r="H41" s="50">
        <v>-6.1</v>
      </c>
      <c r="I41" s="50">
        <v>-0.1</v>
      </c>
      <c r="J41" s="5"/>
      <c r="K41" s="53"/>
      <c r="L41" s="48" t="s">
        <v>95</v>
      </c>
      <c r="M41" s="49">
        <v>7736</v>
      </c>
      <c r="N41" s="51">
        <v>6630</v>
      </c>
      <c r="O41" s="51">
        <v>317</v>
      </c>
      <c r="P41" s="51">
        <v>453</v>
      </c>
      <c r="Q41" s="51">
        <v>53</v>
      </c>
      <c r="R41" s="51">
        <v>274</v>
      </c>
      <c r="S41" s="51">
        <v>8</v>
      </c>
      <c r="T41" s="52" t="s">
        <v>92</v>
      </c>
    </row>
    <row r="42" spans="1:20" ht="14.25" customHeight="1">
      <c r="A42" s="53"/>
      <c r="B42" s="48" t="s">
        <v>75</v>
      </c>
      <c r="C42" s="49">
        <v>21635</v>
      </c>
      <c r="D42" s="50">
        <v>6.5</v>
      </c>
      <c r="E42" s="51">
        <v>22484</v>
      </c>
      <c r="F42" s="50">
        <v>6.5</v>
      </c>
      <c r="G42" s="51">
        <v>-849</v>
      </c>
      <c r="H42" s="50">
        <v>-3.8</v>
      </c>
      <c r="I42" s="55" t="s">
        <v>96</v>
      </c>
      <c r="J42" s="5"/>
      <c r="K42" s="53"/>
      <c r="L42" s="48" t="s">
        <v>75</v>
      </c>
      <c r="M42" s="49">
        <v>21635</v>
      </c>
      <c r="N42" s="51">
        <v>17861</v>
      </c>
      <c r="O42" s="51">
        <v>1562</v>
      </c>
      <c r="P42" s="51">
        <v>895</v>
      </c>
      <c r="Q42" s="51">
        <v>205</v>
      </c>
      <c r="R42" s="51">
        <v>1078</v>
      </c>
      <c r="S42" s="51">
        <v>33</v>
      </c>
      <c r="T42" s="52" t="s">
        <v>92</v>
      </c>
    </row>
    <row r="43" spans="1:20" ht="14.25" customHeight="1">
      <c r="A43" s="53"/>
      <c r="B43" s="48" t="s">
        <v>76</v>
      </c>
      <c r="C43" s="49">
        <v>52044</v>
      </c>
      <c r="D43" s="50">
        <v>15.7</v>
      </c>
      <c r="E43" s="51">
        <v>55829</v>
      </c>
      <c r="F43" s="50">
        <v>16.2</v>
      </c>
      <c r="G43" s="51">
        <v>-3785</v>
      </c>
      <c r="H43" s="50">
        <v>-6.8</v>
      </c>
      <c r="I43" s="50">
        <v>-0.5</v>
      </c>
      <c r="J43" s="5"/>
      <c r="K43" s="53"/>
      <c r="L43" s="48" t="s">
        <v>76</v>
      </c>
      <c r="M43" s="49">
        <v>52044</v>
      </c>
      <c r="N43" s="51">
        <v>34211</v>
      </c>
      <c r="O43" s="51">
        <v>3273</v>
      </c>
      <c r="P43" s="51">
        <v>5206</v>
      </c>
      <c r="Q43" s="51">
        <v>2975</v>
      </c>
      <c r="R43" s="51">
        <v>5029</v>
      </c>
      <c r="S43" s="51">
        <v>1347</v>
      </c>
      <c r="T43" s="52" t="s">
        <v>92</v>
      </c>
    </row>
    <row r="44" spans="1:20" ht="14.25" customHeight="1">
      <c r="A44" s="53"/>
      <c r="B44" s="48" t="s">
        <v>77</v>
      </c>
      <c r="C44" s="49">
        <v>6285</v>
      </c>
      <c r="D44" s="50">
        <v>1.9</v>
      </c>
      <c r="E44" s="51">
        <v>7635</v>
      </c>
      <c r="F44" s="50">
        <v>2.2</v>
      </c>
      <c r="G44" s="51">
        <v>-1350</v>
      </c>
      <c r="H44" s="50">
        <v>-17.7</v>
      </c>
      <c r="I44" s="50">
        <v>-0.3</v>
      </c>
      <c r="J44" s="11"/>
      <c r="K44" s="53"/>
      <c r="L44" s="48" t="s">
        <v>77</v>
      </c>
      <c r="M44" s="49">
        <v>6285</v>
      </c>
      <c r="N44" s="51">
        <v>5366</v>
      </c>
      <c r="O44" s="51">
        <v>107</v>
      </c>
      <c r="P44" s="51">
        <v>335</v>
      </c>
      <c r="Q44" s="51">
        <v>82</v>
      </c>
      <c r="R44" s="51">
        <v>380</v>
      </c>
      <c r="S44" s="51">
        <v>14</v>
      </c>
      <c r="T44" s="52" t="s">
        <v>92</v>
      </c>
    </row>
    <row r="45" spans="1:20" ht="14.25" customHeight="1">
      <c r="A45" s="53"/>
      <c r="B45" s="48" t="s">
        <v>78</v>
      </c>
      <c r="C45" s="49">
        <v>2680</v>
      </c>
      <c r="D45" s="50">
        <v>0.8</v>
      </c>
      <c r="E45" s="51">
        <v>2528</v>
      </c>
      <c r="F45" s="50">
        <v>0.7</v>
      </c>
      <c r="G45" s="51">
        <v>152</v>
      </c>
      <c r="H45" s="50">
        <v>6</v>
      </c>
      <c r="I45" s="50">
        <v>0.1</v>
      </c>
      <c r="J45" s="5"/>
      <c r="K45" s="53"/>
      <c r="L45" s="48" t="s">
        <v>78</v>
      </c>
      <c r="M45" s="49">
        <v>2680</v>
      </c>
      <c r="N45" s="51">
        <v>1162</v>
      </c>
      <c r="O45" s="51">
        <v>159</v>
      </c>
      <c r="P45" s="51">
        <v>591</v>
      </c>
      <c r="Q45" s="51">
        <v>179</v>
      </c>
      <c r="R45" s="51">
        <v>542</v>
      </c>
      <c r="S45" s="51">
        <v>45</v>
      </c>
      <c r="T45" s="52" t="s">
        <v>92</v>
      </c>
    </row>
    <row r="46" spans="1:20" ht="14.25" customHeight="1">
      <c r="A46" s="53"/>
      <c r="B46" s="48" t="s">
        <v>97</v>
      </c>
      <c r="C46" s="49">
        <v>13286</v>
      </c>
      <c r="D46" s="50">
        <v>4</v>
      </c>
      <c r="E46" s="51">
        <v>13507</v>
      </c>
      <c r="F46" s="50">
        <v>3.9</v>
      </c>
      <c r="G46" s="51">
        <v>-221</v>
      </c>
      <c r="H46" s="50">
        <v>-1.6</v>
      </c>
      <c r="I46" s="50">
        <v>0.1</v>
      </c>
      <c r="J46" s="5"/>
      <c r="K46" s="53"/>
      <c r="L46" s="48" t="s">
        <v>97</v>
      </c>
      <c r="M46" s="49">
        <v>13286</v>
      </c>
      <c r="N46" s="51">
        <v>6839</v>
      </c>
      <c r="O46" s="51">
        <v>1792</v>
      </c>
      <c r="P46" s="51">
        <v>679</v>
      </c>
      <c r="Q46" s="51">
        <v>1766</v>
      </c>
      <c r="R46" s="51">
        <v>1610</v>
      </c>
      <c r="S46" s="51">
        <v>599</v>
      </c>
      <c r="T46" s="52" t="s">
        <v>93</v>
      </c>
    </row>
    <row r="47" spans="1:20" ht="14.25" customHeight="1">
      <c r="A47" s="53"/>
      <c r="B47" s="48" t="s">
        <v>98</v>
      </c>
      <c r="C47" s="49">
        <v>11796</v>
      </c>
      <c r="D47" s="50">
        <v>3.5</v>
      </c>
      <c r="E47" s="51">
        <v>9569</v>
      </c>
      <c r="F47" s="50">
        <v>2.8</v>
      </c>
      <c r="G47" s="51">
        <v>2227</v>
      </c>
      <c r="H47" s="50">
        <v>23.3</v>
      </c>
      <c r="I47" s="50">
        <v>0.8</v>
      </c>
      <c r="J47" s="5"/>
      <c r="K47" s="53"/>
      <c r="L47" s="48" t="s">
        <v>98</v>
      </c>
      <c r="M47" s="49">
        <v>11796</v>
      </c>
      <c r="N47" s="51">
        <v>8531</v>
      </c>
      <c r="O47" s="51">
        <v>875</v>
      </c>
      <c r="P47" s="51">
        <v>430</v>
      </c>
      <c r="Q47" s="51">
        <v>1218</v>
      </c>
      <c r="R47" s="51">
        <v>668</v>
      </c>
      <c r="S47" s="51">
        <v>73</v>
      </c>
      <c r="T47" s="52" t="s">
        <v>99</v>
      </c>
    </row>
    <row r="48" spans="1:20" ht="14.25" customHeight="1">
      <c r="A48" s="53"/>
      <c r="B48" s="48" t="s">
        <v>100</v>
      </c>
      <c r="C48" s="49">
        <v>11823</v>
      </c>
      <c r="D48" s="50">
        <v>3.6</v>
      </c>
      <c r="E48" s="51">
        <v>12466</v>
      </c>
      <c r="F48" s="50">
        <v>3.6</v>
      </c>
      <c r="G48" s="51">
        <v>-643</v>
      </c>
      <c r="H48" s="50">
        <v>-5.2</v>
      </c>
      <c r="I48" s="50">
        <v>-0.1</v>
      </c>
      <c r="J48" s="5"/>
      <c r="K48" s="53"/>
      <c r="L48" s="48" t="s">
        <v>100</v>
      </c>
      <c r="M48" s="49">
        <v>11823</v>
      </c>
      <c r="N48" s="51">
        <v>9535</v>
      </c>
      <c r="O48" s="51">
        <v>1544</v>
      </c>
      <c r="P48" s="51">
        <v>218</v>
      </c>
      <c r="Q48" s="51">
        <v>109</v>
      </c>
      <c r="R48" s="51">
        <v>396</v>
      </c>
      <c r="S48" s="51">
        <v>21</v>
      </c>
      <c r="T48" s="52" t="s">
        <v>101</v>
      </c>
    </row>
    <row r="49" spans="1:20" ht="14.25" customHeight="1">
      <c r="A49" s="53"/>
      <c r="B49" s="48" t="s">
        <v>102</v>
      </c>
      <c r="C49" s="49">
        <v>5170</v>
      </c>
      <c r="D49" s="50">
        <v>1.6</v>
      </c>
      <c r="E49" s="51">
        <v>5444</v>
      </c>
      <c r="F49" s="50">
        <v>1.6</v>
      </c>
      <c r="G49" s="51">
        <v>-274</v>
      </c>
      <c r="H49" s="50">
        <v>-5</v>
      </c>
      <c r="I49" s="55" t="s">
        <v>94</v>
      </c>
      <c r="J49" s="11"/>
      <c r="K49" s="53"/>
      <c r="L49" s="48" t="s">
        <v>102</v>
      </c>
      <c r="M49" s="49">
        <v>5170</v>
      </c>
      <c r="N49" s="51">
        <v>4454</v>
      </c>
      <c r="O49" s="51">
        <v>560</v>
      </c>
      <c r="P49" s="51">
        <v>136</v>
      </c>
      <c r="Q49" s="51">
        <v>7</v>
      </c>
      <c r="R49" s="51">
        <v>11</v>
      </c>
      <c r="S49" s="51">
        <v>2</v>
      </c>
      <c r="T49" s="52" t="s">
        <v>93</v>
      </c>
    </row>
    <row r="50" spans="1:20" ht="14.25" customHeight="1">
      <c r="A50" s="53"/>
      <c r="B50" s="48" t="s">
        <v>79</v>
      </c>
      <c r="C50" s="49">
        <v>42447</v>
      </c>
      <c r="D50" s="50">
        <v>12.8</v>
      </c>
      <c r="E50" s="51">
        <v>38373</v>
      </c>
      <c r="F50" s="50">
        <v>11.1</v>
      </c>
      <c r="G50" s="51">
        <v>4074</v>
      </c>
      <c r="H50" s="50">
        <v>10.6</v>
      </c>
      <c r="I50" s="50">
        <v>1.7</v>
      </c>
      <c r="J50" s="11"/>
      <c r="K50" s="53"/>
      <c r="L50" s="48" t="s">
        <v>79</v>
      </c>
      <c r="M50" s="49">
        <v>42447</v>
      </c>
      <c r="N50" s="51">
        <v>25783</v>
      </c>
      <c r="O50" s="51">
        <v>4627</v>
      </c>
      <c r="P50" s="51">
        <v>3042</v>
      </c>
      <c r="Q50" s="51">
        <v>2225</v>
      </c>
      <c r="R50" s="51">
        <v>5985</v>
      </c>
      <c r="S50" s="51">
        <v>769</v>
      </c>
      <c r="T50" s="51">
        <v>15</v>
      </c>
    </row>
    <row r="51" spans="1:20" ht="14.25" customHeight="1">
      <c r="A51" s="53"/>
      <c r="B51" s="48" t="s">
        <v>80</v>
      </c>
      <c r="C51" s="49">
        <v>15549</v>
      </c>
      <c r="D51" s="50">
        <v>4.7</v>
      </c>
      <c r="E51" s="51">
        <v>16271</v>
      </c>
      <c r="F51" s="50">
        <v>4.7</v>
      </c>
      <c r="G51" s="51">
        <v>-722</v>
      </c>
      <c r="H51" s="50">
        <v>-4.4</v>
      </c>
      <c r="I51" s="55" t="s">
        <v>94</v>
      </c>
      <c r="J51" s="5"/>
      <c r="K51" s="53"/>
      <c r="L51" s="48" t="s">
        <v>80</v>
      </c>
      <c r="M51" s="49">
        <v>15549</v>
      </c>
      <c r="N51" s="51">
        <v>15022</v>
      </c>
      <c r="O51" s="51">
        <v>527</v>
      </c>
      <c r="P51" s="52" t="s">
        <v>93</v>
      </c>
      <c r="Q51" s="52" t="s">
        <v>93</v>
      </c>
      <c r="R51" s="52" t="s">
        <v>93</v>
      </c>
      <c r="S51" s="52" t="s">
        <v>93</v>
      </c>
      <c r="T51" s="52" t="s">
        <v>93</v>
      </c>
    </row>
    <row r="52" spans="1:20" ht="18" customHeight="1">
      <c r="A52" s="212" t="s">
        <v>81</v>
      </c>
      <c r="B52" s="213"/>
      <c r="C52" s="49">
        <v>3722</v>
      </c>
      <c r="D52" s="50">
        <v>1.1</v>
      </c>
      <c r="E52" s="51">
        <v>2471</v>
      </c>
      <c r="F52" s="50">
        <v>0.7</v>
      </c>
      <c r="G52" s="51">
        <v>1251</v>
      </c>
      <c r="H52" s="50">
        <v>50.6</v>
      </c>
      <c r="I52" s="50">
        <v>0.4</v>
      </c>
      <c r="J52" s="6"/>
      <c r="K52" s="212" t="s">
        <v>81</v>
      </c>
      <c r="L52" s="213"/>
      <c r="M52" s="49">
        <v>3722</v>
      </c>
      <c r="N52" s="51">
        <v>2787</v>
      </c>
      <c r="O52" s="51">
        <v>400</v>
      </c>
      <c r="P52" s="51">
        <v>114</v>
      </c>
      <c r="Q52" s="51">
        <v>73</v>
      </c>
      <c r="R52" s="51">
        <v>313</v>
      </c>
      <c r="S52" s="51">
        <v>26</v>
      </c>
      <c r="T52" s="52" t="s">
        <v>93</v>
      </c>
    </row>
    <row r="53" spans="1:20" ht="21" customHeight="1">
      <c r="A53" s="182" t="s">
        <v>83</v>
      </c>
      <c r="B53" s="183"/>
      <c r="C53" s="59">
        <f>SUM(C54,C58,C62,C75)</f>
        <v>264022</v>
      </c>
      <c r="D53" s="58">
        <v>100</v>
      </c>
      <c r="E53" s="59">
        <f>SUM(E54,E58,E62,E75)</f>
        <v>269595</v>
      </c>
      <c r="F53" s="58">
        <v>100</v>
      </c>
      <c r="G53" s="59">
        <v>-5573</v>
      </c>
      <c r="H53" s="60">
        <v>-2.1</v>
      </c>
      <c r="I53" s="61" t="s">
        <v>103</v>
      </c>
      <c r="J53" s="11"/>
      <c r="K53" s="182" t="s">
        <v>83</v>
      </c>
      <c r="L53" s="183"/>
      <c r="M53" s="57">
        <f aca="true" t="shared" si="8" ref="M53:T53">SUM(M54,M58,M62,M75)</f>
        <v>264022</v>
      </c>
      <c r="N53" s="59">
        <f t="shared" si="8"/>
        <v>169234</v>
      </c>
      <c r="O53" s="59">
        <f t="shared" si="8"/>
        <v>43967</v>
      </c>
      <c r="P53" s="59">
        <f t="shared" si="8"/>
        <v>7576</v>
      </c>
      <c r="Q53" s="59">
        <f t="shared" si="8"/>
        <v>3036</v>
      </c>
      <c r="R53" s="59">
        <f t="shared" si="8"/>
        <v>10507</v>
      </c>
      <c r="S53" s="59">
        <f t="shared" si="8"/>
        <v>27275</v>
      </c>
      <c r="T53" s="59">
        <f t="shared" si="8"/>
        <v>2367</v>
      </c>
    </row>
    <row r="54" spans="1:20" ht="18" customHeight="1">
      <c r="A54" s="212" t="s">
        <v>65</v>
      </c>
      <c r="B54" s="213"/>
      <c r="C54" s="49">
        <f>SUM(C55:C57)</f>
        <v>8802</v>
      </c>
      <c r="D54" s="50">
        <f aca="true" t="shared" si="9" ref="D54:D75">C54/$C$53*100</f>
        <v>3.333813091333298</v>
      </c>
      <c r="E54" s="51">
        <f>SUM(E55:E57)</f>
        <v>9605</v>
      </c>
      <c r="F54" s="50">
        <f aca="true" t="shared" si="10" ref="F54:F75">E54/$E$53*100</f>
        <v>3.562751534709472</v>
      </c>
      <c r="G54" s="51">
        <v>-803</v>
      </c>
      <c r="H54" s="50">
        <v>-8.4</v>
      </c>
      <c r="I54" s="50">
        <f aca="true" t="shared" si="11" ref="I54:I75">D54-F54</f>
        <v>-0.22893844337617386</v>
      </c>
      <c r="J54" s="11"/>
      <c r="K54" s="212" t="s">
        <v>65</v>
      </c>
      <c r="L54" s="213"/>
      <c r="M54" s="49">
        <f aca="true" t="shared" si="12" ref="M54:R54">SUM(M55:M57)</f>
        <v>8802</v>
      </c>
      <c r="N54" s="51">
        <f t="shared" si="12"/>
        <v>574</v>
      </c>
      <c r="O54" s="51">
        <f t="shared" si="12"/>
        <v>447</v>
      </c>
      <c r="P54" s="51">
        <f t="shared" si="12"/>
        <v>71</v>
      </c>
      <c r="Q54" s="51">
        <f t="shared" si="12"/>
        <v>43</v>
      </c>
      <c r="R54" s="51">
        <f t="shared" si="12"/>
        <v>1356</v>
      </c>
      <c r="S54" s="51">
        <v>6306</v>
      </c>
      <c r="T54" s="52" t="s">
        <v>93</v>
      </c>
    </row>
    <row r="55" spans="1:20" ht="14.25" customHeight="1">
      <c r="A55" s="53"/>
      <c r="B55" s="48" t="s">
        <v>66</v>
      </c>
      <c r="C55" s="49">
        <v>8064</v>
      </c>
      <c r="D55" s="50">
        <f t="shared" si="9"/>
        <v>3.054290930301263</v>
      </c>
      <c r="E55" s="51">
        <v>8552</v>
      </c>
      <c r="F55" s="50">
        <f t="shared" si="10"/>
        <v>3.1721656558912446</v>
      </c>
      <c r="G55" s="51">
        <v>-488</v>
      </c>
      <c r="H55" s="50">
        <v>-5.7</v>
      </c>
      <c r="I55" s="50">
        <f t="shared" si="11"/>
        <v>-0.11787472558998147</v>
      </c>
      <c r="J55" s="5"/>
      <c r="K55" s="53"/>
      <c r="L55" s="48" t="s">
        <v>66</v>
      </c>
      <c r="M55" s="49">
        <v>8064</v>
      </c>
      <c r="N55" s="51">
        <v>470</v>
      </c>
      <c r="O55" s="51">
        <v>381</v>
      </c>
      <c r="P55" s="51">
        <v>52</v>
      </c>
      <c r="Q55" s="51">
        <v>38</v>
      </c>
      <c r="R55" s="51">
        <v>1279</v>
      </c>
      <c r="S55" s="51">
        <v>5839</v>
      </c>
      <c r="T55" s="52" t="s">
        <v>93</v>
      </c>
    </row>
    <row r="56" spans="1:20" ht="14.25" customHeight="1">
      <c r="A56" s="53"/>
      <c r="B56" s="48" t="s">
        <v>67</v>
      </c>
      <c r="C56" s="49">
        <v>120</v>
      </c>
      <c r="D56" s="50">
        <f t="shared" si="9"/>
        <v>0.04545075789138784</v>
      </c>
      <c r="E56" s="51">
        <v>208</v>
      </c>
      <c r="F56" s="50">
        <f t="shared" si="10"/>
        <v>0.07715276618631652</v>
      </c>
      <c r="G56" s="51">
        <v>-88</v>
      </c>
      <c r="H56" s="50">
        <v>-42.3</v>
      </c>
      <c r="I56" s="50">
        <f t="shared" si="11"/>
        <v>-0.031702008294928676</v>
      </c>
      <c r="J56" s="5"/>
      <c r="K56" s="53"/>
      <c r="L56" s="48" t="s">
        <v>67</v>
      </c>
      <c r="M56" s="49">
        <v>120</v>
      </c>
      <c r="N56" s="51">
        <v>42</v>
      </c>
      <c r="O56" s="51">
        <v>24</v>
      </c>
      <c r="P56" s="51">
        <v>5</v>
      </c>
      <c r="Q56" s="51">
        <v>1</v>
      </c>
      <c r="R56" s="51">
        <v>3</v>
      </c>
      <c r="S56" s="51">
        <v>45</v>
      </c>
      <c r="T56" s="52" t="s">
        <v>93</v>
      </c>
    </row>
    <row r="57" spans="1:20" ht="14.25" customHeight="1">
      <c r="A57" s="53"/>
      <c r="B57" s="48" t="s">
        <v>68</v>
      </c>
      <c r="C57" s="49">
        <v>618</v>
      </c>
      <c r="D57" s="50">
        <f t="shared" si="9"/>
        <v>0.23407140314064737</v>
      </c>
      <c r="E57" s="51">
        <v>845</v>
      </c>
      <c r="F57" s="50">
        <f t="shared" si="10"/>
        <v>0.3134331126319108</v>
      </c>
      <c r="G57" s="51">
        <v>-227</v>
      </c>
      <c r="H57" s="50">
        <v>-26.9</v>
      </c>
      <c r="I57" s="50">
        <f t="shared" si="11"/>
        <v>-0.07936170949126345</v>
      </c>
      <c r="J57" s="11"/>
      <c r="K57" s="53"/>
      <c r="L57" s="48" t="s">
        <v>68</v>
      </c>
      <c r="M57" s="49">
        <v>618</v>
      </c>
      <c r="N57" s="51">
        <v>62</v>
      </c>
      <c r="O57" s="51">
        <v>42</v>
      </c>
      <c r="P57" s="51">
        <v>14</v>
      </c>
      <c r="Q57" s="51">
        <v>4</v>
      </c>
      <c r="R57" s="51">
        <v>74</v>
      </c>
      <c r="S57" s="51">
        <v>422</v>
      </c>
      <c r="T57" s="52" t="s">
        <v>93</v>
      </c>
    </row>
    <row r="58" spans="1:20" ht="18" customHeight="1">
      <c r="A58" s="212" t="s">
        <v>69</v>
      </c>
      <c r="B58" s="213"/>
      <c r="C58" s="49">
        <f>SUM(C59:C61)</f>
        <v>55436</v>
      </c>
      <c r="D58" s="50">
        <f t="shared" si="9"/>
        <v>20.996735120558135</v>
      </c>
      <c r="E58" s="51">
        <f>SUM(E59:E61)</f>
        <v>65066</v>
      </c>
      <c r="F58" s="50">
        <f t="shared" si="10"/>
        <v>24.134720599417644</v>
      </c>
      <c r="G58" s="51">
        <v>-9630</v>
      </c>
      <c r="H58" s="50">
        <v>-14.8</v>
      </c>
      <c r="I58" s="50">
        <f t="shared" si="11"/>
        <v>-3.137985478859509</v>
      </c>
      <c r="J58" s="11"/>
      <c r="K58" s="212" t="s">
        <v>69</v>
      </c>
      <c r="L58" s="213"/>
      <c r="M58" s="49">
        <f aca="true" t="shared" si="13" ref="M58:T58">SUM(M59:M61)</f>
        <v>55436</v>
      </c>
      <c r="N58" s="51">
        <f t="shared" si="13"/>
        <v>37015</v>
      </c>
      <c r="O58" s="51">
        <f t="shared" si="13"/>
        <v>5801</v>
      </c>
      <c r="P58" s="51">
        <f t="shared" si="13"/>
        <v>2983</v>
      </c>
      <c r="Q58" s="51">
        <f t="shared" si="13"/>
        <v>177</v>
      </c>
      <c r="R58" s="51">
        <f t="shared" si="13"/>
        <v>690</v>
      </c>
      <c r="S58" s="51">
        <f t="shared" si="13"/>
        <v>6607</v>
      </c>
      <c r="T58" s="51">
        <f t="shared" si="13"/>
        <v>2158</v>
      </c>
    </row>
    <row r="59" spans="1:20" ht="14.25" customHeight="1">
      <c r="A59" s="53"/>
      <c r="B59" s="48" t="s">
        <v>70</v>
      </c>
      <c r="C59" s="49">
        <v>48</v>
      </c>
      <c r="D59" s="50">
        <f t="shared" si="9"/>
        <v>0.018180303156555135</v>
      </c>
      <c r="E59" s="51">
        <v>65</v>
      </c>
      <c r="F59" s="50">
        <f t="shared" si="10"/>
        <v>0.02411023943322391</v>
      </c>
      <c r="G59" s="51">
        <v>-17</v>
      </c>
      <c r="H59" s="50">
        <v>-26.2</v>
      </c>
      <c r="I59" s="50">
        <f t="shared" si="11"/>
        <v>-0.005929936276668775</v>
      </c>
      <c r="J59" s="5"/>
      <c r="K59" s="53"/>
      <c r="L59" s="48" t="s">
        <v>70</v>
      </c>
      <c r="M59" s="49">
        <v>48</v>
      </c>
      <c r="N59" s="51">
        <v>32</v>
      </c>
      <c r="O59" s="51">
        <v>6</v>
      </c>
      <c r="P59" s="51">
        <v>10</v>
      </c>
      <c r="Q59" s="52" t="s">
        <v>93</v>
      </c>
      <c r="R59" s="52" t="s">
        <v>93</v>
      </c>
      <c r="S59" s="52" t="s">
        <v>93</v>
      </c>
      <c r="T59" s="52" t="s">
        <v>93</v>
      </c>
    </row>
    <row r="60" spans="1:20" ht="14.25" customHeight="1">
      <c r="A60" s="53"/>
      <c r="B60" s="48" t="s">
        <v>71</v>
      </c>
      <c r="C60" s="49">
        <v>9801</v>
      </c>
      <c r="D60" s="50">
        <f t="shared" si="9"/>
        <v>3.7121906507791023</v>
      </c>
      <c r="E60" s="51">
        <v>10959</v>
      </c>
      <c r="F60" s="50">
        <f t="shared" si="10"/>
        <v>4.064986368441551</v>
      </c>
      <c r="G60" s="51">
        <v>-1158</v>
      </c>
      <c r="H60" s="50">
        <v>-10.6</v>
      </c>
      <c r="I60" s="50">
        <f t="shared" si="11"/>
        <v>-0.352795717662449</v>
      </c>
      <c r="J60" s="11"/>
      <c r="K60" s="53"/>
      <c r="L60" s="48" t="s">
        <v>71</v>
      </c>
      <c r="M60" s="49">
        <v>9801</v>
      </c>
      <c r="N60" s="51">
        <v>5432</v>
      </c>
      <c r="O60" s="51">
        <v>668</v>
      </c>
      <c r="P60" s="51">
        <v>1379</v>
      </c>
      <c r="Q60" s="51">
        <v>41</v>
      </c>
      <c r="R60" s="51">
        <v>33</v>
      </c>
      <c r="S60" s="51">
        <v>2248</v>
      </c>
      <c r="T60" s="52" t="s">
        <v>93</v>
      </c>
    </row>
    <row r="61" spans="1:20" ht="14.25" customHeight="1">
      <c r="A61" s="53"/>
      <c r="B61" s="48" t="s">
        <v>72</v>
      </c>
      <c r="C61" s="49">
        <v>45587</v>
      </c>
      <c r="D61" s="50">
        <f t="shared" si="9"/>
        <v>17.266364166622477</v>
      </c>
      <c r="E61" s="51">
        <v>54042</v>
      </c>
      <c r="F61" s="50">
        <f t="shared" si="10"/>
        <v>20.04562399154287</v>
      </c>
      <c r="G61" s="51">
        <v>-8455</v>
      </c>
      <c r="H61" s="50">
        <v>-15.6</v>
      </c>
      <c r="I61" s="50">
        <f t="shared" si="11"/>
        <v>-2.7792598249203913</v>
      </c>
      <c r="J61" s="11"/>
      <c r="K61" s="53"/>
      <c r="L61" s="48" t="s">
        <v>72</v>
      </c>
      <c r="M61" s="49">
        <v>45587</v>
      </c>
      <c r="N61" s="51">
        <v>31551</v>
      </c>
      <c r="O61" s="51">
        <v>5127</v>
      </c>
      <c r="P61" s="51">
        <v>1594</v>
      </c>
      <c r="Q61" s="51">
        <v>136</v>
      </c>
      <c r="R61" s="51">
        <v>657</v>
      </c>
      <c r="S61" s="51">
        <v>4359</v>
      </c>
      <c r="T61" s="51">
        <v>2158</v>
      </c>
    </row>
    <row r="62" spans="1:20" ht="18" customHeight="1">
      <c r="A62" s="212" t="s">
        <v>73</v>
      </c>
      <c r="B62" s="213"/>
      <c r="C62" s="49">
        <f>SUM(C63:C74)</f>
        <v>196954</v>
      </c>
      <c r="D62" s="50">
        <f t="shared" si="9"/>
        <v>74.59757141450334</v>
      </c>
      <c r="E62" s="51">
        <f>SUM(E63:E74)</f>
        <v>192924</v>
      </c>
      <c r="F62" s="50">
        <f t="shared" si="10"/>
        <v>71.56067434485061</v>
      </c>
      <c r="G62" s="51">
        <v>4030</v>
      </c>
      <c r="H62" s="50">
        <v>2.1</v>
      </c>
      <c r="I62" s="50">
        <f t="shared" si="11"/>
        <v>3.036897069652724</v>
      </c>
      <c r="J62" s="11"/>
      <c r="K62" s="212" t="s">
        <v>73</v>
      </c>
      <c r="L62" s="213"/>
      <c r="M62" s="49">
        <f aca="true" t="shared" si="14" ref="M62:T62">SUM(M63:M74)</f>
        <v>196954</v>
      </c>
      <c r="N62" s="51">
        <f t="shared" si="14"/>
        <v>129725</v>
      </c>
      <c r="O62" s="51">
        <f t="shared" si="14"/>
        <v>37128</v>
      </c>
      <c r="P62" s="51">
        <f t="shared" si="14"/>
        <v>4472</v>
      </c>
      <c r="Q62" s="51">
        <f t="shared" si="14"/>
        <v>2799</v>
      </c>
      <c r="R62" s="51">
        <f t="shared" si="14"/>
        <v>8360</v>
      </c>
      <c r="S62" s="51">
        <f t="shared" si="14"/>
        <v>14234</v>
      </c>
      <c r="T62" s="51">
        <f t="shared" si="14"/>
        <v>209</v>
      </c>
    </row>
    <row r="63" spans="1:20" ht="14.25" customHeight="1">
      <c r="A63" s="53"/>
      <c r="B63" s="48" t="s">
        <v>74</v>
      </c>
      <c r="C63" s="49">
        <v>278</v>
      </c>
      <c r="D63" s="50">
        <f t="shared" si="9"/>
        <v>0.10529425578171517</v>
      </c>
      <c r="E63" s="51">
        <v>317</v>
      </c>
      <c r="F63" s="50">
        <f t="shared" si="10"/>
        <v>0.11758378308203046</v>
      </c>
      <c r="G63" s="51">
        <v>-39</v>
      </c>
      <c r="H63" s="50">
        <v>-12.3</v>
      </c>
      <c r="I63" s="50">
        <f t="shared" si="11"/>
        <v>-0.012289527300315295</v>
      </c>
      <c r="J63" s="5"/>
      <c r="K63" s="53"/>
      <c r="L63" s="48" t="s">
        <v>74</v>
      </c>
      <c r="M63" s="49">
        <v>278</v>
      </c>
      <c r="N63" s="51">
        <v>226</v>
      </c>
      <c r="O63" s="51">
        <v>52</v>
      </c>
      <c r="P63" s="52" t="s">
        <v>93</v>
      </c>
      <c r="Q63" s="52" t="s">
        <v>93</v>
      </c>
      <c r="R63" s="52" t="s">
        <v>93</v>
      </c>
      <c r="S63" s="52" t="s">
        <v>93</v>
      </c>
      <c r="T63" s="52" t="s">
        <v>93</v>
      </c>
    </row>
    <row r="64" spans="1:20" ht="14.25" customHeight="1">
      <c r="A64" s="53"/>
      <c r="B64" s="48" t="s">
        <v>95</v>
      </c>
      <c r="C64" s="49">
        <v>3617</v>
      </c>
      <c r="D64" s="50">
        <f t="shared" si="9"/>
        <v>1.3699615941095817</v>
      </c>
      <c r="E64" s="51">
        <v>3882</v>
      </c>
      <c r="F64" s="50">
        <f t="shared" si="10"/>
        <v>1.4399376843042342</v>
      </c>
      <c r="G64" s="51">
        <v>-265</v>
      </c>
      <c r="H64" s="50">
        <v>-6.8</v>
      </c>
      <c r="I64" s="50">
        <f t="shared" si="11"/>
        <v>-0.06997609019465245</v>
      </c>
      <c r="J64" s="5"/>
      <c r="K64" s="53"/>
      <c r="L64" s="48" t="s">
        <v>95</v>
      </c>
      <c r="M64" s="49">
        <v>3617</v>
      </c>
      <c r="N64" s="51">
        <v>2827</v>
      </c>
      <c r="O64" s="51">
        <v>615</v>
      </c>
      <c r="P64" s="51">
        <v>67</v>
      </c>
      <c r="Q64" s="51">
        <v>6</v>
      </c>
      <c r="R64" s="51">
        <v>65</v>
      </c>
      <c r="S64" s="51">
        <v>37</v>
      </c>
      <c r="T64" s="52" t="s">
        <v>92</v>
      </c>
    </row>
    <row r="65" spans="1:20" ht="14.25" customHeight="1">
      <c r="A65" s="53"/>
      <c r="B65" s="48" t="s">
        <v>75</v>
      </c>
      <c r="C65" s="49">
        <v>4268</v>
      </c>
      <c r="D65" s="50">
        <f t="shared" si="9"/>
        <v>1.6165319556703608</v>
      </c>
      <c r="E65" s="51">
        <v>4482</v>
      </c>
      <c r="F65" s="50">
        <f t="shared" si="10"/>
        <v>1.6624937406109164</v>
      </c>
      <c r="G65" s="51">
        <v>-214</v>
      </c>
      <c r="H65" s="50">
        <v>-4.8</v>
      </c>
      <c r="I65" s="50">
        <f t="shared" si="11"/>
        <v>-0.04596178494055558</v>
      </c>
      <c r="J65" s="5"/>
      <c r="K65" s="53"/>
      <c r="L65" s="48" t="s">
        <v>75</v>
      </c>
      <c r="M65" s="49">
        <v>4268</v>
      </c>
      <c r="N65" s="51">
        <v>3089</v>
      </c>
      <c r="O65" s="51">
        <v>764</v>
      </c>
      <c r="P65" s="51">
        <v>216</v>
      </c>
      <c r="Q65" s="51">
        <v>12</v>
      </c>
      <c r="R65" s="51">
        <v>36</v>
      </c>
      <c r="S65" s="51">
        <v>151</v>
      </c>
      <c r="T65" s="52" t="s">
        <v>92</v>
      </c>
    </row>
    <row r="66" spans="1:20" ht="14.25" customHeight="1">
      <c r="A66" s="53"/>
      <c r="B66" s="48" t="s">
        <v>76</v>
      </c>
      <c r="C66" s="49">
        <v>54418</v>
      </c>
      <c r="D66" s="50">
        <f t="shared" si="9"/>
        <v>20.611161191112863</v>
      </c>
      <c r="E66" s="51">
        <v>56319</v>
      </c>
      <c r="F66" s="50">
        <f t="shared" si="10"/>
        <v>20.890224225226728</v>
      </c>
      <c r="G66" s="51">
        <v>-1901</v>
      </c>
      <c r="H66" s="50">
        <v>-3.4</v>
      </c>
      <c r="I66" s="50">
        <f t="shared" si="11"/>
        <v>-0.27906303411386446</v>
      </c>
      <c r="J66" s="5"/>
      <c r="K66" s="53"/>
      <c r="L66" s="48" t="s">
        <v>76</v>
      </c>
      <c r="M66" s="49">
        <v>54418</v>
      </c>
      <c r="N66" s="51">
        <v>34306</v>
      </c>
      <c r="O66" s="51">
        <v>9161</v>
      </c>
      <c r="P66" s="51">
        <v>2101</v>
      </c>
      <c r="Q66" s="51">
        <v>642</v>
      </c>
      <c r="R66" s="51">
        <v>2251</v>
      </c>
      <c r="S66" s="51">
        <v>5950</v>
      </c>
      <c r="T66" s="52" t="s">
        <v>92</v>
      </c>
    </row>
    <row r="67" spans="1:20" ht="14.25" customHeight="1">
      <c r="A67" s="53"/>
      <c r="B67" s="48" t="s">
        <v>77</v>
      </c>
      <c r="C67" s="49">
        <v>7353</v>
      </c>
      <c r="D67" s="50">
        <f t="shared" si="9"/>
        <v>2.78499518979479</v>
      </c>
      <c r="E67" s="51">
        <v>8923</v>
      </c>
      <c r="F67" s="50">
        <f t="shared" si="10"/>
        <v>3.3097794840408765</v>
      </c>
      <c r="G67" s="51">
        <v>-1570</v>
      </c>
      <c r="H67" s="50">
        <v>-17.6</v>
      </c>
      <c r="I67" s="50">
        <f t="shared" si="11"/>
        <v>-0.5247842942460865</v>
      </c>
      <c r="J67" s="11"/>
      <c r="K67" s="53"/>
      <c r="L67" s="48" t="s">
        <v>77</v>
      </c>
      <c r="M67" s="49">
        <v>7353</v>
      </c>
      <c r="N67" s="51">
        <v>5913</v>
      </c>
      <c r="O67" s="51">
        <v>1063</v>
      </c>
      <c r="P67" s="51">
        <v>91</v>
      </c>
      <c r="Q67" s="51">
        <v>29</v>
      </c>
      <c r="R67" s="51">
        <v>176</v>
      </c>
      <c r="S67" s="51">
        <v>81</v>
      </c>
      <c r="T67" s="52" t="s">
        <v>92</v>
      </c>
    </row>
    <row r="68" spans="1:20" ht="14.25" customHeight="1">
      <c r="A68" s="53"/>
      <c r="B68" s="48" t="s">
        <v>78</v>
      </c>
      <c r="C68" s="49">
        <v>1883</v>
      </c>
      <c r="D68" s="50">
        <f t="shared" si="9"/>
        <v>0.7131981425790276</v>
      </c>
      <c r="E68" s="51">
        <v>1807</v>
      </c>
      <c r="F68" s="50">
        <f t="shared" si="10"/>
        <v>0.6702646562436247</v>
      </c>
      <c r="G68" s="51">
        <v>76</v>
      </c>
      <c r="H68" s="50">
        <v>4.2</v>
      </c>
      <c r="I68" s="50">
        <f t="shared" si="11"/>
        <v>0.04293348633540284</v>
      </c>
      <c r="J68" s="5"/>
      <c r="K68" s="53"/>
      <c r="L68" s="48" t="s">
        <v>78</v>
      </c>
      <c r="M68" s="49">
        <v>1883</v>
      </c>
      <c r="N68" s="51">
        <v>939</v>
      </c>
      <c r="O68" s="51">
        <v>148</v>
      </c>
      <c r="P68" s="51">
        <v>324</v>
      </c>
      <c r="Q68" s="51">
        <v>28</v>
      </c>
      <c r="R68" s="51">
        <v>157</v>
      </c>
      <c r="S68" s="51">
        <v>286</v>
      </c>
      <c r="T68" s="52" t="s">
        <v>92</v>
      </c>
    </row>
    <row r="69" spans="1:20" ht="14.25" customHeight="1">
      <c r="A69" s="53"/>
      <c r="B69" s="48" t="s">
        <v>97</v>
      </c>
      <c r="C69" s="49">
        <v>21354</v>
      </c>
      <c r="D69" s="50">
        <f t="shared" si="9"/>
        <v>8.087962366772466</v>
      </c>
      <c r="E69" s="51">
        <v>23214</v>
      </c>
      <c r="F69" s="50">
        <f t="shared" si="10"/>
        <v>8.610693818505535</v>
      </c>
      <c r="G69" s="51">
        <v>-1860</v>
      </c>
      <c r="H69" s="50">
        <v>-8</v>
      </c>
      <c r="I69" s="50">
        <f t="shared" si="11"/>
        <v>-0.522731451733069</v>
      </c>
      <c r="J69" s="5"/>
      <c r="K69" s="53"/>
      <c r="L69" s="48" t="s">
        <v>97</v>
      </c>
      <c r="M69" s="49">
        <v>21354</v>
      </c>
      <c r="N69" s="51">
        <v>10683</v>
      </c>
      <c r="O69" s="51">
        <v>4799</v>
      </c>
      <c r="P69" s="51">
        <v>422</v>
      </c>
      <c r="Q69" s="51">
        <v>1094</v>
      </c>
      <c r="R69" s="51">
        <v>1293</v>
      </c>
      <c r="S69" s="51">
        <v>3058</v>
      </c>
      <c r="T69" s="52" t="s">
        <v>93</v>
      </c>
    </row>
    <row r="70" spans="1:20" ht="14.25" customHeight="1">
      <c r="A70" s="53"/>
      <c r="B70" s="48" t="s">
        <v>98</v>
      </c>
      <c r="C70" s="49">
        <v>44948</v>
      </c>
      <c r="D70" s="50">
        <f t="shared" si="9"/>
        <v>17.024338880850838</v>
      </c>
      <c r="E70" s="51">
        <v>38546</v>
      </c>
      <c r="F70" s="50">
        <f t="shared" si="10"/>
        <v>14.29774291066229</v>
      </c>
      <c r="G70" s="51">
        <v>6402</v>
      </c>
      <c r="H70" s="50">
        <v>16.6</v>
      </c>
      <c r="I70" s="50">
        <f t="shared" si="11"/>
        <v>2.726595970188548</v>
      </c>
      <c r="J70" s="5"/>
      <c r="K70" s="53"/>
      <c r="L70" s="48" t="s">
        <v>98</v>
      </c>
      <c r="M70" s="49">
        <v>44948</v>
      </c>
      <c r="N70" s="51">
        <v>36103</v>
      </c>
      <c r="O70" s="51">
        <v>7214</v>
      </c>
      <c r="P70" s="51">
        <v>285</v>
      </c>
      <c r="Q70" s="51">
        <v>85</v>
      </c>
      <c r="R70" s="51">
        <v>204</v>
      </c>
      <c r="S70" s="51">
        <v>1057</v>
      </c>
      <c r="T70" s="52" t="s">
        <v>99</v>
      </c>
    </row>
    <row r="71" spans="1:20" ht="14.25" customHeight="1">
      <c r="A71" s="53"/>
      <c r="B71" s="48" t="s">
        <v>100</v>
      </c>
      <c r="C71" s="49">
        <v>14710</v>
      </c>
      <c r="D71" s="50">
        <f t="shared" si="9"/>
        <v>5.571505404852626</v>
      </c>
      <c r="E71" s="51">
        <v>14410</v>
      </c>
      <c r="F71" s="50">
        <f t="shared" si="10"/>
        <v>5.345054618965485</v>
      </c>
      <c r="G71" s="51">
        <v>300</v>
      </c>
      <c r="H71" s="50">
        <v>2.1</v>
      </c>
      <c r="I71" s="50">
        <f t="shared" si="11"/>
        <v>0.22645078588714096</v>
      </c>
      <c r="J71" s="5"/>
      <c r="K71" s="53"/>
      <c r="L71" s="48" t="s">
        <v>100</v>
      </c>
      <c r="M71" s="49">
        <v>14710</v>
      </c>
      <c r="N71" s="51">
        <v>9824</v>
      </c>
      <c r="O71" s="51">
        <v>3139</v>
      </c>
      <c r="P71" s="51">
        <v>71</v>
      </c>
      <c r="Q71" s="51">
        <v>187</v>
      </c>
      <c r="R71" s="51">
        <v>1348</v>
      </c>
      <c r="S71" s="51">
        <v>136</v>
      </c>
      <c r="T71" s="52" t="s">
        <v>101</v>
      </c>
    </row>
    <row r="72" spans="1:20" ht="14.25" customHeight="1">
      <c r="A72" s="53"/>
      <c r="B72" s="48" t="s">
        <v>102</v>
      </c>
      <c r="C72" s="49">
        <v>2955</v>
      </c>
      <c r="D72" s="50">
        <f t="shared" si="9"/>
        <v>1.1192249130754255</v>
      </c>
      <c r="E72" s="51">
        <v>3236</v>
      </c>
      <c r="F72" s="50">
        <f t="shared" si="10"/>
        <v>1.2003189970140395</v>
      </c>
      <c r="G72" s="51">
        <v>-281</v>
      </c>
      <c r="H72" s="50">
        <v>-8.7</v>
      </c>
      <c r="I72" s="50">
        <f t="shared" si="11"/>
        <v>-0.08109408393861406</v>
      </c>
      <c r="J72" s="11"/>
      <c r="K72" s="53"/>
      <c r="L72" s="48" t="s">
        <v>102</v>
      </c>
      <c r="M72" s="49">
        <v>2955</v>
      </c>
      <c r="N72" s="51">
        <v>2091</v>
      </c>
      <c r="O72" s="51">
        <v>826</v>
      </c>
      <c r="P72" s="51">
        <v>6</v>
      </c>
      <c r="Q72" s="51">
        <v>11</v>
      </c>
      <c r="R72" s="51">
        <v>17</v>
      </c>
      <c r="S72" s="51">
        <v>4</v>
      </c>
      <c r="T72" s="52" t="s">
        <v>93</v>
      </c>
    </row>
    <row r="73" spans="1:20" ht="14.25" customHeight="1">
      <c r="A73" s="53"/>
      <c r="B73" s="48" t="s">
        <v>79</v>
      </c>
      <c r="C73" s="49">
        <v>36197</v>
      </c>
      <c r="D73" s="50">
        <f t="shared" si="9"/>
        <v>13.70984236162138</v>
      </c>
      <c r="E73" s="51">
        <v>32902</v>
      </c>
      <c r="F73" s="50">
        <f t="shared" si="10"/>
        <v>12.204232274337432</v>
      </c>
      <c r="G73" s="51">
        <v>3295</v>
      </c>
      <c r="H73" s="50">
        <v>10</v>
      </c>
      <c r="I73" s="50">
        <f t="shared" si="11"/>
        <v>1.505610087283948</v>
      </c>
      <c r="J73" s="11"/>
      <c r="K73" s="53"/>
      <c r="L73" s="48" t="s">
        <v>79</v>
      </c>
      <c r="M73" s="49">
        <v>36197</v>
      </c>
      <c r="N73" s="51">
        <v>20435</v>
      </c>
      <c r="O73" s="51">
        <v>7663</v>
      </c>
      <c r="P73" s="51">
        <v>889</v>
      </c>
      <c r="Q73" s="51">
        <v>705</v>
      </c>
      <c r="R73" s="51">
        <v>2813</v>
      </c>
      <c r="S73" s="51">
        <v>3474</v>
      </c>
      <c r="T73" s="51">
        <v>209</v>
      </c>
    </row>
    <row r="74" spans="1:20" ht="14.25" customHeight="1">
      <c r="A74" s="53"/>
      <c r="B74" s="48" t="s">
        <v>80</v>
      </c>
      <c r="C74" s="49">
        <v>4973</v>
      </c>
      <c r="D74" s="50">
        <f t="shared" si="9"/>
        <v>1.8835551582822643</v>
      </c>
      <c r="E74" s="51">
        <v>4886</v>
      </c>
      <c r="F74" s="50">
        <f t="shared" si="10"/>
        <v>1.8123481518574156</v>
      </c>
      <c r="G74" s="51">
        <v>87</v>
      </c>
      <c r="H74" s="50">
        <v>1.8</v>
      </c>
      <c r="I74" s="50">
        <f t="shared" si="11"/>
        <v>0.07120700642484867</v>
      </c>
      <c r="J74" s="5"/>
      <c r="K74" s="53"/>
      <c r="L74" s="48" t="s">
        <v>80</v>
      </c>
      <c r="M74" s="49">
        <v>4973</v>
      </c>
      <c r="N74" s="51">
        <v>3289</v>
      </c>
      <c r="O74" s="51">
        <v>1684</v>
      </c>
      <c r="P74" s="52" t="s">
        <v>93</v>
      </c>
      <c r="Q74" s="52" t="s">
        <v>93</v>
      </c>
      <c r="R74" s="52" t="s">
        <v>93</v>
      </c>
      <c r="S74" s="52" t="s">
        <v>93</v>
      </c>
      <c r="T74" s="52" t="s">
        <v>93</v>
      </c>
    </row>
    <row r="75" spans="1:20" ht="18" customHeight="1">
      <c r="A75" s="233" t="s">
        <v>81</v>
      </c>
      <c r="B75" s="211"/>
      <c r="C75" s="62">
        <v>2830</v>
      </c>
      <c r="D75" s="63">
        <f t="shared" si="9"/>
        <v>1.0718803736052298</v>
      </c>
      <c r="E75" s="64">
        <v>2000</v>
      </c>
      <c r="F75" s="63">
        <f t="shared" si="10"/>
        <v>0.7418535210222742</v>
      </c>
      <c r="G75" s="64">
        <v>830</v>
      </c>
      <c r="H75" s="63">
        <v>41.5</v>
      </c>
      <c r="I75" s="63">
        <f t="shared" si="11"/>
        <v>0.3300268525829556</v>
      </c>
      <c r="J75" s="5"/>
      <c r="K75" s="233" t="s">
        <v>81</v>
      </c>
      <c r="L75" s="211"/>
      <c r="M75" s="62">
        <v>2830</v>
      </c>
      <c r="N75" s="64">
        <v>1920</v>
      </c>
      <c r="O75" s="64">
        <v>591</v>
      </c>
      <c r="P75" s="64">
        <v>50</v>
      </c>
      <c r="Q75" s="64">
        <v>17</v>
      </c>
      <c r="R75" s="64">
        <v>101</v>
      </c>
      <c r="S75" s="64">
        <v>128</v>
      </c>
      <c r="T75" s="65" t="s">
        <v>93</v>
      </c>
    </row>
    <row r="76" spans="1:15" ht="14.25" customHeight="1">
      <c r="A76" s="66" t="s">
        <v>84</v>
      </c>
      <c r="E76" s="36"/>
      <c r="J76" s="5"/>
      <c r="K76" s="66" t="s">
        <v>85</v>
      </c>
      <c r="O76" s="36"/>
    </row>
    <row r="77" spans="1:11" ht="14.25">
      <c r="A77" s="66" t="s">
        <v>86</v>
      </c>
      <c r="J77" s="5"/>
      <c r="K77" s="66" t="s">
        <v>86</v>
      </c>
    </row>
    <row r="78" ht="14.25">
      <c r="J78" s="5"/>
    </row>
    <row r="79" ht="14.25">
      <c r="J79" s="5"/>
    </row>
  </sheetData>
  <mergeCells count="47">
    <mergeCell ref="A2:I2"/>
    <mergeCell ref="K2:T2"/>
    <mergeCell ref="A3:I3"/>
    <mergeCell ref="K3:T3"/>
    <mergeCell ref="M5:M6"/>
    <mergeCell ref="N5:N6"/>
    <mergeCell ref="O5:O6"/>
    <mergeCell ref="A5:B6"/>
    <mergeCell ref="C5:D5"/>
    <mergeCell ref="E5:F5"/>
    <mergeCell ref="G5:I5"/>
    <mergeCell ref="T5:T6"/>
    <mergeCell ref="A7:B7"/>
    <mergeCell ref="K7:L7"/>
    <mergeCell ref="A8:B8"/>
    <mergeCell ref="K8:L8"/>
    <mergeCell ref="P5:P6"/>
    <mergeCell ref="Q5:Q6"/>
    <mergeCell ref="R5:R6"/>
    <mergeCell ref="S5:S6"/>
    <mergeCell ref="K5:L6"/>
    <mergeCell ref="A12:B12"/>
    <mergeCell ref="K12:L12"/>
    <mergeCell ref="A16:B16"/>
    <mergeCell ref="K16:L16"/>
    <mergeCell ref="A29:B29"/>
    <mergeCell ref="K29:L29"/>
    <mergeCell ref="A30:B30"/>
    <mergeCell ref="K30:L30"/>
    <mergeCell ref="A31:B31"/>
    <mergeCell ref="K31:L31"/>
    <mergeCell ref="A35:B35"/>
    <mergeCell ref="K35:L35"/>
    <mergeCell ref="A39:B39"/>
    <mergeCell ref="K39:L39"/>
    <mergeCell ref="A52:B52"/>
    <mergeCell ref="K52:L52"/>
    <mergeCell ref="A53:B53"/>
    <mergeCell ref="K53:L53"/>
    <mergeCell ref="A54:B54"/>
    <mergeCell ref="K54:L54"/>
    <mergeCell ref="A75:B75"/>
    <mergeCell ref="K75:L75"/>
    <mergeCell ref="A58:B58"/>
    <mergeCell ref="K58:L58"/>
    <mergeCell ref="A62:B62"/>
    <mergeCell ref="K62:L62"/>
  </mergeCells>
  <printOptions/>
  <pageMargins left="0.7874015748031497" right="0.7874015748031497" top="0.5118110236220472" bottom="0.5118110236220472" header="0.5118110236220472" footer="0.5118110236220472"/>
  <pageSetup horizontalDpi="1200" verticalDpi="1200" orientation="landscape" paperSize="8" scale="68"/>
  <drawing r:id="rId1"/>
</worksheet>
</file>

<file path=xl/worksheets/sheet3.xml><?xml version="1.0" encoding="utf-8"?>
<worksheet xmlns="http://schemas.openxmlformats.org/spreadsheetml/2006/main" xmlns:r="http://schemas.openxmlformats.org/officeDocument/2006/relationships">
  <dimension ref="A1:AF123"/>
  <sheetViews>
    <sheetView zoomScale="75" zoomScaleNormal="75" zoomScaleSheetLayoutView="75" workbookViewId="0" topLeftCell="A1">
      <selection activeCell="A1" sqref="A1"/>
    </sheetView>
  </sheetViews>
  <sheetFormatPr defaultColWidth="10.59765625" defaultRowHeight="15"/>
  <cols>
    <col min="1" max="1" width="12.59765625" style="69" customWidth="1"/>
    <col min="2" max="2" width="11.59765625" style="69" customWidth="1"/>
    <col min="3" max="10" width="11" style="69" customWidth="1"/>
    <col min="11" max="13" width="9.09765625" style="69" customWidth="1"/>
    <col min="14" max="14" width="10.59765625" style="69" customWidth="1"/>
    <col min="15" max="15" width="4.09765625" style="69" customWidth="1"/>
    <col min="16" max="16" width="20.59765625" style="69" customWidth="1"/>
    <col min="17" max="18" width="12.09765625" style="69" customWidth="1"/>
    <col min="19" max="19" width="1.8984375" style="69" customWidth="1"/>
    <col min="20" max="20" width="4.3984375" style="69" customWidth="1"/>
    <col min="21" max="21" width="20.09765625" style="69" customWidth="1"/>
    <col min="22" max="23" width="11.09765625" style="69" customWidth="1"/>
    <col min="24" max="30" width="9.09765625" style="69" customWidth="1"/>
    <col min="31" max="32" width="13.3984375" style="69" customWidth="1"/>
    <col min="33" max="16384" width="10.59765625" style="69" customWidth="1"/>
  </cols>
  <sheetData>
    <row r="1" spans="1:22" s="68" customFormat="1" ht="19.5" customHeight="1">
      <c r="A1" s="67" t="s">
        <v>186</v>
      </c>
      <c r="V1" s="67" t="s">
        <v>187</v>
      </c>
    </row>
    <row r="2" spans="1:23" ht="19.5" customHeight="1">
      <c r="A2" s="713" t="s">
        <v>188</v>
      </c>
      <c r="B2" s="713"/>
      <c r="C2" s="713"/>
      <c r="D2" s="713"/>
      <c r="E2" s="713"/>
      <c r="F2" s="713"/>
      <c r="G2" s="713"/>
      <c r="H2" s="713"/>
      <c r="I2" s="713"/>
      <c r="J2" s="713"/>
      <c r="K2" s="713"/>
      <c r="L2" s="713"/>
      <c r="M2" s="713"/>
      <c r="O2" s="713" t="s">
        <v>189</v>
      </c>
      <c r="P2" s="713"/>
      <c r="Q2" s="713"/>
      <c r="R2" s="713"/>
      <c r="S2" s="747"/>
      <c r="T2" s="747"/>
      <c r="U2" s="747"/>
      <c r="V2" s="747"/>
      <c r="W2" s="747"/>
    </row>
    <row r="3" spans="1:13" ht="19.5" customHeight="1">
      <c r="A3" s="725" t="s">
        <v>190</v>
      </c>
      <c r="B3" s="725"/>
      <c r="C3" s="725"/>
      <c r="D3" s="725"/>
      <c r="E3" s="725"/>
      <c r="F3" s="725"/>
      <c r="G3" s="725"/>
      <c r="H3" s="725"/>
      <c r="I3" s="725"/>
      <c r="J3" s="725"/>
      <c r="K3" s="725"/>
      <c r="L3" s="725"/>
      <c r="M3" s="725"/>
    </row>
    <row r="4" spans="1:13" ht="8.25" customHeight="1" thickBot="1">
      <c r="A4" s="70"/>
      <c r="B4" s="70"/>
      <c r="C4" s="70"/>
      <c r="D4" s="70"/>
      <c r="E4" s="70"/>
      <c r="F4" s="70"/>
      <c r="G4" s="70"/>
      <c r="H4" s="70"/>
      <c r="I4" s="70"/>
      <c r="J4" s="71"/>
      <c r="K4" s="71"/>
      <c r="L4" s="71"/>
      <c r="M4" s="71"/>
    </row>
    <row r="5" spans="1:23" ht="18.75" customHeight="1">
      <c r="A5" s="727" t="s">
        <v>104</v>
      </c>
      <c r="B5" s="728"/>
      <c r="C5" s="280" t="s">
        <v>105</v>
      </c>
      <c r="D5" s="738"/>
      <c r="E5" s="732" t="s">
        <v>106</v>
      </c>
      <c r="F5" s="733"/>
      <c r="G5" s="280" t="s">
        <v>107</v>
      </c>
      <c r="H5" s="738"/>
      <c r="I5" s="277" t="s">
        <v>108</v>
      </c>
      <c r="J5" s="717"/>
      <c r="K5" s="6"/>
      <c r="L5"/>
      <c r="M5"/>
      <c r="N5" s="6"/>
      <c r="O5" s="727" t="s">
        <v>109</v>
      </c>
      <c r="P5" s="728"/>
      <c r="Q5" s="717" t="s">
        <v>191</v>
      </c>
      <c r="R5" s="739" t="s">
        <v>192</v>
      </c>
      <c r="S5" s="73"/>
      <c r="T5" s="714" t="s">
        <v>110</v>
      </c>
      <c r="U5" s="741"/>
      <c r="V5" s="717" t="s">
        <v>193</v>
      </c>
      <c r="W5" s="277" t="s">
        <v>194</v>
      </c>
    </row>
    <row r="6" spans="1:23" ht="30.75" customHeight="1">
      <c r="A6" s="748"/>
      <c r="B6" s="749"/>
      <c r="C6" s="750" t="s">
        <v>111</v>
      </c>
      <c r="D6" s="752" t="s">
        <v>112</v>
      </c>
      <c r="E6" s="750" t="s">
        <v>111</v>
      </c>
      <c r="F6" s="752" t="s">
        <v>112</v>
      </c>
      <c r="G6" s="750" t="s">
        <v>111</v>
      </c>
      <c r="H6" s="752" t="s">
        <v>112</v>
      </c>
      <c r="I6" s="726" t="s">
        <v>113</v>
      </c>
      <c r="J6" s="726" t="s">
        <v>114</v>
      </c>
      <c r="K6"/>
      <c r="L6"/>
      <c r="M6"/>
      <c r="N6" s="6"/>
      <c r="O6" s="729"/>
      <c r="P6" s="730"/>
      <c r="Q6" s="745"/>
      <c r="R6" s="740"/>
      <c r="S6" s="77"/>
      <c r="T6" s="742"/>
      <c r="U6" s="743"/>
      <c r="V6" s="745"/>
      <c r="W6" s="746"/>
    </row>
    <row r="7" spans="1:23" ht="18.75" customHeight="1">
      <c r="A7" s="729"/>
      <c r="B7" s="730"/>
      <c r="C7" s="751"/>
      <c r="D7" s="753"/>
      <c r="E7" s="751"/>
      <c r="F7" s="753"/>
      <c r="G7" s="751"/>
      <c r="H7" s="753"/>
      <c r="I7" s="726"/>
      <c r="J7" s="726"/>
      <c r="K7"/>
      <c r="L7"/>
      <c r="M7"/>
      <c r="N7" s="6"/>
      <c r="O7" s="78"/>
      <c r="P7" s="79"/>
      <c r="Q7" s="80" t="s">
        <v>115</v>
      </c>
      <c r="R7" s="81" t="s">
        <v>116</v>
      </c>
      <c r="T7" s="82"/>
      <c r="U7" s="83"/>
      <c r="V7" s="80" t="s">
        <v>115</v>
      </c>
      <c r="W7" s="84" t="s">
        <v>116</v>
      </c>
    </row>
    <row r="8" spans="1:23" ht="18.75" customHeight="1">
      <c r="A8" s="736" t="s">
        <v>195</v>
      </c>
      <c r="B8" s="737"/>
      <c r="C8" s="86">
        <v>709</v>
      </c>
      <c r="D8" s="14">
        <v>82570</v>
      </c>
      <c r="E8" s="14">
        <v>269</v>
      </c>
      <c r="F8" s="14">
        <v>3508</v>
      </c>
      <c r="G8" s="14">
        <v>234</v>
      </c>
      <c r="H8" s="14">
        <v>13374</v>
      </c>
      <c r="I8" s="14">
        <v>141</v>
      </c>
      <c r="J8" s="14">
        <v>24464</v>
      </c>
      <c r="K8"/>
      <c r="L8"/>
      <c r="M8"/>
      <c r="N8" s="6"/>
      <c r="O8" s="725" t="s">
        <v>117</v>
      </c>
      <c r="P8" s="718"/>
      <c r="Q8" s="87">
        <v>805</v>
      </c>
      <c r="R8" s="88">
        <v>3783</v>
      </c>
      <c r="T8" s="721" t="s">
        <v>118</v>
      </c>
      <c r="U8" s="721"/>
      <c r="V8" s="90">
        <v>2</v>
      </c>
      <c r="W8" s="69">
        <v>4</v>
      </c>
    </row>
    <row r="9" spans="1:23" ht="18.75" customHeight="1">
      <c r="A9" s="734" t="s">
        <v>196</v>
      </c>
      <c r="B9" s="735"/>
      <c r="C9" s="93">
        <v>699</v>
      </c>
      <c r="D9" s="14">
        <v>83336</v>
      </c>
      <c r="E9" s="14">
        <v>272</v>
      </c>
      <c r="F9" s="14">
        <v>3535</v>
      </c>
      <c r="G9" s="14">
        <v>229</v>
      </c>
      <c r="H9" s="14">
        <v>12657</v>
      </c>
      <c r="I9" s="14">
        <v>130</v>
      </c>
      <c r="J9" s="14">
        <v>22087</v>
      </c>
      <c r="K9"/>
      <c r="L9"/>
      <c r="M9"/>
      <c r="N9" s="6"/>
      <c r="O9" s="734" t="s">
        <v>197</v>
      </c>
      <c r="P9" s="759"/>
      <c r="Q9" s="87">
        <v>667</v>
      </c>
      <c r="R9" s="88">
        <v>3344</v>
      </c>
      <c r="T9" s="744" t="s">
        <v>119</v>
      </c>
      <c r="U9" s="744"/>
      <c r="V9" s="95" t="s">
        <v>198</v>
      </c>
      <c r="W9" s="95" t="s">
        <v>198</v>
      </c>
    </row>
    <row r="10" spans="1:23" ht="18.75" customHeight="1">
      <c r="A10" s="734" t="s">
        <v>120</v>
      </c>
      <c r="B10" s="735"/>
      <c r="C10" s="93">
        <v>686</v>
      </c>
      <c r="D10" s="14">
        <v>83020</v>
      </c>
      <c r="E10" s="14">
        <v>279</v>
      </c>
      <c r="F10" s="14">
        <v>3586</v>
      </c>
      <c r="G10" s="14">
        <v>215</v>
      </c>
      <c r="H10" s="14">
        <v>12023</v>
      </c>
      <c r="I10" s="14">
        <v>121</v>
      </c>
      <c r="J10" s="14">
        <v>20965</v>
      </c>
      <c r="K10"/>
      <c r="L10"/>
      <c r="M10"/>
      <c r="N10" s="6"/>
      <c r="O10" s="734" t="s">
        <v>121</v>
      </c>
      <c r="P10" s="759"/>
      <c r="Q10" s="87">
        <v>630</v>
      </c>
      <c r="R10" s="88">
        <v>3349</v>
      </c>
      <c r="T10" s="721" t="s">
        <v>122</v>
      </c>
      <c r="U10" s="721"/>
      <c r="V10" s="96">
        <v>121</v>
      </c>
      <c r="W10" s="69">
        <v>473</v>
      </c>
    </row>
    <row r="11" spans="1:23" ht="18.75" customHeight="1">
      <c r="A11" s="734" t="s">
        <v>123</v>
      </c>
      <c r="B11" s="735"/>
      <c r="C11" s="93">
        <v>661</v>
      </c>
      <c r="D11" s="14">
        <v>80578</v>
      </c>
      <c r="E11" s="14">
        <v>270</v>
      </c>
      <c r="F11" s="14">
        <v>3399</v>
      </c>
      <c r="G11" s="14">
        <v>204</v>
      </c>
      <c r="H11" s="14">
        <v>11438</v>
      </c>
      <c r="I11" s="14">
        <v>117</v>
      </c>
      <c r="J11" s="14">
        <v>20310</v>
      </c>
      <c r="K11"/>
      <c r="L11"/>
      <c r="M11"/>
      <c r="N11" s="6"/>
      <c r="O11" s="734" t="s">
        <v>124</v>
      </c>
      <c r="P11" s="759"/>
      <c r="Q11" s="97">
        <v>588</v>
      </c>
      <c r="R11" s="98">
        <v>2979</v>
      </c>
      <c r="T11" s="721" t="s">
        <v>125</v>
      </c>
      <c r="U11" s="721"/>
      <c r="V11" s="96">
        <v>120</v>
      </c>
      <c r="W11" s="69">
        <v>604</v>
      </c>
    </row>
    <row r="12" spans="1:23" ht="18.75" customHeight="1">
      <c r="A12" s="754" t="s">
        <v>126</v>
      </c>
      <c r="B12" s="754"/>
      <c r="C12" s="99">
        <v>644</v>
      </c>
      <c r="D12" s="24">
        <v>79298</v>
      </c>
      <c r="E12" s="24">
        <v>267</v>
      </c>
      <c r="F12" s="24">
        <v>3461</v>
      </c>
      <c r="G12" s="24">
        <v>187</v>
      </c>
      <c r="H12" s="24">
        <v>10505</v>
      </c>
      <c r="I12" s="24">
        <v>120</v>
      </c>
      <c r="J12" s="24">
        <v>20430</v>
      </c>
      <c r="K12"/>
      <c r="L12"/>
      <c r="M12"/>
      <c r="N12" s="6"/>
      <c r="O12" s="754" t="s">
        <v>127</v>
      </c>
      <c r="P12" s="754"/>
      <c r="Q12" s="100">
        <v>565</v>
      </c>
      <c r="R12" s="101">
        <v>2521</v>
      </c>
      <c r="T12" s="102"/>
      <c r="U12" s="89" t="s">
        <v>128</v>
      </c>
      <c r="V12" s="96">
        <v>17</v>
      </c>
      <c r="W12" s="69">
        <v>108</v>
      </c>
    </row>
    <row r="13" spans="1:23" ht="18.75" customHeight="1">
      <c r="A13" s="103"/>
      <c r="B13" s="103"/>
      <c r="C13" s="104"/>
      <c r="D13" s="15"/>
      <c r="E13" s="15"/>
      <c r="F13" s="15"/>
      <c r="G13" s="15"/>
      <c r="H13" s="15"/>
      <c r="I13" s="15"/>
      <c r="J13" s="15"/>
      <c r="K13"/>
      <c r="L13"/>
      <c r="M13"/>
      <c r="N13" s="6"/>
      <c r="O13" s="105"/>
      <c r="P13" s="105"/>
      <c r="Q13" s="96"/>
      <c r="R13" s="106"/>
      <c r="T13" s="102"/>
      <c r="U13" s="89" t="s">
        <v>129</v>
      </c>
      <c r="V13" s="96">
        <v>23</v>
      </c>
      <c r="W13" s="69">
        <v>124</v>
      </c>
    </row>
    <row r="14" spans="1:23" ht="18.75" customHeight="1">
      <c r="A14" s="70"/>
      <c r="B14" s="70"/>
      <c r="C14" s="107"/>
      <c r="D14" s="105"/>
      <c r="E14" s="105"/>
      <c r="F14" s="105"/>
      <c r="G14" s="105"/>
      <c r="H14" s="105"/>
      <c r="K14"/>
      <c r="L14"/>
      <c r="M14"/>
      <c r="N14" s="6"/>
      <c r="O14" s="105"/>
      <c r="P14" s="105"/>
      <c r="Q14" s="96"/>
      <c r="R14" s="106"/>
      <c r="T14" s="102"/>
      <c r="U14" s="89" t="s">
        <v>130</v>
      </c>
      <c r="V14" s="96">
        <v>4</v>
      </c>
      <c r="W14" s="69">
        <v>26</v>
      </c>
    </row>
    <row r="15" spans="1:23" ht="18.75" customHeight="1">
      <c r="A15" s="721" t="s">
        <v>131</v>
      </c>
      <c r="B15" s="721"/>
      <c r="C15" s="108" t="s">
        <v>199</v>
      </c>
      <c r="D15" s="109" t="s">
        <v>199</v>
      </c>
      <c r="E15" s="109" t="s">
        <v>199</v>
      </c>
      <c r="F15" s="109" t="s">
        <v>199</v>
      </c>
      <c r="G15" s="109" t="s">
        <v>199</v>
      </c>
      <c r="H15" s="109" t="s">
        <v>199</v>
      </c>
      <c r="I15" s="109" t="s">
        <v>199</v>
      </c>
      <c r="J15" s="109" t="s">
        <v>199</v>
      </c>
      <c r="K15"/>
      <c r="L15"/>
      <c r="M15"/>
      <c r="N15" s="6"/>
      <c r="O15" s="725" t="s">
        <v>200</v>
      </c>
      <c r="P15" s="725"/>
      <c r="Q15" s="110">
        <v>101</v>
      </c>
      <c r="R15" s="111">
        <v>526</v>
      </c>
      <c r="U15" s="89" t="s">
        <v>132</v>
      </c>
      <c r="V15" s="96">
        <v>10</v>
      </c>
      <c r="W15" s="69">
        <v>56</v>
      </c>
    </row>
    <row r="16" spans="1:23" ht="25.5" customHeight="1">
      <c r="A16" s="721" t="s">
        <v>133</v>
      </c>
      <c r="B16" s="721"/>
      <c r="C16" s="112">
        <v>2</v>
      </c>
      <c r="D16" s="109">
        <v>15</v>
      </c>
      <c r="E16" s="109">
        <v>2</v>
      </c>
      <c r="F16" s="109">
        <v>15</v>
      </c>
      <c r="G16" s="109" t="s">
        <v>199</v>
      </c>
      <c r="H16" s="109" t="s">
        <v>199</v>
      </c>
      <c r="I16" s="109" t="s">
        <v>199</v>
      </c>
      <c r="J16" s="109" t="s">
        <v>199</v>
      </c>
      <c r="K16"/>
      <c r="L16"/>
      <c r="M16"/>
      <c r="N16" s="6"/>
      <c r="O16" s="734" t="s">
        <v>201</v>
      </c>
      <c r="P16" s="734"/>
      <c r="Q16" s="110">
        <v>44</v>
      </c>
      <c r="R16" s="111">
        <v>174</v>
      </c>
      <c r="T16" s="6"/>
      <c r="U16" s="94" t="s">
        <v>134</v>
      </c>
      <c r="V16" s="96">
        <v>16</v>
      </c>
      <c r="W16" s="69">
        <v>59</v>
      </c>
    </row>
    <row r="17" spans="1:23" ht="18.75" customHeight="1">
      <c r="A17" s="721" t="s">
        <v>135</v>
      </c>
      <c r="B17" s="721"/>
      <c r="C17" s="112">
        <v>1</v>
      </c>
      <c r="D17" s="109">
        <v>93</v>
      </c>
      <c r="E17" s="109" t="s">
        <v>199</v>
      </c>
      <c r="F17" s="109" t="s">
        <v>199</v>
      </c>
      <c r="G17" s="109">
        <v>1</v>
      </c>
      <c r="H17" s="109">
        <v>93</v>
      </c>
      <c r="I17" s="109" t="s">
        <v>199</v>
      </c>
      <c r="J17" s="109" t="s">
        <v>199</v>
      </c>
      <c r="K17"/>
      <c r="L17"/>
      <c r="M17"/>
      <c r="N17" s="6"/>
      <c r="O17" s="734" t="s">
        <v>202</v>
      </c>
      <c r="P17" s="734"/>
      <c r="Q17" s="110">
        <v>39</v>
      </c>
      <c r="R17" s="111">
        <v>212</v>
      </c>
      <c r="T17" s="6"/>
      <c r="U17" s="94" t="s">
        <v>136</v>
      </c>
      <c r="V17" s="96">
        <v>7</v>
      </c>
      <c r="W17" s="69">
        <v>40</v>
      </c>
    </row>
    <row r="18" spans="1:23" ht="18.75" customHeight="1">
      <c r="A18" s="721" t="s">
        <v>119</v>
      </c>
      <c r="B18" s="721"/>
      <c r="C18" s="108" t="s">
        <v>199</v>
      </c>
      <c r="D18" s="109" t="s">
        <v>199</v>
      </c>
      <c r="E18" s="109" t="s">
        <v>199</v>
      </c>
      <c r="F18" s="109" t="s">
        <v>199</v>
      </c>
      <c r="G18" s="109" t="s">
        <v>199</v>
      </c>
      <c r="H18" s="109" t="s">
        <v>199</v>
      </c>
      <c r="I18" s="109" t="s">
        <v>199</v>
      </c>
      <c r="J18" s="109" t="s">
        <v>199</v>
      </c>
      <c r="K18"/>
      <c r="L18"/>
      <c r="M18"/>
      <c r="N18" s="6"/>
      <c r="O18" s="734" t="s">
        <v>203</v>
      </c>
      <c r="P18" s="734"/>
      <c r="Q18" s="110">
        <v>39</v>
      </c>
      <c r="R18" s="111">
        <v>148</v>
      </c>
      <c r="U18" s="89" t="s">
        <v>137</v>
      </c>
      <c r="V18" s="96">
        <v>8</v>
      </c>
      <c r="W18" s="69">
        <v>35</v>
      </c>
    </row>
    <row r="19" spans="1:23" ht="18.75" customHeight="1">
      <c r="A19" s="721" t="s">
        <v>204</v>
      </c>
      <c r="B19" s="721"/>
      <c r="C19" s="112">
        <v>24</v>
      </c>
      <c r="D19" s="109">
        <v>5537</v>
      </c>
      <c r="E19" s="97">
        <v>7</v>
      </c>
      <c r="F19" s="97">
        <v>102</v>
      </c>
      <c r="G19" s="97">
        <v>9</v>
      </c>
      <c r="H19" s="97">
        <v>458</v>
      </c>
      <c r="I19" s="14">
        <v>6</v>
      </c>
      <c r="J19" s="14">
        <v>1079</v>
      </c>
      <c r="K19"/>
      <c r="L19"/>
      <c r="M19"/>
      <c r="N19" s="6"/>
      <c r="P19" s="91"/>
      <c r="Q19" s="96"/>
      <c r="R19" s="113"/>
      <c r="U19" s="94" t="s">
        <v>138</v>
      </c>
      <c r="V19" s="95" t="s">
        <v>198</v>
      </c>
      <c r="W19" s="95" t="s">
        <v>198</v>
      </c>
    </row>
    <row r="20" spans="1:23" ht="18.75" customHeight="1">
      <c r="A20" s="721" t="s">
        <v>205</v>
      </c>
      <c r="B20" s="721"/>
      <c r="C20" s="112">
        <v>161</v>
      </c>
      <c r="D20" s="109">
        <v>19434</v>
      </c>
      <c r="E20" s="97">
        <v>67</v>
      </c>
      <c r="F20" s="97">
        <v>862</v>
      </c>
      <c r="G20" s="97">
        <v>53</v>
      </c>
      <c r="H20" s="97">
        <v>2836</v>
      </c>
      <c r="I20" s="14">
        <v>26</v>
      </c>
      <c r="J20" s="14">
        <v>4190</v>
      </c>
      <c r="K20"/>
      <c r="L20"/>
      <c r="M20"/>
      <c r="N20" s="6"/>
      <c r="O20" s="734" t="s">
        <v>206</v>
      </c>
      <c r="P20" s="734"/>
      <c r="Q20" s="90">
        <v>40</v>
      </c>
      <c r="R20" s="111">
        <v>169</v>
      </c>
      <c r="U20" s="94" t="s">
        <v>139</v>
      </c>
      <c r="V20" s="96">
        <v>1</v>
      </c>
      <c r="W20" s="69">
        <v>3</v>
      </c>
    </row>
    <row r="21" spans="1:23" ht="18.75" customHeight="1">
      <c r="A21" s="758" t="s">
        <v>207</v>
      </c>
      <c r="B21" s="758"/>
      <c r="C21" s="112">
        <v>12</v>
      </c>
      <c r="D21" s="109">
        <v>1925</v>
      </c>
      <c r="E21" s="97">
        <v>2</v>
      </c>
      <c r="F21" s="97">
        <v>32</v>
      </c>
      <c r="G21" s="97">
        <v>4</v>
      </c>
      <c r="H21" s="97">
        <v>253</v>
      </c>
      <c r="I21" s="14">
        <v>3</v>
      </c>
      <c r="J21" s="14">
        <v>455</v>
      </c>
      <c r="K21"/>
      <c r="L21"/>
      <c r="M21"/>
      <c r="N21" s="6"/>
      <c r="O21" s="734" t="s">
        <v>208</v>
      </c>
      <c r="P21" s="734"/>
      <c r="Q21" s="110">
        <v>40</v>
      </c>
      <c r="R21" s="111">
        <v>155</v>
      </c>
      <c r="U21" s="89" t="s">
        <v>140</v>
      </c>
      <c r="V21" s="96">
        <v>6</v>
      </c>
      <c r="W21" s="69">
        <v>21</v>
      </c>
    </row>
    <row r="22" spans="1:23" ht="18.75" customHeight="1">
      <c r="A22" s="721" t="s">
        <v>141</v>
      </c>
      <c r="B22" s="721"/>
      <c r="C22" s="112">
        <v>27</v>
      </c>
      <c r="D22" s="109">
        <v>3982</v>
      </c>
      <c r="E22" s="97">
        <v>11</v>
      </c>
      <c r="F22" s="97">
        <v>150</v>
      </c>
      <c r="G22" s="97">
        <v>8</v>
      </c>
      <c r="H22" s="97">
        <v>465</v>
      </c>
      <c r="I22" s="14">
        <v>3</v>
      </c>
      <c r="J22" s="14">
        <v>410</v>
      </c>
      <c r="K22"/>
      <c r="L22"/>
      <c r="M22"/>
      <c r="N22" s="6"/>
      <c r="O22" s="734" t="s">
        <v>142</v>
      </c>
      <c r="P22" s="734"/>
      <c r="Q22" s="110">
        <v>38</v>
      </c>
      <c r="R22" s="111">
        <v>151</v>
      </c>
      <c r="U22" s="89" t="s">
        <v>143</v>
      </c>
      <c r="V22" s="96">
        <v>11</v>
      </c>
      <c r="W22" s="69">
        <v>46</v>
      </c>
    </row>
    <row r="23" spans="1:23" ht="18.75" customHeight="1">
      <c r="A23" s="744" t="s">
        <v>144</v>
      </c>
      <c r="B23" s="744"/>
      <c r="C23" s="112">
        <v>79</v>
      </c>
      <c r="D23" s="109">
        <v>4908</v>
      </c>
      <c r="E23" s="97">
        <v>42</v>
      </c>
      <c r="F23" s="97">
        <v>489</v>
      </c>
      <c r="G23" s="97">
        <v>26</v>
      </c>
      <c r="H23" s="97">
        <v>1479</v>
      </c>
      <c r="I23" s="14">
        <v>8</v>
      </c>
      <c r="J23" s="14">
        <v>1434</v>
      </c>
      <c r="K23"/>
      <c r="L23"/>
      <c r="M23"/>
      <c r="N23" s="6"/>
      <c r="O23" s="734" t="s">
        <v>145</v>
      </c>
      <c r="P23" s="734"/>
      <c r="Q23" s="110">
        <v>29</v>
      </c>
      <c r="R23" s="111">
        <v>105</v>
      </c>
      <c r="U23" s="89" t="s">
        <v>146</v>
      </c>
      <c r="V23" s="96">
        <v>5</v>
      </c>
      <c r="W23" s="69">
        <v>35</v>
      </c>
    </row>
    <row r="24" spans="1:23" ht="18.75" customHeight="1">
      <c r="A24" s="721" t="s">
        <v>147</v>
      </c>
      <c r="B24" s="721"/>
      <c r="C24" s="112">
        <v>92</v>
      </c>
      <c r="D24" s="109">
        <v>7847</v>
      </c>
      <c r="E24" s="97">
        <v>40</v>
      </c>
      <c r="F24" s="97">
        <v>539</v>
      </c>
      <c r="G24" s="97">
        <v>25</v>
      </c>
      <c r="H24" s="97">
        <v>1509</v>
      </c>
      <c r="I24" s="14">
        <v>23</v>
      </c>
      <c r="J24" s="14">
        <v>3815</v>
      </c>
      <c r="K24"/>
      <c r="L24"/>
      <c r="M24"/>
      <c r="N24" s="6"/>
      <c r="P24" s="91"/>
      <c r="Q24" s="90"/>
      <c r="R24" s="113"/>
      <c r="U24" s="94" t="s">
        <v>148</v>
      </c>
      <c r="V24" s="96">
        <v>3</v>
      </c>
      <c r="W24" s="69">
        <v>11</v>
      </c>
    </row>
    <row r="25" spans="1:23" ht="18.75" customHeight="1">
      <c r="A25" s="721" t="s">
        <v>209</v>
      </c>
      <c r="B25" s="721"/>
      <c r="C25" s="112">
        <v>41</v>
      </c>
      <c r="D25" s="109">
        <v>6058</v>
      </c>
      <c r="E25" s="97">
        <v>16</v>
      </c>
      <c r="F25" s="109">
        <v>208</v>
      </c>
      <c r="G25" s="97">
        <v>10</v>
      </c>
      <c r="H25" s="97">
        <v>598</v>
      </c>
      <c r="I25" s="14">
        <v>6</v>
      </c>
      <c r="J25" s="14">
        <v>1058</v>
      </c>
      <c r="K25"/>
      <c r="L25"/>
      <c r="M25"/>
      <c r="N25" s="6"/>
      <c r="O25" s="734" t="s">
        <v>210</v>
      </c>
      <c r="P25" s="734"/>
      <c r="Q25" s="110">
        <v>52</v>
      </c>
      <c r="R25" s="111">
        <v>283</v>
      </c>
      <c r="U25" s="89" t="s">
        <v>211</v>
      </c>
      <c r="V25" s="96">
        <v>9</v>
      </c>
      <c r="W25" s="69">
        <v>40</v>
      </c>
    </row>
    <row r="26" spans="1:23" ht="18.75" customHeight="1">
      <c r="A26" s="721" t="s">
        <v>149</v>
      </c>
      <c r="B26" s="721"/>
      <c r="C26" s="108" t="s">
        <v>212</v>
      </c>
      <c r="D26" s="109" t="s">
        <v>212</v>
      </c>
      <c r="E26" s="109" t="s">
        <v>212</v>
      </c>
      <c r="F26" s="109" t="s">
        <v>212</v>
      </c>
      <c r="G26" s="109" t="s">
        <v>212</v>
      </c>
      <c r="H26" s="109" t="s">
        <v>212</v>
      </c>
      <c r="I26" s="109" t="s">
        <v>212</v>
      </c>
      <c r="J26" s="109" t="s">
        <v>212</v>
      </c>
      <c r="K26"/>
      <c r="L26"/>
      <c r="M26"/>
      <c r="N26" s="6"/>
      <c r="O26" s="725" t="s">
        <v>150</v>
      </c>
      <c r="P26" s="725"/>
      <c r="Q26" s="110">
        <v>55</v>
      </c>
      <c r="R26" s="111">
        <v>221</v>
      </c>
      <c r="T26" s="212" t="s">
        <v>151</v>
      </c>
      <c r="U26" s="212"/>
      <c r="V26" s="95" t="s">
        <v>213</v>
      </c>
      <c r="W26" s="95" t="s">
        <v>213</v>
      </c>
    </row>
    <row r="27" spans="1:23" ht="18.75" customHeight="1">
      <c r="A27" s="721" t="s">
        <v>152</v>
      </c>
      <c r="B27" s="721"/>
      <c r="C27" s="112">
        <v>5</v>
      </c>
      <c r="D27" s="109">
        <v>207</v>
      </c>
      <c r="E27" s="109">
        <v>2</v>
      </c>
      <c r="F27" s="109">
        <v>10</v>
      </c>
      <c r="G27" s="109">
        <v>3</v>
      </c>
      <c r="H27" s="109">
        <v>197</v>
      </c>
      <c r="I27" s="109" t="s">
        <v>214</v>
      </c>
      <c r="J27" s="109" t="s">
        <v>214</v>
      </c>
      <c r="K27"/>
      <c r="L27"/>
      <c r="M27"/>
      <c r="N27" s="6"/>
      <c r="O27" s="734" t="s">
        <v>215</v>
      </c>
      <c r="P27" s="734"/>
      <c r="Q27" s="110">
        <v>29</v>
      </c>
      <c r="R27" s="111">
        <v>122</v>
      </c>
      <c r="T27" s="212" t="s">
        <v>153</v>
      </c>
      <c r="U27" s="212"/>
      <c r="V27" s="96">
        <v>15</v>
      </c>
      <c r="W27" s="69">
        <v>55</v>
      </c>
    </row>
    <row r="28" spans="1:23" ht="18.75" customHeight="1">
      <c r="A28" s="721" t="s">
        <v>154</v>
      </c>
      <c r="B28" s="721"/>
      <c r="C28" s="112">
        <v>55</v>
      </c>
      <c r="D28" s="109">
        <v>5280</v>
      </c>
      <c r="E28" s="109">
        <v>22</v>
      </c>
      <c r="F28" s="109">
        <v>312</v>
      </c>
      <c r="G28" s="109">
        <v>16</v>
      </c>
      <c r="H28" s="109">
        <v>844</v>
      </c>
      <c r="I28" s="109">
        <v>11</v>
      </c>
      <c r="J28" s="109">
        <v>1669</v>
      </c>
      <c r="K28"/>
      <c r="L28"/>
      <c r="M28"/>
      <c r="N28" s="6"/>
      <c r="O28" s="734" t="s">
        <v>216</v>
      </c>
      <c r="P28" s="734"/>
      <c r="Q28" s="110">
        <v>59</v>
      </c>
      <c r="R28" s="111">
        <v>255</v>
      </c>
      <c r="T28" s="212" t="s">
        <v>155</v>
      </c>
      <c r="U28" s="212"/>
      <c r="V28" s="96">
        <v>22</v>
      </c>
      <c r="W28" s="69">
        <v>78</v>
      </c>
    </row>
    <row r="29" spans="1:23" ht="18.75" customHeight="1">
      <c r="A29" s="721" t="s">
        <v>156</v>
      </c>
      <c r="B29" s="721"/>
      <c r="C29" s="112">
        <v>33</v>
      </c>
      <c r="D29" s="109">
        <v>7057</v>
      </c>
      <c r="E29" s="109">
        <v>15</v>
      </c>
      <c r="F29" s="109">
        <v>254</v>
      </c>
      <c r="G29" s="109">
        <v>5</v>
      </c>
      <c r="H29" s="109">
        <v>253</v>
      </c>
      <c r="I29" s="109">
        <v>4</v>
      </c>
      <c r="J29" s="109">
        <v>815</v>
      </c>
      <c r="K29"/>
      <c r="L29"/>
      <c r="M29"/>
      <c r="N29" s="6"/>
      <c r="P29" s="114"/>
      <c r="R29" s="115"/>
      <c r="T29" s="212" t="s">
        <v>157</v>
      </c>
      <c r="U29" s="212"/>
      <c r="V29" s="96">
        <v>100</v>
      </c>
      <c r="W29" s="69">
        <v>476</v>
      </c>
    </row>
    <row r="30" spans="1:23" ht="18.75" customHeight="1">
      <c r="A30" s="721" t="s">
        <v>158</v>
      </c>
      <c r="B30" s="721"/>
      <c r="C30" s="112">
        <v>19</v>
      </c>
      <c r="D30" s="109">
        <v>3443</v>
      </c>
      <c r="E30" s="109">
        <v>3</v>
      </c>
      <c r="F30" s="109">
        <v>52</v>
      </c>
      <c r="G30" s="109">
        <v>1</v>
      </c>
      <c r="H30" s="109">
        <v>46</v>
      </c>
      <c r="I30" s="109">
        <v>11</v>
      </c>
      <c r="J30" s="109">
        <v>1946</v>
      </c>
      <c r="K30"/>
      <c r="L30"/>
      <c r="M30"/>
      <c r="N30" s="6"/>
      <c r="P30" s="116"/>
      <c r="Q30" s="96"/>
      <c r="R30" s="115"/>
      <c r="T30" s="212" t="s">
        <v>159</v>
      </c>
      <c r="U30" s="212"/>
      <c r="V30" s="96">
        <v>12</v>
      </c>
      <c r="W30" s="69">
        <v>35</v>
      </c>
    </row>
    <row r="31" spans="1:23" ht="18.75" customHeight="1">
      <c r="A31" s="721" t="s">
        <v>217</v>
      </c>
      <c r="B31" s="721"/>
      <c r="C31" s="112">
        <v>42</v>
      </c>
      <c r="D31" s="109">
        <v>1454</v>
      </c>
      <c r="E31" s="97">
        <v>26</v>
      </c>
      <c r="F31" s="97">
        <v>292</v>
      </c>
      <c r="G31" s="97">
        <v>13</v>
      </c>
      <c r="H31" s="97">
        <v>697</v>
      </c>
      <c r="I31" s="14">
        <v>3</v>
      </c>
      <c r="J31" s="14">
        <v>465</v>
      </c>
      <c r="K31"/>
      <c r="L31"/>
      <c r="M31"/>
      <c r="N31" s="6"/>
      <c r="Q31" s="96"/>
      <c r="R31" s="115"/>
      <c r="T31" s="212" t="s">
        <v>160</v>
      </c>
      <c r="U31" s="212"/>
      <c r="V31" s="96">
        <v>44</v>
      </c>
      <c r="W31" s="69">
        <v>273</v>
      </c>
    </row>
    <row r="32" spans="1:23" ht="18.75" customHeight="1">
      <c r="A32" s="721" t="s">
        <v>218</v>
      </c>
      <c r="B32" s="721"/>
      <c r="C32" s="112">
        <v>47</v>
      </c>
      <c r="D32" s="109">
        <v>11991</v>
      </c>
      <c r="E32" s="97">
        <v>9</v>
      </c>
      <c r="F32" s="97">
        <v>121</v>
      </c>
      <c r="G32" s="97">
        <v>12</v>
      </c>
      <c r="H32" s="97">
        <v>733</v>
      </c>
      <c r="I32" s="14">
        <v>16</v>
      </c>
      <c r="J32" s="14">
        <v>3094</v>
      </c>
      <c r="K32"/>
      <c r="L32"/>
      <c r="M32"/>
      <c r="N32" s="6"/>
      <c r="Q32" s="96"/>
      <c r="R32" s="115"/>
      <c r="T32" s="721" t="s">
        <v>161</v>
      </c>
      <c r="U32" s="721"/>
      <c r="V32" s="96">
        <v>27</v>
      </c>
      <c r="W32" s="69">
        <v>108</v>
      </c>
    </row>
    <row r="33" spans="1:23" ht="18.75" customHeight="1">
      <c r="A33" s="723" t="s">
        <v>219</v>
      </c>
      <c r="B33" s="723"/>
      <c r="C33" s="120">
        <v>4</v>
      </c>
      <c r="D33" s="121">
        <v>67</v>
      </c>
      <c r="E33" s="121">
        <v>3</v>
      </c>
      <c r="F33" s="121">
        <v>23</v>
      </c>
      <c r="G33" s="121">
        <v>1</v>
      </c>
      <c r="H33" s="121">
        <v>44</v>
      </c>
      <c r="I33" s="121" t="s">
        <v>220</v>
      </c>
      <c r="J33" s="121" t="s">
        <v>220</v>
      </c>
      <c r="K33"/>
      <c r="L33"/>
      <c r="M33"/>
      <c r="N33" s="6"/>
      <c r="Q33" s="96"/>
      <c r="R33" s="115"/>
      <c r="T33" s="721" t="s">
        <v>162</v>
      </c>
      <c r="U33" s="721"/>
      <c r="V33" s="96">
        <v>6</v>
      </c>
      <c r="W33" s="69">
        <v>62</v>
      </c>
    </row>
    <row r="34" spans="1:23" ht="18.75" customHeight="1">
      <c r="A34" s="4"/>
      <c r="B34" s="4"/>
      <c r="C34" s="4"/>
      <c r="D34" s="4"/>
      <c r="E34" s="4"/>
      <c r="F34" s="4"/>
      <c r="G34" s="4"/>
      <c r="H34" s="4"/>
      <c r="I34" s="4"/>
      <c r="J34" s="4"/>
      <c r="K34" s="4"/>
      <c r="L34" s="4"/>
      <c r="M34" s="4"/>
      <c r="N34" s="8"/>
      <c r="Q34" s="96"/>
      <c r="R34" s="115"/>
      <c r="T34" s="721" t="s">
        <v>163</v>
      </c>
      <c r="U34" s="721"/>
      <c r="V34" s="96">
        <v>11</v>
      </c>
      <c r="W34" s="69">
        <v>47</v>
      </c>
    </row>
    <row r="35" spans="1:23" ht="18.75" customHeight="1" thickBot="1">
      <c r="A35" s="6"/>
      <c r="B35" s="6"/>
      <c r="C35" s="6"/>
      <c r="D35" s="6"/>
      <c r="E35" s="6"/>
      <c r="F35" s="6"/>
      <c r="G35" s="6"/>
      <c r="H35" s="6"/>
      <c r="I35" s="6"/>
      <c r="J35" s="6"/>
      <c r="K35" s="6"/>
      <c r="L35" s="6"/>
      <c r="M35" s="6"/>
      <c r="N35" s="6"/>
      <c r="O35" s="122"/>
      <c r="P35" s="122"/>
      <c r="Q35" s="123"/>
      <c r="R35" s="124"/>
      <c r="S35" s="122"/>
      <c r="T35" s="723" t="s">
        <v>164</v>
      </c>
      <c r="U35" s="723"/>
      <c r="V35" s="123">
        <v>85</v>
      </c>
      <c r="W35" s="122">
        <v>306</v>
      </c>
    </row>
    <row r="36" spans="1:18" ht="18.75" customHeight="1">
      <c r="A36" s="727" t="s">
        <v>221</v>
      </c>
      <c r="B36" s="728"/>
      <c r="C36" s="280" t="s">
        <v>222</v>
      </c>
      <c r="D36" s="731"/>
      <c r="E36" s="732" t="s">
        <v>223</v>
      </c>
      <c r="F36" s="733"/>
      <c r="G36" s="732" t="s">
        <v>224</v>
      </c>
      <c r="H36" s="733"/>
      <c r="I36" s="6"/>
      <c r="J36" s="125"/>
      <c r="K36"/>
      <c r="L36"/>
      <c r="M36"/>
      <c r="N36" s="6"/>
      <c r="O36" s="6" t="s">
        <v>225</v>
      </c>
      <c r="Q36" s="97"/>
      <c r="R36" s="97"/>
    </row>
    <row r="37" spans="1:18" ht="18.75" customHeight="1">
      <c r="A37" s="729"/>
      <c r="B37" s="730"/>
      <c r="C37" s="126" t="s">
        <v>113</v>
      </c>
      <c r="D37" s="126" t="s">
        <v>114</v>
      </c>
      <c r="E37" s="126" t="s">
        <v>113</v>
      </c>
      <c r="F37" s="126" t="s">
        <v>114</v>
      </c>
      <c r="G37" s="126" t="s">
        <v>113</v>
      </c>
      <c r="H37" s="31" t="s">
        <v>114</v>
      </c>
      <c r="I37" s="6"/>
      <c r="J37" s="125"/>
      <c r="K37"/>
      <c r="L37"/>
      <c r="M37"/>
      <c r="N37" s="6"/>
      <c r="O37" s="6" t="s">
        <v>165</v>
      </c>
      <c r="Q37" s="14"/>
      <c r="R37" s="14"/>
    </row>
    <row r="38" spans="1:14" ht="18.75" customHeight="1">
      <c r="A38" s="736" t="s">
        <v>226</v>
      </c>
      <c r="B38" s="737"/>
      <c r="C38" s="14">
        <v>40</v>
      </c>
      <c r="D38" s="14">
        <v>15745</v>
      </c>
      <c r="E38" s="14">
        <v>15</v>
      </c>
      <c r="F38" s="14">
        <v>10523</v>
      </c>
      <c r="G38" s="14">
        <v>10</v>
      </c>
      <c r="H38" s="14">
        <v>14956</v>
      </c>
      <c r="I38" s="6"/>
      <c r="J38" s="125"/>
      <c r="K38"/>
      <c r="L38"/>
      <c r="M38"/>
      <c r="N38" s="6"/>
    </row>
    <row r="39" spans="1:14" ht="18.75" customHeight="1">
      <c r="A39" s="734" t="s">
        <v>227</v>
      </c>
      <c r="B39" s="735"/>
      <c r="C39" s="14">
        <v>43</v>
      </c>
      <c r="D39" s="14">
        <v>16818</v>
      </c>
      <c r="E39" s="14">
        <v>15</v>
      </c>
      <c r="F39" s="14">
        <v>10929</v>
      </c>
      <c r="G39" s="14">
        <v>10</v>
      </c>
      <c r="H39" s="14">
        <v>17310</v>
      </c>
      <c r="I39" s="6"/>
      <c r="J39" s="125"/>
      <c r="K39"/>
      <c r="L39"/>
      <c r="M39"/>
      <c r="N39" s="6"/>
    </row>
    <row r="40" spans="1:13" ht="18.75" customHeight="1">
      <c r="A40" s="734" t="s">
        <v>120</v>
      </c>
      <c r="B40" s="735"/>
      <c r="C40" s="14">
        <v>43</v>
      </c>
      <c r="D40" s="14">
        <v>16915</v>
      </c>
      <c r="E40" s="14">
        <v>19</v>
      </c>
      <c r="F40" s="14">
        <v>13797</v>
      </c>
      <c r="G40" s="14">
        <v>9</v>
      </c>
      <c r="H40" s="14">
        <v>15734</v>
      </c>
      <c r="I40" s="6"/>
      <c r="J40" s="125"/>
      <c r="K40"/>
      <c r="L40"/>
      <c r="M40"/>
    </row>
    <row r="41" spans="1:14" ht="18.75" customHeight="1">
      <c r="A41" s="734" t="s">
        <v>123</v>
      </c>
      <c r="B41" s="735"/>
      <c r="C41" s="14">
        <v>42</v>
      </c>
      <c r="D41" s="14">
        <v>16576</v>
      </c>
      <c r="E41" s="14">
        <v>19</v>
      </c>
      <c r="F41" s="14">
        <v>13449</v>
      </c>
      <c r="G41" s="14">
        <v>9</v>
      </c>
      <c r="H41" s="14">
        <v>15406</v>
      </c>
      <c r="J41" s="125"/>
      <c r="K41"/>
      <c r="L41"/>
      <c r="M41"/>
      <c r="N41" s="6"/>
    </row>
    <row r="42" spans="1:14" ht="18.75" customHeight="1">
      <c r="A42" s="754" t="s">
        <v>126</v>
      </c>
      <c r="B42" s="757"/>
      <c r="C42" s="127">
        <v>42</v>
      </c>
      <c r="D42" s="24">
        <v>16420</v>
      </c>
      <c r="E42" s="24">
        <v>20</v>
      </c>
      <c r="F42" s="24">
        <v>14381</v>
      </c>
      <c r="G42" s="24">
        <v>8</v>
      </c>
      <c r="H42" s="24">
        <v>14101</v>
      </c>
      <c r="I42" s="6"/>
      <c r="J42"/>
      <c r="K42"/>
      <c r="L42"/>
      <c r="M42"/>
      <c r="N42" s="6"/>
    </row>
    <row r="43" spans="1:21" ht="18.75" customHeight="1">
      <c r="A43" s="103"/>
      <c r="B43" s="128"/>
      <c r="C43" s="129"/>
      <c r="D43" s="15"/>
      <c r="E43" s="15"/>
      <c r="F43" s="15"/>
      <c r="G43" s="15"/>
      <c r="H43" s="15"/>
      <c r="I43" s="6"/>
      <c r="J43"/>
      <c r="K43"/>
      <c r="L43"/>
      <c r="M43"/>
      <c r="N43" s="6"/>
      <c r="U43" s="6"/>
    </row>
    <row r="44" spans="1:21" ht="18.75" customHeight="1">
      <c r="A44" s="721" t="s">
        <v>131</v>
      </c>
      <c r="B44" s="722"/>
      <c r="C44" s="108" t="s">
        <v>199</v>
      </c>
      <c r="D44" s="109" t="s">
        <v>199</v>
      </c>
      <c r="E44" s="109" t="s">
        <v>199</v>
      </c>
      <c r="F44" s="109" t="s">
        <v>199</v>
      </c>
      <c r="G44" s="109" t="s">
        <v>199</v>
      </c>
      <c r="H44" s="109" t="s">
        <v>199</v>
      </c>
      <c r="I44" s="6"/>
      <c r="J44"/>
      <c r="K44"/>
      <c r="L44"/>
      <c r="M44"/>
      <c r="N44" s="6"/>
      <c r="U44" s="6"/>
    </row>
    <row r="45" spans="1:21" ht="18.75" customHeight="1">
      <c r="A45" s="721" t="s">
        <v>133</v>
      </c>
      <c r="B45" s="722"/>
      <c r="C45" s="108" t="s">
        <v>199</v>
      </c>
      <c r="D45" s="109" t="s">
        <v>199</v>
      </c>
      <c r="E45" s="109" t="s">
        <v>199</v>
      </c>
      <c r="F45" s="109" t="s">
        <v>199</v>
      </c>
      <c r="G45" s="109" t="s">
        <v>199</v>
      </c>
      <c r="H45" s="109" t="s">
        <v>199</v>
      </c>
      <c r="I45" s="6"/>
      <c r="J45"/>
      <c r="K45"/>
      <c r="L45"/>
      <c r="M45"/>
      <c r="N45" s="6"/>
      <c r="U45" s="6"/>
    </row>
    <row r="46" spans="1:14" ht="18.75" customHeight="1">
      <c r="A46" s="721" t="s">
        <v>135</v>
      </c>
      <c r="B46" s="722"/>
      <c r="C46" s="108" t="s">
        <v>199</v>
      </c>
      <c r="D46" s="109" t="s">
        <v>199</v>
      </c>
      <c r="E46" s="109" t="s">
        <v>199</v>
      </c>
      <c r="F46" s="109" t="s">
        <v>199</v>
      </c>
      <c r="G46" s="109" t="s">
        <v>199</v>
      </c>
      <c r="H46" s="109" t="s">
        <v>199</v>
      </c>
      <c r="I46" s="6"/>
      <c r="J46"/>
      <c r="K46"/>
      <c r="L46"/>
      <c r="M46"/>
      <c r="N46" s="6"/>
    </row>
    <row r="47" spans="1:14" ht="18.75" customHeight="1">
      <c r="A47" s="721" t="s">
        <v>119</v>
      </c>
      <c r="B47" s="722"/>
      <c r="C47" s="108" t="s">
        <v>199</v>
      </c>
      <c r="D47" s="109" t="s">
        <v>199</v>
      </c>
      <c r="E47" s="109" t="s">
        <v>199</v>
      </c>
      <c r="F47" s="109" t="s">
        <v>199</v>
      </c>
      <c r="G47" s="109" t="s">
        <v>199</v>
      </c>
      <c r="H47" s="109" t="s">
        <v>199</v>
      </c>
      <c r="I47" s="6"/>
      <c r="J47"/>
      <c r="K47"/>
      <c r="L47"/>
      <c r="M47"/>
      <c r="N47" s="6"/>
    </row>
    <row r="48" spans="1:17" ht="18.75" customHeight="1">
      <c r="A48" s="721" t="s">
        <v>204</v>
      </c>
      <c r="B48" s="722"/>
      <c r="C48" s="108" t="s">
        <v>199</v>
      </c>
      <c r="D48" s="109" t="s">
        <v>199</v>
      </c>
      <c r="E48" s="14">
        <v>1</v>
      </c>
      <c r="F48" s="14">
        <v>510</v>
      </c>
      <c r="G48" s="109">
        <v>1</v>
      </c>
      <c r="H48" s="109">
        <v>3388</v>
      </c>
      <c r="I48" s="6"/>
      <c r="J48"/>
      <c r="K48"/>
      <c r="L48"/>
      <c r="M48"/>
      <c r="N48" s="6"/>
      <c r="O48" s="6"/>
      <c r="P48" s="14"/>
      <c r="Q48" s="87"/>
    </row>
    <row r="49" spans="1:17" ht="18.75" customHeight="1">
      <c r="A49" s="721" t="s">
        <v>205</v>
      </c>
      <c r="B49" s="722"/>
      <c r="C49" s="93">
        <v>6</v>
      </c>
      <c r="D49" s="14">
        <v>2652</v>
      </c>
      <c r="E49" s="14">
        <v>6</v>
      </c>
      <c r="F49" s="14">
        <v>4595</v>
      </c>
      <c r="G49" s="14">
        <v>3</v>
      </c>
      <c r="H49" s="14">
        <v>4299</v>
      </c>
      <c r="I49" s="6"/>
      <c r="J49"/>
      <c r="K49"/>
      <c r="L49"/>
      <c r="M49"/>
      <c r="N49" s="6"/>
      <c r="O49" s="6"/>
      <c r="P49" s="14"/>
      <c r="Q49" s="87"/>
    </row>
    <row r="50" spans="1:17" ht="18.75" customHeight="1">
      <c r="A50" s="755" t="s">
        <v>166</v>
      </c>
      <c r="B50" s="756"/>
      <c r="C50" s="93">
        <v>3</v>
      </c>
      <c r="D50" s="14">
        <v>1185</v>
      </c>
      <c r="E50" s="109" t="s">
        <v>199</v>
      </c>
      <c r="F50" s="109" t="s">
        <v>199</v>
      </c>
      <c r="G50" s="109" t="s">
        <v>199</v>
      </c>
      <c r="H50" s="109" t="s">
        <v>199</v>
      </c>
      <c r="I50" s="6"/>
      <c r="J50"/>
      <c r="K50"/>
      <c r="L50"/>
      <c r="M50"/>
      <c r="N50" s="6"/>
      <c r="O50" s="6"/>
      <c r="P50" s="14"/>
      <c r="Q50" s="87"/>
    </row>
    <row r="51" spans="1:16" ht="18.75" customHeight="1">
      <c r="A51" s="721" t="s">
        <v>167</v>
      </c>
      <c r="B51" s="722"/>
      <c r="C51" s="93">
        <v>2</v>
      </c>
      <c r="D51" s="14">
        <v>708</v>
      </c>
      <c r="E51" s="14">
        <v>3</v>
      </c>
      <c r="F51" s="14">
        <v>2249</v>
      </c>
      <c r="G51" s="109" t="s">
        <v>228</v>
      </c>
      <c r="H51" s="109" t="s">
        <v>228</v>
      </c>
      <c r="I51" s="6"/>
      <c r="J51"/>
      <c r="K51"/>
      <c r="L51"/>
      <c r="M51"/>
      <c r="N51" s="6"/>
      <c r="O51" s="6"/>
      <c r="P51" s="14"/>
    </row>
    <row r="52" spans="1:14" ht="18.75" customHeight="1">
      <c r="A52" s="721" t="s">
        <v>229</v>
      </c>
      <c r="B52" s="722"/>
      <c r="C52" s="93">
        <v>2</v>
      </c>
      <c r="D52" s="14">
        <v>716</v>
      </c>
      <c r="E52" s="109">
        <v>1</v>
      </c>
      <c r="F52" s="109">
        <v>790</v>
      </c>
      <c r="G52" s="109" t="s">
        <v>228</v>
      </c>
      <c r="H52" s="109" t="s">
        <v>228</v>
      </c>
      <c r="I52" s="6"/>
      <c r="J52"/>
      <c r="K52"/>
      <c r="L52"/>
      <c r="M52"/>
      <c r="N52" s="6"/>
    </row>
    <row r="53" spans="1:14" ht="18.75" customHeight="1">
      <c r="A53" s="721" t="s">
        <v>230</v>
      </c>
      <c r="B53" s="722"/>
      <c r="C53" s="93">
        <v>2</v>
      </c>
      <c r="D53" s="14">
        <v>614</v>
      </c>
      <c r="E53" s="14">
        <v>2</v>
      </c>
      <c r="F53" s="14">
        <v>1370</v>
      </c>
      <c r="G53" s="109" t="s">
        <v>228</v>
      </c>
      <c r="H53" s="109" t="s">
        <v>228</v>
      </c>
      <c r="I53" s="6"/>
      <c r="J53"/>
      <c r="K53"/>
      <c r="L53"/>
      <c r="M53"/>
      <c r="N53" s="6"/>
    </row>
    <row r="54" spans="1:14" ht="18.75" customHeight="1">
      <c r="A54" s="721" t="s">
        <v>209</v>
      </c>
      <c r="B54" s="722"/>
      <c r="C54" s="93">
        <v>8</v>
      </c>
      <c r="D54" s="14">
        <v>3226</v>
      </c>
      <c r="E54" s="14">
        <v>1</v>
      </c>
      <c r="F54" s="14">
        <v>968</v>
      </c>
      <c r="G54" s="109" t="s">
        <v>228</v>
      </c>
      <c r="H54" s="109" t="s">
        <v>228</v>
      </c>
      <c r="I54" s="6"/>
      <c r="J54"/>
      <c r="K54"/>
      <c r="L54"/>
      <c r="M54"/>
      <c r="N54" s="6"/>
    </row>
    <row r="55" spans="1:14" ht="18.75" customHeight="1">
      <c r="A55" s="721" t="s">
        <v>231</v>
      </c>
      <c r="B55" s="722"/>
      <c r="C55" s="108" t="s">
        <v>228</v>
      </c>
      <c r="D55" s="109" t="s">
        <v>228</v>
      </c>
      <c r="E55" s="109" t="s">
        <v>228</v>
      </c>
      <c r="F55" s="109" t="s">
        <v>228</v>
      </c>
      <c r="G55" s="109" t="s">
        <v>228</v>
      </c>
      <c r="H55" s="109" t="s">
        <v>228</v>
      </c>
      <c r="I55" s="6"/>
      <c r="J55"/>
      <c r="K55"/>
      <c r="L55"/>
      <c r="M55"/>
      <c r="N55" s="6"/>
    </row>
    <row r="56" spans="1:14" ht="18.75" customHeight="1">
      <c r="A56" s="721" t="s">
        <v>168</v>
      </c>
      <c r="B56" s="722"/>
      <c r="C56" s="108" t="s">
        <v>214</v>
      </c>
      <c r="D56" s="109" t="s">
        <v>214</v>
      </c>
      <c r="E56" s="109" t="s">
        <v>214</v>
      </c>
      <c r="F56" s="109" t="s">
        <v>214</v>
      </c>
      <c r="G56" s="109" t="s">
        <v>214</v>
      </c>
      <c r="H56" s="109" t="s">
        <v>214</v>
      </c>
      <c r="I56" s="6"/>
      <c r="J56"/>
      <c r="K56"/>
      <c r="L56"/>
      <c r="M56"/>
      <c r="N56" s="6"/>
    </row>
    <row r="57" spans="1:14" ht="18.75" customHeight="1">
      <c r="A57" s="721" t="s">
        <v>169</v>
      </c>
      <c r="B57" s="722"/>
      <c r="C57" s="108">
        <v>5</v>
      </c>
      <c r="D57" s="109">
        <v>1817</v>
      </c>
      <c r="E57" s="109">
        <v>1</v>
      </c>
      <c r="F57" s="109">
        <v>638</v>
      </c>
      <c r="G57" s="109" t="s">
        <v>220</v>
      </c>
      <c r="H57" s="109" t="s">
        <v>220</v>
      </c>
      <c r="I57" s="6"/>
      <c r="J57"/>
      <c r="K57"/>
      <c r="L57"/>
      <c r="M57"/>
      <c r="N57" s="6"/>
    </row>
    <row r="58" spans="1:14" ht="18.75" customHeight="1">
      <c r="A58" s="721" t="s">
        <v>170</v>
      </c>
      <c r="B58" s="722"/>
      <c r="C58" s="108">
        <v>6</v>
      </c>
      <c r="D58" s="109">
        <v>2308</v>
      </c>
      <c r="E58" s="109">
        <v>1</v>
      </c>
      <c r="F58" s="109">
        <v>724</v>
      </c>
      <c r="G58" s="109">
        <v>2</v>
      </c>
      <c r="H58" s="109">
        <v>2703</v>
      </c>
      <c r="I58" s="6"/>
      <c r="J58"/>
      <c r="K58"/>
      <c r="L58"/>
      <c r="M58"/>
      <c r="N58" s="6"/>
    </row>
    <row r="59" spans="1:14" ht="18.75" customHeight="1">
      <c r="A59" s="721" t="s">
        <v>158</v>
      </c>
      <c r="B59" s="722"/>
      <c r="C59" s="108">
        <v>4</v>
      </c>
      <c r="D59" s="109">
        <v>1399</v>
      </c>
      <c r="E59" s="109" t="s">
        <v>232</v>
      </c>
      <c r="F59" s="109" t="s">
        <v>232</v>
      </c>
      <c r="G59" s="109" t="s">
        <v>232</v>
      </c>
      <c r="H59" s="109" t="s">
        <v>232</v>
      </c>
      <c r="I59" s="6"/>
      <c r="J59"/>
      <c r="K59"/>
      <c r="L59"/>
      <c r="M59"/>
      <c r="N59" s="6"/>
    </row>
    <row r="60" spans="1:14" ht="18.75" customHeight="1">
      <c r="A60" s="721" t="s">
        <v>233</v>
      </c>
      <c r="B60" s="722"/>
      <c r="C60" s="108" t="s">
        <v>232</v>
      </c>
      <c r="D60" s="109" t="s">
        <v>232</v>
      </c>
      <c r="E60" s="109" t="s">
        <v>232</v>
      </c>
      <c r="F60" s="109" t="s">
        <v>232</v>
      </c>
      <c r="G60" s="109" t="s">
        <v>232</v>
      </c>
      <c r="H60" s="109" t="s">
        <v>232</v>
      </c>
      <c r="I60" s="6"/>
      <c r="J60"/>
      <c r="K60"/>
      <c r="L60"/>
      <c r="M60"/>
      <c r="N60" s="6"/>
    </row>
    <row r="61" spans="1:14" ht="18.75" customHeight="1">
      <c r="A61" s="721" t="s">
        <v>234</v>
      </c>
      <c r="B61" s="722"/>
      <c r="C61" s="93">
        <v>4</v>
      </c>
      <c r="D61" s="14">
        <v>1795</v>
      </c>
      <c r="E61" s="14">
        <v>4</v>
      </c>
      <c r="F61" s="14">
        <v>2537</v>
      </c>
      <c r="G61" s="14">
        <v>2</v>
      </c>
      <c r="H61" s="14">
        <v>3711</v>
      </c>
      <c r="I61" s="6"/>
      <c r="J61"/>
      <c r="K61"/>
      <c r="L61"/>
      <c r="M61"/>
      <c r="N61" s="6"/>
    </row>
    <row r="62" spans="1:14" ht="18.75" customHeight="1">
      <c r="A62" s="723" t="s">
        <v>235</v>
      </c>
      <c r="B62" s="724"/>
      <c r="C62" s="130" t="s">
        <v>232</v>
      </c>
      <c r="D62" s="131" t="s">
        <v>232</v>
      </c>
      <c r="E62" s="131" t="s">
        <v>232</v>
      </c>
      <c r="F62" s="131" t="s">
        <v>232</v>
      </c>
      <c r="G62" s="131" t="s">
        <v>232</v>
      </c>
      <c r="H62" s="131" t="s">
        <v>232</v>
      </c>
      <c r="I62" s="6"/>
      <c r="J62"/>
      <c r="K62"/>
      <c r="L62"/>
      <c r="M62"/>
      <c r="N62" s="6"/>
    </row>
    <row r="63" spans="1:14" ht="18.75" customHeight="1">
      <c r="A63" s="6" t="s">
        <v>171</v>
      </c>
      <c r="B63" s="6"/>
      <c r="C63" s="6"/>
      <c r="D63" s="6"/>
      <c r="E63" s="6"/>
      <c r="F63" s="6"/>
      <c r="G63" s="6"/>
      <c r="H63" s="6"/>
      <c r="I63" s="6"/>
      <c r="J63" s="6"/>
      <c r="K63" s="6"/>
      <c r="L63" s="6"/>
      <c r="M63" s="6"/>
      <c r="N63" s="6"/>
    </row>
    <row r="64" spans="1:14" ht="7.5" customHeight="1">
      <c r="A64" s="6"/>
      <c r="B64" s="6"/>
      <c r="C64" s="6"/>
      <c r="D64" s="6"/>
      <c r="E64" s="6"/>
      <c r="F64" s="6"/>
      <c r="G64" s="6"/>
      <c r="H64" s="6"/>
      <c r="I64" s="6"/>
      <c r="J64" s="6"/>
      <c r="K64" s="6"/>
      <c r="L64" s="6"/>
      <c r="M64" s="6"/>
      <c r="N64" s="6"/>
    </row>
    <row r="65" spans="1:14" ht="18.75" customHeight="1">
      <c r="A65" s="713" t="s">
        <v>172</v>
      </c>
      <c r="B65" s="713"/>
      <c r="C65" s="713"/>
      <c r="D65" s="713"/>
      <c r="E65" s="713"/>
      <c r="F65" s="713"/>
      <c r="G65" s="713"/>
      <c r="H65" s="713"/>
      <c r="I65" s="713"/>
      <c r="J65" s="713"/>
      <c r="K65" s="713"/>
      <c r="L65" s="713"/>
      <c r="M65" s="713"/>
      <c r="N65" s="6"/>
    </row>
    <row r="66" spans="1:14" ht="18.75" customHeight="1">
      <c r="A66" s="725" t="s">
        <v>173</v>
      </c>
      <c r="B66" s="725"/>
      <c r="C66" s="725"/>
      <c r="D66" s="725"/>
      <c r="E66" s="725"/>
      <c r="F66" s="725"/>
      <c r="G66" s="725"/>
      <c r="H66" s="725"/>
      <c r="I66" s="725"/>
      <c r="J66" s="725"/>
      <c r="K66" s="725"/>
      <c r="L66" s="725"/>
      <c r="M66" s="725"/>
      <c r="N66" s="6"/>
    </row>
    <row r="67" ht="18.75" customHeight="1" thickBot="1">
      <c r="N67" s="6"/>
    </row>
    <row r="68" spans="1:32" ht="18.75" customHeight="1">
      <c r="A68" s="717" t="s">
        <v>236</v>
      </c>
      <c r="B68" s="715" t="s">
        <v>174</v>
      </c>
      <c r="C68" s="715"/>
      <c r="D68" s="715" t="s">
        <v>175</v>
      </c>
      <c r="E68" s="715"/>
      <c r="F68" s="720" t="s">
        <v>176</v>
      </c>
      <c r="G68" s="720"/>
      <c r="H68" s="37" t="s">
        <v>177</v>
      </c>
      <c r="I68" s="37"/>
      <c r="J68" s="39" t="s">
        <v>178</v>
      </c>
      <c r="K68" s="39"/>
      <c r="L68" s="715" t="s">
        <v>179</v>
      </c>
      <c r="M68" s="277"/>
      <c r="N68" s="6"/>
      <c r="Z68" s="6"/>
      <c r="AA68" s="6"/>
      <c r="AB68" s="6"/>
      <c r="AC68" s="6"/>
      <c r="AD68" s="14"/>
      <c r="AE68" s="14"/>
      <c r="AF68" s="14"/>
    </row>
    <row r="69" spans="1:30" ht="18.75" customHeight="1">
      <c r="A69" s="718"/>
      <c r="B69" s="40"/>
      <c r="C69" s="40"/>
      <c r="D69" s="40"/>
      <c r="E69" s="40"/>
      <c r="F69" s="38"/>
      <c r="G69" s="38"/>
      <c r="H69" s="38"/>
      <c r="I69" s="38"/>
      <c r="J69" s="40"/>
      <c r="K69" s="40"/>
      <c r="L69" s="40"/>
      <c r="M69" s="716"/>
      <c r="N69" s="6"/>
      <c r="Z69" s="6"/>
      <c r="AA69" s="6"/>
      <c r="AB69" s="6"/>
      <c r="AC69" s="6"/>
      <c r="AD69" s="14"/>
    </row>
    <row r="70" spans="1:32" ht="18.75" customHeight="1">
      <c r="A70" s="719"/>
      <c r="B70" s="126" t="s">
        <v>180</v>
      </c>
      <c r="C70" s="126" t="s">
        <v>114</v>
      </c>
      <c r="D70" s="126" t="s">
        <v>180</v>
      </c>
      <c r="E70" s="126" t="s">
        <v>114</v>
      </c>
      <c r="F70" s="126" t="s">
        <v>180</v>
      </c>
      <c r="G70" s="126" t="s">
        <v>114</v>
      </c>
      <c r="H70" s="132" t="s">
        <v>180</v>
      </c>
      <c r="I70" s="132" t="s">
        <v>114</v>
      </c>
      <c r="J70" s="132" t="s">
        <v>180</v>
      </c>
      <c r="K70" s="126" t="s">
        <v>114</v>
      </c>
      <c r="L70" s="126" t="s">
        <v>180</v>
      </c>
      <c r="M70" s="133" t="s">
        <v>114</v>
      </c>
      <c r="N70" s="6"/>
      <c r="Z70" s="6"/>
      <c r="AA70" s="6"/>
      <c r="AB70" s="6"/>
      <c r="AC70" s="6"/>
      <c r="AD70" s="14"/>
      <c r="AE70" s="14"/>
      <c r="AF70" s="14"/>
    </row>
    <row r="71" spans="1:32" ht="17.25" customHeight="1">
      <c r="A71" s="85" t="s">
        <v>237</v>
      </c>
      <c r="B71" s="86">
        <v>709</v>
      </c>
      <c r="C71" s="134">
        <v>82570</v>
      </c>
      <c r="D71" s="134">
        <v>589</v>
      </c>
      <c r="E71" s="134">
        <v>55542</v>
      </c>
      <c r="F71" s="134">
        <v>14</v>
      </c>
      <c r="G71" s="134">
        <v>2385</v>
      </c>
      <c r="H71" s="134">
        <v>15</v>
      </c>
      <c r="I71" s="134">
        <v>2331</v>
      </c>
      <c r="J71" s="134">
        <v>34</v>
      </c>
      <c r="K71" s="134">
        <v>3423</v>
      </c>
      <c r="L71" s="134">
        <v>57</v>
      </c>
      <c r="M71" s="134">
        <v>18889</v>
      </c>
      <c r="N71" s="6"/>
      <c r="AE71" s="14"/>
      <c r="AF71" s="14"/>
    </row>
    <row r="72" spans="1:32" ht="17.25" customHeight="1">
      <c r="A72" s="91" t="s">
        <v>238</v>
      </c>
      <c r="B72" s="93">
        <v>699</v>
      </c>
      <c r="C72" s="14">
        <v>83336</v>
      </c>
      <c r="D72" s="14">
        <v>585</v>
      </c>
      <c r="E72" s="14">
        <v>57050</v>
      </c>
      <c r="F72" s="14">
        <v>20</v>
      </c>
      <c r="G72" s="14">
        <v>2890</v>
      </c>
      <c r="H72" s="14">
        <v>15</v>
      </c>
      <c r="I72" s="14">
        <v>2270</v>
      </c>
      <c r="J72" s="14">
        <v>27</v>
      </c>
      <c r="K72" s="14">
        <v>2713</v>
      </c>
      <c r="L72" s="14">
        <v>52</v>
      </c>
      <c r="M72" s="14">
        <v>18413</v>
      </c>
      <c r="N72" s="6"/>
      <c r="X72" s="6"/>
      <c r="Y72" s="6"/>
      <c r="AE72" s="14"/>
      <c r="AF72" s="14"/>
    </row>
    <row r="73" spans="1:32" ht="17.25" customHeight="1">
      <c r="A73" s="91" t="s">
        <v>181</v>
      </c>
      <c r="B73" s="93">
        <v>686</v>
      </c>
      <c r="C73" s="14">
        <v>83020</v>
      </c>
      <c r="D73" s="14">
        <v>581</v>
      </c>
      <c r="E73" s="14">
        <v>57481</v>
      </c>
      <c r="F73" s="14">
        <v>19</v>
      </c>
      <c r="G73" s="14">
        <v>2905</v>
      </c>
      <c r="H73" s="14">
        <v>14</v>
      </c>
      <c r="I73" s="14">
        <v>2118</v>
      </c>
      <c r="J73" s="14">
        <v>26</v>
      </c>
      <c r="K73" s="14">
        <v>2027</v>
      </c>
      <c r="L73" s="14">
        <v>46</v>
      </c>
      <c r="M73" s="14">
        <v>18489</v>
      </c>
      <c r="N73" s="6"/>
      <c r="X73" s="6"/>
      <c r="Y73" s="6"/>
      <c r="AE73" s="14"/>
      <c r="AF73" s="14"/>
    </row>
    <row r="74" spans="1:32" ht="17.25" customHeight="1">
      <c r="A74" s="91" t="s">
        <v>182</v>
      </c>
      <c r="B74" s="93">
        <v>661</v>
      </c>
      <c r="C74" s="14">
        <v>80578</v>
      </c>
      <c r="D74" s="14">
        <v>565</v>
      </c>
      <c r="E74" s="14">
        <v>55795</v>
      </c>
      <c r="F74" s="14">
        <v>14</v>
      </c>
      <c r="G74" s="14">
        <v>2807</v>
      </c>
      <c r="H74" s="14">
        <v>14</v>
      </c>
      <c r="I74" s="14">
        <v>2031</v>
      </c>
      <c r="J74" s="14">
        <v>24</v>
      </c>
      <c r="K74" s="14">
        <v>2022</v>
      </c>
      <c r="L74" s="14">
        <v>44</v>
      </c>
      <c r="M74" s="14">
        <v>17923</v>
      </c>
      <c r="N74" s="6"/>
      <c r="X74" s="6"/>
      <c r="Y74" s="6"/>
      <c r="AE74" s="14"/>
      <c r="AF74" s="14"/>
    </row>
    <row r="75" spans="1:32" s="143" customFormat="1" ht="17.25" customHeight="1">
      <c r="A75" s="135" t="s">
        <v>183</v>
      </c>
      <c r="B75" s="136">
        <v>644</v>
      </c>
      <c r="C75" s="141">
        <v>79298</v>
      </c>
      <c r="D75" s="141">
        <v>550</v>
      </c>
      <c r="E75" s="141">
        <v>55377</v>
      </c>
      <c r="F75" s="141">
        <v>14</v>
      </c>
      <c r="G75" s="141">
        <v>2760</v>
      </c>
      <c r="H75" s="141">
        <v>14</v>
      </c>
      <c r="I75" s="141">
        <v>1984</v>
      </c>
      <c r="J75" s="141">
        <v>24</v>
      </c>
      <c r="K75" s="141">
        <v>2006</v>
      </c>
      <c r="L75" s="141">
        <v>42</v>
      </c>
      <c r="M75" s="141">
        <v>17171</v>
      </c>
      <c r="N75" s="142"/>
      <c r="V75" s="142"/>
      <c r="W75" s="142"/>
      <c r="AE75" s="19"/>
      <c r="AF75" s="19"/>
    </row>
    <row r="76" spans="1:23" ht="14.25">
      <c r="A76" s="69" t="s">
        <v>184</v>
      </c>
      <c r="B76" s="6"/>
      <c r="C76" s="6"/>
      <c r="D76" s="6"/>
      <c r="E76" s="6"/>
      <c r="F76" s="6"/>
      <c r="G76" s="14"/>
      <c r="H76" s="14"/>
      <c r="I76" s="14"/>
      <c r="J76" s="6"/>
      <c r="K76" s="6"/>
      <c r="L76" s="6"/>
      <c r="M76" s="6"/>
      <c r="N76" s="6"/>
      <c r="V76" s="6"/>
      <c r="W76" s="6"/>
    </row>
    <row r="77" spans="1:32" ht="14.25">
      <c r="A77" s="6" t="s">
        <v>185</v>
      </c>
      <c r="B77" s="6"/>
      <c r="C77" s="6"/>
      <c r="D77" s="6"/>
      <c r="E77" s="6"/>
      <c r="F77" s="6"/>
      <c r="G77" s="14"/>
      <c r="H77" s="14"/>
      <c r="I77" s="14"/>
      <c r="J77" s="6"/>
      <c r="K77" s="6"/>
      <c r="L77" s="6"/>
      <c r="M77" s="6"/>
      <c r="N77" s="6"/>
      <c r="V77" s="6"/>
      <c r="W77" s="6"/>
      <c r="AE77" s="144"/>
      <c r="AF77" s="144"/>
    </row>
    <row r="78" spans="1:14" ht="14.25">
      <c r="A78" s="6"/>
      <c r="B78" s="6"/>
      <c r="C78" s="6"/>
      <c r="D78" s="6"/>
      <c r="E78" s="6"/>
      <c r="F78" s="6"/>
      <c r="G78" s="14"/>
      <c r="H78" s="14"/>
      <c r="I78" s="14"/>
      <c r="J78" s="6"/>
      <c r="K78" s="6"/>
      <c r="L78" s="6"/>
      <c r="M78" s="6"/>
      <c r="N78" s="6"/>
    </row>
    <row r="79" spans="1:14" ht="14.25">
      <c r="A79" s="6"/>
      <c r="B79" s="6"/>
      <c r="C79" s="6"/>
      <c r="D79" s="6"/>
      <c r="E79" s="6"/>
      <c r="F79" s="6"/>
      <c r="G79" s="14"/>
      <c r="H79" s="14"/>
      <c r="I79" s="14"/>
      <c r="J79" s="6"/>
      <c r="K79" s="6"/>
      <c r="L79" s="6"/>
      <c r="M79" s="6"/>
      <c r="N79" s="6"/>
    </row>
    <row r="80" spans="1:32" ht="14.25">
      <c r="A80" s="6"/>
      <c r="B80" s="6"/>
      <c r="C80" s="6"/>
      <c r="D80" s="6"/>
      <c r="E80" s="6"/>
      <c r="F80" s="6"/>
      <c r="G80" s="14"/>
      <c r="H80" s="14"/>
      <c r="I80" s="14"/>
      <c r="J80" s="6"/>
      <c r="K80" s="6"/>
      <c r="L80" s="6"/>
      <c r="M80" s="6"/>
      <c r="N80" s="6"/>
      <c r="AE80" s="145"/>
      <c r="AF80" s="145"/>
    </row>
    <row r="81" spans="1:14" ht="14.25">
      <c r="A81" s="6"/>
      <c r="B81" s="6"/>
      <c r="C81" s="6"/>
      <c r="D81" s="6"/>
      <c r="E81" s="6"/>
      <c r="F81" s="6"/>
      <c r="G81" s="14"/>
      <c r="H81" s="14"/>
      <c r="I81" s="14"/>
      <c r="J81" s="6"/>
      <c r="K81" s="6"/>
      <c r="L81" s="6"/>
      <c r="M81" s="6"/>
      <c r="N81" s="6"/>
    </row>
    <row r="82" spans="1:14" ht="14.25">
      <c r="A82" s="6"/>
      <c r="B82" s="6"/>
      <c r="C82" s="6"/>
      <c r="D82" s="6"/>
      <c r="E82" s="6"/>
      <c r="F82" s="6"/>
      <c r="G82" s="14"/>
      <c r="H82" s="14"/>
      <c r="I82" s="14"/>
      <c r="J82" s="6"/>
      <c r="K82" s="6"/>
      <c r="L82" s="6"/>
      <c r="M82" s="6"/>
      <c r="N82" s="6"/>
    </row>
    <row r="83" spans="1:32" ht="14.25">
      <c r="A83" s="6"/>
      <c r="B83" s="6"/>
      <c r="C83" s="6"/>
      <c r="D83" s="6"/>
      <c r="E83" s="6"/>
      <c r="F83" s="6"/>
      <c r="G83" s="14"/>
      <c r="H83" s="14"/>
      <c r="I83" s="14"/>
      <c r="J83" s="6"/>
      <c r="K83" s="6"/>
      <c r="L83" s="6"/>
      <c r="M83" s="6"/>
      <c r="AE83" s="14"/>
      <c r="AF83" s="14"/>
    </row>
    <row r="84" spans="1:13" ht="14.25">
      <c r="A84" s="6"/>
      <c r="B84" s="6"/>
      <c r="C84" s="6"/>
      <c r="D84" s="6"/>
      <c r="E84" s="6"/>
      <c r="F84" s="6"/>
      <c r="G84" s="6"/>
      <c r="H84" s="6"/>
      <c r="I84" s="6"/>
      <c r="J84" s="6"/>
      <c r="K84" s="6"/>
      <c r="L84" s="6"/>
      <c r="M84" s="6"/>
    </row>
    <row r="85" spans="1:32" ht="14.25">
      <c r="A85" s="6"/>
      <c r="B85" s="6"/>
      <c r="C85" s="6"/>
      <c r="D85" s="6"/>
      <c r="E85" s="6"/>
      <c r="F85" s="6"/>
      <c r="G85" s="6"/>
      <c r="H85" s="6"/>
      <c r="I85" s="6"/>
      <c r="J85" s="6"/>
      <c r="K85" s="6"/>
      <c r="L85" s="6"/>
      <c r="M85" s="6"/>
      <c r="AE85" s="87"/>
      <c r="AF85" s="87"/>
    </row>
    <row r="86" spans="31:32" ht="14.25">
      <c r="AE86" s="14"/>
      <c r="AF86" s="14"/>
    </row>
    <row r="87" spans="31:32" ht="14.25">
      <c r="AE87" s="87"/>
      <c r="AF87" s="87"/>
    </row>
    <row r="88" spans="31:32" ht="14.25">
      <c r="AE88" s="14"/>
      <c r="AF88" s="14"/>
    </row>
    <row r="91" spans="31:32" ht="14.25">
      <c r="AE91" s="14"/>
      <c r="AF91" s="14"/>
    </row>
    <row r="92" spans="31:32" ht="14.25">
      <c r="AE92" s="97"/>
      <c r="AF92" s="97"/>
    </row>
    <row r="93" spans="31:32" ht="14.25">
      <c r="AE93" s="14"/>
      <c r="AF93" s="14"/>
    </row>
    <row r="109" spans="31:32" ht="14.25">
      <c r="AE109" s="14"/>
      <c r="AF109" s="14"/>
    </row>
    <row r="110" spans="31:32" ht="14.25">
      <c r="AE110" s="14"/>
      <c r="AF110" s="14"/>
    </row>
    <row r="111" spans="31:32" ht="14.25">
      <c r="AE111" s="14"/>
      <c r="AF111" s="14"/>
    </row>
    <row r="112" spans="31:32" ht="14.25">
      <c r="AE112" s="87"/>
      <c r="AF112" s="87"/>
    </row>
    <row r="113" spans="31:32" ht="14.25">
      <c r="AE113" s="6"/>
      <c r="AF113" s="6"/>
    </row>
    <row r="114" spans="31:32" ht="14.25">
      <c r="AE114" s="6"/>
      <c r="AF114" s="6"/>
    </row>
    <row r="115" spans="31:32" ht="14.25">
      <c r="AE115" s="6"/>
      <c r="AF115" s="6"/>
    </row>
    <row r="116" spans="31:32" ht="14.25">
      <c r="AE116" s="6"/>
      <c r="AF116" s="6"/>
    </row>
    <row r="117" spans="31:32" ht="14.25">
      <c r="AE117" s="6"/>
      <c r="AF117" s="6"/>
    </row>
    <row r="118" spans="31:32" ht="14.25">
      <c r="AE118" s="6"/>
      <c r="AF118" s="6"/>
    </row>
    <row r="119" spans="31:32" ht="14.25">
      <c r="AE119" s="6"/>
      <c r="AF119" s="6"/>
    </row>
    <row r="120" spans="31:32" ht="14.25">
      <c r="AE120" s="6"/>
      <c r="AF120" s="6"/>
    </row>
    <row r="121" spans="31:32" ht="14.25">
      <c r="AE121" s="6"/>
      <c r="AF121" s="6"/>
    </row>
    <row r="122" spans="31:32" ht="14.25">
      <c r="AE122" s="6"/>
      <c r="AF122" s="6"/>
    </row>
    <row r="123" spans="31:32" ht="14.25">
      <c r="AE123" s="6"/>
      <c r="AF123" s="6"/>
    </row>
  </sheetData>
  <mergeCells count="114">
    <mergeCell ref="O22:P22"/>
    <mergeCell ref="O28:P28"/>
    <mergeCell ref="O23:P23"/>
    <mergeCell ref="O25:P25"/>
    <mergeCell ref="O26:P26"/>
    <mergeCell ref="O27:P27"/>
    <mergeCell ref="O17:P17"/>
    <mergeCell ref="O18:P18"/>
    <mergeCell ref="O20:P20"/>
    <mergeCell ref="O21:P21"/>
    <mergeCell ref="A18:B18"/>
    <mergeCell ref="A19:B19"/>
    <mergeCell ref="A22:B22"/>
    <mergeCell ref="O8:P8"/>
    <mergeCell ref="O9:P9"/>
    <mergeCell ref="O10:P10"/>
    <mergeCell ref="O11:P11"/>
    <mergeCell ref="O12:P12"/>
    <mergeCell ref="O15:P15"/>
    <mergeCell ref="O16:P16"/>
    <mergeCell ref="A39:B39"/>
    <mergeCell ref="A42:B42"/>
    <mergeCell ref="A30:B30"/>
    <mergeCell ref="A20:B20"/>
    <mergeCell ref="A21:B21"/>
    <mergeCell ref="A23:B23"/>
    <mergeCell ref="A25:B25"/>
    <mergeCell ref="A27:B27"/>
    <mergeCell ref="A28:B28"/>
    <mergeCell ref="A29:B29"/>
    <mergeCell ref="A59:B59"/>
    <mergeCell ref="A60:B60"/>
    <mergeCell ref="A51:B51"/>
    <mergeCell ref="A52:B52"/>
    <mergeCell ref="A53:B53"/>
    <mergeCell ref="A58:B58"/>
    <mergeCell ref="A57:B57"/>
    <mergeCell ref="A54:B54"/>
    <mergeCell ref="A55:B55"/>
    <mergeCell ref="A45:B45"/>
    <mergeCell ref="A38:B38"/>
    <mergeCell ref="A56:B56"/>
    <mergeCell ref="A46:B46"/>
    <mergeCell ref="A47:B47"/>
    <mergeCell ref="A48:B48"/>
    <mergeCell ref="A50:B50"/>
    <mergeCell ref="A49:B49"/>
    <mergeCell ref="A40:B40"/>
    <mergeCell ref="A44:B44"/>
    <mergeCell ref="A31:B31"/>
    <mergeCell ref="A32:B32"/>
    <mergeCell ref="A41:B41"/>
    <mergeCell ref="A9:B9"/>
    <mergeCell ref="A12:B12"/>
    <mergeCell ref="A17:B17"/>
    <mergeCell ref="A15:B15"/>
    <mergeCell ref="A16:B16"/>
    <mergeCell ref="A24:B24"/>
    <mergeCell ref="A26:B26"/>
    <mergeCell ref="O2:W2"/>
    <mergeCell ref="A2:M2"/>
    <mergeCell ref="A3:M3"/>
    <mergeCell ref="A5:B7"/>
    <mergeCell ref="C6:C7"/>
    <mergeCell ref="G6:G7"/>
    <mergeCell ref="D6:D7"/>
    <mergeCell ref="E6:E7"/>
    <mergeCell ref="F6:F7"/>
    <mergeCell ref="H6:H7"/>
    <mergeCell ref="O5:P6"/>
    <mergeCell ref="Q5:Q6"/>
    <mergeCell ref="V5:V6"/>
    <mergeCell ref="W5:W6"/>
    <mergeCell ref="T33:U33"/>
    <mergeCell ref="T34:U34"/>
    <mergeCell ref="T8:U8"/>
    <mergeCell ref="T9:U9"/>
    <mergeCell ref="T10:U10"/>
    <mergeCell ref="T11:U11"/>
    <mergeCell ref="T35:U35"/>
    <mergeCell ref="R5:R6"/>
    <mergeCell ref="T5:U6"/>
    <mergeCell ref="T27:U27"/>
    <mergeCell ref="T28:U28"/>
    <mergeCell ref="T29:U29"/>
    <mergeCell ref="T30:U30"/>
    <mergeCell ref="T31:U31"/>
    <mergeCell ref="T26:U26"/>
    <mergeCell ref="T32:U32"/>
    <mergeCell ref="C5:D5"/>
    <mergeCell ref="E5:F5"/>
    <mergeCell ref="G5:H5"/>
    <mergeCell ref="I5:J5"/>
    <mergeCell ref="J6:J7"/>
    <mergeCell ref="A33:B33"/>
    <mergeCell ref="A36:B37"/>
    <mergeCell ref="C36:D36"/>
    <mergeCell ref="E36:F36"/>
    <mergeCell ref="G36:H36"/>
    <mergeCell ref="A10:B10"/>
    <mergeCell ref="I6:I7"/>
    <mergeCell ref="A11:B11"/>
    <mergeCell ref="A8:B8"/>
    <mergeCell ref="A61:B61"/>
    <mergeCell ref="A62:B62"/>
    <mergeCell ref="A65:M65"/>
    <mergeCell ref="A66:M66"/>
    <mergeCell ref="H68:I69"/>
    <mergeCell ref="J68:K69"/>
    <mergeCell ref="L68:M69"/>
    <mergeCell ref="A68:A70"/>
    <mergeCell ref="B68:C69"/>
    <mergeCell ref="D68:E69"/>
    <mergeCell ref="F68:G69"/>
  </mergeCells>
  <conditionalFormatting sqref="C44:H62">
    <cfRule type="cellIs" priority="1" dxfId="0" operator="equal" stopIfTrue="1">
      <formula>0</formula>
    </cfRule>
  </conditionalFormatting>
  <printOptions/>
  <pageMargins left="0.7874015748031497" right="0.3937007874015748" top="0.3937007874015748" bottom="0.3937007874015748" header="0.5118110236220472" footer="0.5118110236220472"/>
  <pageSetup horizontalDpi="300" verticalDpi="300" orientation="landscape" paperSize="8" scale="58"/>
</worksheet>
</file>

<file path=xl/worksheets/sheet4.xml><?xml version="1.0" encoding="utf-8"?>
<worksheet xmlns="http://schemas.openxmlformats.org/spreadsheetml/2006/main" xmlns:r="http://schemas.openxmlformats.org/officeDocument/2006/relationships">
  <sheetPr>
    <pageSetUpPr fitToPage="1"/>
  </sheetPr>
  <dimension ref="A1:W82"/>
  <sheetViews>
    <sheetView zoomScale="75" zoomScaleNormal="75" workbookViewId="0" topLeftCell="A1">
      <selection activeCell="A1" sqref="A1"/>
    </sheetView>
  </sheetViews>
  <sheetFormatPr defaultColWidth="10.59765625" defaultRowHeight="15"/>
  <cols>
    <col min="1" max="1" width="3.59765625" style="4" customWidth="1"/>
    <col min="2" max="2" width="22.5" style="4" customWidth="1"/>
    <col min="3" max="9" width="12.09765625" style="4" customWidth="1"/>
    <col min="10" max="10" width="3.59765625" style="4" customWidth="1"/>
    <col min="11" max="11" width="2.09765625" style="4" customWidth="1"/>
    <col min="12" max="12" width="10.59765625" style="4" customWidth="1"/>
    <col min="13" max="13" width="2.09765625" style="4" customWidth="1"/>
    <col min="14" max="14" width="3.59765625" style="4" customWidth="1"/>
    <col min="15" max="22" width="12.09765625" style="4" customWidth="1"/>
    <col min="23" max="16384" width="10.59765625" style="4" customWidth="1"/>
  </cols>
  <sheetData>
    <row r="1" spans="1:22" s="2" customFormat="1" ht="19.5" customHeight="1">
      <c r="A1" s="1" t="s">
        <v>289</v>
      </c>
      <c r="V1" s="3" t="s">
        <v>290</v>
      </c>
    </row>
    <row r="2" spans="2:22" ht="19.5" customHeight="1">
      <c r="B2" s="713" t="s">
        <v>291</v>
      </c>
      <c r="C2" s="713"/>
      <c r="D2" s="713"/>
      <c r="E2" s="713"/>
      <c r="F2" s="713"/>
      <c r="G2" s="713"/>
      <c r="H2" s="713"/>
      <c r="I2" s="713"/>
      <c r="J2" s="713"/>
      <c r="K2" s="713"/>
      <c r="L2" s="713"/>
      <c r="M2" s="713"/>
      <c r="N2" s="713"/>
      <c r="O2" s="713"/>
      <c r="P2" s="713"/>
      <c r="Q2" s="713"/>
      <c r="R2" s="713"/>
      <c r="S2" s="713"/>
      <c r="T2" s="713"/>
      <c r="U2" s="713"/>
      <c r="V2" s="713"/>
    </row>
    <row r="3" spans="2:22" ht="19.5" customHeight="1">
      <c r="B3" s="725" t="s">
        <v>292</v>
      </c>
      <c r="C3" s="725"/>
      <c r="D3" s="725"/>
      <c r="E3" s="725"/>
      <c r="F3" s="725"/>
      <c r="G3" s="725"/>
      <c r="H3" s="725"/>
      <c r="I3" s="725"/>
      <c r="J3" s="725"/>
      <c r="K3" s="725"/>
      <c r="L3" s="725"/>
      <c r="M3" s="725"/>
      <c r="N3" s="725"/>
      <c r="O3" s="725"/>
      <c r="P3" s="725"/>
      <c r="Q3" s="725"/>
      <c r="R3" s="725"/>
      <c r="S3" s="725"/>
      <c r="T3" s="725"/>
      <c r="U3" s="725"/>
      <c r="V3" s="725"/>
    </row>
    <row r="4" spans="2:22" ht="18" customHeight="1" thickBot="1">
      <c r="B4" s="70"/>
      <c r="C4" s="70"/>
      <c r="D4" s="70"/>
      <c r="E4" s="70"/>
      <c r="F4" s="70"/>
      <c r="G4" s="70"/>
      <c r="H4" s="70"/>
      <c r="I4" s="70"/>
      <c r="J4" s="70"/>
      <c r="K4" s="70"/>
      <c r="N4" s="70"/>
      <c r="O4" s="70"/>
      <c r="P4" s="70"/>
      <c r="Q4" s="70"/>
      <c r="V4" s="146" t="s">
        <v>239</v>
      </c>
    </row>
    <row r="5" spans="1:22" ht="15" customHeight="1">
      <c r="A5" s="714" t="s">
        <v>240</v>
      </c>
      <c r="B5" s="794"/>
      <c r="C5" s="280" t="s">
        <v>241</v>
      </c>
      <c r="D5" s="738"/>
      <c r="E5" s="738"/>
      <c r="F5" s="731"/>
      <c r="G5" s="280" t="s">
        <v>242</v>
      </c>
      <c r="H5" s="738"/>
      <c r="I5" s="731"/>
      <c r="J5" s="280" t="s">
        <v>243</v>
      </c>
      <c r="K5" s="738"/>
      <c r="L5" s="738"/>
      <c r="M5" s="738"/>
      <c r="N5" s="738"/>
      <c r="O5" s="738"/>
      <c r="P5" s="731"/>
      <c r="Q5" s="280" t="s">
        <v>244</v>
      </c>
      <c r="R5" s="738"/>
      <c r="S5" s="738"/>
      <c r="T5" s="731"/>
      <c r="U5" s="280" t="s">
        <v>245</v>
      </c>
      <c r="V5" s="738"/>
    </row>
    <row r="6" spans="1:22" ht="15" customHeight="1">
      <c r="A6" s="795"/>
      <c r="B6" s="796"/>
      <c r="C6" s="766" t="s">
        <v>246</v>
      </c>
      <c r="D6" s="767"/>
      <c r="E6" s="766" t="s">
        <v>247</v>
      </c>
      <c r="F6" s="767"/>
      <c r="G6" s="5" t="s">
        <v>248</v>
      </c>
      <c r="H6" s="21"/>
      <c r="I6" s="147"/>
      <c r="J6" s="752" t="s">
        <v>249</v>
      </c>
      <c r="K6" s="736"/>
      <c r="L6" s="736"/>
      <c r="M6" s="737"/>
      <c r="N6" s="752" t="s">
        <v>250</v>
      </c>
      <c r="O6" s="762"/>
      <c r="P6" s="773"/>
      <c r="Q6" s="752" t="s">
        <v>251</v>
      </c>
      <c r="R6" s="762"/>
      <c r="T6" s="114"/>
      <c r="U6" s="761" t="s">
        <v>252</v>
      </c>
      <c r="V6" s="762"/>
    </row>
    <row r="7" spans="1:22" ht="15" customHeight="1">
      <c r="A7" s="797"/>
      <c r="B7" s="798"/>
      <c r="C7" s="768"/>
      <c r="D7" s="743"/>
      <c r="E7" s="768"/>
      <c r="F7" s="743"/>
      <c r="G7" s="147"/>
      <c r="H7" s="126" t="s">
        <v>253</v>
      </c>
      <c r="I7" s="126" t="s">
        <v>254</v>
      </c>
      <c r="J7" s="753"/>
      <c r="K7" s="769"/>
      <c r="L7" s="769"/>
      <c r="M7" s="719"/>
      <c r="N7" s="763"/>
      <c r="O7" s="764"/>
      <c r="P7" s="745"/>
      <c r="Q7" s="763"/>
      <c r="R7" s="764"/>
      <c r="S7" s="230" t="s">
        <v>255</v>
      </c>
      <c r="T7" s="765"/>
      <c r="U7" s="763"/>
      <c r="V7" s="764"/>
    </row>
    <row r="8" spans="1:22" ht="15" customHeight="1">
      <c r="A8" s="725" t="s">
        <v>117</v>
      </c>
      <c r="B8" s="718"/>
      <c r="C8" s="93"/>
      <c r="D8" s="14">
        <v>74883</v>
      </c>
      <c r="E8" s="69"/>
      <c r="F8" s="14">
        <v>281554</v>
      </c>
      <c r="G8" s="14">
        <v>28683</v>
      </c>
      <c r="H8" s="14">
        <v>1284</v>
      </c>
      <c r="I8" s="14">
        <v>5905</v>
      </c>
      <c r="J8" s="69"/>
      <c r="K8" s="69"/>
      <c r="L8" s="772">
        <v>86999</v>
      </c>
      <c r="M8" s="772"/>
      <c r="N8" s="14"/>
      <c r="O8" s="69"/>
      <c r="P8" s="14">
        <v>213547</v>
      </c>
      <c r="Q8" s="69"/>
      <c r="R8" s="14">
        <v>27867</v>
      </c>
      <c r="S8" s="69"/>
      <c r="T8" s="14">
        <v>1046</v>
      </c>
      <c r="U8" s="69"/>
      <c r="V8" s="152">
        <v>0.76</v>
      </c>
    </row>
    <row r="9" spans="1:22" ht="15" customHeight="1">
      <c r="A9" s="734" t="s">
        <v>293</v>
      </c>
      <c r="B9" s="759"/>
      <c r="C9" s="93"/>
      <c r="D9" s="14">
        <v>70039</v>
      </c>
      <c r="E9" s="69"/>
      <c r="F9" s="14">
        <v>261177</v>
      </c>
      <c r="G9" s="14">
        <v>28603</v>
      </c>
      <c r="H9" s="14">
        <v>1314</v>
      </c>
      <c r="I9" s="14">
        <v>6065</v>
      </c>
      <c r="J9" s="69"/>
      <c r="K9" s="69"/>
      <c r="L9" s="771">
        <v>100821</v>
      </c>
      <c r="M9" s="771"/>
      <c r="N9" s="14"/>
      <c r="O9" s="69"/>
      <c r="P9" s="14">
        <v>256482</v>
      </c>
      <c r="Q9" s="69"/>
      <c r="R9" s="14">
        <v>27935</v>
      </c>
      <c r="S9" s="69"/>
      <c r="T9" s="14">
        <v>981</v>
      </c>
      <c r="U9" s="69"/>
      <c r="V9" s="152">
        <v>0.98</v>
      </c>
    </row>
    <row r="10" spans="1:22" ht="15" customHeight="1">
      <c r="A10" s="734" t="s">
        <v>121</v>
      </c>
      <c r="B10" s="759"/>
      <c r="C10" s="153"/>
      <c r="D10" s="14">
        <v>71944</v>
      </c>
      <c r="E10" s="69"/>
      <c r="F10" s="14">
        <v>259894</v>
      </c>
      <c r="G10" s="14">
        <v>28426</v>
      </c>
      <c r="H10" s="14">
        <v>1266</v>
      </c>
      <c r="I10" s="14">
        <v>6258</v>
      </c>
      <c r="J10" s="14"/>
      <c r="K10" s="14"/>
      <c r="L10" s="760">
        <v>110305</v>
      </c>
      <c r="M10" s="760"/>
      <c r="N10" s="14"/>
      <c r="O10" s="69"/>
      <c r="P10" s="14">
        <v>285077</v>
      </c>
      <c r="Q10" s="14"/>
      <c r="R10" s="14">
        <v>27997</v>
      </c>
      <c r="S10" s="69"/>
      <c r="T10" s="14">
        <v>1039</v>
      </c>
      <c r="U10" s="69"/>
      <c r="V10" s="152">
        <v>1.1</v>
      </c>
    </row>
    <row r="11" spans="1:22" ht="15" customHeight="1">
      <c r="A11" s="734" t="s">
        <v>124</v>
      </c>
      <c r="B11" s="759"/>
      <c r="C11" s="153"/>
      <c r="D11" s="14">
        <v>66121</v>
      </c>
      <c r="E11" s="69"/>
      <c r="F11" s="14">
        <v>241344</v>
      </c>
      <c r="G11" s="14">
        <v>26753</v>
      </c>
      <c r="H11" s="14">
        <v>1163</v>
      </c>
      <c r="I11" s="14">
        <v>5835</v>
      </c>
      <c r="J11" s="14"/>
      <c r="K11" s="14"/>
      <c r="L11" s="760">
        <v>117325</v>
      </c>
      <c r="M11" s="760"/>
      <c r="N11" s="14"/>
      <c r="O11" s="69"/>
      <c r="P11" s="14">
        <v>315651</v>
      </c>
      <c r="Q11" s="14"/>
      <c r="R11" s="14">
        <v>26567</v>
      </c>
      <c r="S11" s="69"/>
      <c r="T11" s="14">
        <v>1158</v>
      </c>
      <c r="U11" s="69"/>
      <c r="V11" s="152">
        <v>1.31</v>
      </c>
    </row>
    <row r="12" spans="1:23" s="17" customFormat="1" ht="15" customHeight="1">
      <c r="A12" s="754" t="s">
        <v>127</v>
      </c>
      <c r="B12" s="754"/>
      <c r="C12" s="154"/>
      <c r="D12" s="24">
        <v>61543</v>
      </c>
      <c r="E12" s="155"/>
      <c r="F12" s="24">
        <v>228904</v>
      </c>
      <c r="G12" s="24">
        <v>24164</v>
      </c>
      <c r="H12" s="24">
        <v>1091</v>
      </c>
      <c r="I12" s="24">
        <v>5741</v>
      </c>
      <c r="J12" s="24"/>
      <c r="K12" s="24"/>
      <c r="L12" s="770">
        <v>113088</v>
      </c>
      <c r="M12" s="770"/>
      <c r="N12" s="24"/>
      <c r="O12" s="155"/>
      <c r="P12" s="24">
        <v>305700</v>
      </c>
      <c r="Q12" s="24"/>
      <c r="R12" s="24">
        <v>24011</v>
      </c>
      <c r="S12" s="155"/>
      <c r="T12" s="24">
        <v>1069</v>
      </c>
      <c r="U12" s="155"/>
      <c r="V12" s="156">
        <v>1.34</v>
      </c>
      <c r="W12" s="28"/>
    </row>
    <row r="13" spans="1:22" ht="15" customHeight="1">
      <c r="A13" s="105"/>
      <c r="B13" s="105"/>
      <c r="C13" s="157"/>
      <c r="D13" s="165"/>
      <c r="E13" s="69"/>
      <c r="F13" s="8"/>
      <c r="G13" s="8"/>
      <c r="H13" s="8"/>
      <c r="I13" s="165"/>
      <c r="J13" s="69"/>
      <c r="K13" s="69"/>
      <c r="L13" s="725"/>
      <c r="M13" s="725"/>
      <c r="N13" s="8"/>
      <c r="O13" s="69"/>
      <c r="P13" s="8"/>
      <c r="Q13" s="69"/>
      <c r="R13" s="8"/>
      <c r="S13" s="69"/>
      <c r="T13" s="8"/>
      <c r="U13" s="69"/>
      <c r="V13" s="8"/>
    </row>
    <row r="14" spans="1:22" ht="15" customHeight="1">
      <c r="A14" s="725" t="s">
        <v>200</v>
      </c>
      <c r="B14" s="725"/>
      <c r="C14" s="157"/>
      <c r="D14" s="14">
        <v>7277</v>
      </c>
      <c r="E14" s="69"/>
      <c r="F14" s="14">
        <v>21097</v>
      </c>
      <c r="G14" s="14">
        <v>2331</v>
      </c>
      <c r="H14" s="14">
        <v>86</v>
      </c>
      <c r="I14" s="14">
        <v>537</v>
      </c>
      <c r="J14" s="69"/>
      <c r="K14" s="69"/>
      <c r="L14" s="760">
        <v>9706</v>
      </c>
      <c r="M14" s="760"/>
      <c r="N14" s="14"/>
      <c r="O14" s="69"/>
      <c r="P14" s="14">
        <v>25503</v>
      </c>
      <c r="Q14" s="69"/>
      <c r="R14" s="14">
        <v>2313</v>
      </c>
      <c r="S14" s="69"/>
      <c r="T14" s="14">
        <v>93</v>
      </c>
      <c r="U14" s="69"/>
      <c r="V14" s="152">
        <v>1.21</v>
      </c>
    </row>
    <row r="15" spans="1:22" ht="15" customHeight="1">
      <c r="A15" s="734" t="s">
        <v>201</v>
      </c>
      <c r="B15" s="734"/>
      <c r="C15" s="157"/>
      <c r="D15" s="14">
        <v>5412</v>
      </c>
      <c r="E15" s="69"/>
      <c r="F15" s="14">
        <v>20828</v>
      </c>
      <c r="G15" s="14">
        <v>2151</v>
      </c>
      <c r="H15" s="14">
        <v>94</v>
      </c>
      <c r="I15" s="14">
        <v>567</v>
      </c>
      <c r="J15" s="69"/>
      <c r="K15" s="69"/>
      <c r="L15" s="760">
        <v>8775</v>
      </c>
      <c r="M15" s="760"/>
      <c r="N15" s="14"/>
      <c r="O15" s="69"/>
      <c r="P15" s="14">
        <v>24932</v>
      </c>
      <c r="Q15" s="69"/>
      <c r="R15" s="14">
        <v>2157</v>
      </c>
      <c r="S15" s="69"/>
      <c r="T15" s="14">
        <v>99</v>
      </c>
      <c r="U15" s="69"/>
      <c r="V15" s="152">
        <v>1.2</v>
      </c>
    </row>
    <row r="16" spans="1:22" ht="15" customHeight="1">
      <c r="A16" s="734" t="s">
        <v>202</v>
      </c>
      <c r="B16" s="734"/>
      <c r="C16" s="157"/>
      <c r="D16" s="14">
        <v>4679</v>
      </c>
      <c r="E16" s="69"/>
      <c r="F16" s="14">
        <v>19986</v>
      </c>
      <c r="G16" s="14">
        <v>2066</v>
      </c>
      <c r="H16" s="14">
        <v>77</v>
      </c>
      <c r="I16" s="14">
        <v>546</v>
      </c>
      <c r="J16" s="69"/>
      <c r="K16" s="69"/>
      <c r="L16" s="760">
        <v>9455</v>
      </c>
      <c r="M16" s="760"/>
      <c r="N16" s="14"/>
      <c r="O16" s="69"/>
      <c r="P16" s="14">
        <v>24677</v>
      </c>
      <c r="Q16" s="69"/>
      <c r="R16" s="14">
        <v>2071</v>
      </c>
      <c r="S16" s="69"/>
      <c r="T16" s="14">
        <v>76</v>
      </c>
      <c r="U16" s="69"/>
      <c r="V16" s="152">
        <v>1.23</v>
      </c>
    </row>
    <row r="17" spans="1:22" ht="15" customHeight="1">
      <c r="A17" s="734" t="s">
        <v>203</v>
      </c>
      <c r="B17" s="734"/>
      <c r="C17" s="157"/>
      <c r="D17" s="14">
        <v>4779</v>
      </c>
      <c r="E17" s="69"/>
      <c r="F17" s="14">
        <v>19106</v>
      </c>
      <c r="G17" s="14">
        <v>1903</v>
      </c>
      <c r="H17" s="14">
        <v>82</v>
      </c>
      <c r="I17" s="14">
        <v>501</v>
      </c>
      <c r="J17" s="69"/>
      <c r="K17" s="69"/>
      <c r="L17" s="760">
        <v>9738</v>
      </c>
      <c r="M17" s="760"/>
      <c r="N17" s="14"/>
      <c r="O17" s="69"/>
      <c r="P17" s="14">
        <v>25055</v>
      </c>
      <c r="Q17" s="69"/>
      <c r="R17" s="14">
        <v>1909</v>
      </c>
      <c r="S17" s="69"/>
      <c r="T17" s="14">
        <v>88</v>
      </c>
      <c r="U17" s="69"/>
      <c r="V17" s="152">
        <v>1.31</v>
      </c>
    </row>
    <row r="18" spans="1:22" ht="15" customHeight="1">
      <c r="A18" s="69"/>
      <c r="B18" s="91"/>
      <c r="C18" s="157"/>
      <c r="D18" s="8"/>
      <c r="E18" s="69"/>
      <c r="F18" s="8"/>
      <c r="G18" s="8"/>
      <c r="H18" s="8"/>
      <c r="I18" s="8"/>
      <c r="J18" s="69"/>
      <c r="K18" s="69"/>
      <c r="L18" s="725"/>
      <c r="M18" s="725"/>
      <c r="N18" s="8"/>
      <c r="O18" s="69"/>
      <c r="P18" s="8"/>
      <c r="Q18" s="69"/>
      <c r="R18" s="8"/>
      <c r="S18" s="69"/>
      <c r="T18" s="8"/>
      <c r="U18" s="69"/>
      <c r="V18" s="152"/>
    </row>
    <row r="19" spans="1:22" ht="15" customHeight="1">
      <c r="A19" s="734" t="s">
        <v>206</v>
      </c>
      <c r="B19" s="734"/>
      <c r="C19" s="157"/>
      <c r="D19" s="14">
        <v>4715</v>
      </c>
      <c r="E19" s="69"/>
      <c r="F19" s="14">
        <v>18830</v>
      </c>
      <c r="G19" s="14">
        <v>1732</v>
      </c>
      <c r="H19" s="14">
        <v>73</v>
      </c>
      <c r="I19" s="14">
        <v>477</v>
      </c>
      <c r="J19" s="69"/>
      <c r="K19" s="69"/>
      <c r="L19" s="760">
        <v>9378</v>
      </c>
      <c r="M19" s="760"/>
      <c r="N19" s="14"/>
      <c r="O19" s="69"/>
      <c r="P19" s="14">
        <v>25690</v>
      </c>
      <c r="Q19" s="69"/>
      <c r="R19" s="14">
        <v>1756</v>
      </c>
      <c r="S19" s="69"/>
      <c r="T19" s="14">
        <v>86</v>
      </c>
      <c r="U19" s="69"/>
      <c r="V19" s="152">
        <v>1.36</v>
      </c>
    </row>
    <row r="20" spans="1:22" ht="15" customHeight="1">
      <c r="A20" s="734" t="s">
        <v>294</v>
      </c>
      <c r="B20" s="734"/>
      <c r="C20" s="157"/>
      <c r="D20" s="14">
        <v>4597</v>
      </c>
      <c r="E20" s="69"/>
      <c r="F20" s="14">
        <v>18575</v>
      </c>
      <c r="G20" s="14">
        <v>1967</v>
      </c>
      <c r="H20" s="14">
        <v>75</v>
      </c>
      <c r="I20" s="14">
        <v>508</v>
      </c>
      <c r="J20" s="69"/>
      <c r="K20" s="69"/>
      <c r="L20" s="760">
        <v>9566</v>
      </c>
      <c r="M20" s="760"/>
      <c r="N20" s="14"/>
      <c r="O20" s="69"/>
      <c r="P20" s="14">
        <v>25922</v>
      </c>
      <c r="Q20" s="69"/>
      <c r="R20" s="14">
        <v>1984</v>
      </c>
      <c r="S20" s="69"/>
      <c r="T20" s="14">
        <v>94</v>
      </c>
      <c r="U20" s="69"/>
      <c r="V20" s="152">
        <v>1.4</v>
      </c>
    </row>
    <row r="21" spans="1:22" ht="15" customHeight="1">
      <c r="A21" s="734" t="s">
        <v>295</v>
      </c>
      <c r="B21" s="734"/>
      <c r="C21" s="157"/>
      <c r="D21" s="14">
        <v>5286</v>
      </c>
      <c r="E21" s="69"/>
      <c r="F21" s="14">
        <v>18805</v>
      </c>
      <c r="G21" s="14">
        <v>2308</v>
      </c>
      <c r="H21" s="14">
        <v>230</v>
      </c>
      <c r="I21" s="14">
        <v>542</v>
      </c>
      <c r="J21" s="69"/>
      <c r="K21" s="69"/>
      <c r="L21" s="760">
        <v>10743</v>
      </c>
      <c r="M21" s="760"/>
      <c r="N21" s="14"/>
      <c r="O21" s="69"/>
      <c r="P21" s="14">
        <v>27091</v>
      </c>
      <c r="Q21" s="69"/>
      <c r="R21" s="14">
        <v>2142</v>
      </c>
      <c r="S21" s="69"/>
      <c r="T21" s="14">
        <v>97</v>
      </c>
      <c r="U21" s="69"/>
      <c r="V21" s="152">
        <v>1.44</v>
      </c>
    </row>
    <row r="22" spans="1:22" ht="15" customHeight="1">
      <c r="A22" s="734" t="s">
        <v>296</v>
      </c>
      <c r="B22" s="734"/>
      <c r="C22" s="157"/>
      <c r="D22" s="14">
        <v>3906</v>
      </c>
      <c r="E22" s="69"/>
      <c r="F22" s="14">
        <v>17437</v>
      </c>
      <c r="G22" s="14">
        <v>1739</v>
      </c>
      <c r="H22" s="14">
        <v>71</v>
      </c>
      <c r="I22" s="14">
        <v>423</v>
      </c>
      <c r="J22" s="69"/>
      <c r="K22" s="69"/>
      <c r="L22" s="760">
        <v>8543</v>
      </c>
      <c r="M22" s="760"/>
      <c r="N22" s="14"/>
      <c r="O22" s="69"/>
      <c r="P22" s="14">
        <v>25828</v>
      </c>
      <c r="Q22" s="69"/>
      <c r="R22" s="14">
        <v>1745</v>
      </c>
      <c r="S22" s="69"/>
      <c r="T22" s="14">
        <v>82</v>
      </c>
      <c r="U22" s="69"/>
      <c r="V22" s="152">
        <v>1.48</v>
      </c>
    </row>
    <row r="23" spans="1:22" ht="15" customHeight="1">
      <c r="A23" s="69"/>
      <c r="B23" s="91"/>
      <c r="C23" s="157"/>
      <c r="D23" s="8"/>
      <c r="E23" s="69"/>
      <c r="F23" s="8"/>
      <c r="G23" s="8"/>
      <c r="H23" s="8"/>
      <c r="I23" s="8"/>
      <c r="J23" s="69"/>
      <c r="K23" s="69"/>
      <c r="L23" s="725"/>
      <c r="M23" s="725"/>
      <c r="N23" s="8"/>
      <c r="O23" s="69"/>
      <c r="P23" s="8"/>
      <c r="Q23" s="69"/>
      <c r="R23" s="8"/>
      <c r="S23" s="69"/>
      <c r="T23" s="8"/>
      <c r="U23" s="69"/>
      <c r="V23" s="152"/>
    </row>
    <row r="24" spans="1:22" ht="15" customHeight="1">
      <c r="A24" s="734" t="s">
        <v>297</v>
      </c>
      <c r="B24" s="734"/>
      <c r="C24" s="157"/>
      <c r="D24" s="14">
        <v>3745</v>
      </c>
      <c r="E24" s="69"/>
      <c r="F24" s="14">
        <v>16462</v>
      </c>
      <c r="G24" s="14">
        <v>1403</v>
      </c>
      <c r="H24" s="14">
        <v>56</v>
      </c>
      <c r="I24" s="14">
        <v>336</v>
      </c>
      <c r="J24" s="69"/>
      <c r="K24" s="69"/>
      <c r="L24" s="760">
        <v>7994</v>
      </c>
      <c r="M24" s="760"/>
      <c r="N24" s="14"/>
      <c r="O24" s="69"/>
      <c r="P24" s="14">
        <v>24639</v>
      </c>
      <c r="Q24" s="69"/>
      <c r="R24" s="14">
        <v>1416</v>
      </c>
      <c r="S24" s="69"/>
      <c r="T24" s="14">
        <v>100</v>
      </c>
      <c r="U24" s="69"/>
      <c r="V24" s="152">
        <v>1.5</v>
      </c>
    </row>
    <row r="25" spans="1:22" ht="15" customHeight="1">
      <c r="A25" s="725" t="s">
        <v>298</v>
      </c>
      <c r="B25" s="725"/>
      <c r="C25" s="157"/>
      <c r="D25" s="14">
        <v>6582</v>
      </c>
      <c r="E25" s="69"/>
      <c r="F25" s="14">
        <v>18545</v>
      </c>
      <c r="G25" s="14">
        <v>1604</v>
      </c>
      <c r="H25" s="14">
        <v>72</v>
      </c>
      <c r="I25" s="14">
        <v>434</v>
      </c>
      <c r="J25" s="69"/>
      <c r="K25" s="69"/>
      <c r="L25" s="760">
        <v>9982</v>
      </c>
      <c r="M25" s="760"/>
      <c r="N25" s="14"/>
      <c r="O25" s="69"/>
      <c r="P25" s="14">
        <v>24657</v>
      </c>
      <c r="Q25" s="69"/>
      <c r="R25" s="14">
        <v>1586</v>
      </c>
      <c r="S25" s="69"/>
      <c r="T25" s="14">
        <v>65</v>
      </c>
      <c r="U25" s="69"/>
      <c r="V25" s="152">
        <v>1.33</v>
      </c>
    </row>
    <row r="26" spans="1:22" ht="15" customHeight="1">
      <c r="A26" s="734" t="s">
        <v>299</v>
      </c>
      <c r="B26" s="734"/>
      <c r="C26" s="157"/>
      <c r="D26" s="14">
        <v>4990</v>
      </c>
      <c r="E26" s="69"/>
      <c r="F26" s="14">
        <v>19124</v>
      </c>
      <c r="G26" s="14">
        <v>2080</v>
      </c>
      <c r="H26" s="14">
        <v>79</v>
      </c>
      <c r="I26" s="14">
        <v>423</v>
      </c>
      <c r="J26" s="69"/>
      <c r="K26" s="69"/>
      <c r="L26" s="760">
        <v>9370</v>
      </c>
      <c r="M26" s="760"/>
      <c r="N26" s="14"/>
      <c r="O26" s="69"/>
      <c r="P26" s="14">
        <v>25360</v>
      </c>
      <c r="Q26" s="69"/>
      <c r="R26" s="14">
        <v>2093</v>
      </c>
      <c r="S26" s="69"/>
      <c r="T26" s="14">
        <v>95</v>
      </c>
      <c r="U26" s="69"/>
      <c r="V26" s="152">
        <v>1.33</v>
      </c>
    </row>
    <row r="27" spans="1:22" ht="15" customHeight="1">
      <c r="A27" s="734" t="s">
        <v>300</v>
      </c>
      <c r="B27" s="734"/>
      <c r="C27" s="157"/>
      <c r="D27" s="14">
        <v>5575</v>
      </c>
      <c r="E27" s="69"/>
      <c r="F27" s="14">
        <v>20109</v>
      </c>
      <c r="G27" s="14">
        <v>2880</v>
      </c>
      <c r="H27" s="14">
        <v>96</v>
      </c>
      <c r="I27" s="14">
        <v>447</v>
      </c>
      <c r="J27" s="69"/>
      <c r="K27" s="69"/>
      <c r="L27" s="760">
        <v>9838</v>
      </c>
      <c r="M27" s="760"/>
      <c r="N27" s="14"/>
      <c r="O27" s="69"/>
      <c r="P27" s="14">
        <v>26346</v>
      </c>
      <c r="Q27" s="69"/>
      <c r="R27" s="14">
        <v>2839</v>
      </c>
      <c r="S27" s="69"/>
      <c r="T27" s="14">
        <v>94</v>
      </c>
      <c r="U27" s="69"/>
      <c r="V27" s="152">
        <v>1.31</v>
      </c>
    </row>
    <row r="28" spans="3:22" ht="15" customHeight="1">
      <c r="C28" s="157"/>
      <c r="D28" s="166"/>
      <c r="E28" s="69"/>
      <c r="F28" s="166"/>
      <c r="G28" s="166"/>
      <c r="H28" s="166"/>
      <c r="I28" s="166"/>
      <c r="J28" s="69"/>
      <c r="K28" s="69"/>
      <c r="L28" s="774"/>
      <c r="M28" s="725"/>
      <c r="N28" s="8"/>
      <c r="O28" s="69"/>
      <c r="P28" s="166"/>
      <c r="Q28" s="69"/>
      <c r="R28" s="166"/>
      <c r="S28" s="69"/>
      <c r="T28" s="166"/>
      <c r="U28" s="69"/>
      <c r="V28" s="152"/>
    </row>
    <row r="29" spans="1:22" ht="15" customHeight="1">
      <c r="A29" s="725" t="s">
        <v>301</v>
      </c>
      <c r="B29" s="725"/>
      <c r="C29" s="157"/>
      <c r="D29" s="167">
        <v>36483</v>
      </c>
      <c r="E29" s="69"/>
      <c r="F29" s="14">
        <v>139594</v>
      </c>
      <c r="G29" s="14">
        <v>12916</v>
      </c>
      <c r="H29" s="14">
        <v>560</v>
      </c>
      <c r="I29" s="14">
        <v>3392</v>
      </c>
      <c r="J29" s="69"/>
      <c r="K29" s="69"/>
      <c r="L29" s="760">
        <v>77315</v>
      </c>
      <c r="M29" s="760"/>
      <c r="N29" s="14"/>
      <c r="O29" s="69"/>
      <c r="P29" s="14">
        <v>211813</v>
      </c>
      <c r="Q29" s="69"/>
      <c r="R29" s="14">
        <v>14009</v>
      </c>
      <c r="S29" s="69"/>
      <c r="T29" s="14">
        <v>878</v>
      </c>
      <c r="U29" s="69"/>
      <c r="V29" s="152">
        <v>1.52</v>
      </c>
    </row>
    <row r="30" spans="1:22" ht="15" customHeight="1">
      <c r="A30" s="725" t="s">
        <v>302</v>
      </c>
      <c r="B30" s="725"/>
      <c r="C30" s="157"/>
      <c r="D30" s="14">
        <v>9525</v>
      </c>
      <c r="E30" s="69"/>
      <c r="F30" s="14">
        <v>32855</v>
      </c>
      <c r="G30" s="14">
        <v>4301</v>
      </c>
      <c r="H30" s="14">
        <v>83</v>
      </c>
      <c r="I30" s="14">
        <v>918</v>
      </c>
      <c r="J30" s="69"/>
      <c r="K30" s="69"/>
      <c r="L30" s="760">
        <v>14616</v>
      </c>
      <c r="M30" s="760"/>
      <c r="N30" s="14"/>
      <c r="O30" s="69"/>
      <c r="P30" s="14">
        <v>38680</v>
      </c>
      <c r="Q30" s="69"/>
      <c r="R30" s="14">
        <v>4295</v>
      </c>
      <c r="S30" s="69"/>
      <c r="T30" s="14">
        <v>67</v>
      </c>
      <c r="U30" s="69"/>
      <c r="V30" s="152">
        <v>1.18</v>
      </c>
    </row>
    <row r="31" spans="1:22" ht="15" customHeight="1">
      <c r="A31" s="725" t="s">
        <v>303</v>
      </c>
      <c r="B31" s="725"/>
      <c r="C31" s="157"/>
      <c r="D31" s="14">
        <v>4351</v>
      </c>
      <c r="E31" s="69"/>
      <c r="F31" s="14">
        <v>16555</v>
      </c>
      <c r="G31" s="14">
        <v>1904</v>
      </c>
      <c r="H31" s="14">
        <v>81</v>
      </c>
      <c r="I31" s="14">
        <v>411</v>
      </c>
      <c r="J31" s="69"/>
      <c r="K31" s="69"/>
      <c r="L31" s="760">
        <v>6702</v>
      </c>
      <c r="M31" s="760"/>
      <c r="N31" s="14"/>
      <c r="O31" s="69"/>
      <c r="P31" s="14">
        <v>17709</v>
      </c>
      <c r="Q31" s="69"/>
      <c r="R31" s="14">
        <v>1707</v>
      </c>
      <c r="S31" s="69"/>
      <c r="T31" s="14">
        <v>32</v>
      </c>
      <c r="U31" s="69"/>
      <c r="V31" s="152">
        <v>1.07</v>
      </c>
    </row>
    <row r="32" spans="1:22" ht="15" customHeight="1">
      <c r="A32" s="725" t="s">
        <v>304</v>
      </c>
      <c r="B32" s="725"/>
      <c r="C32" s="157"/>
      <c r="D32" s="14">
        <v>2155</v>
      </c>
      <c r="E32" s="69"/>
      <c r="F32" s="14">
        <v>7008</v>
      </c>
      <c r="G32" s="14">
        <v>963</v>
      </c>
      <c r="H32" s="14">
        <v>208</v>
      </c>
      <c r="I32" s="14">
        <v>156</v>
      </c>
      <c r="J32" s="69"/>
      <c r="K32" s="69"/>
      <c r="L32" s="760">
        <v>1440</v>
      </c>
      <c r="M32" s="760"/>
      <c r="N32" s="14"/>
      <c r="O32" s="69"/>
      <c r="P32" s="14">
        <v>3610</v>
      </c>
      <c r="Q32" s="69"/>
      <c r="R32" s="14">
        <v>585</v>
      </c>
      <c r="S32" s="69"/>
      <c r="T32" s="87">
        <v>1</v>
      </c>
      <c r="U32" s="69"/>
      <c r="V32" s="152">
        <v>0.52</v>
      </c>
    </row>
    <row r="33" spans="1:22" ht="15" customHeight="1">
      <c r="A33" s="725" t="s">
        <v>305</v>
      </c>
      <c r="B33" s="725"/>
      <c r="C33" s="157"/>
      <c r="D33" s="14">
        <v>4286</v>
      </c>
      <c r="E33" s="69"/>
      <c r="F33" s="14">
        <v>14919</v>
      </c>
      <c r="G33" s="14">
        <v>2029</v>
      </c>
      <c r="H33" s="14">
        <v>85</v>
      </c>
      <c r="I33" s="14">
        <v>422</v>
      </c>
      <c r="J33" s="69"/>
      <c r="K33" s="69"/>
      <c r="L33" s="760">
        <v>7414</v>
      </c>
      <c r="M33" s="760"/>
      <c r="N33" s="14"/>
      <c r="O33" s="69"/>
      <c r="P33" s="14">
        <v>19724</v>
      </c>
      <c r="Q33" s="69"/>
      <c r="R33" s="14">
        <v>1735</v>
      </c>
      <c r="S33" s="69"/>
      <c r="T33" s="14">
        <v>86</v>
      </c>
      <c r="U33" s="69"/>
      <c r="V33" s="152">
        <v>1.32</v>
      </c>
    </row>
    <row r="34" spans="1:22" ht="15" customHeight="1">
      <c r="A34" s="725" t="s">
        <v>306</v>
      </c>
      <c r="B34" s="725"/>
      <c r="C34" s="157"/>
      <c r="D34" s="14">
        <v>3073</v>
      </c>
      <c r="E34" s="69"/>
      <c r="F34" s="14">
        <v>11568</v>
      </c>
      <c r="G34" s="14">
        <v>1296</v>
      </c>
      <c r="H34" s="14">
        <v>45</v>
      </c>
      <c r="I34" s="14">
        <v>301</v>
      </c>
      <c r="J34" s="69"/>
      <c r="K34" s="69"/>
      <c r="L34" s="760">
        <v>3801</v>
      </c>
      <c r="M34" s="760"/>
      <c r="N34" s="14"/>
      <c r="O34" s="69"/>
      <c r="P34" s="14">
        <v>9689</v>
      </c>
      <c r="Q34" s="69"/>
      <c r="R34" s="14">
        <v>1120</v>
      </c>
      <c r="S34" s="69"/>
      <c r="T34" s="14">
        <v>3</v>
      </c>
      <c r="U34" s="69"/>
      <c r="V34" s="152">
        <v>0.84</v>
      </c>
    </row>
    <row r="35" spans="1:22" ht="15" customHeight="1">
      <c r="A35" s="769" t="s">
        <v>307</v>
      </c>
      <c r="B35" s="769"/>
      <c r="C35" s="168"/>
      <c r="D35" s="23">
        <v>1670</v>
      </c>
      <c r="E35" s="122"/>
      <c r="F35" s="23">
        <v>6405</v>
      </c>
      <c r="G35" s="23">
        <v>755</v>
      </c>
      <c r="H35" s="23">
        <v>29</v>
      </c>
      <c r="I35" s="23">
        <v>141</v>
      </c>
      <c r="J35" s="122"/>
      <c r="K35" s="122"/>
      <c r="L35" s="775">
        <v>1800</v>
      </c>
      <c r="M35" s="775"/>
      <c r="N35" s="23"/>
      <c r="O35" s="122"/>
      <c r="P35" s="23">
        <v>4475</v>
      </c>
      <c r="Q35" s="122"/>
      <c r="R35" s="23">
        <v>560</v>
      </c>
      <c r="S35" s="122"/>
      <c r="T35" s="169">
        <v>2</v>
      </c>
      <c r="U35" s="122"/>
      <c r="V35" s="170">
        <v>0.7</v>
      </c>
    </row>
    <row r="36" ht="15" customHeight="1">
      <c r="B36" s="4" t="s">
        <v>256</v>
      </c>
    </row>
    <row r="37" ht="15" customHeight="1">
      <c r="B37" s="4" t="s">
        <v>257</v>
      </c>
    </row>
    <row r="38" ht="15" customHeight="1">
      <c r="B38" s="4" t="s">
        <v>258</v>
      </c>
    </row>
    <row r="39" ht="15" customHeight="1">
      <c r="B39" s="4" t="s">
        <v>165</v>
      </c>
    </row>
    <row r="40" ht="15" customHeight="1"/>
    <row r="41" ht="15" customHeight="1"/>
    <row r="42" spans="2:22" ht="19.5" customHeight="1">
      <c r="B42" s="793" t="s">
        <v>259</v>
      </c>
      <c r="C42" s="793"/>
      <c r="D42" s="793"/>
      <c r="E42" s="793"/>
      <c r="F42" s="793"/>
      <c r="G42" s="793"/>
      <c r="H42" s="793"/>
      <c r="K42" s="171"/>
      <c r="L42" s="171"/>
      <c r="M42" s="171"/>
      <c r="N42" s="172"/>
      <c r="O42" s="172" t="s">
        <v>259</v>
      </c>
      <c r="P42" s="172"/>
      <c r="Q42" s="172"/>
      <c r="R42" s="172"/>
      <c r="S42" s="172"/>
      <c r="T42" s="172"/>
      <c r="U42" s="171"/>
      <c r="V42" s="171"/>
    </row>
    <row r="43" spans="2:22" ht="19.5" customHeight="1">
      <c r="B43" s="70" t="s">
        <v>260</v>
      </c>
      <c r="C43" s="70"/>
      <c r="D43" s="70"/>
      <c r="E43" s="70"/>
      <c r="F43" s="70"/>
      <c r="G43" s="70"/>
      <c r="H43" s="70"/>
      <c r="K43" s="173"/>
      <c r="L43" s="173"/>
      <c r="M43" s="173"/>
      <c r="N43" s="173"/>
      <c r="O43" s="173" t="s">
        <v>308</v>
      </c>
      <c r="P43" s="173"/>
      <c r="Q43" s="173"/>
      <c r="R43" s="173"/>
      <c r="S43" s="173"/>
      <c r="T43" s="173"/>
      <c r="U43" s="173"/>
      <c r="V43" s="173"/>
    </row>
    <row r="44" spans="3:22" ht="18" customHeight="1" thickBot="1">
      <c r="C44" s="70"/>
      <c r="D44" s="70"/>
      <c r="E44" s="70"/>
      <c r="F44" s="70"/>
      <c r="G44" s="70"/>
      <c r="H44" s="144" t="s">
        <v>261</v>
      </c>
      <c r="I44" s="5"/>
      <c r="U44" s="7"/>
      <c r="V44" s="174" t="s">
        <v>262</v>
      </c>
    </row>
    <row r="45" spans="1:22" ht="15" customHeight="1">
      <c r="A45" s="788" t="s">
        <v>263</v>
      </c>
      <c r="B45" s="789"/>
      <c r="C45" s="785" t="s">
        <v>264</v>
      </c>
      <c r="D45" s="785" t="s">
        <v>265</v>
      </c>
      <c r="E45" s="785" t="s">
        <v>266</v>
      </c>
      <c r="F45" s="785" t="s">
        <v>309</v>
      </c>
      <c r="G45" s="785" t="s">
        <v>267</v>
      </c>
      <c r="H45" s="783" t="s">
        <v>268</v>
      </c>
      <c r="I45" s="5"/>
      <c r="J45" s="738" t="s">
        <v>310</v>
      </c>
      <c r="K45" s="738"/>
      <c r="L45" s="738"/>
      <c r="M45" s="738"/>
      <c r="N45" s="731"/>
      <c r="O45" s="72" t="s">
        <v>269</v>
      </c>
      <c r="P45" s="72" t="s">
        <v>270</v>
      </c>
      <c r="Q45" s="72" t="s">
        <v>271</v>
      </c>
      <c r="R45" s="72" t="s">
        <v>272</v>
      </c>
      <c r="S45" s="72" t="s">
        <v>273</v>
      </c>
      <c r="T45" s="72" t="s">
        <v>274</v>
      </c>
      <c r="U45" s="72" t="s">
        <v>275</v>
      </c>
      <c r="V45" s="175" t="s">
        <v>276</v>
      </c>
    </row>
    <row r="46" spans="1:22" ht="15" customHeight="1">
      <c r="A46" s="790"/>
      <c r="B46" s="791"/>
      <c r="C46" s="786"/>
      <c r="D46" s="786"/>
      <c r="E46" s="786"/>
      <c r="F46" s="786"/>
      <c r="G46" s="786"/>
      <c r="H46" s="784"/>
      <c r="I46" s="5"/>
      <c r="J46" s="176"/>
      <c r="K46" s="176"/>
      <c r="L46" s="176"/>
      <c r="M46" s="176"/>
      <c r="N46" s="85" t="s">
        <v>4</v>
      </c>
      <c r="O46" s="177">
        <v>13</v>
      </c>
      <c r="P46" s="178">
        <v>8</v>
      </c>
      <c r="Q46" s="179" t="s">
        <v>311</v>
      </c>
      <c r="R46" s="179" t="s">
        <v>311</v>
      </c>
      <c r="S46" s="179" t="s">
        <v>311</v>
      </c>
      <c r="T46" s="178">
        <v>5</v>
      </c>
      <c r="U46" s="179" t="s">
        <v>311</v>
      </c>
      <c r="V46" s="179" t="s">
        <v>311</v>
      </c>
    </row>
    <row r="47" spans="1:22" ht="15" customHeight="1">
      <c r="A47" s="764"/>
      <c r="B47" s="792"/>
      <c r="C47" s="787"/>
      <c r="D47" s="787"/>
      <c r="E47" s="787"/>
      <c r="F47" s="787"/>
      <c r="G47" s="786"/>
      <c r="H47" s="784"/>
      <c r="I47" s="5"/>
      <c r="J47" s="6"/>
      <c r="K47" s="6"/>
      <c r="L47" s="89" t="s">
        <v>277</v>
      </c>
      <c r="M47" s="6"/>
      <c r="N47" s="8" t="s">
        <v>7</v>
      </c>
      <c r="O47" s="180">
        <v>9</v>
      </c>
      <c r="P47" s="69">
        <v>7</v>
      </c>
      <c r="Q47" s="181" t="s">
        <v>311</v>
      </c>
      <c r="R47" s="181" t="s">
        <v>311</v>
      </c>
      <c r="S47" s="181" t="s">
        <v>311</v>
      </c>
      <c r="T47" s="69">
        <v>2</v>
      </c>
      <c r="U47" s="181" t="s">
        <v>311</v>
      </c>
      <c r="V47" s="181" t="s">
        <v>311</v>
      </c>
    </row>
    <row r="48" spans="1:22" ht="15" customHeight="1">
      <c r="A48" s="799" t="s">
        <v>312</v>
      </c>
      <c r="B48" s="800"/>
      <c r="C48" s="187">
        <v>86999</v>
      </c>
      <c r="D48" s="187">
        <v>100821</v>
      </c>
      <c r="E48" s="187">
        <v>110305</v>
      </c>
      <c r="F48" s="187">
        <v>117325</v>
      </c>
      <c r="G48" s="188">
        <v>113088</v>
      </c>
      <c r="H48" s="189">
        <v>-3.6</v>
      </c>
      <c r="I48" s="5"/>
      <c r="J48" s="782" t="s">
        <v>278</v>
      </c>
      <c r="K48" s="6"/>
      <c r="L48" s="89"/>
      <c r="M48" s="6"/>
      <c r="N48" s="8" t="s">
        <v>8</v>
      </c>
      <c r="O48" s="180">
        <v>4</v>
      </c>
      <c r="P48" s="145">
        <v>1</v>
      </c>
      <c r="Q48" s="181" t="s">
        <v>313</v>
      </c>
      <c r="R48" s="181" t="s">
        <v>313</v>
      </c>
      <c r="S48" s="181" t="s">
        <v>313</v>
      </c>
      <c r="T48" s="145">
        <v>3</v>
      </c>
      <c r="U48" s="181" t="s">
        <v>313</v>
      </c>
      <c r="V48" s="181" t="s">
        <v>313</v>
      </c>
    </row>
    <row r="49" spans="1:22" ht="15" customHeight="1">
      <c r="A49" s="190"/>
      <c r="B49" s="191"/>
      <c r="C49" s="192"/>
      <c r="D49" s="192"/>
      <c r="E49" s="192"/>
      <c r="F49" s="192"/>
      <c r="G49" s="192"/>
      <c r="H49" s="193"/>
      <c r="I49" s="5"/>
      <c r="J49" s="781"/>
      <c r="K49" s="6"/>
      <c r="L49" s="89"/>
      <c r="M49" s="6"/>
      <c r="N49" s="8"/>
      <c r="O49" s="195"/>
      <c r="P49" s="8"/>
      <c r="Q49" s="8"/>
      <c r="R49" s="8"/>
      <c r="S49" s="8"/>
      <c r="T49" s="8"/>
      <c r="U49" s="8"/>
      <c r="V49" s="8"/>
    </row>
    <row r="50" spans="1:22" ht="15" customHeight="1">
      <c r="A50" s="721" t="s">
        <v>314</v>
      </c>
      <c r="B50" s="722"/>
      <c r="C50" s="14">
        <v>822</v>
      </c>
      <c r="D50" s="14">
        <v>846</v>
      </c>
      <c r="E50" s="14">
        <v>630</v>
      </c>
      <c r="F50" s="14">
        <v>652</v>
      </c>
      <c r="G50" s="14">
        <v>503</v>
      </c>
      <c r="H50" s="196">
        <v>-22.9</v>
      </c>
      <c r="I50" s="5"/>
      <c r="J50" s="781"/>
      <c r="K50" s="6"/>
      <c r="L50" s="721" t="s">
        <v>279</v>
      </c>
      <c r="M50" s="6"/>
      <c r="N50" s="725" t="s">
        <v>4</v>
      </c>
      <c r="O50" s="778">
        <v>18</v>
      </c>
      <c r="P50" s="776">
        <v>13</v>
      </c>
      <c r="Q50" s="777" t="s">
        <v>313</v>
      </c>
      <c r="R50" s="777" t="s">
        <v>313</v>
      </c>
      <c r="S50" s="777" t="s">
        <v>313</v>
      </c>
      <c r="T50" s="776">
        <v>5</v>
      </c>
      <c r="U50" s="777" t="s">
        <v>313</v>
      </c>
      <c r="V50" s="777" t="s">
        <v>313</v>
      </c>
    </row>
    <row r="51" spans="1:22" ht="15" customHeight="1">
      <c r="A51" s="721"/>
      <c r="B51" s="722"/>
      <c r="C51" s="197"/>
      <c r="D51" s="197"/>
      <c r="E51" s="197"/>
      <c r="F51" s="197"/>
      <c r="G51" s="197"/>
      <c r="H51" s="198"/>
      <c r="I51" s="5"/>
      <c r="J51" s="781"/>
      <c r="K51" s="6"/>
      <c r="L51" s="721"/>
      <c r="M51" s="6"/>
      <c r="N51" s="725"/>
      <c r="O51" s="778"/>
      <c r="P51" s="776"/>
      <c r="Q51" s="776"/>
      <c r="R51" s="776"/>
      <c r="S51" s="776"/>
      <c r="T51" s="776"/>
      <c r="U51" s="776"/>
      <c r="V51" s="776"/>
    </row>
    <row r="52" spans="1:22" ht="15" customHeight="1">
      <c r="A52" s="721" t="s">
        <v>315</v>
      </c>
      <c r="B52" s="722"/>
      <c r="C52" s="14">
        <v>9</v>
      </c>
      <c r="D52" s="14">
        <v>22</v>
      </c>
      <c r="E52" s="14">
        <v>26</v>
      </c>
      <c r="F52" s="14">
        <v>17</v>
      </c>
      <c r="G52" s="14">
        <v>24</v>
      </c>
      <c r="H52" s="199">
        <v>41.2</v>
      </c>
      <c r="I52" s="5"/>
      <c r="J52" s="781"/>
      <c r="K52" s="6"/>
      <c r="L52" s="6"/>
      <c r="M52" s="6"/>
      <c r="N52" s="8"/>
      <c r="O52" s="195"/>
      <c r="P52" s="8"/>
      <c r="Q52" s="8"/>
      <c r="R52" s="8"/>
      <c r="S52" s="8"/>
      <c r="T52" s="8"/>
      <c r="U52" s="8"/>
      <c r="V52" s="8"/>
    </row>
    <row r="53" spans="1:22" ht="15" customHeight="1">
      <c r="A53" s="721"/>
      <c r="B53" s="722"/>
      <c r="C53" s="192"/>
      <c r="D53" s="192"/>
      <c r="E53" s="192"/>
      <c r="F53" s="192"/>
      <c r="G53" s="192"/>
      <c r="H53" s="193"/>
      <c r="I53" s="5"/>
      <c r="J53" s="781"/>
      <c r="K53" s="6"/>
      <c r="L53" s="6"/>
      <c r="M53" s="6"/>
      <c r="N53" s="8" t="s">
        <v>4</v>
      </c>
      <c r="O53" s="180">
        <v>13</v>
      </c>
      <c r="P53" s="69">
        <v>8</v>
      </c>
      <c r="Q53" s="181" t="s">
        <v>313</v>
      </c>
      <c r="R53" s="181" t="s">
        <v>313</v>
      </c>
      <c r="S53" s="181" t="s">
        <v>313</v>
      </c>
      <c r="T53" s="69">
        <v>5</v>
      </c>
      <c r="U53" s="181" t="s">
        <v>313</v>
      </c>
      <c r="V53" s="181" t="s">
        <v>313</v>
      </c>
    </row>
    <row r="54" spans="1:22" ht="15" customHeight="1">
      <c r="A54" s="721" t="s">
        <v>316</v>
      </c>
      <c r="B54" s="722"/>
      <c r="C54" s="14">
        <v>8335</v>
      </c>
      <c r="D54" s="14">
        <v>8248</v>
      </c>
      <c r="E54" s="14">
        <v>8600</v>
      </c>
      <c r="F54" s="14">
        <v>8540</v>
      </c>
      <c r="G54" s="14">
        <v>7890</v>
      </c>
      <c r="H54" s="199">
        <v>-7.6</v>
      </c>
      <c r="I54" s="5"/>
      <c r="J54" s="6"/>
      <c r="K54" s="6"/>
      <c r="L54" s="89" t="s">
        <v>280</v>
      </c>
      <c r="M54" s="6"/>
      <c r="N54" s="8" t="s">
        <v>7</v>
      </c>
      <c r="O54" s="180">
        <v>9</v>
      </c>
      <c r="P54" s="69">
        <v>7</v>
      </c>
      <c r="Q54" s="181" t="s">
        <v>198</v>
      </c>
      <c r="R54" s="181" t="s">
        <v>198</v>
      </c>
      <c r="S54" s="181" t="s">
        <v>198</v>
      </c>
      <c r="T54" s="69">
        <v>2</v>
      </c>
      <c r="U54" s="181" t="s">
        <v>198</v>
      </c>
      <c r="V54" s="181" t="s">
        <v>198</v>
      </c>
    </row>
    <row r="55" spans="1:22" ht="15" customHeight="1">
      <c r="A55" s="721"/>
      <c r="B55" s="722"/>
      <c r="C55" s="167"/>
      <c r="D55" s="167"/>
      <c r="E55" s="167"/>
      <c r="F55" s="167"/>
      <c r="G55" s="167"/>
      <c r="H55" s="199"/>
      <c r="I55" s="5"/>
      <c r="J55" s="6"/>
      <c r="K55" s="6"/>
      <c r="L55" s="6"/>
      <c r="M55" s="6"/>
      <c r="N55" s="8" t="s">
        <v>8</v>
      </c>
      <c r="O55" s="180">
        <v>4</v>
      </c>
      <c r="P55" s="145">
        <v>1</v>
      </c>
      <c r="Q55" s="181" t="s">
        <v>198</v>
      </c>
      <c r="R55" s="181" t="s">
        <v>198</v>
      </c>
      <c r="S55" s="181" t="s">
        <v>198</v>
      </c>
      <c r="T55" s="145">
        <v>3</v>
      </c>
      <c r="U55" s="181" t="s">
        <v>198</v>
      </c>
      <c r="V55" s="181" t="s">
        <v>198</v>
      </c>
    </row>
    <row r="56" spans="1:22" ht="15" customHeight="1">
      <c r="A56" s="721" t="s">
        <v>317</v>
      </c>
      <c r="B56" s="722"/>
      <c r="C56" s="14">
        <v>13686</v>
      </c>
      <c r="D56" s="14">
        <v>15749</v>
      </c>
      <c r="E56" s="14">
        <v>16332</v>
      </c>
      <c r="F56" s="14">
        <v>17258</v>
      </c>
      <c r="G56" s="14">
        <v>15706</v>
      </c>
      <c r="H56" s="199">
        <v>-9</v>
      </c>
      <c r="I56" s="5"/>
      <c r="J56" s="6"/>
      <c r="K56" s="6"/>
      <c r="L56" s="6"/>
      <c r="M56" s="6"/>
      <c r="N56" s="8"/>
      <c r="O56" s="195"/>
      <c r="P56" s="8"/>
      <c r="Q56" s="8"/>
      <c r="R56" s="8"/>
      <c r="S56" s="8"/>
      <c r="T56" s="8"/>
      <c r="U56" s="8"/>
      <c r="V56" s="8"/>
    </row>
    <row r="57" spans="1:22" ht="15" customHeight="1">
      <c r="A57" s="721"/>
      <c r="B57" s="722"/>
      <c r="C57" s="167"/>
      <c r="D57" s="167"/>
      <c r="E57" s="167"/>
      <c r="F57" s="167"/>
      <c r="G57" s="167"/>
      <c r="H57" s="199"/>
      <c r="I57" s="5"/>
      <c r="J57" s="6"/>
      <c r="K57" s="6"/>
      <c r="L57" s="6"/>
      <c r="M57" s="6"/>
      <c r="N57" s="8" t="s">
        <v>4</v>
      </c>
      <c r="O57" s="200">
        <v>2009</v>
      </c>
      <c r="P57" s="192">
        <v>1050</v>
      </c>
      <c r="Q57" s="192">
        <v>403</v>
      </c>
      <c r="R57" s="192">
        <v>156</v>
      </c>
      <c r="S57" s="145">
        <v>80</v>
      </c>
      <c r="T57" s="192">
        <v>123</v>
      </c>
      <c r="U57" s="192">
        <v>107</v>
      </c>
      <c r="V57" s="192">
        <v>90</v>
      </c>
    </row>
    <row r="58" spans="1:22" ht="15" customHeight="1">
      <c r="A58" s="721" t="s">
        <v>318</v>
      </c>
      <c r="B58" s="722"/>
      <c r="C58" s="14">
        <v>6</v>
      </c>
      <c r="D58" s="14">
        <v>4</v>
      </c>
      <c r="E58" s="14">
        <v>60</v>
      </c>
      <c r="F58" s="14">
        <v>47</v>
      </c>
      <c r="G58" s="14">
        <v>50</v>
      </c>
      <c r="H58" s="199">
        <v>6.4</v>
      </c>
      <c r="I58" s="5"/>
      <c r="J58" s="194"/>
      <c r="K58" s="69"/>
      <c r="L58" s="89" t="s">
        <v>277</v>
      </c>
      <c r="M58" s="6"/>
      <c r="N58" s="8" t="s">
        <v>7</v>
      </c>
      <c r="O58" s="200">
        <v>1112</v>
      </c>
      <c r="P58" s="167">
        <v>571</v>
      </c>
      <c r="Q58" s="167">
        <v>244</v>
      </c>
      <c r="R58" s="167">
        <v>71</v>
      </c>
      <c r="S58" s="145">
        <v>43</v>
      </c>
      <c r="T58" s="167">
        <v>61</v>
      </c>
      <c r="U58" s="167">
        <v>74</v>
      </c>
      <c r="V58" s="167">
        <v>48</v>
      </c>
    </row>
    <row r="59" spans="1:22" ht="15" customHeight="1">
      <c r="A59" s="721"/>
      <c r="B59" s="722"/>
      <c r="C59" s="167"/>
      <c r="D59" s="167"/>
      <c r="E59" s="167"/>
      <c r="F59" s="167"/>
      <c r="G59" s="167"/>
      <c r="H59" s="199"/>
      <c r="I59" s="5"/>
      <c r="J59" s="781" t="s">
        <v>281</v>
      </c>
      <c r="K59" s="201"/>
      <c r="L59" s="6"/>
      <c r="M59" s="6"/>
      <c r="N59" s="8" t="s">
        <v>8</v>
      </c>
      <c r="O59" s="200">
        <v>897</v>
      </c>
      <c r="P59" s="167">
        <v>479</v>
      </c>
      <c r="Q59" s="167">
        <v>159</v>
      </c>
      <c r="R59" s="167">
        <v>85</v>
      </c>
      <c r="S59" s="145">
        <v>37</v>
      </c>
      <c r="T59" s="167">
        <v>62</v>
      </c>
      <c r="U59" s="167">
        <v>33</v>
      </c>
      <c r="V59" s="167">
        <v>42</v>
      </c>
    </row>
    <row r="60" spans="1:22" ht="15" customHeight="1">
      <c r="A60" s="721" t="s">
        <v>282</v>
      </c>
      <c r="B60" s="722"/>
      <c r="C60" s="202">
        <v>2040</v>
      </c>
      <c r="D60" s="167">
        <v>3264</v>
      </c>
      <c r="E60" s="167">
        <v>3071</v>
      </c>
      <c r="F60" s="167">
        <v>2881</v>
      </c>
      <c r="G60" s="167">
        <v>2475</v>
      </c>
      <c r="H60" s="199">
        <v>-14.1</v>
      </c>
      <c r="I60" s="5"/>
      <c r="J60" s="781"/>
      <c r="K60" s="201"/>
      <c r="L60" s="6"/>
      <c r="M60" s="6"/>
      <c r="N60" s="8"/>
      <c r="O60" s="203"/>
      <c r="P60" s="204"/>
      <c r="Q60" s="204"/>
      <c r="R60" s="204"/>
      <c r="S60" s="204"/>
      <c r="T60" s="204"/>
      <c r="U60" s="204"/>
      <c r="V60" s="204"/>
    </row>
    <row r="61" spans="1:22" ht="15" customHeight="1">
      <c r="A61" s="721"/>
      <c r="B61" s="722"/>
      <c r="C61" s="167"/>
      <c r="D61" s="167"/>
      <c r="E61" s="167"/>
      <c r="F61" s="167"/>
      <c r="G61" s="167"/>
      <c r="H61" s="199"/>
      <c r="I61" s="5"/>
      <c r="J61" s="781"/>
      <c r="K61" s="201"/>
      <c r="L61" s="721" t="s">
        <v>279</v>
      </c>
      <c r="M61" s="6"/>
      <c r="N61" s="725" t="s">
        <v>4</v>
      </c>
      <c r="O61" s="780">
        <v>3735</v>
      </c>
      <c r="P61" s="779">
        <v>2289</v>
      </c>
      <c r="Q61" s="779">
        <v>681</v>
      </c>
      <c r="R61" s="779">
        <v>179</v>
      </c>
      <c r="S61" s="779">
        <v>52</v>
      </c>
      <c r="T61" s="779">
        <v>316</v>
      </c>
      <c r="U61" s="779">
        <v>192</v>
      </c>
      <c r="V61" s="779">
        <v>26</v>
      </c>
    </row>
    <row r="62" spans="1:22" ht="15" customHeight="1">
      <c r="A62" s="721" t="s">
        <v>319</v>
      </c>
      <c r="B62" s="722"/>
      <c r="C62" s="202">
        <v>6413</v>
      </c>
      <c r="D62" s="14">
        <v>7457</v>
      </c>
      <c r="E62" s="14">
        <v>8185</v>
      </c>
      <c r="F62" s="14">
        <v>7772</v>
      </c>
      <c r="G62" s="14">
        <v>7241</v>
      </c>
      <c r="H62" s="199">
        <v>-6.8</v>
      </c>
      <c r="I62" s="5"/>
      <c r="J62" s="781"/>
      <c r="K62" s="201"/>
      <c r="L62" s="721"/>
      <c r="M62" s="6"/>
      <c r="N62" s="725"/>
      <c r="O62" s="780"/>
      <c r="P62" s="779"/>
      <c r="Q62" s="779"/>
      <c r="R62" s="779"/>
      <c r="S62" s="779"/>
      <c r="T62" s="779"/>
      <c r="U62" s="779"/>
      <c r="V62" s="779"/>
    </row>
    <row r="63" spans="1:22" ht="15" customHeight="1">
      <c r="A63" s="721"/>
      <c r="B63" s="722"/>
      <c r="C63" s="192"/>
      <c r="D63" s="192"/>
      <c r="E63" s="192"/>
      <c r="F63" s="192"/>
      <c r="G63" s="192"/>
      <c r="H63" s="193"/>
      <c r="I63" s="5"/>
      <c r="J63" s="781"/>
      <c r="K63" s="201"/>
      <c r="L63" s="6"/>
      <c r="M63" s="6"/>
      <c r="N63" s="8"/>
      <c r="O63" s="195"/>
      <c r="P63" s="8"/>
      <c r="Q63" s="8"/>
      <c r="R63" s="8"/>
      <c r="S63" s="8"/>
      <c r="T63" s="8"/>
      <c r="U63" s="8"/>
      <c r="V63" s="8"/>
    </row>
    <row r="64" spans="1:22" ht="15" customHeight="1">
      <c r="A64" s="721" t="s">
        <v>230</v>
      </c>
      <c r="B64" s="722"/>
      <c r="C64" s="202">
        <v>15231</v>
      </c>
      <c r="D64" s="14">
        <v>16710</v>
      </c>
      <c r="E64" s="14">
        <v>18846</v>
      </c>
      <c r="F64" s="14">
        <v>17895</v>
      </c>
      <c r="G64" s="14">
        <v>17919</v>
      </c>
      <c r="H64" s="199">
        <v>0.1</v>
      </c>
      <c r="I64" s="5"/>
      <c r="J64" s="781"/>
      <c r="K64" s="201"/>
      <c r="L64" s="6"/>
      <c r="M64" s="6"/>
      <c r="N64" s="8" t="s">
        <v>4</v>
      </c>
      <c r="O64" s="205">
        <v>2003</v>
      </c>
      <c r="P64" s="192">
        <v>1047</v>
      </c>
      <c r="Q64" s="192">
        <v>403</v>
      </c>
      <c r="R64" s="192">
        <v>156</v>
      </c>
      <c r="S64" s="192">
        <v>80</v>
      </c>
      <c r="T64" s="192">
        <v>121</v>
      </c>
      <c r="U64" s="192">
        <v>106</v>
      </c>
      <c r="V64" s="192">
        <v>90</v>
      </c>
    </row>
    <row r="65" spans="1:22" ht="15" customHeight="1">
      <c r="A65" s="721"/>
      <c r="B65" s="722"/>
      <c r="C65" s="167"/>
      <c r="D65" s="167"/>
      <c r="E65" s="167"/>
      <c r="F65" s="167"/>
      <c r="G65" s="167"/>
      <c r="H65" s="199"/>
      <c r="I65" s="5"/>
      <c r="J65" s="194"/>
      <c r="K65" s="201"/>
      <c r="L65" s="89" t="s">
        <v>280</v>
      </c>
      <c r="M65" s="6"/>
      <c r="N65" s="8" t="s">
        <v>7</v>
      </c>
      <c r="O65" s="205">
        <v>1109</v>
      </c>
      <c r="P65" s="167">
        <v>570</v>
      </c>
      <c r="Q65" s="167">
        <v>244</v>
      </c>
      <c r="R65" s="167">
        <v>71</v>
      </c>
      <c r="S65" s="167">
        <v>43</v>
      </c>
      <c r="T65" s="167">
        <v>59</v>
      </c>
      <c r="U65" s="167">
        <v>74</v>
      </c>
      <c r="V65" s="167">
        <v>48</v>
      </c>
    </row>
    <row r="66" spans="1:23" ht="15" customHeight="1">
      <c r="A66" s="721" t="s">
        <v>320</v>
      </c>
      <c r="B66" s="722"/>
      <c r="C66" s="202">
        <v>1701</v>
      </c>
      <c r="D66" s="14">
        <v>1642</v>
      </c>
      <c r="E66" s="14">
        <v>1873</v>
      </c>
      <c r="F66" s="14">
        <v>1835</v>
      </c>
      <c r="G66" s="14">
        <v>1530</v>
      </c>
      <c r="H66" s="199">
        <v>-16.6</v>
      </c>
      <c r="I66" s="5"/>
      <c r="J66" s="21"/>
      <c r="K66" s="21"/>
      <c r="L66" s="21"/>
      <c r="M66" s="21"/>
      <c r="N66" s="133" t="s">
        <v>8</v>
      </c>
      <c r="O66" s="206">
        <v>894</v>
      </c>
      <c r="P66" s="207">
        <v>477</v>
      </c>
      <c r="Q66" s="207">
        <v>159</v>
      </c>
      <c r="R66" s="207">
        <v>85</v>
      </c>
      <c r="S66" s="207">
        <v>37</v>
      </c>
      <c r="T66" s="207">
        <v>62</v>
      </c>
      <c r="U66" s="207">
        <v>32</v>
      </c>
      <c r="V66" s="207">
        <v>42</v>
      </c>
      <c r="W66" s="208"/>
    </row>
    <row r="67" spans="1:9" ht="15" customHeight="1">
      <c r="A67" s="721"/>
      <c r="B67" s="722"/>
      <c r="C67" s="167"/>
      <c r="D67" s="167"/>
      <c r="E67" s="167"/>
      <c r="F67" s="167"/>
      <c r="G67" s="167"/>
      <c r="H67" s="199"/>
      <c r="I67" s="5"/>
    </row>
    <row r="68" spans="1:10" ht="15" customHeight="1">
      <c r="A68" s="721" t="s">
        <v>283</v>
      </c>
      <c r="B68" s="722"/>
      <c r="C68" s="202">
        <v>7885</v>
      </c>
      <c r="D68" s="14">
        <v>8758</v>
      </c>
      <c r="E68" s="14">
        <v>9510</v>
      </c>
      <c r="F68" s="14">
        <v>11184</v>
      </c>
      <c r="G68" s="14">
        <v>10796</v>
      </c>
      <c r="H68" s="199">
        <v>-3.5</v>
      </c>
      <c r="J68" s="4" t="s">
        <v>165</v>
      </c>
    </row>
    <row r="69" spans="1:8" ht="15" customHeight="1">
      <c r="A69" s="721"/>
      <c r="B69" s="722"/>
      <c r="C69" s="192"/>
      <c r="D69" s="192"/>
      <c r="E69" s="192"/>
      <c r="F69" s="192"/>
      <c r="G69" s="192"/>
      <c r="H69" s="193"/>
    </row>
    <row r="70" spans="1:8" ht="15" customHeight="1">
      <c r="A70" s="721" t="s">
        <v>161</v>
      </c>
      <c r="B70" s="722"/>
      <c r="C70" s="202">
        <v>6398</v>
      </c>
      <c r="D70" s="192">
        <v>7119</v>
      </c>
      <c r="E70" s="192">
        <v>10185</v>
      </c>
      <c r="F70" s="192">
        <v>13853</v>
      </c>
      <c r="G70" s="192">
        <v>17037</v>
      </c>
      <c r="H70" s="199">
        <v>23</v>
      </c>
    </row>
    <row r="71" spans="1:8" ht="15" customHeight="1">
      <c r="A71" s="190"/>
      <c r="B71" s="191"/>
      <c r="C71" s="192"/>
      <c r="D71" s="192"/>
      <c r="E71" s="192"/>
      <c r="F71" s="192"/>
      <c r="G71" s="192"/>
      <c r="H71" s="193"/>
    </row>
    <row r="72" spans="1:8" ht="15" customHeight="1">
      <c r="A72" s="721" t="s">
        <v>284</v>
      </c>
      <c r="B72" s="722"/>
      <c r="C72" s="202">
        <v>1697</v>
      </c>
      <c r="D72" s="192">
        <v>1725</v>
      </c>
      <c r="E72" s="192">
        <v>1323</v>
      </c>
      <c r="F72" s="192">
        <v>953</v>
      </c>
      <c r="G72" s="192">
        <v>983</v>
      </c>
      <c r="H72" s="199">
        <v>3.1</v>
      </c>
    </row>
    <row r="73" spans="1:8" ht="15" customHeight="1">
      <c r="A73" s="190"/>
      <c r="B73" s="191"/>
      <c r="C73" s="192"/>
      <c r="D73" s="192"/>
      <c r="E73" s="192"/>
      <c r="F73" s="192"/>
      <c r="G73" s="192"/>
      <c r="H73" s="193"/>
    </row>
    <row r="74" spans="1:8" ht="15" customHeight="1">
      <c r="A74" s="721" t="s">
        <v>285</v>
      </c>
      <c r="B74" s="722"/>
      <c r="C74" s="202">
        <v>574</v>
      </c>
      <c r="D74" s="192">
        <v>926</v>
      </c>
      <c r="E74" s="192">
        <v>1033</v>
      </c>
      <c r="F74" s="192">
        <v>1072</v>
      </c>
      <c r="G74" s="192">
        <v>1027</v>
      </c>
      <c r="H74" s="199">
        <v>-4.2</v>
      </c>
    </row>
    <row r="75" spans="1:8" ht="15" customHeight="1">
      <c r="A75" s="190"/>
      <c r="B75" s="191"/>
      <c r="C75" s="192"/>
      <c r="D75" s="192"/>
      <c r="E75" s="192"/>
      <c r="F75" s="192"/>
      <c r="G75" s="192"/>
      <c r="H75" s="193"/>
    </row>
    <row r="76" spans="1:8" ht="15" customHeight="1">
      <c r="A76" s="721" t="s">
        <v>286</v>
      </c>
      <c r="B76" s="722"/>
      <c r="C76" s="202">
        <v>21208</v>
      </c>
      <c r="D76" s="192">
        <v>26918</v>
      </c>
      <c r="E76" s="192">
        <v>29391</v>
      </c>
      <c r="F76" s="192">
        <v>32064</v>
      </c>
      <c r="G76" s="192">
        <v>28612</v>
      </c>
      <c r="H76" s="199">
        <v>-10.8</v>
      </c>
    </row>
    <row r="77" spans="1:8" ht="15" customHeight="1">
      <c r="A77" s="190"/>
      <c r="B77" s="191"/>
      <c r="C77" s="192"/>
      <c r="D77" s="192"/>
      <c r="E77" s="192"/>
      <c r="F77" s="192"/>
      <c r="G77" s="192"/>
      <c r="H77" s="193"/>
    </row>
    <row r="78" spans="1:8" ht="14.25">
      <c r="A78" s="723" t="s">
        <v>287</v>
      </c>
      <c r="B78" s="724"/>
      <c r="C78" s="14">
        <v>994</v>
      </c>
      <c r="D78" s="14">
        <v>1433</v>
      </c>
      <c r="E78" s="14">
        <v>1240</v>
      </c>
      <c r="F78" s="14">
        <v>1302</v>
      </c>
      <c r="G78" s="23">
        <v>1295</v>
      </c>
      <c r="H78" s="209">
        <v>-0.5</v>
      </c>
    </row>
    <row r="79" spans="1:8" ht="14.25">
      <c r="A79" s="102" t="s">
        <v>288</v>
      </c>
      <c r="B79" s="102"/>
      <c r="C79" s="178"/>
      <c r="D79" s="178"/>
      <c r="E79" s="178"/>
      <c r="F79" s="178"/>
      <c r="G79" s="69"/>
      <c r="H79" s="69"/>
    </row>
    <row r="80" spans="1:8" ht="14.25">
      <c r="A80" s="4" t="s">
        <v>165</v>
      </c>
      <c r="C80" s="69"/>
      <c r="D80" s="69"/>
      <c r="E80" s="69"/>
      <c r="F80" s="69"/>
      <c r="G80" s="69"/>
      <c r="H80" s="69"/>
    </row>
    <row r="81" ht="14.25">
      <c r="F81" s="210"/>
    </row>
    <row r="82" ht="14.25">
      <c r="F82" s="214"/>
    </row>
    <row r="87" ht="18" customHeight="1"/>
  </sheetData>
  <mergeCells count="124">
    <mergeCell ref="A34:B34"/>
    <mergeCell ref="A35:B35"/>
    <mergeCell ref="A48:B48"/>
    <mergeCell ref="A30:B30"/>
    <mergeCell ref="A31:B31"/>
    <mergeCell ref="A32:B32"/>
    <mergeCell ref="A33:B33"/>
    <mergeCell ref="A12:B12"/>
    <mergeCell ref="A15:B15"/>
    <mergeCell ref="A21:B21"/>
    <mergeCell ref="A22:B22"/>
    <mergeCell ref="A5:B7"/>
    <mergeCell ref="A14:B14"/>
    <mergeCell ref="A19:B19"/>
    <mergeCell ref="A53:B53"/>
    <mergeCell ref="A51:B51"/>
    <mergeCell ref="A24:B24"/>
    <mergeCell ref="A8:B8"/>
    <mergeCell ref="A9:B9"/>
    <mergeCell ref="A10:B10"/>
    <mergeCell ref="A11:B11"/>
    <mergeCell ref="A16:B16"/>
    <mergeCell ref="A17:B17"/>
    <mergeCell ref="A50:B50"/>
    <mergeCell ref="A52:B52"/>
    <mergeCell ref="A25:B25"/>
    <mergeCell ref="A26:B26"/>
    <mergeCell ref="A27:B27"/>
    <mergeCell ref="A20:B20"/>
    <mergeCell ref="B42:H42"/>
    <mergeCell ref="A29:B29"/>
    <mergeCell ref="A59:B59"/>
    <mergeCell ref="A61:B61"/>
    <mergeCell ref="A54:B54"/>
    <mergeCell ref="A56:B56"/>
    <mergeCell ref="A57:B57"/>
    <mergeCell ref="A58:B58"/>
    <mergeCell ref="A60:B60"/>
    <mergeCell ref="A55:B55"/>
    <mergeCell ref="A74:B74"/>
    <mergeCell ref="A70:B70"/>
    <mergeCell ref="A72:B72"/>
    <mergeCell ref="A69:B69"/>
    <mergeCell ref="A63:B63"/>
    <mergeCell ref="A67:B67"/>
    <mergeCell ref="A68:B68"/>
    <mergeCell ref="A64:B64"/>
    <mergeCell ref="A66:B66"/>
    <mergeCell ref="A65:B65"/>
    <mergeCell ref="A62:B62"/>
    <mergeCell ref="A76:B76"/>
    <mergeCell ref="A78:B78"/>
    <mergeCell ref="H45:H47"/>
    <mergeCell ref="C45:C47"/>
    <mergeCell ref="D45:D47"/>
    <mergeCell ref="E45:E47"/>
    <mergeCell ref="F45:F47"/>
    <mergeCell ref="G45:G47"/>
    <mergeCell ref="A45:B47"/>
    <mergeCell ref="J59:J64"/>
    <mergeCell ref="L61:L62"/>
    <mergeCell ref="N61:N62"/>
    <mergeCell ref="J48:J53"/>
    <mergeCell ref="L50:L51"/>
    <mergeCell ref="N50:N51"/>
    <mergeCell ref="T61:T62"/>
    <mergeCell ref="U61:U62"/>
    <mergeCell ref="V61:V62"/>
    <mergeCell ref="O61:O62"/>
    <mergeCell ref="P61:P62"/>
    <mergeCell ref="Q61:Q62"/>
    <mergeCell ref="R61:R62"/>
    <mergeCell ref="S61:S62"/>
    <mergeCell ref="T50:T51"/>
    <mergeCell ref="U50:U51"/>
    <mergeCell ref="V50:V51"/>
    <mergeCell ref="O50:O51"/>
    <mergeCell ref="P50:P51"/>
    <mergeCell ref="Q50:Q51"/>
    <mergeCell ref="R50:R51"/>
    <mergeCell ref="S50:S51"/>
    <mergeCell ref="L30:M30"/>
    <mergeCell ref="L31:M31"/>
    <mergeCell ref="J45:N45"/>
    <mergeCell ref="L32:M32"/>
    <mergeCell ref="L33:M33"/>
    <mergeCell ref="L34:M34"/>
    <mergeCell ref="L35:M35"/>
    <mergeCell ref="N6:P7"/>
    <mergeCell ref="Q6:R7"/>
    <mergeCell ref="L28:M28"/>
    <mergeCell ref="L29:M29"/>
    <mergeCell ref="L14:M14"/>
    <mergeCell ref="L15:M15"/>
    <mergeCell ref="L16:M16"/>
    <mergeCell ref="L17:M17"/>
    <mergeCell ref="L18:M18"/>
    <mergeCell ref="L19:M19"/>
    <mergeCell ref="E6:F7"/>
    <mergeCell ref="L13:M13"/>
    <mergeCell ref="J6:M7"/>
    <mergeCell ref="L11:M11"/>
    <mergeCell ref="L12:M12"/>
    <mergeCell ref="L10:M10"/>
    <mergeCell ref="L9:M9"/>
    <mergeCell ref="L8:M8"/>
    <mergeCell ref="U6:V7"/>
    <mergeCell ref="S7:T7"/>
    <mergeCell ref="B2:V2"/>
    <mergeCell ref="B3:V3"/>
    <mergeCell ref="C5:F5"/>
    <mergeCell ref="G5:I5"/>
    <mergeCell ref="J5:P5"/>
    <mergeCell ref="Q5:T5"/>
    <mergeCell ref="U5:V5"/>
    <mergeCell ref="C6:D7"/>
    <mergeCell ref="L20:M20"/>
    <mergeCell ref="L21:M21"/>
    <mergeCell ref="L22:M22"/>
    <mergeCell ref="L23:M23"/>
    <mergeCell ref="L24:M24"/>
    <mergeCell ref="L25:M25"/>
    <mergeCell ref="L26:M26"/>
    <mergeCell ref="L27:M27"/>
  </mergeCells>
  <printOptions/>
  <pageMargins left="1.5748031496062993" right="0" top="0.984251968503937" bottom="0.984251968503937" header="0.5118110236220472" footer="0.5118110236220472"/>
  <pageSetup fitToHeight="1" fitToWidth="1" horizontalDpi="300" verticalDpi="300" orientation="landscape" paperSize="8" scale="69"/>
  <drawing r:id="rId1"/>
</worksheet>
</file>

<file path=xl/worksheets/sheet5.xml><?xml version="1.0" encoding="utf-8"?>
<worksheet xmlns="http://schemas.openxmlformats.org/spreadsheetml/2006/main" xmlns:r="http://schemas.openxmlformats.org/officeDocument/2006/relationships">
  <sheetPr>
    <pageSetUpPr fitToPage="1"/>
  </sheetPr>
  <dimension ref="A1:W70"/>
  <sheetViews>
    <sheetView zoomScale="75" zoomScaleNormal="75" workbookViewId="0" topLeftCell="A1">
      <selection activeCell="A1" sqref="A1"/>
    </sheetView>
  </sheetViews>
  <sheetFormatPr defaultColWidth="10.59765625" defaultRowHeight="15"/>
  <cols>
    <col min="1" max="1" width="3" style="4" customWidth="1"/>
    <col min="2" max="2" width="2.09765625" style="4" customWidth="1"/>
    <col min="3" max="3" width="22" style="4" customWidth="1"/>
    <col min="4" max="9" width="13.8984375" style="4" customWidth="1"/>
    <col min="10" max="10" width="8.59765625" style="4" customWidth="1"/>
    <col min="11" max="11" width="2.59765625" style="4" customWidth="1"/>
    <col min="12" max="16" width="18.09765625" style="4" customWidth="1"/>
    <col min="17" max="17" width="11.09765625" style="4" customWidth="1"/>
    <col min="18" max="16384" width="10.59765625" style="4" customWidth="1"/>
  </cols>
  <sheetData>
    <row r="1" spans="1:22" s="2" customFormat="1" ht="19.5" customHeight="1">
      <c r="A1" s="1" t="s">
        <v>371</v>
      </c>
      <c r="B1" s="1"/>
      <c r="D1" s="8"/>
      <c r="P1" s="3" t="s">
        <v>372</v>
      </c>
      <c r="V1" s="3"/>
    </row>
    <row r="2" spans="1:21" ht="19.5" customHeight="1">
      <c r="A2" s="793" t="s">
        <v>321</v>
      </c>
      <c r="B2" s="793"/>
      <c r="C2" s="793"/>
      <c r="D2" s="793"/>
      <c r="E2" s="793"/>
      <c r="F2" s="793"/>
      <c r="G2" s="793"/>
      <c r="H2" s="793"/>
      <c r="I2" s="793"/>
      <c r="K2" s="801" t="s">
        <v>322</v>
      </c>
      <c r="L2" s="801"/>
      <c r="M2" s="801"/>
      <c r="N2" s="801"/>
      <c r="O2" s="801"/>
      <c r="P2" s="801"/>
      <c r="Q2" s="215"/>
      <c r="R2" s="215"/>
      <c r="S2" s="215"/>
      <c r="T2" s="215"/>
      <c r="U2" s="215"/>
    </row>
    <row r="3" spans="1:9" ht="15" customHeight="1">
      <c r="A3" s="790" t="s">
        <v>373</v>
      </c>
      <c r="B3" s="790"/>
      <c r="C3" s="790"/>
      <c r="D3" s="790"/>
      <c r="E3" s="790"/>
      <c r="F3" s="790"/>
      <c r="G3" s="790"/>
      <c r="H3" s="790"/>
      <c r="I3" s="790"/>
    </row>
    <row r="4" spans="1:9" ht="15" customHeight="1">
      <c r="A4" s="825"/>
      <c r="B4" s="825"/>
      <c r="C4" s="825"/>
      <c r="D4" s="825"/>
      <c r="E4" s="825"/>
      <c r="F4" s="825"/>
      <c r="G4" s="825"/>
      <c r="H4" s="825"/>
      <c r="I4" s="825"/>
    </row>
    <row r="5" spans="1:21" ht="18" customHeight="1" thickBot="1">
      <c r="A5" s="217"/>
      <c r="B5" s="217"/>
      <c r="I5" s="145" t="s">
        <v>323</v>
      </c>
      <c r="K5" s="4" t="s">
        <v>324</v>
      </c>
      <c r="M5" s="71"/>
      <c r="N5" s="71"/>
      <c r="O5" s="71"/>
      <c r="P5" s="145" t="s">
        <v>325</v>
      </c>
      <c r="Q5" s="71"/>
      <c r="R5" s="71"/>
      <c r="S5" s="71"/>
      <c r="T5" s="71"/>
      <c r="U5" s="145"/>
    </row>
    <row r="6" spans="2:22" ht="15" customHeight="1">
      <c r="B6" s="69"/>
      <c r="C6" s="218" t="s">
        <v>326</v>
      </c>
      <c r="D6" s="803" t="s">
        <v>327</v>
      </c>
      <c r="E6" s="803" t="s">
        <v>328</v>
      </c>
      <c r="F6" s="803" t="s">
        <v>249</v>
      </c>
      <c r="G6" s="803" t="s">
        <v>329</v>
      </c>
      <c r="H6" s="805" t="s">
        <v>330</v>
      </c>
      <c r="I6" s="827" t="s">
        <v>331</v>
      </c>
      <c r="K6" s="828" t="s">
        <v>332</v>
      </c>
      <c r="L6" s="829"/>
      <c r="M6" s="803" t="s">
        <v>333</v>
      </c>
      <c r="N6" s="805" t="s">
        <v>334</v>
      </c>
      <c r="O6" s="805" t="s">
        <v>335</v>
      </c>
      <c r="P6" s="831" t="s">
        <v>336</v>
      </c>
      <c r="Q6" s="802"/>
      <c r="R6" s="802"/>
      <c r="S6" s="802"/>
      <c r="T6" s="802"/>
      <c r="U6" s="802"/>
      <c r="V6" s="802"/>
    </row>
    <row r="7" spans="1:22" ht="15" customHeight="1">
      <c r="A7" s="219" t="s">
        <v>337</v>
      </c>
      <c r="D7" s="38"/>
      <c r="E7" s="38"/>
      <c r="F7" s="38"/>
      <c r="G7" s="38"/>
      <c r="H7" s="751"/>
      <c r="I7" s="763"/>
      <c r="K7" s="825"/>
      <c r="L7" s="830"/>
      <c r="M7" s="804"/>
      <c r="N7" s="806"/>
      <c r="O7" s="806"/>
      <c r="P7" s="832"/>
      <c r="Q7" s="802"/>
      <c r="R7" s="802"/>
      <c r="S7" s="802"/>
      <c r="T7" s="802"/>
      <c r="U7" s="802"/>
      <c r="V7" s="802"/>
    </row>
    <row r="8" spans="1:22" ht="15" customHeight="1">
      <c r="A8" s="736" t="s">
        <v>374</v>
      </c>
      <c r="B8" s="736"/>
      <c r="C8" s="737"/>
      <c r="D8" s="93">
        <v>11241</v>
      </c>
      <c r="E8" s="14">
        <v>27875</v>
      </c>
      <c r="F8" s="14">
        <v>20476</v>
      </c>
      <c r="G8" s="14">
        <v>49040</v>
      </c>
      <c r="H8" s="14">
        <v>6096</v>
      </c>
      <c r="I8" s="221">
        <v>1.76</v>
      </c>
      <c r="K8" s="764"/>
      <c r="L8" s="745"/>
      <c r="M8" s="38"/>
      <c r="N8" s="751"/>
      <c r="O8" s="751"/>
      <c r="P8" s="768"/>
      <c r="Q8" s="802"/>
      <c r="R8" s="802"/>
      <c r="S8" s="802"/>
      <c r="T8" s="802"/>
      <c r="U8" s="802"/>
      <c r="V8" s="802"/>
    </row>
    <row r="9" spans="2:22" ht="15" customHeight="1">
      <c r="B9" s="222"/>
      <c r="C9" s="222"/>
      <c r="D9" s="223"/>
      <c r="E9" s="105"/>
      <c r="F9" s="105"/>
      <c r="G9" s="105"/>
      <c r="H9" s="105"/>
      <c r="I9" s="105"/>
      <c r="K9" s="807" t="s">
        <v>338</v>
      </c>
      <c r="L9" s="808"/>
      <c r="M9" s="149"/>
      <c r="N9" s="148"/>
      <c r="O9" s="148"/>
      <c r="P9" s="148"/>
      <c r="Q9" s="105"/>
      <c r="R9" s="105"/>
      <c r="S9" s="105"/>
      <c r="T9" s="105"/>
      <c r="U9" s="105"/>
      <c r="V9" s="69"/>
    </row>
    <row r="10" spans="2:21" ht="15" customHeight="1">
      <c r="B10" s="91"/>
      <c r="C10" s="92" t="s">
        <v>375</v>
      </c>
      <c r="D10" s="93">
        <v>14582</v>
      </c>
      <c r="E10" s="14">
        <v>48231</v>
      </c>
      <c r="F10" s="14">
        <v>31138</v>
      </c>
      <c r="G10" s="14">
        <v>77397</v>
      </c>
      <c r="H10" s="14">
        <v>6985</v>
      </c>
      <c r="I10" s="221">
        <v>1.6</v>
      </c>
      <c r="K10" s="69"/>
      <c r="L10" s="220"/>
      <c r="M10" s="223"/>
      <c r="N10" s="105"/>
      <c r="O10" s="105"/>
      <c r="P10" s="105"/>
      <c r="Q10" s="224"/>
      <c r="R10" s="105"/>
      <c r="S10" s="105"/>
      <c r="T10" s="105"/>
      <c r="U10" s="105"/>
    </row>
    <row r="11" spans="2:22" ht="15" customHeight="1">
      <c r="B11" s="222"/>
      <c r="C11" s="222"/>
      <c r="D11" s="223"/>
      <c r="E11" s="105"/>
      <c r="F11" s="105"/>
      <c r="G11" s="105"/>
      <c r="H11" s="105"/>
      <c r="I11" s="105"/>
      <c r="K11" s="6" t="s">
        <v>339</v>
      </c>
      <c r="L11" s="29"/>
      <c r="M11" s="225">
        <v>100</v>
      </c>
      <c r="N11" s="226">
        <v>100</v>
      </c>
      <c r="O11" s="226">
        <v>100</v>
      </c>
      <c r="P11" s="226">
        <v>100</v>
      </c>
      <c r="Q11" s="227"/>
      <c r="R11" s="226"/>
      <c r="S11" s="226"/>
      <c r="T11" s="226"/>
      <c r="U11" s="228"/>
      <c r="V11" s="226"/>
    </row>
    <row r="12" spans="2:22" ht="15" customHeight="1">
      <c r="B12" s="91"/>
      <c r="C12" s="92" t="s">
        <v>376</v>
      </c>
      <c r="D12" s="93">
        <v>14541</v>
      </c>
      <c r="E12" s="14">
        <v>49366</v>
      </c>
      <c r="F12" s="14">
        <v>34049</v>
      </c>
      <c r="G12" s="14">
        <v>88994</v>
      </c>
      <c r="H12" s="14">
        <v>7013</v>
      </c>
      <c r="I12" s="221">
        <v>1.8</v>
      </c>
      <c r="K12" s="814" t="s">
        <v>356</v>
      </c>
      <c r="L12" s="815"/>
      <c r="M12" s="225">
        <v>95.4</v>
      </c>
      <c r="N12" s="226">
        <v>93</v>
      </c>
      <c r="O12" s="226">
        <v>94.9</v>
      </c>
      <c r="P12" s="227">
        <v>103</v>
      </c>
      <c r="Q12" s="227"/>
      <c r="R12" s="234"/>
      <c r="S12" s="234"/>
      <c r="T12" s="234"/>
      <c r="U12" s="234"/>
      <c r="V12" s="234"/>
    </row>
    <row r="13" spans="3:22" ht="15" customHeight="1">
      <c r="C13" s="222"/>
      <c r="D13" s="223"/>
      <c r="E13" s="105"/>
      <c r="F13" s="105"/>
      <c r="G13" s="105"/>
      <c r="H13" s="105"/>
      <c r="I13" s="105"/>
      <c r="K13" s="30" t="s">
        <v>377</v>
      </c>
      <c r="L13" s="235"/>
      <c r="M13" s="28">
        <v>96.8</v>
      </c>
      <c r="N13" s="28">
        <v>98.7</v>
      </c>
      <c r="O13" s="28">
        <v>92.9</v>
      </c>
      <c r="P13" s="28">
        <v>105.1</v>
      </c>
      <c r="Q13" s="236"/>
      <c r="R13" s="237"/>
      <c r="S13" s="237"/>
      <c r="T13" s="237"/>
      <c r="U13" s="237"/>
      <c r="V13" s="237"/>
    </row>
    <row r="14" spans="2:22" ht="15" customHeight="1">
      <c r="B14" s="91"/>
      <c r="C14" s="92" t="s">
        <v>378</v>
      </c>
      <c r="D14" s="93">
        <v>14254</v>
      </c>
      <c r="E14" s="14">
        <v>49738</v>
      </c>
      <c r="F14" s="14">
        <v>35947</v>
      </c>
      <c r="G14" s="14">
        <v>95781</v>
      </c>
      <c r="H14" s="14">
        <v>6834</v>
      </c>
      <c r="I14" s="221">
        <v>1.93</v>
      </c>
      <c r="K14" s="69"/>
      <c r="L14" s="220"/>
      <c r="M14" s="223"/>
      <c r="N14" s="105"/>
      <c r="O14" s="105"/>
      <c r="P14" s="224"/>
      <c r="Q14" s="224"/>
      <c r="R14" s="105"/>
      <c r="S14" s="105"/>
      <c r="T14" s="105"/>
      <c r="U14" s="105"/>
      <c r="V14" s="105"/>
    </row>
    <row r="15" spans="2:22" ht="15" customHeight="1">
      <c r="B15" s="222"/>
      <c r="D15" s="223"/>
      <c r="E15" s="105"/>
      <c r="F15" s="105"/>
      <c r="G15" s="105"/>
      <c r="H15" s="105"/>
      <c r="I15" s="105"/>
      <c r="K15" s="725" t="s">
        <v>359</v>
      </c>
      <c r="L15" s="718"/>
      <c r="M15" s="238">
        <v>82</v>
      </c>
      <c r="N15" s="234">
        <v>89.3</v>
      </c>
      <c r="O15" s="234">
        <v>76.9</v>
      </c>
      <c r="P15" s="234">
        <v>77.4</v>
      </c>
      <c r="Q15" s="234"/>
      <c r="R15" s="234"/>
      <c r="S15" s="234"/>
      <c r="T15" s="234"/>
      <c r="U15" s="234"/>
      <c r="V15" s="234"/>
    </row>
    <row r="16" spans="1:22" ht="15" customHeight="1">
      <c r="A16" s="17"/>
      <c r="B16" s="103"/>
      <c r="C16" s="239" t="s">
        <v>379</v>
      </c>
      <c r="D16" s="24">
        <v>13801</v>
      </c>
      <c r="E16" s="24">
        <v>49706</v>
      </c>
      <c r="F16" s="24">
        <v>33364</v>
      </c>
      <c r="G16" s="24">
        <v>90597</v>
      </c>
      <c r="H16" s="24">
        <v>6176</v>
      </c>
      <c r="I16" s="240">
        <v>1.82</v>
      </c>
      <c r="K16" s="241" t="s">
        <v>361</v>
      </c>
      <c r="L16" s="220"/>
      <c r="M16" s="238">
        <v>79.5</v>
      </c>
      <c r="N16" s="234">
        <v>89.4</v>
      </c>
      <c r="O16" s="234">
        <v>76.6</v>
      </c>
      <c r="P16" s="234">
        <v>79.3</v>
      </c>
      <c r="Q16" s="234"/>
      <c r="R16" s="234"/>
      <c r="S16" s="234"/>
      <c r="T16" s="234"/>
      <c r="U16" s="234"/>
      <c r="V16" s="234"/>
    </row>
    <row r="17" spans="1:22" ht="15" customHeight="1">
      <c r="A17" s="216"/>
      <c r="B17" s="216"/>
      <c r="C17" s="220"/>
      <c r="K17" s="241" t="s">
        <v>362</v>
      </c>
      <c r="L17" s="220"/>
      <c r="M17" s="238">
        <v>79.5</v>
      </c>
      <c r="N17" s="234">
        <v>81.3</v>
      </c>
      <c r="O17" s="234">
        <v>79.2</v>
      </c>
      <c r="P17" s="234">
        <v>81.7</v>
      </c>
      <c r="Q17" s="234"/>
      <c r="R17" s="234"/>
      <c r="S17" s="234"/>
      <c r="T17" s="234"/>
      <c r="U17" s="234"/>
      <c r="V17" s="234"/>
    </row>
    <row r="18" spans="1:22" ht="15" customHeight="1">
      <c r="A18" s="764" t="s">
        <v>380</v>
      </c>
      <c r="B18" s="764"/>
      <c r="C18" s="745"/>
      <c r="D18" s="242">
        <f>(D16-D14)/D14*100</f>
        <v>-3.1780552827276556</v>
      </c>
      <c r="E18" s="243">
        <f>(E16-E14)/E14*100</f>
        <v>-0.06433712654308578</v>
      </c>
      <c r="F18" s="243">
        <f>(F16-F14)/F14*100</f>
        <v>-7.185578768742872</v>
      </c>
      <c r="G18" s="243">
        <f>(G16-G14)/G14*100</f>
        <v>-5.412346916403044</v>
      </c>
      <c r="H18" s="243">
        <f>(H16-H14)/H14*100</f>
        <v>-9.628328943517705</v>
      </c>
      <c r="I18" s="244" t="s">
        <v>381</v>
      </c>
      <c r="K18" s="241" t="s">
        <v>364</v>
      </c>
      <c r="L18" s="220"/>
      <c r="M18" s="238">
        <v>80.7</v>
      </c>
      <c r="N18" s="234">
        <v>83.9</v>
      </c>
      <c r="O18" s="234">
        <v>79.1</v>
      </c>
      <c r="P18" s="234">
        <v>88.9</v>
      </c>
      <c r="Q18" s="234"/>
      <c r="R18" s="234"/>
      <c r="S18" s="234"/>
      <c r="T18" s="234"/>
      <c r="U18" s="234"/>
      <c r="V18" s="234"/>
    </row>
    <row r="19" spans="1:22" ht="15" customHeight="1">
      <c r="A19" s="4" t="s">
        <v>382</v>
      </c>
      <c r="I19" s="178"/>
      <c r="K19" s="241" t="s">
        <v>365</v>
      </c>
      <c r="L19" s="220"/>
      <c r="M19" s="238">
        <v>78.6</v>
      </c>
      <c r="N19" s="234">
        <v>80.2</v>
      </c>
      <c r="O19" s="234">
        <v>76.7</v>
      </c>
      <c r="P19" s="234">
        <v>82.4</v>
      </c>
      <c r="Q19" s="234"/>
      <c r="R19" s="234"/>
      <c r="S19" s="234"/>
      <c r="T19" s="234"/>
      <c r="U19" s="234"/>
      <c r="V19" s="234"/>
    </row>
    <row r="20" spans="1:22" ht="15" customHeight="1">
      <c r="A20" s="4" t="s">
        <v>165</v>
      </c>
      <c r="I20" s="245"/>
      <c r="K20" s="241" t="s">
        <v>383</v>
      </c>
      <c r="L20" s="220"/>
      <c r="M20" s="238">
        <v>127.9</v>
      </c>
      <c r="N20" s="234">
        <v>121.6</v>
      </c>
      <c r="O20" s="234">
        <v>108.7</v>
      </c>
      <c r="P20" s="234">
        <v>225</v>
      </c>
      <c r="Q20" s="234"/>
      <c r="R20" s="234"/>
      <c r="S20" s="234"/>
      <c r="T20" s="234"/>
      <c r="U20" s="234"/>
      <c r="V20" s="234"/>
    </row>
    <row r="21" spans="11:22" ht="15" customHeight="1">
      <c r="K21" s="241"/>
      <c r="L21" s="220"/>
      <c r="M21" s="238"/>
      <c r="N21" s="234"/>
      <c r="O21" s="234"/>
      <c r="P21" s="234"/>
      <c r="Q21" s="234"/>
      <c r="R21" s="105"/>
      <c r="S21" s="105"/>
      <c r="T21" s="105"/>
      <c r="U21" s="105"/>
      <c r="V21" s="105"/>
    </row>
    <row r="22" spans="11:22" ht="15" customHeight="1">
      <c r="K22" s="241" t="s">
        <v>384</v>
      </c>
      <c r="L22" s="220"/>
      <c r="M22" s="246">
        <v>126.7</v>
      </c>
      <c r="N22" s="145">
        <v>121.3</v>
      </c>
      <c r="O22" s="145">
        <v>133.4</v>
      </c>
      <c r="P22" s="234">
        <v>78.8</v>
      </c>
      <c r="Q22" s="234"/>
      <c r="R22" s="234"/>
      <c r="S22" s="234"/>
      <c r="T22" s="234"/>
      <c r="U22" s="234"/>
      <c r="V22" s="234"/>
    </row>
    <row r="23" spans="5:22" ht="15" customHeight="1">
      <c r="E23" s="69"/>
      <c r="K23" s="241" t="s">
        <v>385</v>
      </c>
      <c r="L23" s="220"/>
      <c r="M23" s="238">
        <v>86.2</v>
      </c>
      <c r="N23" s="234">
        <v>95.8</v>
      </c>
      <c r="O23" s="234">
        <v>84.5</v>
      </c>
      <c r="P23" s="234">
        <v>80.3</v>
      </c>
      <c r="Q23" s="234"/>
      <c r="R23" s="234"/>
      <c r="S23" s="234"/>
      <c r="T23" s="234"/>
      <c r="U23" s="234"/>
      <c r="V23" s="234"/>
    </row>
    <row r="24" spans="5:22" ht="15" customHeight="1">
      <c r="E24" s="8"/>
      <c r="K24" s="241" t="s">
        <v>386</v>
      </c>
      <c r="L24" s="220"/>
      <c r="M24" s="238">
        <v>79.7</v>
      </c>
      <c r="N24" s="234">
        <v>84.7</v>
      </c>
      <c r="O24" s="234">
        <v>78.1</v>
      </c>
      <c r="P24" s="234">
        <v>82.3</v>
      </c>
      <c r="Q24" s="234"/>
      <c r="R24" s="234"/>
      <c r="S24" s="234"/>
      <c r="T24" s="234"/>
      <c r="U24" s="234"/>
      <c r="V24" s="234"/>
    </row>
    <row r="25" spans="11:22" ht="15" customHeight="1">
      <c r="K25" s="241" t="s">
        <v>387</v>
      </c>
      <c r="L25" s="220"/>
      <c r="M25" s="238">
        <v>80.2</v>
      </c>
      <c r="N25" s="234">
        <v>84.5</v>
      </c>
      <c r="O25" s="234">
        <v>78.4</v>
      </c>
      <c r="P25" s="234">
        <v>83</v>
      </c>
      <c r="Q25" s="234"/>
      <c r="R25" s="234"/>
      <c r="S25" s="234"/>
      <c r="T25" s="234"/>
      <c r="U25" s="234"/>
      <c r="V25" s="234"/>
    </row>
    <row r="26" spans="11:22" ht="15" customHeight="1">
      <c r="K26" s="241" t="s">
        <v>388</v>
      </c>
      <c r="L26" s="220"/>
      <c r="M26" s="238">
        <v>83.3</v>
      </c>
      <c r="N26" s="234">
        <v>85.4</v>
      </c>
      <c r="O26" s="234">
        <v>89.6</v>
      </c>
      <c r="P26" s="234">
        <v>78.5</v>
      </c>
      <c r="Q26" s="234"/>
      <c r="R26" s="234"/>
      <c r="S26" s="234"/>
      <c r="T26" s="234"/>
      <c r="U26" s="234"/>
      <c r="V26" s="234"/>
    </row>
    <row r="27" spans="11:22" ht="15" customHeight="1">
      <c r="K27" s="241" t="s">
        <v>389</v>
      </c>
      <c r="L27" s="220"/>
      <c r="M27" s="238">
        <v>176.9</v>
      </c>
      <c r="N27" s="234">
        <v>166.8</v>
      </c>
      <c r="O27" s="234">
        <v>153.6</v>
      </c>
      <c r="P27" s="234">
        <v>223.6</v>
      </c>
      <c r="Q27" s="234"/>
      <c r="R27" s="234"/>
      <c r="S27" s="234"/>
      <c r="T27" s="234"/>
      <c r="U27" s="234"/>
      <c r="V27" s="234"/>
    </row>
    <row r="28" spans="11:22" ht="15" customHeight="1">
      <c r="K28" s="69"/>
      <c r="L28" s="220"/>
      <c r="M28" s="223"/>
      <c r="N28" s="105"/>
      <c r="O28" s="105"/>
      <c r="P28" s="234"/>
      <c r="Q28" s="234"/>
      <c r="R28" s="105"/>
      <c r="S28" s="105"/>
      <c r="T28" s="105"/>
      <c r="U28" s="105"/>
      <c r="V28" s="105"/>
    </row>
    <row r="29" spans="11:22" ht="15" customHeight="1">
      <c r="K29" s="809" t="s">
        <v>340</v>
      </c>
      <c r="L29" s="810"/>
      <c r="M29" s="223"/>
      <c r="N29" s="105"/>
      <c r="O29" s="105"/>
      <c r="P29" s="234"/>
      <c r="Q29" s="234"/>
      <c r="R29" s="105"/>
      <c r="S29" s="105"/>
      <c r="T29" s="105"/>
      <c r="U29" s="105"/>
      <c r="V29" s="105"/>
    </row>
    <row r="30" spans="11:22" ht="15" customHeight="1">
      <c r="K30" s="69"/>
      <c r="L30" s="220"/>
      <c r="M30" s="223"/>
      <c r="N30" s="105"/>
      <c r="O30" s="105"/>
      <c r="P30" s="234"/>
      <c r="Q30" s="234"/>
      <c r="R30" s="105"/>
      <c r="S30" s="105"/>
      <c r="T30" s="105"/>
      <c r="U30" s="105"/>
      <c r="V30" s="105"/>
    </row>
    <row r="31" spans="1:22" ht="15" customHeight="1">
      <c r="A31" s="793" t="s">
        <v>321</v>
      </c>
      <c r="B31" s="793"/>
      <c r="C31" s="793"/>
      <c r="D31" s="793"/>
      <c r="E31" s="793"/>
      <c r="F31" s="793"/>
      <c r="G31" s="793"/>
      <c r="H31" s="793"/>
      <c r="I31" s="793"/>
      <c r="K31" s="6" t="s">
        <v>390</v>
      </c>
      <c r="L31" s="29"/>
      <c r="M31" s="225">
        <v>100</v>
      </c>
      <c r="N31" s="226">
        <v>100</v>
      </c>
      <c r="O31" s="226">
        <v>100</v>
      </c>
      <c r="P31" s="226">
        <v>100</v>
      </c>
      <c r="Q31" s="234"/>
      <c r="R31" s="234"/>
      <c r="S31" s="234"/>
      <c r="T31" s="234"/>
      <c r="U31" s="228"/>
      <c r="V31" s="234"/>
    </row>
    <row r="32" spans="1:22" ht="15" customHeight="1">
      <c r="A32" s="790" t="s">
        <v>341</v>
      </c>
      <c r="B32" s="790"/>
      <c r="C32" s="790"/>
      <c r="D32" s="790"/>
      <c r="E32" s="790"/>
      <c r="F32" s="790"/>
      <c r="G32" s="790"/>
      <c r="H32" s="790"/>
      <c r="I32" s="790"/>
      <c r="K32" s="704" t="s">
        <v>391</v>
      </c>
      <c r="L32" s="826"/>
      <c r="M32" s="225">
        <v>95.2</v>
      </c>
      <c r="N32" s="234">
        <v>92.8</v>
      </c>
      <c r="O32" s="234">
        <v>94.7</v>
      </c>
      <c r="P32" s="234">
        <v>102.8</v>
      </c>
      <c r="Q32" s="234"/>
      <c r="R32" s="234"/>
      <c r="S32" s="234"/>
      <c r="T32" s="234"/>
      <c r="U32" s="228"/>
      <c r="V32" s="234"/>
    </row>
    <row r="33" spans="9:22" ht="15" customHeight="1" thickBot="1">
      <c r="I33" s="174" t="s">
        <v>342</v>
      </c>
      <c r="K33" s="30" t="s">
        <v>392</v>
      </c>
      <c r="L33" s="235"/>
      <c r="M33" s="28">
        <v>96.4</v>
      </c>
      <c r="N33" s="28">
        <v>98.3</v>
      </c>
      <c r="O33" s="28">
        <v>92.5</v>
      </c>
      <c r="P33" s="28">
        <v>104.7</v>
      </c>
      <c r="Q33" s="237"/>
      <c r="R33" s="237"/>
      <c r="S33" s="237"/>
      <c r="T33" s="237"/>
      <c r="U33" s="237"/>
      <c r="V33" s="237"/>
    </row>
    <row r="34" spans="1:22" ht="15" customHeight="1">
      <c r="A34" s="247"/>
      <c r="B34" s="247"/>
      <c r="C34" s="218" t="s">
        <v>393</v>
      </c>
      <c r="D34" s="715" t="s">
        <v>343</v>
      </c>
      <c r="E34" s="785" t="s">
        <v>394</v>
      </c>
      <c r="F34" s="785" t="s">
        <v>266</v>
      </c>
      <c r="G34" s="823" t="s">
        <v>344</v>
      </c>
      <c r="H34" s="816" t="s">
        <v>267</v>
      </c>
      <c r="I34" s="248"/>
      <c r="K34" s="69"/>
      <c r="L34" s="220"/>
      <c r="M34" s="223"/>
      <c r="N34" s="105"/>
      <c r="O34" s="105"/>
      <c r="P34" s="234"/>
      <c r="Q34" s="234"/>
      <c r="R34" s="105"/>
      <c r="S34" s="105"/>
      <c r="T34" s="105"/>
      <c r="U34" s="105"/>
      <c r="V34" s="105"/>
    </row>
    <row r="35" spans="3:22" ht="15" customHeight="1">
      <c r="C35" s="114"/>
      <c r="D35" s="786"/>
      <c r="E35" s="821"/>
      <c r="F35" s="821"/>
      <c r="G35" s="824"/>
      <c r="H35" s="817"/>
      <c r="I35" s="819" t="s">
        <v>345</v>
      </c>
      <c r="K35" s="725" t="s">
        <v>395</v>
      </c>
      <c r="L35" s="718"/>
      <c r="M35" s="238">
        <v>82.3</v>
      </c>
      <c r="N35" s="234">
        <v>89.7</v>
      </c>
      <c r="O35" s="234">
        <v>77.2</v>
      </c>
      <c r="P35" s="234">
        <v>77.7</v>
      </c>
      <c r="Q35" s="234"/>
      <c r="R35" s="234"/>
      <c r="S35" s="234"/>
      <c r="T35" s="234"/>
      <c r="U35" s="234"/>
      <c r="V35" s="234"/>
    </row>
    <row r="36" spans="1:22" ht="15" customHeight="1">
      <c r="A36" s="219" t="s">
        <v>346</v>
      </c>
      <c r="B36" s="219"/>
      <c r="C36" s="249"/>
      <c r="D36" s="787"/>
      <c r="E36" s="822"/>
      <c r="F36" s="822"/>
      <c r="G36" s="746"/>
      <c r="H36" s="818"/>
      <c r="I36" s="820"/>
      <c r="K36" s="241" t="s">
        <v>396</v>
      </c>
      <c r="L36" s="220"/>
      <c r="M36" s="238">
        <v>80.2</v>
      </c>
      <c r="N36" s="234">
        <v>90.2</v>
      </c>
      <c r="O36" s="234">
        <v>77.3</v>
      </c>
      <c r="P36" s="234">
        <v>80</v>
      </c>
      <c r="Q36" s="234"/>
      <c r="R36" s="234"/>
      <c r="S36" s="234"/>
      <c r="T36" s="234"/>
      <c r="U36" s="234"/>
      <c r="V36" s="234"/>
    </row>
    <row r="37" spans="1:22" ht="15" customHeight="1">
      <c r="A37" s="78"/>
      <c r="B37" s="78"/>
      <c r="C37" s="250" t="s">
        <v>347</v>
      </c>
      <c r="D37" s="134">
        <v>74883</v>
      </c>
      <c r="E37" s="134">
        <v>70039</v>
      </c>
      <c r="F37" s="134">
        <v>71944</v>
      </c>
      <c r="G37" s="134">
        <v>66121</v>
      </c>
      <c r="H37" s="192">
        <v>61543</v>
      </c>
      <c r="I37" s="252">
        <f>(H37-G37)/G37*100</f>
        <v>-6.923670240921946</v>
      </c>
      <c r="K37" s="241" t="s">
        <v>397</v>
      </c>
      <c r="L37" s="220"/>
      <c r="M37" s="238">
        <v>79.7</v>
      </c>
      <c r="N37" s="234">
        <v>81.5</v>
      </c>
      <c r="O37" s="234">
        <v>79.4</v>
      </c>
      <c r="P37" s="234">
        <v>81.9</v>
      </c>
      <c r="Q37" s="234"/>
      <c r="R37" s="234"/>
      <c r="S37" s="234"/>
      <c r="T37" s="234"/>
      <c r="U37" s="234"/>
      <c r="V37" s="234"/>
    </row>
    <row r="38" spans="1:22" ht="15" customHeight="1">
      <c r="A38" s="69"/>
      <c r="B38" s="69"/>
      <c r="C38" s="253"/>
      <c r="D38" s="105"/>
      <c r="E38" s="105"/>
      <c r="F38" s="105"/>
      <c r="G38" s="105"/>
      <c r="H38" s="192"/>
      <c r="I38" s="254"/>
      <c r="K38" s="241" t="s">
        <v>398</v>
      </c>
      <c r="L38" s="220"/>
      <c r="M38" s="238">
        <v>80.9</v>
      </c>
      <c r="N38" s="234">
        <v>84.1</v>
      </c>
      <c r="O38" s="234">
        <v>79.3</v>
      </c>
      <c r="P38" s="234">
        <v>89.1</v>
      </c>
      <c r="Q38" s="234"/>
      <c r="R38" s="234"/>
      <c r="S38" s="234"/>
      <c r="T38" s="234"/>
      <c r="U38" s="234"/>
      <c r="V38" s="234"/>
    </row>
    <row r="39" spans="1:22" ht="15" customHeight="1">
      <c r="A39" s="69"/>
      <c r="B39" s="69"/>
      <c r="C39" s="191" t="s">
        <v>348</v>
      </c>
      <c r="D39" s="14">
        <f>SUM(D41:D45)</f>
        <v>28224</v>
      </c>
      <c r="E39" s="14">
        <f>SUM(E41:E45)</f>
        <v>25530</v>
      </c>
      <c r="F39" s="14">
        <f>SUM(F41:F45)</f>
        <v>25393</v>
      </c>
      <c r="G39" s="14">
        <f>SUM(G41:G45)</f>
        <v>23112</v>
      </c>
      <c r="H39" s="192">
        <v>21360</v>
      </c>
      <c r="I39" s="255">
        <f>(H39-G39)/G39*100</f>
        <v>-7.580477673935618</v>
      </c>
      <c r="K39" s="241" t="s">
        <v>399</v>
      </c>
      <c r="L39" s="220"/>
      <c r="M39" s="238">
        <v>78.3</v>
      </c>
      <c r="N39" s="234">
        <v>79.9</v>
      </c>
      <c r="O39" s="234">
        <v>76.4</v>
      </c>
      <c r="P39" s="234">
        <v>82.1</v>
      </c>
      <c r="Q39" s="234"/>
      <c r="R39" s="234"/>
      <c r="S39" s="234"/>
      <c r="T39" s="234"/>
      <c r="U39" s="234"/>
      <c r="V39" s="234"/>
    </row>
    <row r="40" spans="1:22" ht="15" customHeight="1">
      <c r="A40" s="811" t="s">
        <v>349</v>
      </c>
      <c r="B40" s="69"/>
      <c r="C40" s="253"/>
      <c r="D40" s="105"/>
      <c r="E40" s="105"/>
      <c r="F40" s="105"/>
      <c r="G40" s="105"/>
      <c r="H40" s="192"/>
      <c r="I40" s="254"/>
      <c r="K40" s="241" t="s">
        <v>400</v>
      </c>
      <c r="L40" s="220"/>
      <c r="M40" s="238">
        <v>127.5</v>
      </c>
      <c r="N40" s="234">
        <v>121.2</v>
      </c>
      <c r="O40" s="234">
        <v>108.4</v>
      </c>
      <c r="P40" s="234">
        <v>224.3</v>
      </c>
      <c r="Q40" s="234"/>
      <c r="R40" s="234"/>
      <c r="S40" s="234"/>
      <c r="T40" s="234"/>
      <c r="U40" s="234"/>
      <c r="V40" s="234"/>
    </row>
    <row r="41" spans="1:22" ht="15" customHeight="1">
      <c r="A41" s="812"/>
      <c r="B41" s="69"/>
      <c r="C41" s="257" t="s">
        <v>350</v>
      </c>
      <c r="D41" s="14">
        <v>20550</v>
      </c>
      <c r="E41" s="14">
        <v>16142</v>
      </c>
      <c r="F41" s="14">
        <v>15954</v>
      </c>
      <c r="G41" s="14">
        <v>14379</v>
      </c>
      <c r="H41" s="192">
        <v>13208</v>
      </c>
      <c r="I41" s="255">
        <f>(H41-G41)/G41*100</f>
        <v>-8.143820849850476</v>
      </c>
      <c r="K41" s="69"/>
      <c r="L41" s="220" t="s">
        <v>401</v>
      </c>
      <c r="M41" s="223"/>
      <c r="N41" s="105"/>
      <c r="O41" s="105"/>
      <c r="P41" s="234"/>
      <c r="Q41" s="234"/>
      <c r="R41" s="105"/>
      <c r="S41" s="105"/>
      <c r="T41" s="105"/>
      <c r="U41" s="105"/>
      <c r="V41" s="105"/>
    </row>
    <row r="42" spans="1:22" ht="15" customHeight="1">
      <c r="A42" s="812"/>
      <c r="B42" s="69"/>
      <c r="C42" s="257"/>
      <c r="D42" s="105"/>
      <c r="E42" s="105"/>
      <c r="F42" s="105"/>
      <c r="G42" s="105"/>
      <c r="H42" s="192"/>
      <c r="I42" s="254"/>
      <c r="K42" s="241" t="s">
        <v>402</v>
      </c>
      <c r="L42" s="220"/>
      <c r="M42" s="238">
        <v>126.3</v>
      </c>
      <c r="N42" s="234">
        <v>120.9</v>
      </c>
      <c r="O42" s="234">
        <v>133</v>
      </c>
      <c r="P42" s="234">
        <v>78.6</v>
      </c>
      <c r="Q42" s="234"/>
      <c r="R42" s="234"/>
      <c r="S42" s="234"/>
      <c r="T42" s="234"/>
      <c r="U42" s="234"/>
      <c r="V42" s="234"/>
    </row>
    <row r="43" spans="1:22" ht="15" customHeight="1">
      <c r="A43" s="812"/>
      <c r="B43" s="69"/>
      <c r="C43" s="257" t="s">
        <v>351</v>
      </c>
      <c r="D43" s="14">
        <v>3244</v>
      </c>
      <c r="E43" s="14">
        <v>2941</v>
      </c>
      <c r="F43" s="14">
        <v>3000</v>
      </c>
      <c r="G43" s="14">
        <v>2188</v>
      </c>
      <c r="H43" s="192">
        <v>1798</v>
      </c>
      <c r="I43" s="255">
        <f>(H43-G43)/G43*100</f>
        <v>-17.824497257769654</v>
      </c>
      <c r="K43" s="241" t="s">
        <v>403</v>
      </c>
      <c r="L43" s="220"/>
      <c r="M43" s="238">
        <v>85.1</v>
      </c>
      <c r="N43" s="234">
        <v>94.6</v>
      </c>
      <c r="O43" s="234">
        <v>83.4</v>
      </c>
      <c r="P43" s="234">
        <v>79.3</v>
      </c>
      <c r="Q43" s="234"/>
      <c r="R43" s="234"/>
      <c r="S43" s="234"/>
      <c r="T43" s="234"/>
      <c r="U43" s="234"/>
      <c r="V43" s="234"/>
    </row>
    <row r="44" spans="1:22" ht="15" customHeight="1">
      <c r="A44" s="812"/>
      <c r="B44" s="69"/>
      <c r="C44" s="114"/>
      <c r="D44" s="69"/>
      <c r="E44" s="69"/>
      <c r="F44" s="69"/>
      <c r="G44" s="69"/>
      <c r="H44" s="192"/>
      <c r="I44" s="254"/>
      <c r="K44" s="241" t="s">
        <v>404</v>
      </c>
      <c r="L44" s="220"/>
      <c r="M44" s="238">
        <v>78.9</v>
      </c>
      <c r="N44" s="234">
        <v>83.9</v>
      </c>
      <c r="O44" s="234">
        <v>77.3</v>
      </c>
      <c r="P44" s="234">
        <v>81.5</v>
      </c>
      <c r="Q44" s="234"/>
      <c r="R44" s="234"/>
      <c r="S44" s="234"/>
      <c r="T44" s="234"/>
      <c r="U44" s="234"/>
      <c r="V44" s="234"/>
    </row>
    <row r="45" spans="1:22" ht="15" customHeight="1">
      <c r="A45" s="812"/>
      <c r="B45" s="69"/>
      <c r="C45" s="257" t="s">
        <v>352</v>
      </c>
      <c r="D45" s="14">
        <v>4430</v>
      </c>
      <c r="E45" s="14">
        <v>6447</v>
      </c>
      <c r="F45" s="14">
        <v>6439</v>
      </c>
      <c r="G45" s="14">
        <v>6545</v>
      </c>
      <c r="H45" s="192">
        <v>6354</v>
      </c>
      <c r="I45" s="255">
        <f>(H45-G45)/G45*100</f>
        <v>-2.9182582123758594</v>
      </c>
      <c r="K45" s="241" t="s">
        <v>405</v>
      </c>
      <c r="L45" s="220"/>
      <c r="M45" s="238">
        <v>79.3</v>
      </c>
      <c r="N45" s="234">
        <v>83.6</v>
      </c>
      <c r="O45" s="234">
        <v>77.5</v>
      </c>
      <c r="P45" s="234">
        <v>82.1</v>
      </c>
      <c r="Q45" s="234"/>
      <c r="R45" s="234"/>
      <c r="S45" s="234"/>
      <c r="T45" s="234"/>
      <c r="U45" s="234"/>
      <c r="V45" s="234"/>
    </row>
    <row r="46" spans="1:22" ht="15" customHeight="1">
      <c r="A46" s="812"/>
      <c r="B46" s="69"/>
      <c r="C46" s="257"/>
      <c r="D46" s="105"/>
      <c r="E46" s="105"/>
      <c r="F46" s="105"/>
      <c r="G46" s="105"/>
      <c r="H46" s="69"/>
      <c r="I46" s="258"/>
      <c r="K46" s="241" t="s">
        <v>406</v>
      </c>
      <c r="L46" s="220"/>
      <c r="M46" s="238">
        <v>82.5</v>
      </c>
      <c r="N46" s="234">
        <v>84.6</v>
      </c>
      <c r="O46" s="234">
        <v>88.7</v>
      </c>
      <c r="P46" s="234">
        <v>77.7</v>
      </c>
      <c r="Q46" s="234"/>
      <c r="R46" s="234"/>
      <c r="S46" s="234"/>
      <c r="T46" s="234"/>
      <c r="U46" s="234"/>
      <c r="V46" s="234"/>
    </row>
    <row r="47" spans="1:22" ht="15" customHeight="1">
      <c r="A47" s="69"/>
      <c r="B47" s="69"/>
      <c r="C47" s="813" t="s">
        <v>353</v>
      </c>
      <c r="D47" s="105"/>
      <c r="E47" s="105"/>
      <c r="F47" s="105"/>
      <c r="G47" s="105"/>
      <c r="H47" s="69"/>
      <c r="I47" s="258"/>
      <c r="K47" s="241" t="s">
        <v>407</v>
      </c>
      <c r="L47" s="220"/>
      <c r="M47" s="238">
        <v>173.9</v>
      </c>
      <c r="N47" s="234">
        <v>164</v>
      </c>
      <c r="O47" s="234">
        <v>151</v>
      </c>
      <c r="P47" s="234">
        <v>219.9</v>
      </c>
      <c r="Q47" s="234"/>
      <c r="R47" s="234"/>
      <c r="S47" s="234"/>
      <c r="T47" s="234"/>
      <c r="U47" s="234"/>
      <c r="V47" s="234"/>
    </row>
    <row r="48" spans="1:22" ht="15" customHeight="1">
      <c r="A48" s="69"/>
      <c r="B48" s="69"/>
      <c r="C48" s="813"/>
      <c r="D48" s="259">
        <v>37.7</v>
      </c>
      <c r="E48" s="259">
        <v>36.5</v>
      </c>
      <c r="F48" s="259">
        <v>35.3</v>
      </c>
      <c r="G48" s="259">
        <v>35</v>
      </c>
      <c r="H48" s="69">
        <v>34.7</v>
      </c>
      <c r="I48" s="260" t="s">
        <v>408</v>
      </c>
      <c r="K48" s="69"/>
      <c r="L48" s="220"/>
      <c r="M48" s="223"/>
      <c r="N48" s="105"/>
      <c r="O48" s="105"/>
      <c r="P48" s="234"/>
      <c r="Q48" s="234"/>
      <c r="R48" s="105"/>
      <c r="S48" s="105"/>
      <c r="T48" s="105"/>
      <c r="U48" s="105"/>
      <c r="V48" s="105"/>
    </row>
    <row r="49" spans="1:22" ht="15" customHeight="1">
      <c r="A49" s="69"/>
      <c r="B49" s="69"/>
      <c r="C49" s="813"/>
      <c r="D49" s="105"/>
      <c r="E49" s="105"/>
      <c r="F49" s="105"/>
      <c r="G49" s="105"/>
      <c r="H49" s="69"/>
      <c r="I49" s="258"/>
      <c r="K49" s="809" t="s">
        <v>354</v>
      </c>
      <c r="L49" s="810"/>
      <c r="M49" s="223"/>
      <c r="N49" s="105"/>
      <c r="O49" s="105"/>
      <c r="P49" s="234"/>
      <c r="Q49" s="234"/>
      <c r="R49" s="105"/>
      <c r="S49" s="105"/>
      <c r="T49" s="105"/>
      <c r="U49" s="105"/>
      <c r="V49" s="105"/>
    </row>
    <row r="50" spans="1:22" ht="15" customHeight="1">
      <c r="A50" s="69"/>
      <c r="B50" s="69"/>
      <c r="C50" s="191" t="s">
        <v>355</v>
      </c>
      <c r="D50" s="14">
        <v>28683</v>
      </c>
      <c r="E50" s="14">
        <v>28603</v>
      </c>
      <c r="F50" s="14">
        <v>28426</v>
      </c>
      <c r="G50" s="14">
        <v>26753</v>
      </c>
      <c r="H50" s="192">
        <v>24164</v>
      </c>
      <c r="I50" s="255">
        <f>(H50-G50)/G50*100</f>
        <v>-9.67741935483871</v>
      </c>
      <c r="K50" s="69"/>
      <c r="L50" s="220"/>
      <c r="M50" s="223"/>
      <c r="N50" s="105"/>
      <c r="O50" s="105"/>
      <c r="P50" s="234"/>
      <c r="Q50" s="234"/>
      <c r="R50" s="105"/>
      <c r="S50" s="105"/>
      <c r="T50" s="105"/>
      <c r="U50" s="105"/>
      <c r="V50" s="105"/>
    </row>
    <row r="51" spans="1:22" ht="15" customHeight="1">
      <c r="A51" s="69"/>
      <c r="B51" s="69"/>
      <c r="C51" s="253"/>
      <c r="D51" s="105"/>
      <c r="E51" s="105"/>
      <c r="F51" s="105"/>
      <c r="G51" s="105"/>
      <c r="H51" s="192"/>
      <c r="I51" s="258"/>
      <c r="K51" s="6" t="s">
        <v>409</v>
      </c>
      <c r="L51" s="29"/>
      <c r="M51" s="225">
        <v>100</v>
      </c>
      <c r="N51" s="226">
        <v>100</v>
      </c>
      <c r="O51" s="226">
        <v>100</v>
      </c>
      <c r="P51" s="226">
        <v>100</v>
      </c>
      <c r="Q51" s="234"/>
      <c r="R51" s="234"/>
      <c r="S51" s="234"/>
      <c r="T51" s="234"/>
      <c r="U51" s="228"/>
      <c r="V51" s="234"/>
    </row>
    <row r="52" spans="1:22" ht="15" customHeight="1">
      <c r="A52" s="69"/>
      <c r="B52" s="69"/>
      <c r="C52" s="191" t="s">
        <v>348</v>
      </c>
      <c r="D52" s="14">
        <f>SUM(D54:D58)</f>
        <v>10507</v>
      </c>
      <c r="E52" s="14">
        <f>SUM(E54:E58)</f>
        <v>10130</v>
      </c>
      <c r="F52" s="14">
        <f>SUM(F54:F58)</f>
        <v>9674</v>
      </c>
      <c r="G52" s="14">
        <f>SUM(G54:G58)</f>
        <v>8764</v>
      </c>
      <c r="H52" s="192">
        <v>7720</v>
      </c>
      <c r="I52" s="255">
        <f>(H52-G52)/G52*100</f>
        <v>-11.912368781378365</v>
      </c>
      <c r="K52" s="814" t="s">
        <v>410</v>
      </c>
      <c r="L52" s="815"/>
      <c r="M52" s="225">
        <v>101.3</v>
      </c>
      <c r="N52" s="234">
        <v>98.8</v>
      </c>
      <c r="O52" s="234">
        <v>103.8</v>
      </c>
      <c r="P52" s="234">
        <v>100.2</v>
      </c>
      <c r="Q52" s="234"/>
      <c r="R52" s="234"/>
      <c r="S52" s="234"/>
      <c r="T52" s="234"/>
      <c r="U52" s="228"/>
      <c r="V52" s="234"/>
    </row>
    <row r="53" spans="1:22" ht="15" customHeight="1">
      <c r="A53" s="811" t="s">
        <v>357</v>
      </c>
      <c r="B53" s="69"/>
      <c r="C53" s="253"/>
      <c r="D53" s="105"/>
      <c r="E53" s="105"/>
      <c r="F53" s="105"/>
      <c r="G53" s="105"/>
      <c r="H53" s="192"/>
      <c r="I53" s="258"/>
      <c r="K53" s="30" t="s">
        <v>411</v>
      </c>
      <c r="L53" s="261"/>
      <c r="M53" s="28">
        <v>103.4</v>
      </c>
      <c r="N53" s="28">
        <v>97.9</v>
      </c>
      <c r="O53" s="28">
        <v>108.2</v>
      </c>
      <c r="P53" s="28">
        <v>103.2</v>
      </c>
      <c r="Q53" s="237"/>
      <c r="R53" s="237"/>
      <c r="S53" s="237"/>
      <c r="T53" s="237"/>
      <c r="U53" s="237"/>
      <c r="V53" s="237"/>
    </row>
    <row r="54" spans="1:22" ht="15" customHeight="1">
      <c r="A54" s="812"/>
      <c r="B54" s="69"/>
      <c r="C54" s="257" t="s">
        <v>358</v>
      </c>
      <c r="D54" s="14">
        <v>5766</v>
      </c>
      <c r="E54" s="14">
        <v>5124</v>
      </c>
      <c r="F54" s="14">
        <v>4750</v>
      </c>
      <c r="G54" s="14">
        <v>4438</v>
      </c>
      <c r="H54" s="192">
        <v>4117</v>
      </c>
      <c r="I54" s="255">
        <f>(H54-G54)/G54*100</f>
        <v>-7.232987832356917</v>
      </c>
      <c r="K54" s="69"/>
      <c r="L54" s="220"/>
      <c r="M54" s="223"/>
      <c r="N54" s="105"/>
      <c r="O54" s="105"/>
      <c r="P54" s="234"/>
      <c r="Q54" s="234"/>
      <c r="R54" s="105"/>
      <c r="S54" s="105"/>
      <c r="T54" s="105"/>
      <c r="U54" s="105"/>
      <c r="V54" s="105"/>
    </row>
    <row r="55" spans="1:22" ht="15" customHeight="1">
      <c r="A55" s="812"/>
      <c r="B55" s="69"/>
      <c r="C55" s="257"/>
      <c r="D55" s="105"/>
      <c r="E55" s="105"/>
      <c r="F55" s="105"/>
      <c r="G55" s="105"/>
      <c r="H55" s="192"/>
      <c r="I55" s="258"/>
      <c r="K55" s="725" t="s">
        <v>412</v>
      </c>
      <c r="L55" s="718"/>
      <c r="M55" s="238">
        <v>102.5</v>
      </c>
      <c r="N55" s="234">
        <v>95</v>
      </c>
      <c r="O55" s="234">
        <v>107.2</v>
      </c>
      <c r="P55" s="234">
        <v>101.1</v>
      </c>
      <c r="Q55" s="234"/>
      <c r="R55" s="234"/>
      <c r="S55" s="234"/>
      <c r="T55" s="234"/>
      <c r="U55" s="234"/>
      <c r="V55" s="234"/>
    </row>
    <row r="56" spans="1:22" ht="15" customHeight="1">
      <c r="A56" s="812"/>
      <c r="B56" s="69"/>
      <c r="C56" s="257" t="s">
        <v>360</v>
      </c>
      <c r="D56" s="14">
        <v>2557</v>
      </c>
      <c r="E56" s="14">
        <v>2219</v>
      </c>
      <c r="F56" s="14">
        <v>2123</v>
      </c>
      <c r="G56" s="14">
        <v>1517</v>
      </c>
      <c r="H56" s="192">
        <v>1034</v>
      </c>
      <c r="I56" s="255">
        <f>(H56-G56)/G56*100</f>
        <v>-31.839156229400135</v>
      </c>
      <c r="K56" s="241" t="s">
        <v>413</v>
      </c>
      <c r="L56" s="220"/>
      <c r="M56" s="238">
        <v>103.1</v>
      </c>
      <c r="N56" s="234">
        <v>98.9</v>
      </c>
      <c r="O56" s="234">
        <v>107</v>
      </c>
      <c r="P56" s="234">
        <v>101.2</v>
      </c>
      <c r="Q56" s="234"/>
      <c r="R56" s="234"/>
      <c r="S56" s="234"/>
      <c r="T56" s="234"/>
      <c r="U56" s="234"/>
      <c r="V56" s="234"/>
    </row>
    <row r="57" spans="1:22" ht="15" customHeight="1">
      <c r="A57" s="812"/>
      <c r="B57" s="69"/>
      <c r="C57" s="114"/>
      <c r="D57" s="105"/>
      <c r="E57" s="105"/>
      <c r="F57" s="105"/>
      <c r="G57" s="105"/>
      <c r="H57" s="192"/>
      <c r="I57" s="258"/>
      <c r="K57" s="241" t="s">
        <v>414</v>
      </c>
      <c r="L57" s="220"/>
      <c r="M57" s="238">
        <v>102.5</v>
      </c>
      <c r="N57" s="234">
        <v>98</v>
      </c>
      <c r="O57" s="234">
        <v>106.6</v>
      </c>
      <c r="P57" s="234">
        <v>101.9</v>
      </c>
      <c r="Q57" s="234"/>
      <c r="R57" s="234"/>
      <c r="S57" s="234"/>
      <c r="T57" s="234"/>
      <c r="U57" s="234"/>
      <c r="V57" s="234"/>
    </row>
    <row r="58" spans="1:22" ht="15" customHeight="1">
      <c r="A58" s="812"/>
      <c r="B58" s="69"/>
      <c r="C58" s="257" t="s">
        <v>363</v>
      </c>
      <c r="D58" s="14">
        <v>2184</v>
      </c>
      <c r="E58" s="14">
        <v>2787</v>
      </c>
      <c r="F58" s="14">
        <v>2801</v>
      </c>
      <c r="G58" s="14">
        <v>2809</v>
      </c>
      <c r="H58" s="192">
        <v>2569</v>
      </c>
      <c r="I58" s="255">
        <f>(H58-G58)/G58*100</f>
        <v>-8.543965824136704</v>
      </c>
      <c r="K58" s="241" t="s">
        <v>415</v>
      </c>
      <c r="L58" s="220"/>
      <c r="M58" s="238">
        <v>103.8</v>
      </c>
      <c r="N58" s="234">
        <v>101.1</v>
      </c>
      <c r="O58" s="234">
        <v>108.5</v>
      </c>
      <c r="P58" s="234">
        <v>99.8</v>
      </c>
      <c r="Q58" s="234"/>
      <c r="R58" s="234"/>
      <c r="S58" s="234"/>
      <c r="T58" s="234"/>
      <c r="U58" s="234"/>
      <c r="V58" s="234"/>
    </row>
    <row r="59" spans="1:22" ht="15" customHeight="1">
      <c r="A59" s="812"/>
      <c r="B59" s="69"/>
      <c r="C59" s="257"/>
      <c r="D59" s="105"/>
      <c r="E59" s="105"/>
      <c r="F59" s="105"/>
      <c r="G59" s="105"/>
      <c r="H59" s="69"/>
      <c r="I59" s="262"/>
      <c r="K59" s="241" t="s">
        <v>416</v>
      </c>
      <c r="L59" s="220"/>
      <c r="M59" s="238">
        <v>103.6</v>
      </c>
      <c r="N59" s="234">
        <v>98.8</v>
      </c>
      <c r="O59" s="234">
        <v>108.8</v>
      </c>
      <c r="P59" s="234">
        <v>100.1</v>
      </c>
      <c r="Q59" s="234"/>
      <c r="R59" s="234"/>
      <c r="S59" s="234"/>
      <c r="T59" s="234"/>
      <c r="U59" s="234"/>
      <c r="V59" s="234"/>
    </row>
    <row r="60" spans="1:22" ht="15" customHeight="1">
      <c r="A60" s="812"/>
      <c r="B60" s="69"/>
      <c r="C60" s="813" t="s">
        <v>353</v>
      </c>
      <c r="D60" s="69"/>
      <c r="E60" s="69"/>
      <c r="F60" s="69"/>
      <c r="G60" s="69"/>
      <c r="H60" s="69"/>
      <c r="I60" s="263"/>
      <c r="K60" s="241" t="s">
        <v>417</v>
      </c>
      <c r="L60" s="220"/>
      <c r="M60" s="238">
        <v>104</v>
      </c>
      <c r="N60" s="234">
        <v>98.5</v>
      </c>
      <c r="O60" s="234">
        <v>108.8</v>
      </c>
      <c r="P60" s="234">
        <v>104.4</v>
      </c>
      <c r="Q60" s="234"/>
      <c r="R60" s="234"/>
      <c r="S60" s="234"/>
      <c r="T60" s="234"/>
      <c r="U60" s="234"/>
      <c r="V60" s="234"/>
    </row>
    <row r="61" spans="1:22" ht="15" customHeight="1">
      <c r="A61" s="256"/>
      <c r="B61" s="69"/>
      <c r="C61" s="813"/>
      <c r="D61" s="264">
        <v>36.6</v>
      </c>
      <c r="E61" s="264">
        <v>35.4</v>
      </c>
      <c r="F61" s="264">
        <v>34</v>
      </c>
      <c r="G61" s="264">
        <v>32.8</v>
      </c>
      <c r="H61" s="69">
        <v>31.9</v>
      </c>
      <c r="I61" s="265" t="s">
        <v>418</v>
      </c>
      <c r="K61" s="69"/>
      <c r="L61" s="220" t="s">
        <v>419</v>
      </c>
      <c r="M61" s="223"/>
      <c r="N61" s="105"/>
      <c r="O61" s="105"/>
      <c r="P61" s="234"/>
      <c r="Q61" s="234"/>
      <c r="R61" s="105"/>
      <c r="S61" s="105"/>
      <c r="T61" s="105"/>
      <c r="U61" s="105"/>
      <c r="V61" s="105"/>
    </row>
    <row r="62" spans="1:22" ht="15" customHeight="1">
      <c r="A62" s="69"/>
      <c r="B62" s="69"/>
      <c r="C62" s="813"/>
      <c r="D62" s="105"/>
      <c r="E62" s="105"/>
      <c r="F62" s="105"/>
      <c r="G62" s="105"/>
      <c r="H62" s="69"/>
      <c r="I62" s="262"/>
      <c r="K62" s="241" t="s">
        <v>420</v>
      </c>
      <c r="L62" s="220"/>
      <c r="M62" s="238">
        <v>103.6</v>
      </c>
      <c r="N62" s="234">
        <v>98.4</v>
      </c>
      <c r="O62" s="234">
        <v>108</v>
      </c>
      <c r="P62" s="234">
        <v>104.8</v>
      </c>
      <c r="Q62" s="234"/>
      <c r="R62" s="234"/>
      <c r="S62" s="234"/>
      <c r="T62" s="234"/>
      <c r="U62" s="234"/>
      <c r="V62" s="234"/>
    </row>
    <row r="63" spans="1:22" ht="15" customHeight="1">
      <c r="A63" s="219"/>
      <c r="B63" s="219"/>
      <c r="C63" s="266" t="s">
        <v>366</v>
      </c>
      <c r="D63" s="267">
        <v>37.2</v>
      </c>
      <c r="E63" s="267">
        <v>39.7</v>
      </c>
      <c r="F63" s="267">
        <v>38.1</v>
      </c>
      <c r="G63" s="267">
        <v>37.9</v>
      </c>
      <c r="H63" s="122">
        <v>36.1</v>
      </c>
      <c r="I63" s="244" t="s">
        <v>421</v>
      </c>
      <c r="K63" s="241" t="s">
        <v>422</v>
      </c>
      <c r="L63" s="220"/>
      <c r="M63" s="238">
        <v>103.2</v>
      </c>
      <c r="N63" s="234">
        <v>98</v>
      </c>
      <c r="O63" s="234">
        <v>108.1</v>
      </c>
      <c r="P63" s="234">
        <v>105</v>
      </c>
      <c r="Q63" s="234"/>
      <c r="R63" s="234"/>
      <c r="S63" s="234"/>
      <c r="T63" s="234"/>
      <c r="U63" s="234"/>
      <c r="V63" s="234"/>
    </row>
    <row r="64" spans="1:22" ht="15" customHeight="1">
      <c r="A64" s="173" t="s">
        <v>367</v>
      </c>
      <c r="B64" s="268"/>
      <c r="I64" s="178"/>
      <c r="K64" s="241" t="s">
        <v>423</v>
      </c>
      <c r="L64" s="220"/>
      <c r="M64" s="238">
        <v>102.9</v>
      </c>
      <c r="N64" s="234">
        <v>97.3</v>
      </c>
      <c r="O64" s="234">
        <v>108.2</v>
      </c>
      <c r="P64" s="234">
        <v>104.8</v>
      </c>
      <c r="Q64" s="234"/>
      <c r="R64" s="234"/>
      <c r="S64" s="234"/>
      <c r="T64" s="234"/>
      <c r="U64" s="234"/>
      <c r="V64" s="234"/>
    </row>
    <row r="65" spans="1:22" ht="15" customHeight="1">
      <c r="A65" s="173" t="s">
        <v>368</v>
      </c>
      <c r="K65" s="241" t="s">
        <v>424</v>
      </c>
      <c r="L65" s="220"/>
      <c r="M65" s="238">
        <v>103.5</v>
      </c>
      <c r="N65" s="234">
        <v>97.1</v>
      </c>
      <c r="O65" s="234">
        <v>109</v>
      </c>
      <c r="P65" s="234">
        <v>105.1</v>
      </c>
      <c r="Q65" s="234"/>
      <c r="R65" s="234"/>
      <c r="S65" s="234"/>
      <c r="T65" s="234"/>
      <c r="U65" s="234"/>
      <c r="V65" s="234"/>
    </row>
    <row r="66" spans="1:22" ht="15" customHeight="1">
      <c r="A66" s="222" t="s">
        <v>369</v>
      </c>
      <c r="I66" s="269"/>
      <c r="K66" s="241" t="s">
        <v>425</v>
      </c>
      <c r="L66" s="220"/>
      <c r="M66" s="238">
        <v>104.1</v>
      </c>
      <c r="N66" s="234">
        <v>97.4</v>
      </c>
      <c r="O66" s="234">
        <v>109.2</v>
      </c>
      <c r="P66" s="234">
        <v>105.2</v>
      </c>
      <c r="Q66" s="234"/>
      <c r="R66" s="234"/>
      <c r="S66" s="234"/>
      <c r="T66" s="234"/>
      <c r="U66" s="234"/>
      <c r="V66" s="234"/>
    </row>
    <row r="67" spans="1:22" ht="15" customHeight="1">
      <c r="A67" s="4" t="s">
        <v>165</v>
      </c>
      <c r="K67" s="241" t="s">
        <v>389</v>
      </c>
      <c r="L67" s="220"/>
      <c r="M67" s="238">
        <v>103.8</v>
      </c>
      <c r="N67" s="234">
        <v>96.8</v>
      </c>
      <c r="O67" s="234">
        <v>108.9</v>
      </c>
      <c r="P67" s="234">
        <v>105.1</v>
      </c>
      <c r="Q67" s="234"/>
      <c r="R67" s="234"/>
      <c r="S67" s="234"/>
      <c r="T67" s="234"/>
      <c r="U67" s="234"/>
      <c r="V67" s="234"/>
    </row>
    <row r="68" spans="11:23" ht="15" customHeight="1">
      <c r="K68" s="219"/>
      <c r="L68" s="76"/>
      <c r="M68" s="150"/>
      <c r="N68" s="151"/>
      <c r="O68" s="151"/>
      <c r="P68" s="151"/>
      <c r="Q68" s="224"/>
      <c r="R68" s="105"/>
      <c r="S68" s="105"/>
      <c r="T68" s="105"/>
      <c r="U68" s="105"/>
      <c r="V68" s="69"/>
      <c r="W68" s="69"/>
    </row>
    <row r="69" spans="11:22" ht="15" customHeight="1">
      <c r="K69" s="4" t="s">
        <v>370</v>
      </c>
      <c r="P69" s="270"/>
      <c r="Q69" s="271"/>
      <c r="R69" s="271"/>
      <c r="S69" s="270"/>
      <c r="T69" s="270"/>
      <c r="U69" s="270"/>
      <c r="V69" s="270"/>
    </row>
    <row r="70" spans="16:22" ht="14.25">
      <c r="P70" s="270"/>
      <c r="Q70" s="270"/>
      <c r="R70" s="270"/>
      <c r="S70" s="270"/>
      <c r="T70" s="270"/>
      <c r="U70" s="270"/>
      <c r="V70" s="270"/>
    </row>
  </sheetData>
  <mergeCells count="43">
    <mergeCell ref="K32:L32"/>
    <mergeCell ref="Q6:Q8"/>
    <mergeCell ref="A18:C18"/>
    <mergeCell ref="K29:L29"/>
    <mergeCell ref="I6:I7"/>
    <mergeCell ref="K6:L8"/>
    <mergeCell ref="O6:O8"/>
    <mergeCell ref="P6:P8"/>
    <mergeCell ref="A31:I31"/>
    <mergeCell ref="A32:I32"/>
    <mergeCell ref="U6:U8"/>
    <mergeCell ref="R6:R8"/>
    <mergeCell ref="K12:L12"/>
    <mergeCell ref="A2:I2"/>
    <mergeCell ref="A3:I4"/>
    <mergeCell ref="D6:D7"/>
    <mergeCell ref="E6:E7"/>
    <mergeCell ref="F6:F7"/>
    <mergeCell ref="G6:G7"/>
    <mergeCell ref="H6:H7"/>
    <mergeCell ref="H34:H36"/>
    <mergeCell ref="I35:I36"/>
    <mergeCell ref="A40:A46"/>
    <mergeCell ref="C47:C49"/>
    <mergeCell ref="D34:D36"/>
    <mergeCell ref="E34:E36"/>
    <mergeCell ref="F34:F36"/>
    <mergeCell ref="G34:G36"/>
    <mergeCell ref="K49:L49"/>
    <mergeCell ref="A53:A60"/>
    <mergeCell ref="C60:C62"/>
    <mergeCell ref="K55:L55"/>
    <mergeCell ref="K52:L52"/>
    <mergeCell ref="K2:P2"/>
    <mergeCell ref="K35:L35"/>
    <mergeCell ref="V6:V8"/>
    <mergeCell ref="A8:C8"/>
    <mergeCell ref="K15:L15"/>
    <mergeCell ref="S6:S8"/>
    <mergeCell ref="T6:T8"/>
    <mergeCell ref="M6:M8"/>
    <mergeCell ref="N6:N8"/>
    <mergeCell ref="K9:L9"/>
  </mergeCells>
  <printOptions/>
  <pageMargins left="1.3779527559055118" right="0.1968503937007874" top="0.984251968503937" bottom="0.984251968503937" header="0.5118110236220472" footer="0.5118110236220472"/>
  <pageSetup fitToHeight="1" fitToWidth="1" horizontalDpi="600" verticalDpi="600" orientation="landscape" paperSize="8" scale="64"/>
  <drawing r:id="rId1"/>
</worksheet>
</file>

<file path=xl/worksheets/sheet6.xml><?xml version="1.0" encoding="utf-8"?>
<worksheet xmlns="http://schemas.openxmlformats.org/spreadsheetml/2006/main" xmlns:r="http://schemas.openxmlformats.org/officeDocument/2006/relationships">
  <sheetPr>
    <pageSetUpPr fitToPage="1"/>
  </sheetPr>
  <dimension ref="A1:Z75"/>
  <sheetViews>
    <sheetView zoomScale="75" zoomScaleNormal="75" workbookViewId="0" topLeftCell="A1">
      <selection activeCell="A1" sqref="A1"/>
    </sheetView>
  </sheetViews>
  <sheetFormatPr defaultColWidth="8.796875" defaultRowHeight="15"/>
  <cols>
    <col min="1" max="1" width="18.8984375" style="276" customWidth="1"/>
    <col min="2" max="2" width="12.59765625" style="276" customWidth="1"/>
    <col min="3" max="3" width="18.69921875" style="276" bestFit="1" customWidth="1"/>
    <col min="4" max="4" width="16.69921875" style="276" bestFit="1" customWidth="1"/>
    <col min="5" max="5" width="12.5" style="276" customWidth="1"/>
    <col min="6" max="6" width="18.69921875" style="276" bestFit="1" customWidth="1"/>
    <col min="7" max="7" width="16.69921875" style="276" bestFit="1" customWidth="1"/>
    <col min="8" max="8" width="12.3984375" style="276" customWidth="1"/>
    <col min="9" max="9" width="18.69921875" style="276" bestFit="1" customWidth="1"/>
    <col min="10" max="10" width="16.69921875" style="276" bestFit="1" customWidth="1"/>
    <col min="11" max="11" width="12.59765625" style="276" customWidth="1"/>
    <col min="12" max="12" width="18.69921875" style="276" bestFit="1" customWidth="1"/>
    <col min="13" max="13" width="16.69921875" style="276" bestFit="1" customWidth="1"/>
    <col min="14" max="14" width="12.59765625" style="276" customWidth="1"/>
    <col min="15" max="15" width="13.19921875" style="276" bestFit="1" customWidth="1"/>
    <col min="16" max="16" width="12.09765625" style="276" bestFit="1" customWidth="1"/>
    <col min="17" max="17" width="12.3984375" style="276" customWidth="1"/>
    <col min="18" max="18" width="13.19921875" style="276" bestFit="1" customWidth="1"/>
    <col min="19" max="19" width="12.09765625" style="276" bestFit="1" customWidth="1"/>
    <col min="20" max="20" width="12.59765625" style="276" customWidth="1"/>
    <col min="21" max="21" width="13.19921875" style="276" bestFit="1" customWidth="1"/>
    <col min="22" max="22" width="12.09765625" style="276" bestFit="1" customWidth="1"/>
    <col min="23" max="23" width="12.59765625" style="276" customWidth="1"/>
    <col min="24" max="24" width="13.19921875" style="276" bestFit="1" customWidth="1"/>
    <col min="25" max="25" width="12.09765625" style="276" bestFit="1" customWidth="1"/>
    <col min="26" max="16384" width="10.8984375" style="276" customWidth="1"/>
  </cols>
  <sheetData>
    <row r="1" spans="1:25" ht="17.25" customHeight="1">
      <c r="A1" s="272" t="s">
        <v>448</v>
      </c>
      <c r="B1" s="272"/>
      <c r="C1" s="273"/>
      <c r="D1" s="274"/>
      <c r="E1" s="274"/>
      <c r="F1" s="274"/>
      <c r="G1" s="274"/>
      <c r="H1" s="274"/>
      <c r="I1" s="274"/>
      <c r="J1" s="274"/>
      <c r="K1" s="274"/>
      <c r="L1" s="274"/>
      <c r="M1" s="274"/>
      <c r="N1" s="274"/>
      <c r="O1" s="274"/>
      <c r="P1" s="274"/>
      <c r="Q1" s="274"/>
      <c r="R1" s="274"/>
      <c r="S1" s="274"/>
      <c r="T1" s="274"/>
      <c r="U1" s="274"/>
      <c r="V1" s="274"/>
      <c r="W1" s="274"/>
      <c r="X1" s="273"/>
      <c r="Y1" s="275" t="s">
        <v>449</v>
      </c>
    </row>
    <row r="2" spans="1:25" ht="22.5" customHeight="1">
      <c r="A2" s="839" t="s">
        <v>450</v>
      </c>
      <c r="B2" s="839"/>
      <c r="C2" s="839"/>
      <c r="D2" s="839"/>
      <c r="E2" s="839"/>
      <c r="F2" s="839"/>
      <c r="G2" s="839"/>
      <c r="H2" s="839"/>
      <c r="I2" s="839"/>
      <c r="J2" s="839"/>
      <c r="K2" s="839"/>
      <c r="L2" s="839"/>
      <c r="M2" s="839"/>
      <c r="N2" s="839"/>
      <c r="O2" s="839"/>
      <c r="P2" s="839"/>
      <c r="Q2" s="839"/>
      <c r="R2" s="839"/>
      <c r="S2" s="839"/>
      <c r="T2" s="839"/>
      <c r="U2" s="839"/>
      <c r="V2" s="839"/>
      <c r="W2" s="839"/>
      <c r="X2" s="839"/>
      <c r="Y2" s="839"/>
    </row>
    <row r="3" spans="1:25" ht="17.25" customHeight="1" thickBot="1">
      <c r="A3" s="281" t="s">
        <v>426</v>
      </c>
      <c r="B3" s="281"/>
      <c r="C3" s="281"/>
      <c r="D3" s="281"/>
      <c r="E3" s="281"/>
      <c r="F3" s="281"/>
      <c r="G3" s="281"/>
      <c r="H3" s="281"/>
      <c r="I3" s="281"/>
      <c r="J3" s="281"/>
      <c r="K3" s="281"/>
      <c r="L3" s="281"/>
      <c r="M3" s="281"/>
      <c r="N3" s="281"/>
      <c r="O3" s="281"/>
      <c r="P3" s="282"/>
      <c r="Q3" s="283"/>
      <c r="R3" s="283"/>
      <c r="S3" s="283"/>
      <c r="T3" s="283"/>
      <c r="U3" s="283"/>
      <c r="V3" s="283"/>
      <c r="W3" s="283"/>
      <c r="X3" s="283"/>
      <c r="Y3" s="282" t="s">
        <v>451</v>
      </c>
    </row>
    <row r="4" spans="1:26" ht="17.25">
      <c r="A4" s="284" t="s">
        <v>427</v>
      </c>
      <c r="B4" s="840" t="s">
        <v>452</v>
      </c>
      <c r="C4" s="841"/>
      <c r="D4" s="842"/>
      <c r="E4" s="840" t="s">
        <v>453</v>
      </c>
      <c r="F4" s="841"/>
      <c r="G4" s="842"/>
      <c r="H4" s="285"/>
      <c r="I4" s="286"/>
      <c r="J4" s="286"/>
      <c r="K4" s="286"/>
      <c r="L4" s="286"/>
      <c r="M4" s="286" t="s">
        <v>454</v>
      </c>
      <c r="N4" s="286"/>
      <c r="O4" s="286"/>
      <c r="P4" s="286"/>
      <c r="Q4" s="286" t="s">
        <v>455</v>
      </c>
      <c r="R4" s="286"/>
      <c r="S4" s="286"/>
      <c r="T4" s="286"/>
      <c r="U4" s="286" t="s">
        <v>456</v>
      </c>
      <c r="V4" s="286"/>
      <c r="W4" s="286"/>
      <c r="X4" s="286"/>
      <c r="Y4" s="286"/>
      <c r="Z4" s="287"/>
    </row>
    <row r="5" spans="1:25" ht="17.25">
      <c r="A5" s="288" t="s">
        <v>428</v>
      </c>
      <c r="B5" s="843"/>
      <c r="C5" s="844"/>
      <c r="D5" s="845"/>
      <c r="E5" s="843"/>
      <c r="F5" s="844"/>
      <c r="G5" s="845"/>
      <c r="H5" s="846" t="s">
        <v>429</v>
      </c>
      <c r="I5" s="846"/>
      <c r="J5" s="846"/>
      <c r="K5" s="836" t="s">
        <v>457</v>
      </c>
      <c r="L5" s="837"/>
      <c r="M5" s="838"/>
      <c r="N5" s="847" t="s">
        <v>458</v>
      </c>
      <c r="O5" s="848"/>
      <c r="P5" s="848"/>
      <c r="Q5" s="833" t="s">
        <v>430</v>
      </c>
      <c r="R5" s="834"/>
      <c r="S5" s="835"/>
      <c r="T5" s="836" t="s">
        <v>459</v>
      </c>
      <c r="U5" s="837"/>
      <c r="V5" s="838"/>
      <c r="W5" s="836" t="s">
        <v>431</v>
      </c>
      <c r="X5" s="837"/>
      <c r="Y5" s="837"/>
    </row>
    <row r="6" spans="1:25" ht="17.25">
      <c r="A6" s="290" t="s">
        <v>432</v>
      </c>
      <c r="B6" s="291" t="s">
        <v>460</v>
      </c>
      <c r="C6" s="292" t="s">
        <v>433</v>
      </c>
      <c r="D6" s="292" t="s">
        <v>434</v>
      </c>
      <c r="E6" s="291" t="s">
        <v>460</v>
      </c>
      <c r="F6" s="292" t="s">
        <v>433</v>
      </c>
      <c r="G6" s="292" t="s">
        <v>434</v>
      </c>
      <c r="H6" s="291" t="s">
        <v>460</v>
      </c>
      <c r="I6" s="292" t="s">
        <v>433</v>
      </c>
      <c r="J6" s="292" t="s">
        <v>434</v>
      </c>
      <c r="K6" s="291" t="s">
        <v>460</v>
      </c>
      <c r="L6" s="292" t="s">
        <v>433</v>
      </c>
      <c r="M6" s="292" t="s">
        <v>434</v>
      </c>
      <c r="N6" s="291" t="s">
        <v>460</v>
      </c>
      <c r="O6" s="292" t="s">
        <v>433</v>
      </c>
      <c r="P6" s="292" t="s">
        <v>434</v>
      </c>
      <c r="Q6" s="293" t="s">
        <v>460</v>
      </c>
      <c r="R6" s="289" t="s">
        <v>433</v>
      </c>
      <c r="S6" s="289" t="s">
        <v>434</v>
      </c>
      <c r="T6" s="293" t="s">
        <v>460</v>
      </c>
      <c r="U6" s="289" t="s">
        <v>433</v>
      </c>
      <c r="V6" s="289" t="s">
        <v>434</v>
      </c>
      <c r="W6" s="293" t="s">
        <v>460</v>
      </c>
      <c r="X6" s="289" t="s">
        <v>433</v>
      </c>
      <c r="Y6" s="289" t="s">
        <v>434</v>
      </c>
    </row>
    <row r="7" spans="1:25" s="300" customFormat="1" ht="17.25">
      <c r="A7" s="294" t="s">
        <v>461</v>
      </c>
      <c r="B7" s="295"/>
      <c r="C7" s="296"/>
      <c r="D7" s="296"/>
      <c r="E7" s="296"/>
      <c r="F7" s="296"/>
      <c r="G7" s="296"/>
      <c r="H7" s="296"/>
      <c r="I7" s="296"/>
      <c r="J7" s="296"/>
      <c r="K7" s="296"/>
      <c r="L7" s="296"/>
      <c r="M7" s="296"/>
      <c r="N7" s="296"/>
      <c r="O7" s="296"/>
      <c r="P7" s="296"/>
      <c r="Q7" s="297"/>
      <c r="R7" s="299"/>
      <c r="S7" s="299"/>
      <c r="T7" s="299"/>
      <c r="U7" s="299"/>
      <c r="V7" s="299"/>
      <c r="W7" s="299"/>
      <c r="X7" s="299"/>
      <c r="Y7" s="299"/>
    </row>
    <row r="8" spans="1:25" s="300" customFormat="1" ht="17.25">
      <c r="A8" s="301" t="s">
        <v>462</v>
      </c>
      <c r="B8" s="302">
        <v>314597</v>
      </c>
      <c r="C8" s="303">
        <v>257182</v>
      </c>
      <c r="D8" s="303">
        <v>57415</v>
      </c>
      <c r="E8" s="303">
        <v>350937</v>
      </c>
      <c r="F8" s="303">
        <v>297169</v>
      </c>
      <c r="G8" s="303">
        <v>53768</v>
      </c>
      <c r="H8" s="303">
        <v>314797</v>
      </c>
      <c r="I8" s="303">
        <v>261308</v>
      </c>
      <c r="J8" s="303">
        <v>53489</v>
      </c>
      <c r="K8" s="303">
        <v>203167</v>
      </c>
      <c r="L8" s="303">
        <v>182514</v>
      </c>
      <c r="M8" s="303">
        <v>20653</v>
      </c>
      <c r="N8" s="303">
        <v>275896</v>
      </c>
      <c r="O8" s="303">
        <v>246207</v>
      </c>
      <c r="P8" s="303">
        <v>29689</v>
      </c>
      <c r="Q8" s="304">
        <v>177945</v>
      </c>
      <c r="R8" s="303">
        <v>157490</v>
      </c>
      <c r="S8" s="303">
        <v>20455</v>
      </c>
      <c r="T8" s="303">
        <v>282052</v>
      </c>
      <c r="U8" s="303">
        <v>252016</v>
      </c>
      <c r="V8" s="303">
        <v>30036</v>
      </c>
      <c r="W8" s="303">
        <v>239837</v>
      </c>
      <c r="X8" s="303">
        <v>210149</v>
      </c>
      <c r="Y8" s="303">
        <v>29688</v>
      </c>
    </row>
    <row r="9" spans="1:25" ht="17.25">
      <c r="A9" s="305"/>
      <c r="B9" s="306"/>
      <c r="C9" s="307"/>
      <c r="D9" s="307"/>
      <c r="E9" s="307"/>
      <c r="F9" s="307"/>
      <c r="G9" s="307"/>
      <c r="H9" s="307"/>
      <c r="I9" s="307"/>
      <c r="J9" s="307"/>
      <c r="K9" s="307"/>
      <c r="L9" s="307"/>
      <c r="M9" s="307"/>
      <c r="N9" s="307"/>
      <c r="O9" s="307"/>
      <c r="P9" s="307"/>
      <c r="Q9" s="307"/>
      <c r="R9" s="307"/>
      <c r="S9" s="307"/>
      <c r="T9" s="307"/>
      <c r="U9" s="307"/>
      <c r="V9" s="307"/>
      <c r="W9" s="307"/>
      <c r="X9" s="307"/>
      <c r="Y9" s="307"/>
    </row>
    <row r="10" spans="1:25" s="312" customFormat="1" ht="17.25">
      <c r="A10" s="308" t="s">
        <v>463</v>
      </c>
      <c r="B10" s="309">
        <v>266285</v>
      </c>
      <c r="C10" s="310">
        <v>255007</v>
      </c>
      <c r="D10" s="310">
        <v>11278</v>
      </c>
      <c r="E10" s="310">
        <v>317826</v>
      </c>
      <c r="F10" s="310">
        <v>292068</v>
      </c>
      <c r="G10" s="310">
        <v>25758</v>
      </c>
      <c r="H10" s="310">
        <v>260267</v>
      </c>
      <c r="I10" s="310">
        <v>253733</v>
      </c>
      <c r="J10" s="310">
        <v>6534</v>
      </c>
      <c r="K10" s="310">
        <v>185758</v>
      </c>
      <c r="L10" s="310">
        <v>174302</v>
      </c>
      <c r="M10" s="310">
        <v>11456</v>
      </c>
      <c r="N10" s="310">
        <v>246184</v>
      </c>
      <c r="O10" s="310">
        <v>246184</v>
      </c>
      <c r="P10" s="310">
        <v>0</v>
      </c>
      <c r="Q10" s="310">
        <v>184771</v>
      </c>
      <c r="R10" s="310">
        <v>162705</v>
      </c>
      <c r="S10" s="311">
        <v>22066</v>
      </c>
      <c r="T10" s="310">
        <v>265145</v>
      </c>
      <c r="U10" s="310">
        <v>250753</v>
      </c>
      <c r="V10" s="310">
        <v>14392</v>
      </c>
      <c r="W10" s="310">
        <v>209267</v>
      </c>
      <c r="X10" s="310">
        <v>209267</v>
      </c>
      <c r="Y10" s="311">
        <v>0</v>
      </c>
    </row>
    <row r="11" spans="1:25" s="312" customFormat="1" ht="17.25">
      <c r="A11" s="308" t="s">
        <v>435</v>
      </c>
      <c r="B11" s="309">
        <v>258325</v>
      </c>
      <c r="C11" s="310">
        <v>255285</v>
      </c>
      <c r="D11" s="310">
        <v>3040</v>
      </c>
      <c r="E11" s="310">
        <v>318057</v>
      </c>
      <c r="F11" s="310">
        <v>301207</v>
      </c>
      <c r="G11" s="310">
        <v>16850</v>
      </c>
      <c r="H11" s="310">
        <v>259210</v>
      </c>
      <c r="I11" s="310">
        <v>259191</v>
      </c>
      <c r="J11" s="310">
        <v>19</v>
      </c>
      <c r="K11" s="310">
        <v>180109</v>
      </c>
      <c r="L11" s="310">
        <v>180042</v>
      </c>
      <c r="M11" s="311">
        <v>67</v>
      </c>
      <c r="N11" s="310">
        <v>244931</v>
      </c>
      <c r="O11" s="310">
        <v>244931</v>
      </c>
      <c r="P11" s="311">
        <v>0</v>
      </c>
      <c r="Q11" s="310">
        <v>164497</v>
      </c>
      <c r="R11" s="310">
        <v>164497</v>
      </c>
      <c r="S11" s="310">
        <v>0</v>
      </c>
      <c r="T11" s="310">
        <v>253741</v>
      </c>
      <c r="U11" s="310">
        <v>253741</v>
      </c>
      <c r="V11" s="311">
        <v>0</v>
      </c>
      <c r="W11" s="310">
        <v>209317</v>
      </c>
      <c r="X11" s="310">
        <v>209317</v>
      </c>
      <c r="Y11" s="311">
        <v>0</v>
      </c>
    </row>
    <row r="12" spans="1:25" s="312" customFormat="1" ht="17.25">
      <c r="A12" s="308" t="s">
        <v>436</v>
      </c>
      <c r="B12" s="309">
        <v>258333</v>
      </c>
      <c r="C12" s="310">
        <v>253417</v>
      </c>
      <c r="D12" s="310">
        <v>4916</v>
      </c>
      <c r="E12" s="310">
        <v>289326</v>
      </c>
      <c r="F12" s="310">
        <v>289326</v>
      </c>
      <c r="G12" s="310">
        <v>0</v>
      </c>
      <c r="H12" s="310">
        <v>268191</v>
      </c>
      <c r="I12" s="310">
        <v>259606</v>
      </c>
      <c r="J12" s="310">
        <v>8585</v>
      </c>
      <c r="K12" s="310">
        <v>180742</v>
      </c>
      <c r="L12" s="310">
        <v>179761</v>
      </c>
      <c r="M12" s="311">
        <v>981</v>
      </c>
      <c r="N12" s="310">
        <v>248363</v>
      </c>
      <c r="O12" s="310">
        <v>248363</v>
      </c>
      <c r="P12" s="311">
        <v>0</v>
      </c>
      <c r="Q12" s="310">
        <v>205249</v>
      </c>
      <c r="R12" s="310">
        <v>161370</v>
      </c>
      <c r="S12" s="311">
        <v>43879</v>
      </c>
      <c r="T12" s="310">
        <v>251238</v>
      </c>
      <c r="U12" s="310">
        <v>251238</v>
      </c>
      <c r="V12" s="311">
        <v>0</v>
      </c>
      <c r="W12" s="310">
        <v>205861</v>
      </c>
      <c r="X12" s="310">
        <v>205861</v>
      </c>
      <c r="Y12" s="311">
        <v>0</v>
      </c>
    </row>
    <row r="13" spans="1:25" s="312" customFormat="1" ht="17.25">
      <c r="A13" s="308" t="s">
        <v>437</v>
      </c>
      <c r="B13" s="309">
        <v>262090</v>
      </c>
      <c r="C13" s="310">
        <v>258023</v>
      </c>
      <c r="D13" s="310">
        <v>4067</v>
      </c>
      <c r="E13" s="310">
        <v>298310</v>
      </c>
      <c r="F13" s="310">
        <v>296690</v>
      </c>
      <c r="G13" s="310">
        <v>1620</v>
      </c>
      <c r="H13" s="310">
        <v>267643</v>
      </c>
      <c r="I13" s="310">
        <v>264657</v>
      </c>
      <c r="J13" s="310">
        <v>2986</v>
      </c>
      <c r="K13" s="310">
        <v>205044</v>
      </c>
      <c r="L13" s="310">
        <v>194507</v>
      </c>
      <c r="M13" s="311">
        <v>10537</v>
      </c>
      <c r="N13" s="310">
        <v>248306</v>
      </c>
      <c r="O13" s="310">
        <v>248306</v>
      </c>
      <c r="P13" s="311">
        <v>0</v>
      </c>
      <c r="Q13" s="310">
        <v>158419</v>
      </c>
      <c r="R13" s="310">
        <v>157740</v>
      </c>
      <c r="S13" s="311">
        <v>679</v>
      </c>
      <c r="T13" s="310">
        <v>257847</v>
      </c>
      <c r="U13" s="310">
        <v>256877</v>
      </c>
      <c r="V13" s="311">
        <v>970</v>
      </c>
      <c r="W13" s="310">
        <v>212494</v>
      </c>
      <c r="X13" s="310">
        <v>212494</v>
      </c>
      <c r="Y13" s="311">
        <v>0</v>
      </c>
    </row>
    <row r="14" spans="1:25" s="312" customFormat="1" ht="17.25">
      <c r="A14" s="308" t="s">
        <v>438</v>
      </c>
      <c r="B14" s="309">
        <v>255444</v>
      </c>
      <c r="C14" s="310">
        <v>254455</v>
      </c>
      <c r="D14" s="310">
        <v>989</v>
      </c>
      <c r="E14" s="310">
        <v>285402</v>
      </c>
      <c r="F14" s="310">
        <v>282922</v>
      </c>
      <c r="G14" s="310">
        <v>2480</v>
      </c>
      <c r="H14" s="310">
        <v>259507</v>
      </c>
      <c r="I14" s="310">
        <v>258194</v>
      </c>
      <c r="J14" s="310">
        <v>1313</v>
      </c>
      <c r="K14" s="310">
        <v>179561</v>
      </c>
      <c r="L14" s="310">
        <v>179426</v>
      </c>
      <c r="M14" s="311">
        <v>135</v>
      </c>
      <c r="N14" s="310">
        <v>254861</v>
      </c>
      <c r="O14" s="310">
        <v>247358</v>
      </c>
      <c r="P14" s="311">
        <v>7503</v>
      </c>
      <c r="Q14" s="310">
        <v>154757</v>
      </c>
      <c r="R14" s="310">
        <v>154757</v>
      </c>
      <c r="S14" s="310">
        <v>0</v>
      </c>
      <c r="T14" s="310">
        <v>251048</v>
      </c>
      <c r="U14" s="310">
        <v>251048</v>
      </c>
      <c r="V14" s="311">
        <v>0</v>
      </c>
      <c r="W14" s="310">
        <v>224160</v>
      </c>
      <c r="X14" s="310">
        <v>224160</v>
      </c>
      <c r="Y14" s="310">
        <v>0</v>
      </c>
    </row>
    <row r="15" spans="1:25" s="312" customFormat="1" ht="17.25">
      <c r="A15" s="308" t="s">
        <v>439</v>
      </c>
      <c r="B15" s="309">
        <v>415584</v>
      </c>
      <c r="C15" s="310">
        <v>259731</v>
      </c>
      <c r="D15" s="310">
        <v>155853</v>
      </c>
      <c r="E15" s="310">
        <v>432653</v>
      </c>
      <c r="F15" s="310">
        <v>293069</v>
      </c>
      <c r="G15" s="310">
        <v>139584</v>
      </c>
      <c r="H15" s="310">
        <v>368121</v>
      </c>
      <c r="I15" s="310">
        <v>263772</v>
      </c>
      <c r="J15" s="310">
        <v>104349</v>
      </c>
      <c r="K15" s="310">
        <v>241652</v>
      </c>
      <c r="L15" s="310">
        <v>182152</v>
      </c>
      <c r="M15" s="310">
        <v>59500</v>
      </c>
      <c r="N15" s="310">
        <v>286827</v>
      </c>
      <c r="O15" s="310">
        <v>249261</v>
      </c>
      <c r="P15" s="310">
        <v>37566</v>
      </c>
      <c r="Q15" s="310">
        <v>213217</v>
      </c>
      <c r="R15" s="310">
        <v>166333</v>
      </c>
      <c r="S15" s="310">
        <v>46884</v>
      </c>
      <c r="T15" s="310">
        <v>253922</v>
      </c>
      <c r="U15" s="310">
        <v>253922</v>
      </c>
      <c r="V15" s="310">
        <v>0</v>
      </c>
      <c r="W15" s="310">
        <v>224504</v>
      </c>
      <c r="X15" s="310">
        <v>224504</v>
      </c>
      <c r="Y15" s="310">
        <v>0</v>
      </c>
    </row>
    <row r="16" spans="1:25" s="312" customFormat="1" ht="17.25">
      <c r="A16" s="308" t="s">
        <v>440</v>
      </c>
      <c r="B16" s="309">
        <v>411678</v>
      </c>
      <c r="C16" s="310">
        <v>259061</v>
      </c>
      <c r="D16" s="310">
        <v>152617</v>
      </c>
      <c r="E16" s="310">
        <v>431469</v>
      </c>
      <c r="F16" s="310">
        <v>298467</v>
      </c>
      <c r="G16" s="310">
        <v>133002</v>
      </c>
      <c r="H16" s="310">
        <v>451646</v>
      </c>
      <c r="I16" s="310">
        <v>263924</v>
      </c>
      <c r="J16" s="310">
        <v>187722</v>
      </c>
      <c r="K16" s="310">
        <v>231513</v>
      </c>
      <c r="L16" s="310">
        <v>183855</v>
      </c>
      <c r="M16" s="310">
        <v>47658</v>
      </c>
      <c r="N16" s="310">
        <v>335760</v>
      </c>
      <c r="O16" s="310">
        <v>253472</v>
      </c>
      <c r="P16" s="310">
        <v>82288</v>
      </c>
      <c r="Q16" s="310">
        <v>189490</v>
      </c>
      <c r="R16" s="310">
        <v>152851</v>
      </c>
      <c r="S16" s="310">
        <v>36639</v>
      </c>
      <c r="T16" s="310">
        <v>417210</v>
      </c>
      <c r="U16" s="310">
        <v>250204</v>
      </c>
      <c r="V16" s="310">
        <v>167006</v>
      </c>
      <c r="W16" s="310">
        <v>376646</v>
      </c>
      <c r="X16" s="310">
        <v>211623</v>
      </c>
      <c r="Y16" s="310">
        <v>165023</v>
      </c>
    </row>
    <row r="17" spans="1:25" s="312" customFormat="1" ht="17.25">
      <c r="A17" s="308" t="s">
        <v>441</v>
      </c>
      <c r="B17" s="309">
        <v>279885</v>
      </c>
      <c r="C17" s="310">
        <v>257657</v>
      </c>
      <c r="D17" s="310">
        <v>22228</v>
      </c>
      <c r="E17" s="310">
        <v>340858</v>
      </c>
      <c r="F17" s="310">
        <v>295046</v>
      </c>
      <c r="G17" s="310">
        <v>45812</v>
      </c>
      <c r="H17" s="310">
        <v>285962</v>
      </c>
      <c r="I17" s="310">
        <v>261347</v>
      </c>
      <c r="J17" s="310">
        <v>24615</v>
      </c>
      <c r="K17" s="310">
        <v>184081</v>
      </c>
      <c r="L17" s="310">
        <v>183622</v>
      </c>
      <c r="M17" s="310">
        <v>459</v>
      </c>
      <c r="N17" s="310">
        <v>335244</v>
      </c>
      <c r="O17" s="310">
        <v>243170</v>
      </c>
      <c r="P17" s="310">
        <v>92074</v>
      </c>
      <c r="Q17" s="310">
        <v>158930</v>
      </c>
      <c r="R17" s="310">
        <v>154797</v>
      </c>
      <c r="S17" s="310">
        <v>4133</v>
      </c>
      <c r="T17" s="310">
        <v>277175</v>
      </c>
      <c r="U17" s="310">
        <v>248797</v>
      </c>
      <c r="V17" s="310">
        <v>28378</v>
      </c>
      <c r="W17" s="310">
        <v>206178</v>
      </c>
      <c r="X17" s="310">
        <v>202573</v>
      </c>
      <c r="Y17" s="311">
        <v>3605</v>
      </c>
    </row>
    <row r="18" spans="1:25" s="312" customFormat="1" ht="17.25">
      <c r="A18" s="308" t="s">
        <v>442</v>
      </c>
      <c r="B18" s="313">
        <v>258757</v>
      </c>
      <c r="C18" s="311">
        <v>257841</v>
      </c>
      <c r="D18" s="311">
        <v>916</v>
      </c>
      <c r="E18" s="311">
        <v>301383</v>
      </c>
      <c r="F18" s="311">
        <v>300353</v>
      </c>
      <c r="G18" s="311">
        <v>1030</v>
      </c>
      <c r="H18" s="311">
        <v>264507</v>
      </c>
      <c r="I18" s="311">
        <v>261578</v>
      </c>
      <c r="J18" s="311">
        <v>2929</v>
      </c>
      <c r="K18" s="311">
        <v>178909</v>
      </c>
      <c r="L18" s="311">
        <v>178828</v>
      </c>
      <c r="M18" s="311">
        <v>81</v>
      </c>
      <c r="N18" s="311">
        <v>239389</v>
      </c>
      <c r="O18" s="311">
        <v>239389</v>
      </c>
      <c r="P18" s="311">
        <v>0</v>
      </c>
      <c r="Q18" s="310">
        <v>158070</v>
      </c>
      <c r="R18" s="310">
        <v>158070</v>
      </c>
      <c r="S18" s="310">
        <v>0</v>
      </c>
      <c r="T18" s="310">
        <v>250603</v>
      </c>
      <c r="U18" s="310">
        <v>248635</v>
      </c>
      <c r="V18" s="311">
        <v>1968</v>
      </c>
      <c r="W18" s="310">
        <v>208046</v>
      </c>
      <c r="X18" s="310">
        <v>208046</v>
      </c>
      <c r="Y18" s="311">
        <v>0</v>
      </c>
    </row>
    <row r="19" spans="1:25" s="312" customFormat="1" ht="17.25">
      <c r="A19" s="308" t="s">
        <v>443</v>
      </c>
      <c r="B19" s="313">
        <v>260496</v>
      </c>
      <c r="C19" s="311">
        <v>259020</v>
      </c>
      <c r="D19" s="311">
        <v>1476</v>
      </c>
      <c r="E19" s="311">
        <v>300444</v>
      </c>
      <c r="F19" s="311">
        <v>300422</v>
      </c>
      <c r="G19" s="311">
        <v>22</v>
      </c>
      <c r="H19" s="311">
        <v>265549</v>
      </c>
      <c r="I19" s="311">
        <v>262973</v>
      </c>
      <c r="J19" s="311">
        <v>2576</v>
      </c>
      <c r="K19" s="310">
        <v>183747</v>
      </c>
      <c r="L19" s="310">
        <v>183410</v>
      </c>
      <c r="M19" s="311">
        <v>337</v>
      </c>
      <c r="N19" s="311">
        <v>246745</v>
      </c>
      <c r="O19" s="311">
        <v>246745</v>
      </c>
      <c r="P19" s="311">
        <v>0</v>
      </c>
      <c r="Q19" s="310">
        <v>150483</v>
      </c>
      <c r="R19" s="310">
        <v>150483</v>
      </c>
      <c r="S19" s="311">
        <v>0</v>
      </c>
      <c r="T19" s="310">
        <v>252337</v>
      </c>
      <c r="U19" s="310">
        <v>251306</v>
      </c>
      <c r="V19" s="311">
        <v>1031</v>
      </c>
      <c r="W19" s="310">
        <v>199639</v>
      </c>
      <c r="X19" s="310">
        <v>199639</v>
      </c>
      <c r="Y19" s="311">
        <v>0</v>
      </c>
    </row>
    <row r="20" spans="1:25" s="312" customFormat="1" ht="17.25">
      <c r="A20" s="308" t="s">
        <v>444</v>
      </c>
      <c r="B20" s="313">
        <v>270640</v>
      </c>
      <c r="C20" s="311">
        <v>258291</v>
      </c>
      <c r="D20" s="311">
        <v>12349</v>
      </c>
      <c r="E20" s="311">
        <v>303959</v>
      </c>
      <c r="F20" s="311">
        <v>303137</v>
      </c>
      <c r="G20" s="311">
        <v>822</v>
      </c>
      <c r="H20" s="311">
        <v>303329</v>
      </c>
      <c r="I20" s="311">
        <v>264078</v>
      </c>
      <c r="J20" s="311">
        <v>39251</v>
      </c>
      <c r="K20" s="311">
        <v>185607</v>
      </c>
      <c r="L20" s="311">
        <v>185349</v>
      </c>
      <c r="M20" s="311">
        <v>258</v>
      </c>
      <c r="N20" s="311">
        <v>261149</v>
      </c>
      <c r="O20" s="311">
        <v>245770</v>
      </c>
      <c r="P20" s="311">
        <v>15379</v>
      </c>
      <c r="Q20" s="310">
        <v>201979</v>
      </c>
      <c r="R20" s="310">
        <v>153847</v>
      </c>
      <c r="S20" s="310">
        <v>48132</v>
      </c>
      <c r="T20" s="310">
        <v>252659</v>
      </c>
      <c r="U20" s="310">
        <v>252659</v>
      </c>
      <c r="V20" s="311">
        <v>0</v>
      </c>
      <c r="W20" s="310">
        <v>207352</v>
      </c>
      <c r="X20" s="310">
        <v>207352</v>
      </c>
      <c r="Y20" s="311">
        <v>0</v>
      </c>
    </row>
    <row r="21" spans="1:25" s="312" customFormat="1" ht="17.25">
      <c r="A21" s="308" t="s">
        <v>445</v>
      </c>
      <c r="B21" s="313">
        <v>574458</v>
      </c>
      <c r="C21" s="311">
        <v>258332</v>
      </c>
      <c r="D21" s="311">
        <v>316126</v>
      </c>
      <c r="E21" s="311">
        <v>593391</v>
      </c>
      <c r="F21" s="311">
        <v>313854</v>
      </c>
      <c r="G21" s="311">
        <v>279537</v>
      </c>
      <c r="H21" s="311">
        <v>520126</v>
      </c>
      <c r="I21" s="311">
        <v>262509</v>
      </c>
      <c r="J21" s="311">
        <v>257617</v>
      </c>
      <c r="K21" s="311">
        <v>300041</v>
      </c>
      <c r="L21" s="311">
        <v>185101</v>
      </c>
      <c r="M21" s="311">
        <v>114940</v>
      </c>
      <c r="N21" s="311">
        <v>362629</v>
      </c>
      <c r="O21" s="311">
        <v>241531</v>
      </c>
      <c r="P21" s="311">
        <v>121098</v>
      </c>
      <c r="Q21" s="310">
        <v>195986</v>
      </c>
      <c r="R21" s="310">
        <v>152416</v>
      </c>
      <c r="S21" s="310">
        <v>43570</v>
      </c>
      <c r="T21" s="310">
        <v>398686</v>
      </c>
      <c r="U21" s="310">
        <v>255060</v>
      </c>
      <c r="V21" s="310">
        <v>143626</v>
      </c>
      <c r="W21" s="310">
        <v>396276</v>
      </c>
      <c r="X21" s="310">
        <v>206679</v>
      </c>
      <c r="Y21" s="310">
        <v>189597</v>
      </c>
    </row>
    <row r="22" spans="1:25" ht="17.25">
      <c r="A22" s="305"/>
      <c r="B22" s="306"/>
      <c r="C22" s="307"/>
      <c r="D22" s="307"/>
      <c r="E22" s="307"/>
      <c r="F22" s="307"/>
      <c r="G22" s="307"/>
      <c r="H22" s="307"/>
      <c r="I22" s="307"/>
      <c r="J22" s="307"/>
      <c r="K22" s="307"/>
      <c r="L22" s="307"/>
      <c r="M22" s="307"/>
      <c r="N22" s="307"/>
      <c r="O22" s="307"/>
      <c r="P22" s="307"/>
      <c r="Q22" s="307"/>
      <c r="R22" s="307"/>
      <c r="S22" s="307"/>
      <c r="T22" s="307"/>
      <c r="U22" s="307"/>
      <c r="V22" s="307"/>
      <c r="W22" s="307"/>
      <c r="X22" s="307"/>
      <c r="Y22" s="307"/>
    </row>
    <row r="23" spans="1:25" s="300" customFormat="1" ht="17.25">
      <c r="A23" s="301" t="s">
        <v>446</v>
      </c>
      <c r="B23" s="314"/>
      <c r="C23" s="315"/>
      <c r="D23" s="315"/>
      <c r="E23" s="315"/>
      <c r="F23" s="315"/>
      <c r="G23" s="315"/>
      <c r="H23" s="315"/>
      <c r="I23" s="315"/>
      <c r="J23" s="315"/>
      <c r="K23" s="315"/>
      <c r="L23" s="315"/>
      <c r="M23" s="315"/>
      <c r="N23" s="315"/>
      <c r="O23" s="315"/>
      <c r="P23" s="315"/>
      <c r="Q23" s="315"/>
      <c r="R23" s="315"/>
      <c r="S23" s="315"/>
      <c r="T23" s="315"/>
      <c r="U23" s="315"/>
      <c r="V23" s="315"/>
      <c r="W23" s="315"/>
      <c r="X23" s="315"/>
      <c r="Y23" s="315"/>
    </row>
    <row r="24" spans="1:25" s="300" customFormat="1" ht="17.25">
      <c r="A24" s="301" t="s">
        <v>462</v>
      </c>
      <c r="B24" s="302">
        <v>391739</v>
      </c>
      <c r="C24" s="303">
        <v>317482</v>
      </c>
      <c r="D24" s="303">
        <v>74257</v>
      </c>
      <c r="E24" s="303">
        <v>375731</v>
      </c>
      <c r="F24" s="303">
        <v>317902</v>
      </c>
      <c r="G24" s="303">
        <v>57829</v>
      </c>
      <c r="H24" s="303">
        <v>392127</v>
      </c>
      <c r="I24" s="303">
        <v>321949</v>
      </c>
      <c r="J24" s="303">
        <v>70178</v>
      </c>
      <c r="K24" s="303">
        <v>291376</v>
      </c>
      <c r="L24" s="303">
        <v>257923</v>
      </c>
      <c r="M24" s="303">
        <v>33453</v>
      </c>
      <c r="N24" s="303">
        <v>369097</v>
      </c>
      <c r="O24" s="303">
        <v>328601</v>
      </c>
      <c r="P24" s="303">
        <v>40496</v>
      </c>
      <c r="Q24" s="303">
        <v>316258</v>
      </c>
      <c r="R24" s="303">
        <v>262899</v>
      </c>
      <c r="S24" s="303">
        <v>53359</v>
      </c>
      <c r="T24" s="303">
        <v>331059</v>
      </c>
      <c r="U24" s="303">
        <v>294677</v>
      </c>
      <c r="V24" s="303">
        <v>36382</v>
      </c>
      <c r="W24" s="303">
        <v>290660</v>
      </c>
      <c r="X24" s="303">
        <v>255413</v>
      </c>
      <c r="Y24" s="303">
        <v>35247</v>
      </c>
    </row>
    <row r="25" spans="1:25" ht="17.25">
      <c r="A25" s="305"/>
      <c r="B25" s="306"/>
      <c r="C25" s="307"/>
      <c r="D25" s="307"/>
      <c r="E25" s="307"/>
      <c r="F25" s="307"/>
      <c r="G25" s="307"/>
      <c r="H25" s="307"/>
      <c r="I25" s="307"/>
      <c r="J25" s="307"/>
      <c r="K25" s="307"/>
      <c r="L25" s="307"/>
      <c r="M25" s="307"/>
      <c r="N25" s="307"/>
      <c r="O25" s="307"/>
      <c r="P25" s="307"/>
      <c r="Q25" s="307"/>
      <c r="R25" s="307"/>
      <c r="S25" s="307"/>
      <c r="T25" s="307"/>
      <c r="U25" s="307"/>
      <c r="V25" s="307"/>
      <c r="W25" s="307"/>
      <c r="X25" s="307"/>
      <c r="Y25" s="307"/>
    </row>
    <row r="26" spans="1:25" s="312" customFormat="1" ht="17.25">
      <c r="A26" s="308" t="s">
        <v>463</v>
      </c>
      <c r="B26" s="309">
        <v>327164</v>
      </c>
      <c r="C26" s="310">
        <v>312863</v>
      </c>
      <c r="D26" s="310">
        <v>14301</v>
      </c>
      <c r="E26" s="310">
        <v>345137</v>
      </c>
      <c r="F26" s="310">
        <v>315493</v>
      </c>
      <c r="G26" s="310">
        <v>29644</v>
      </c>
      <c r="H26" s="310">
        <v>321811</v>
      </c>
      <c r="I26" s="310">
        <v>314630</v>
      </c>
      <c r="J26" s="310">
        <v>7181</v>
      </c>
      <c r="K26" s="310">
        <v>255520</v>
      </c>
      <c r="L26" s="310">
        <v>243354</v>
      </c>
      <c r="M26" s="310">
        <v>12166</v>
      </c>
      <c r="N26" s="310">
        <v>325422</v>
      </c>
      <c r="O26" s="310">
        <v>325422</v>
      </c>
      <c r="P26" s="310">
        <v>0</v>
      </c>
      <c r="Q26" s="310">
        <v>306042</v>
      </c>
      <c r="R26" s="310">
        <v>249430</v>
      </c>
      <c r="S26" s="310">
        <v>56612</v>
      </c>
      <c r="T26" s="310">
        <v>312372</v>
      </c>
      <c r="U26" s="310">
        <v>292070</v>
      </c>
      <c r="V26" s="310">
        <v>20302</v>
      </c>
      <c r="W26" s="310">
        <v>257537</v>
      </c>
      <c r="X26" s="310">
        <v>257537</v>
      </c>
      <c r="Y26" s="310">
        <v>0</v>
      </c>
    </row>
    <row r="27" spans="1:25" s="312" customFormat="1" ht="17.25">
      <c r="A27" s="308" t="s">
        <v>435</v>
      </c>
      <c r="B27" s="309">
        <v>319384</v>
      </c>
      <c r="C27" s="310">
        <v>314496</v>
      </c>
      <c r="D27" s="310">
        <v>4888</v>
      </c>
      <c r="E27" s="310">
        <v>346587</v>
      </c>
      <c r="F27" s="310">
        <v>326739</v>
      </c>
      <c r="G27" s="310">
        <v>19848</v>
      </c>
      <c r="H27" s="310">
        <v>321283</v>
      </c>
      <c r="I27" s="310">
        <v>321257</v>
      </c>
      <c r="J27" s="310">
        <v>26</v>
      </c>
      <c r="K27" s="310">
        <v>252840</v>
      </c>
      <c r="L27" s="310">
        <v>252714</v>
      </c>
      <c r="M27" s="310">
        <v>126</v>
      </c>
      <c r="N27" s="310">
        <v>328854</v>
      </c>
      <c r="O27" s="310">
        <v>328854</v>
      </c>
      <c r="P27" s="310">
        <v>0</v>
      </c>
      <c r="Q27" s="310">
        <v>260348</v>
      </c>
      <c r="R27" s="310">
        <v>260348</v>
      </c>
      <c r="S27" s="311">
        <v>0</v>
      </c>
      <c r="T27" s="310">
        <v>296419</v>
      </c>
      <c r="U27" s="310">
        <v>296419</v>
      </c>
      <c r="V27" s="311">
        <v>0</v>
      </c>
      <c r="W27" s="310">
        <v>257881</v>
      </c>
      <c r="X27" s="310">
        <v>257881</v>
      </c>
      <c r="Y27" s="311">
        <v>0</v>
      </c>
    </row>
    <row r="28" spans="1:25" s="312" customFormat="1" ht="17.25">
      <c r="A28" s="308" t="s">
        <v>436</v>
      </c>
      <c r="B28" s="309">
        <v>318311</v>
      </c>
      <c r="C28" s="310">
        <v>312444</v>
      </c>
      <c r="D28" s="310">
        <v>5867</v>
      </c>
      <c r="E28" s="310">
        <v>311916</v>
      </c>
      <c r="F28" s="310">
        <v>311916</v>
      </c>
      <c r="G28" s="310">
        <v>0</v>
      </c>
      <c r="H28" s="310">
        <v>331509</v>
      </c>
      <c r="I28" s="310">
        <v>321472</v>
      </c>
      <c r="J28" s="310">
        <v>10037</v>
      </c>
      <c r="K28" s="310">
        <v>250340</v>
      </c>
      <c r="L28" s="310">
        <v>250249</v>
      </c>
      <c r="M28" s="310">
        <v>91</v>
      </c>
      <c r="N28" s="310">
        <v>328724</v>
      </c>
      <c r="O28" s="310">
        <v>328724</v>
      </c>
      <c r="P28" s="310">
        <v>0</v>
      </c>
      <c r="Q28" s="310">
        <v>319994</v>
      </c>
      <c r="R28" s="310">
        <v>262214</v>
      </c>
      <c r="S28" s="310">
        <v>57780</v>
      </c>
      <c r="T28" s="310">
        <v>294866</v>
      </c>
      <c r="U28" s="310">
        <v>294866</v>
      </c>
      <c r="V28" s="310">
        <v>0</v>
      </c>
      <c r="W28" s="310">
        <v>254549</v>
      </c>
      <c r="X28" s="310">
        <v>254549</v>
      </c>
      <c r="Y28" s="310">
        <v>0</v>
      </c>
    </row>
    <row r="29" spans="1:25" s="312" customFormat="1" ht="17.25">
      <c r="A29" s="308" t="s">
        <v>437</v>
      </c>
      <c r="B29" s="309">
        <v>322937</v>
      </c>
      <c r="C29" s="310">
        <v>317890</v>
      </c>
      <c r="D29" s="310">
        <v>5047</v>
      </c>
      <c r="E29" s="310">
        <v>322750</v>
      </c>
      <c r="F29" s="310">
        <v>320799</v>
      </c>
      <c r="G29" s="310">
        <v>1951</v>
      </c>
      <c r="H29" s="310">
        <v>330540</v>
      </c>
      <c r="I29" s="310">
        <v>326371</v>
      </c>
      <c r="J29" s="310">
        <v>4169</v>
      </c>
      <c r="K29" s="310">
        <v>297642</v>
      </c>
      <c r="L29" s="310">
        <v>275827</v>
      </c>
      <c r="M29" s="310">
        <v>21815</v>
      </c>
      <c r="N29" s="310">
        <v>328662</v>
      </c>
      <c r="O29" s="310">
        <v>328662</v>
      </c>
      <c r="P29" s="310">
        <v>0</v>
      </c>
      <c r="Q29" s="310">
        <v>259917</v>
      </c>
      <c r="R29" s="310">
        <v>259522</v>
      </c>
      <c r="S29" s="311">
        <v>395</v>
      </c>
      <c r="T29" s="310">
        <v>301129</v>
      </c>
      <c r="U29" s="310">
        <v>300091</v>
      </c>
      <c r="V29" s="311">
        <v>1038</v>
      </c>
      <c r="W29" s="310">
        <v>258943</v>
      </c>
      <c r="X29" s="310">
        <v>258943</v>
      </c>
      <c r="Y29" s="311">
        <v>0</v>
      </c>
    </row>
    <row r="30" spans="1:25" s="312" customFormat="1" ht="17.25">
      <c r="A30" s="308" t="s">
        <v>438</v>
      </c>
      <c r="B30" s="309">
        <v>315579</v>
      </c>
      <c r="C30" s="310">
        <v>314574</v>
      </c>
      <c r="D30" s="310">
        <v>1005</v>
      </c>
      <c r="E30" s="310">
        <v>309020</v>
      </c>
      <c r="F30" s="310">
        <v>306442</v>
      </c>
      <c r="G30" s="310">
        <v>2578</v>
      </c>
      <c r="H30" s="310">
        <v>319666</v>
      </c>
      <c r="I30" s="310">
        <v>318507</v>
      </c>
      <c r="J30" s="310">
        <v>1159</v>
      </c>
      <c r="K30" s="310">
        <v>255271</v>
      </c>
      <c r="L30" s="310">
        <v>255002</v>
      </c>
      <c r="M30" s="311">
        <v>269</v>
      </c>
      <c r="N30" s="310">
        <v>330069</v>
      </c>
      <c r="O30" s="310">
        <v>324603</v>
      </c>
      <c r="P30" s="311">
        <v>5466</v>
      </c>
      <c r="Q30" s="310">
        <v>259465</v>
      </c>
      <c r="R30" s="310">
        <v>259465</v>
      </c>
      <c r="S30" s="310">
        <v>0</v>
      </c>
      <c r="T30" s="310">
        <v>293863</v>
      </c>
      <c r="U30" s="310">
        <v>293863</v>
      </c>
      <c r="V30" s="310">
        <v>0</v>
      </c>
      <c r="W30" s="310">
        <v>247231</v>
      </c>
      <c r="X30" s="310">
        <v>247231</v>
      </c>
      <c r="Y30" s="310">
        <v>0</v>
      </c>
    </row>
    <row r="31" spans="1:25" s="312" customFormat="1" ht="17.25">
      <c r="A31" s="308" t="s">
        <v>439</v>
      </c>
      <c r="B31" s="309">
        <v>516713</v>
      </c>
      <c r="C31" s="310">
        <v>320822</v>
      </c>
      <c r="D31" s="310">
        <v>195891</v>
      </c>
      <c r="E31" s="310">
        <v>469333</v>
      </c>
      <c r="F31" s="310">
        <v>317251</v>
      </c>
      <c r="G31" s="310">
        <v>152082</v>
      </c>
      <c r="H31" s="310">
        <v>466753</v>
      </c>
      <c r="I31" s="310">
        <v>322880</v>
      </c>
      <c r="J31" s="310">
        <v>143873</v>
      </c>
      <c r="K31" s="310">
        <v>369108</v>
      </c>
      <c r="L31" s="310">
        <v>257828</v>
      </c>
      <c r="M31" s="310">
        <v>111280</v>
      </c>
      <c r="N31" s="310">
        <v>372859</v>
      </c>
      <c r="O31" s="310">
        <v>325626</v>
      </c>
      <c r="P31" s="310">
        <v>47233</v>
      </c>
      <c r="Q31" s="310">
        <v>345665</v>
      </c>
      <c r="R31" s="310">
        <v>251794</v>
      </c>
      <c r="S31" s="310">
        <v>93871</v>
      </c>
      <c r="T31" s="310">
        <v>294543</v>
      </c>
      <c r="U31" s="310">
        <v>294543</v>
      </c>
      <c r="V31" s="310">
        <v>0</v>
      </c>
      <c r="W31" s="310">
        <v>250057</v>
      </c>
      <c r="X31" s="310">
        <v>250057</v>
      </c>
      <c r="Y31" s="310">
        <v>0</v>
      </c>
    </row>
    <row r="32" spans="1:25" s="312" customFormat="1" ht="17.25">
      <c r="A32" s="308" t="s">
        <v>440</v>
      </c>
      <c r="B32" s="309">
        <v>531025</v>
      </c>
      <c r="C32" s="310">
        <v>322145</v>
      </c>
      <c r="D32" s="310">
        <v>208880</v>
      </c>
      <c r="E32" s="310">
        <v>455339</v>
      </c>
      <c r="F32" s="310">
        <v>316942</v>
      </c>
      <c r="G32" s="310">
        <v>138397</v>
      </c>
      <c r="H32" s="310">
        <v>564104</v>
      </c>
      <c r="I32" s="310">
        <v>323637</v>
      </c>
      <c r="J32" s="310">
        <v>240467</v>
      </c>
      <c r="K32" s="310">
        <v>320631</v>
      </c>
      <c r="L32" s="310">
        <v>261408</v>
      </c>
      <c r="M32" s="310">
        <v>59223</v>
      </c>
      <c r="N32" s="310">
        <v>464082</v>
      </c>
      <c r="O32" s="310">
        <v>340661</v>
      </c>
      <c r="P32" s="310">
        <v>123421</v>
      </c>
      <c r="Q32" s="310">
        <v>446002</v>
      </c>
      <c r="R32" s="310">
        <v>272648</v>
      </c>
      <c r="S32" s="310">
        <v>173354</v>
      </c>
      <c r="T32" s="310">
        <v>499685</v>
      </c>
      <c r="U32" s="310">
        <v>292801</v>
      </c>
      <c r="V32" s="310">
        <v>206884</v>
      </c>
      <c r="W32" s="310">
        <v>452378</v>
      </c>
      <c r="X32" s="310">
        <v>259219</v>
      </c>
      <c r="Y32" s="310">
        <v>193159</v>
      </c>
    </row>
    <row r="33" spans="1:25" s="312" customFormat="1" ht="17.25">
      <c r="A33" s="308" t="s">
        <v>441</v>
      </c>
      <c r="B33" s="309">
        <v>349185</v>
      </c>
      <c r="C33" s="310">
        <v>319521</v>
      </c>
      <c r="D33" s="310">
        <v>29664</v>
      </c>
      <c r="E33" s="310">
        <v>364056</v>
      </c>
      <c r="F33" s="310">
        <v>312776</v>
      </c>
      <c r="G33" s="310">
        <v>51280</v>
      </c>
      <c r="H33" s="310">
        <v>352666</v>
      </c>
      <c r="I33" s="310">
        <v>321941</v>
      </c>
      <c r="J33" s="310">
        <v>30725</v>
      </c>
      <c r="K33" s="310">
        <v>264278</v>
      </c>
      <c r="L33" s="310">
        <v>263440</v>
      </c>
      <c r="M33" s="310">
        <v>838</v>
      </c>
      <c r="N33" s="310">
        <v>469202</v>
      </c>
      <c r="O33" s="310">
        <v>329171</v>
      </c>
      <c r="P33" s="310">
        <v>140031</v>
      </c>
      <c r="Q33" s="310">
        <v>277864</v>
      </c>
      <c r="R33" s="310">
        <v>266206</v>
      </c>
      <c r="S33" s="310">
        <v>11658</v>
      </c>
      <c r="T33" s="310">
        <v>325448</v>
      </c>
      <c r="U33" s="310">
        <v>293353</v>
      </c>
      <c r="V33" s="310">
        <v>32095</v>
      </c>
      <c r="W33" s="310">
        <v>260818</v>
      </c>
      <c r="X33" s="310">
        <v>253460</v>
      </c>
      <c r="Y33" s="310">
        <v>7358</v>
      </c>
    </row>
    <row r="34" spans="1:25" s="312" customFormat="1" ht="17.25">
      <c r="A34" s="308" t="s">
        <v>442</v>
      </c>
      <c r="B34" s="313">
        <v>320162</v>
      </c>
      <c r="C34" s="311">
        <v>318834</v>
      </c>
      <c r="D34" s="311">
        <v>1328</v>
      </c>
      <c r="E34" s="311">
        <v>319022</v>
      </c>
      <c r="F34" s="311">
        <v>317814</v>
      </c>
      <c r="G34" s="311">
        <v>1208</v>
      </c>
      <c r="H34" s="311">
        <v>325980</v>
      </c>
      <c r="I34" s="311">
        <v>322065</v>
      </c>
      <c r="J34" s="311">
        <v>3915</v>
      </c>
      <c r="K34" s="311">
        <v>255435</v>
      </c>
      <c r="L34" s="311">
        <v>255275</v>
      </c>
      <c r="M34" s="311">
        <v>160</v>
      </c>
      <c r="N34" s="311">
        <v>324082</v>
      </c>
      <c r="O34" s="311">
        <v>324082</v>
      </c>
      <c r="P34" s="311">
        <v>0</v>
      </c>
      <c r="Q34" s="310">
        <v>271365</v>
      </c>
      <c r="R34" s="310">
        <v>271365</v>
      </c>
      <c r="S34" s="310">
        <v>0</v>
      </c>
      <c r="T34" s="310">
        <v>294942</v>
      </c>
      <c r="U34" s="310">
        <v>292331</v>
      </c>
      <c r="V34" s="311">
        <v>2611</v>
      </c>
      <c r="W34" s="310">
        <v>259158</v>
      </c>
      <c r="X34" s="310">
        <v>259158</v>
      </c>
      <c r="Y34" s="311">
        <v>0</v>
      </c>
    </row>
    <row r="35" spans="1:25" s="312" customFormat="1" ht="17.25">
      <c r="A35" s="308" t="s">
        <v>443</v>
      </c>
      <c r="B35" s="313">
        <v>320731</v>
      </c>
      <c r="C35" s="311">
        <v>318820</v>
      </c>
      <c r="D35" s="311">
        <v>1911</v>
      </c>
      <c r="E35" s="311">
        <v>316580</v>
      </c>
      <c r="F35" s="311">
        <v>316556</v>
      </c>
      <c r="G35" s="311">
        <v>24</v>
      </c>
      <c r="H35" s="311">
        <v>326754</v>
      </c>
      <c r="I35" s="311">
        <v>323052</v>
      </c>
      <c r="J35" s="311">
        <v>3702</v>
      </c>
      <c r="K35" s="311">
        <v>260607</v>
      </c>
      <c r="L35" s="311">
        <v>260449</v>
      </c>
      <c r="M35" s="311">
        <v>158</v>
      </c>
      <c r="N35" s="311">
        <v>329352</v>
      </c>
      <c r="O35" s="311">
        <v>329352</v>
      </c>
      <c r="P35" s="311">
        <v>0</v>
      </c>
      <c r="Q35" s="310">
        <v>269851</v>
      </c>
      <c r="R35" s="310">
        <v>269851</v>
      </c>
      <c r="S35" s="311">
        <v>0</v>
      </c>
      <c r="T35" s="310">
        <v>293954</v>
      </c>
      <c r="U35" s="310">
        <v>293105</v>
      </c>
      <c r="V35" s="311">
        <v>849</v>
      </c>
      <c r="W35" s="310">
        <v>251922</v>
      </c>
      <c r="X35" s="310">
        <v>251922</v>
      </c>
      <c r="Y35" s="311">
        <v>0</v>
      </c>
    </row>
    <row r="36" spans="1:25" s="312" customFormat="1" ht="17.25">
      <c r="A36" s="308" t="s">
        <v>444</v>
      </c>
      <c r="B36" s="313">
        <v>335570</v>
      </c>
      <c r="C36" s="311">
        <v>318066</v>
      </c>
      <c r="D36" s="311">
        <v>17504</v>
      </c>
      <c r="E36" s="311">
        <v>320240</v>
      </c>
      <c r="F36" s="311">
        <v>319287</v>
      </c>
      <c r="G36" s="311">
        <v>953</v>
      </c>
      <c r="H36" s="311">
        <v>377913</v>
      </c>
      <c r="I36" s="311">
        <v>324723</v>
      </c>
      <c r="J36" s="311">
        <v>53190</v>
      </c>
      <c r="K36" s="311">
        <v>260503</v>
      </c>
      <c r="L36" s="311">
        <v>260061</v>
      </c>
      <c r="M36" s="311">
        <v>442</v>
      </c>
      <c r="N36" s="311">
        <v>339780</v>
      </c>
      <c r="O36" s="311">
        <v>331361</v>
      </c>
      <c r="P36" s="311">
        <v>8419</v>
      </c>
      <c r="Q36" s="310">
        <v>340700</v>
      </c>
      <c r="R36" s="310">
        <v>271369</v>
      </c>
      <c r="S36" s="310">
        <v>69331</v>
      </c>
      <c r="T36" s="310">
        <v>295939</v>
      </c>
      <c r="U36" s="310">
        <v>295939</v>
      </c>
      <c r="V36" s="311">
        <v>0</v>
      </c>
      <c r="W36" s="310">
        <v>258170</v>
      </c>
      <c r="X36" s="310">
        <v>258170</v>
      </c>
      <c r="Y36" s="311">
        <v>0</v>
      </c>
    </row>
    <row r="37" spans="1:25" s="312" customFormat="1" ht="17.25">
      <c r="A37" s="308" t="s">
        <v>445</v>
      </c>
      <c r="B37" s="313">
        <v>717624</v>
      </c>
      <c r="C37" s="311">
        <v>319106</v>
      </c>
      <c r="D37" s="311">
        <v>398518</v>
      </c>
      <c r="E37" s="311">
        <v>625562</v>
      </c>
      <c r="F37" s="311">
        <v>332692</v>
      </c>
      <c r="G37" s="311">
        <v>292870</v>
      </c>
      <c r="H37" s="311">
        <v>658105</v>
      </c>
      <c r="I37" s="311">
        <v>322657</v>
      </c>
      <c r="J37" s="311">
        <v>335448</v>
      </c>
      <c r="K37" s="311">
        <v>451232</v>
      </c>
      <c r="L37" s="311">
        <v>258929</v>
      </c>
      <c r="M37" s="311">
        <v>192303</v>
      </c>
      <c r="N37" s="311">
        <v>499731</v>
      </c>
      <c r="O37" s="311">
        <v>327286</v>
      </c>
      <c r="P37" s="311">
        <v>172445</v>
      </c>
      <c r="Q37" s="310">
        <v>454992</v>
      </c>
      <c r="R37" s="310">
        <v>266236</v>
      </c>
      <c r="S37" s="310">
        <v>188756</v>
      </c>
      <c r="T37" s="310">
        <v>465822</v>
      </c>
      <c r="U37" s="310">
        <v>296715</v>
      </c>
      <c r="V37" s="310">
        <v>169107</v>
      </c>
      <c r="W37" s="310">
        <v>483354</v>
      </c>
      <c r="X37" s="310">
        <v>256925</v>
      </c>
      <c r="Y37" s="310">
        <v>226429</v>
      </c>
    </row>
    <row r="38" spans="1:25" ht="17.25">
      <c r="A38" s="305"/>
      <c r="B38" s="306"/>
      <c r="C38" s="307"/>
      <c r="D38" s="307"/>
      <c r="E38" s="307"/>
      <c r="F38" s="307"/>
      <c r="G38" s="307"/>
      <c r="H38" s="307"/>
      <c r="I38" s="307"/>
      <c r="J38" s="307"/>
      <c r="K38" s="307"/>
      <c r="L38" s="307"/>
      <c r="M38" s="307"/>
      <c r="N38" s="307"/>
      <c r="O38" s="307"/>
      <c r="P38" s="307"/>
      <c r="Q38" s="307"/>
      <c r="R38" s="307"/>
      <c r="S38" s="307"/>
      <c r="T38" s="307"/>
      <c r="U38" s="307"/>
      <c r="V38" s="307"/>
      <c r="W38" s="307"/>
      <c r="X38" s="307"/>
      <c r="Y38" s="307"/>
    </row>
    <row r="39" spans="1:25" s="300" customFormat="1" ht="17.25">
      <c r="A39" s="301" t="s">
        <v>447</v>
      </c>
      <c r="B39" s="314"/>
      <c r="C39" s="315"/>
      <c r="D39" s="315"/>
      <c r="E39" s="315"/>
      <c r="F39" s="315"/>
      <c r="G39" s="315"/>
      <c r="H39" s="315"/>
      <c r="I39" s="315"/>
      <c r="J39" s="315"/>
      <c r="K39" s="315"/>
      <c r="L39" s="315"/>
      <c r="M39" s="315"/>
      <c r="N39" s="315"/>
      <c r="O39" s="315"/>
      <c r="P39" s="315"/>
      <c r="Q39" s="315"/>
      <c r="R39" s="315"/>
      <c r="S39" s="315"/>
      <c r="T39" s="315"/>
      <c r="U39" s="315"/>
      <c r="V39" s="315"/>
      <c r="W39" s="315"/>
      <c r="X39" s="315"/>
      <c r="Y39" s="315"/>
    </row>
    <row r="40" spans="1:25" s="300" customFormat="1" ht="17.25">
      <c r="A40" s="301" t="s">
        <v>462</v>
      </c>
      <c r="B40" s="302">
        <v>213733</v>
      </c>
      <c r="C40" s="303">
        <v>178339</v>
      </c>
      <c r="D40" s="303">
        <v>35394</v>
      </c>
      <c r="E40" s="303">
        <v>227992</v>
      </c>
      <c r="F40" s="303">
        <v>194359</v>
      </c>
      <c r="G40" s="303">
        <v>33633</v>
      </c>
      <c r="H40" s="303">
        <v>191366</v>
      </c>
      <c r="I40" s="303">
        <v>164517</v>
      </c>
      <c r="J40" s="303">
        <v>26849</v>
      </c>
      <c r="K40" s="303">
        <v>145457</v>
      </c>
      <c r="L40" s="303">
        <v>133179</v>
      </c>
      <c r="M40" s="303">
        <v>12278</v>
      </c>
      <c r="N40" s="303">
        <v>191245</v>
      </c>
      <c r="O40" s="303">
        <v>171372</v>
      </c>
      <c r="P40" s="303">
        <v>19873</v>
      </c>
      <c r="Q40" s="303">
        <v>156167</v>
      </c>
      <c r="R40" s="303">
        <v>140893</v>
      </c>
      <c r="S40" s="303">
        <v>15274</v>
      </c>
      <c r="T40" s="303">
        <v>186269</v>
      </c>
      <c r="U40" s="303">
        <v>168636</v>
      </c>
      <c r="V40" s="303">
        <v>17633</v>
      </c>
      <c r="W40" s="303">
        <v>194491</v>
      </c>
      <c r="X40" s="303">
        <v>169763</v>
      </c>
      <c r="Y40" s="303">
        <v>24728</v>
      </c>
    </row>
    <row r="41" spans="1:25" ht="17.25">
      <c r="A41" s="305"/>
      <c r="B41" s="306"/>
      <c r="C41" s="307"/>
      <c r="D41" s="307"/>
      <c r="E41" s="307"/>
      <c r="F41" s="307"/>
      <c r="G41" s="307"/>
      <c r="H41" s="307"/>
      <c r="I41" s="307"/>
      <c r="J41" s="307"/>
      <c r="K41" s="307"/>
      <c r="L41" s="307"/>
      <c r="M41" s="307"/>
      <c r="N41" s="307"/>
      <c r="O41" s="307"/>
      <c r="P41" s="307"/>
      <c r="Q41" s="307"/>
      <c r="R41" s="307"/>
      <c r="S41" s="307"/>
      <c r="T41" s="307"/>
      <c r="U41" s="307"/>
      <c r="V41" s="307"/>
      <c r="W41" s="307"/>
      <c r="X41" s="307"/>
      <c r="Y41" s="307"/>
    </row>
    <row r="42" spans="1:25" s="312" customFormat="1" ht="17.25">
      <c r="A42" s="308" t="s">
        <v>463</v>
      </c>
      <c r="B42" s="309">
        <v>185897</v>
      </c>
      <c r="C42" s="310">
        <v>178610</v>
      </c>
      <c r="D42" s="310">
        <v>7287</v>
      </c>
      <c r="E42" s="310">
        <v>199231</v>
      </c>
      <c r="F42" s="310">
        <v>190346</v>
      </c>
      <c r="G42" s="310">
        <v>8885</v>
      </c>
      <c r="H42" s="310">
        <v>164931</v>
      </c>
      <c r="I42" s="310">
        <v>159399</v>
      </c>
      <c r="J42" s="310">
        <v>5532</v>
      </c>
      <c r="K42" s="310">
        <v>141543</v>
      </c>
      <c r="L42" s="310">
        <v>130538</v>
      </c>
      <c r="M42" s="310">
        <v>11005</v>
      </c>
      <c r="N42" s="310">
        <v>170293</v>
      </c>
      <c r="O42" s="310">
        <v>170293</v>
      </c>
      <c r="P42" s="310">
        <v>0</v>
      </c>
      <c r="Q42" s="310">
        <v>164231</v>
      </c>
      <c r="R42" s="310">
        <v>148016</v>
      </c>
      <c r="S42" s="310">
        <v>16215</v>
      </c>
      <c r="T42" s="310">
        <v>174299</v>
      </c>
      <c r="U42" s="310">
        <v>171277</v>
      </c>
      <c r="V42" s="310">
        <v>3022</v>
      </c>
      <c r="W42" s="310">
        <v>164528</v>
      </c>
      <c r="X42" s="310">
        <v>164528</v>
      </c>
      <c r="Y42" s="310">
        <v>0</v>
      </c>
    </row>
    <row r="43" spans="1:25" s="312" customFormat="1" ht="17.25">
      <c r="A43" s="308" t="s">
        <v>435</v>
      </c>
      <c r="B43" s="309">
        <v>177950</v>
      </c>
      <c r="C43" s="310">
        <v>177342</v>
      </c>
      <c r="D43" s="310">
        <v>608</v>
      </c>
      <c r="E43" s="310">
        <v>194308</v>
      </c>
      <c r="F43" s="310">
        <v>190465</v>
      </c>
      <c r="G43" s="310">
        <v>3843</v>
      </c>
      <c r="H43" s="310">
        <v>162624</v>
      </c>
      <c r="I43" s="310">
        <v>162617</v>
      </c>
      <c r="J43" s="310">
        <v>7</v>
      </c>
      <c r="K43" s="310">
        <v>132909</v>
      </c>
      <c r="L43" s="310">
        <v>132881</v>
      </c>
      <c r="M43" s="310">
        <v>28</v>
      </c>
      <c r="N43" s="310">
        <v>164562</v>
      </c>
      <c r="O43" s="310">
        <v>164562</v>
      </c>
      <c r="P43" s="310">
        <v>0</v>
      </c>
      <c r="Q43" s="310">
        <v>148519</v>
      </c>
      <c r="R43" s="310">
        <v>148519</v>
      </c>
      <c r="S43" s="311">
        <v>0</v>
      </c>
      <c r="T43" s="310">
        <v>171566</v>
      </c>
      <c r="U43" s="310">
        <v>171566</v>
      </c>
      <c r="V43" s="311">
        <v>0</v>
      </c>
      <c r="W43" s="310">
        <v>164167</v>
      </c>
      <c r="X43" s="310">
        <v>164167</v>
      </c>
      <c r="Y43" s="311">
        <v>0</v>
      </c>
    </row>
    <row r="44" spans="1:25" s="312" customFormat="1" ht="17.25">
      <c r="A44" s="308" t="s">
        <v>436</v>
      </c>
      <c r="B44" s="309">
        <v>182452</v>
      </c>
      <c r="C44" s="310">
        <v>178740</v>
      </c>
      <c r="D44" s="310">
        <v>3712</v>
      </c>
      <c r="E44" s="310">
        <v>189771</v>
      </c>
      <c r="F44" s="310">
        <v>189771</v>
      </c>
      <c r="G44" s="310">
        <v>0</v>
      </c>
      <c r="H44" s="310">
        <v>169812</v>
      </c>
      <c r="I44" s="310">
        <v>163483</v>
      </c>
      <c r="J44" s="310">
        <v>6329</v>
      </c>
      <c r="K44" s="310">
        <v>135535</v>
      </c>
      <c r="L44" s="310">
        <v>133976</v>
      </c>
      <c r="M44" s="310">
        <v>1559</v>
      </c>
      <c r="N44" s="310">
        <v>171551</v>
      </c>
      <c r="O44" s="310">
        <v>171551</v>
      </c>
      <c r="P44" s="310">
        <v>0</v>
      </c>
      <c r="Q44" s="310">
        <v>186169</v>
      </c>
      <c r="R44" s="310">
        <v>144602</v>
      </c>
      <c r="S44" s="310">
        <v>41567</v>
      </c>
      <c r="T44" s="310">
        <v>166206</v>
      </c>
      <c r="U44" s="310">
        <v>166206</v>
      </c>
      <c r="V44" s="310">
        <v>0</v>
      </c>
      <c r="W44" s="310">
        <v>160275</v>
      </c>
      <c r="X44" s="310">
        <v>160275</v>
      </c>
      <c r="Y44" s="310">
        <v>0</v>
      </c>
    </row>
    <row r="45" spans="1:25" s="312" customFormat="1" ht="17.25">
      <c r="A45" s="308" t="s">
        <v>437</v>
      </c>
      <c r="B45" s="309">
        <v>185969</v>
      </c>
      <c r="C45" s="310">
        <v>183128</v>
      </c>
      <c r="D45" s="310">
        <v>2841</v>
      </c>
      <c r="E45" s="310">
        <v>192541</v>
      </c>
      <c r="F45" s="310">
        <v>192351</v>
      </c>
      <c r="G45" s="310">
        <v>190</v>
      </c>
      <c r="H45" s="310">
        <v>167240</v>
      </c>
      <c r="I45" s="310">
        <v>166142</v>
      </c>
      <c r="J45" s="310">
        <v>1098</v>
      </c>
      <c r="K45" s="310">
        <v>140456</v>
      </c>
      <c r="L45" s="310">
        <v>137785</v>
      </c>
      <c r="M45" s="310">
        <v>2671</v>
      </c>
      <c r="N45" s="310">
        <v>171131</v>
      </c>
      <c r="O45" s="310">
        <v>171131</v>
      </c>
      <c r="P45" s="310">
        <v>0</v>
      </c>
      <c r="Q45" s="310">
        <v>141468</v>
      </c>
      <c r="R45" s="310">
        <v>140741</v>
      </c>
      <c r="S45" s="310">
        <v>727</v>
      </c>
      <c r="T45" s="310">
        <v>173770</v>
      </c>
      <c r="U45" s="310">
        <v>172932</v>
      </c>
      <c r="V45" s="311">
        <v>838</v>
      </c>
      <c r="W45" s="310">
        <v>169739</v>
      </c>
      <c r="X45" s="310">
        <v>169739</v>
      </c>
      <c r="Y45" s="311">
        <v>0</v>
      </c>
    </row>
    <row r="46" spans="1:25" s="312" customFormat="1" ht="17.25">
      <c r="A46" s="308" t="s">
        <v>438</v>
      </c>
      <c r="B46" s="309">
        <v>177958</v>
      </c>
      <c r="C46" s="310">
        <v>176990</v>
      </c>
      <c r="D46" s="310">
        <v>968</v>
      </c>
      <c r="E46" s="310">
        <v>186764</v>
      </c>
      <c r="F46" s="310">
        <v>184695</v>
      </c>
      <c r="G46" s="310">
        <v>2069</v>
      </c>
      <c r="H46" s="310">
        <v>162480</v>
      </c>
      <c r="I46" s="310">
        <v>160920</v>
      </c>
      <c r="J46" s="310">
        <v>1560</v>
      </c>
      <c r="K46" s="310">
        <v>128724</v>
      </c>
      <c r="L46" s="310">
        <v>128679</v>
      </c>
      <c r="M46" s="311">
        <v>45</v>
      </c>
      <c r="N46" s="310">
        <v>182257</v>
      </c>
      <c r="O46" s="310">
        <v>172787</v>
      </c>
      <c r="P46" s="311">
        <v>9470</v>
      </c>
      <c r="Q46" s="310">
        <v>136717</v>
      </c>
      <c r="R46" s="310">
        <v>136717</v>
      </c>
      <c r="S46" s="310">
        <v>0</v>
      </c>
      <c r="T46" s="310">
        <v>164599</v>
      </c>
      <c r="U46" s="310">
        <v>164599</v>
      </c>
      <c r="V46" s="311">
        <v>0</v>
      </c>
      <c r="W46" s="310">
        <v>202968</v>
      </c>
      <c r="X46" s="310">
        <v>202968</v>
      </c>
      <c r="Y46" s="310">
        <v>0</v>
      </c>
    </row>
    <row r="47" spans="1:25" s="312" customFormat="1" ht="17.25">
      <c r="A47" s="308" t="s">
        <v>439</v>
      </c>
      <c r="B47" s="309">
        <v>284991</v>
      </c>
      <c r="C47" s="310">
        <v>180842</v>
      </c>
      <c r="D47" s="310">
        <v>104149</v>
      </c>
      <c r="E47" s="310">
        <v>283234</v>
      </c>
      <c r="F47" s="310">
        <v>194563</v>
      </c>
      <c r="G47" s="310">
        <v>88671</v>
      </c>
      <c r="H47" s="310">
        <v>209788</v>
      </c>
      <c r="I47" s="310">
        <v>168886</v>
      </c>
      <c r="J47" s="310">
        <v>40902</v>
      </c>
      <c r="K47" s="310">
        <v>157124</v>
      </c>
      <c r="L47" s="310">
        <v>131965</v>
      </c>
      <c r="M47" s="310">
        <v>25159</v>
      </c>
      <c r="N47" s="310">
        <v>202834</v>
      </c>
      <c r="O47" s="310">
        <v>174707</v>
      </c>
      <c r="P47" s="310">
        <v>28127</v>
      </c>
      <c r="Q47" s="310">
        <v>189346</v>
      </c>
      <c r="R47" s="310">
        <v>150930</v>
      </c>
      <c r="S47" s="310">
        <v>38416</v>
      </c>
      <c r="T47" s="310">
        <v>172291</v>
      </c>
      <c r="U47" s="310">
        <v>172291</v>
      </c>
      <c r="V47" s="310">
        <v>0</v>
      </c>
      <c r="W47" s="310">
        <v>201156</v>
      </c>
      <c r="X47" s="310">
        <v>201156</v>
      </c>
      <c r="Y47" s="310">
        <v>0</v>
      </c>
    </row>
    <row r="48" spans="1:25" s="312" customFormat="1" ht="17.25">
      <c r="A48" s="308" t="s">
        <v>440</v>
      </c>
      <c r="B48" s="309">
        <v>254667</v>
      </c>
      <c r="C48" s="310">
        <v>176069</v>
      </c>
      <c r="D48" s="310">
        <v>78598</v>
      </c>
      <c r="E48" s="310">
        <v>297440</v>
      </c>
      <c r="F48" s="310">
        <v>194730</v>
      </c>
      <c r="G48" s="310">
        <v>102710</v>
      </c>
      <c r="H48" s="310">
        <v>268788</v>
      </c>
      <c r="I48" s="310">
        <v>166829</v>
      </c>
      <c r="J48" s="310">
        <v>101959</v>
      </c>
      <c r="K48" s="310">
        <v>174423</v>
      </c>
      <c r="L48" s="310">
        <v>134174</v>
      </c>
      <c r="M48" s="310">
        <v>40249</v>
      </c>
      <c r="N48" s="310">
        <v>225735</v>
      </c>
      <c r="O48" s="310">
        <v>178714</v>
      </c>
      <c r="P48" s="310">
        <v>47021</v>
      </c>
      <c r="Q48" s="310">
        <v>152378</v>
      </c>
      <c r="R48" s="310">
        <v>135519</v>
      </c>
      <c r="S48" s="310">
        <v>16859</v>
      </c>
      <c r="T48" s="310">
        <v>257021</v>
      </c>
      <c r="U48" s="310">
        <v>167469</v>
      </c>
      <c r="V48" s="310">
        <v>89552</v>
      </c>
      <c r="W48" s="310">
        <v>306473</v>
      </c>
      <c r="X48" s="310">
        <v>167521</v>
      </c>
      <c r="Y48" s="310">
        <v>138952</v>
      </c>
    </row>
    <row r="49" spans="1:25" s="312" customFormat="1" ht="17.25">
      <c r="A49" s="308" t="s">
        <v>441</v>
      </c>
      <c r="B49" s="309">
        <v>188474</v>
      </c>
      <c r="C49" s="310">
        <v>176054</v>
      </c>
      <c r="D49" s="310">
        <v>12420</v>
      </c>
      <c r="E49" s="310">
        <v>210250</v>
      </c>
      <c r="F49" s="310">
        <v>195222</v>
      </c>
      <c r="G49" s="310">
        <v>15028</v>
      </c>
      <c r="H49" s="310">
        <v>178629</v>
      </c>
      <c r="I49" s="310">
        <v>163845</v>
      </c>
      <c r="J49" s="310">
        <v>14784</v>
      </c>
      <c r="K49" s="310">
        <v>132540</v>
      </c>
      <c r="L49" s="310">
        <v>132325</v>
      </c>
      <c r="M49" s="310">
        <v>215</v>
      </c>
      <c r="N49" s="310">
        <v>220865</v>
      </c>
      <c r="O49" s="310">
        <v>169738</v>
      </c>
      <c r="P49" s="310">
        <v>51127</v>
      </c>
      <c r="Q49" s="310">
        <v>141912</v>
      </c>
      <c r="R49" s="310">
        <v>138856</v>
      </c>
      <c r="S49" s="310">
        <v>3056</v>
      </c>
      <c r="T49" s="310">
        <v>183764</v>
      </c>
      <c r="U49" s="310">
        <v>162579</v>
      </c>
      <c r="V49" s="310">
        <v>21185</v>
      </c>
      <c r="W49" s="310">
        <v>159988</v>
      </c>
      <c r="X49" s="310">
        <v>159556</v>
      </c>
      <c r="Y49" s="310">
        <v>432</v>
      </c>
    </row>
    <row r="50" spans="1:25" s="312" customFormat="1" ht="17.25">
      <c r="A50" s="308" t="s">
        <v>442</v>
      </c>
      <c r="B50" s="313">
        <v>177001</v>
      </c>
      <c r="C50" s="311">
        <v>176632</v>
      </c>
      <c r="D50" s="311">
        <v>369</v>
      </c>
      <c r="E50" s="311">
        <v>199508</v>
      </c>
      <c r="F50" s="311">
        <v>199508</v>
      </c>
      <c r="G50" s="311">
        <v>0</v>
      </c>
      <c r="H50" s="311">
        <v>165848</v>
      </c>
      <c r="I50" s="311">
        <v>164501</v>
      </c>
      <c r="J50" s="311">
        <v>1347</v>
      </c>
      <c r="K50" s="311">
        <v>129305</v>
      </c>
      <c r="L50" s="311">
        <v>129276</v>
      </c>
      <c r="M50" s="311">
        <v>29</v>
      </c>
      <c r="N50" s="311">
        <v>167042</v>
      </c>
      <c r="O50" s="311">
        <v>167042</v>
      </c>
      <c r="P50" s="311">
        <v>0</v>
      </c>
      <c r="Q50" s="310">
        <v>141930</v>
      </c>
      <c r="R50" s="310">
        <v>141930</v>
      </c>
      <c r="S50" s="310">
        <v>0</v>
      </c>
      <c r="T50" s="310">
        <v>165727</v>
      </c>
      <c r="U50" s="310">
        <v>164989</v>
      </c>
      <c r="V50" s="311">
        <v>738</v>
      </c>
      <c r="W50" s="310">
        <v>164853</v>
      </c>
      <c r="X50" s="310">
        <v>164853</v>
      </c>
      <c r="Y50" s="311">
        <v>0</v>
      </c>
    </row>
    <row r="51" spans="1:25" s="312" customFormat="1" ht="17.25">
      <c r="A51" s="308" t="s">
        <v>443</v>
      </c>
      <c r="B51" s="313">
        <v>179977</v>
      </c>
      <c r="C51" s="311">
        <v>179083</v>
      </c>
      <c r="D51" s="311">
        <v>894</v>
      </c>
      <c r="E51" s="311">
        <v>202316</v>
      </c>
      <c r="F51" s="311">
        <v>202305</v>
      </c>
      <c r="G51" s="311">
        <v>11</v>
      </c>
      <c r="H51" s="311">
        <v>166896</v>
      </c>
      <c r="I51" s="311">
        <v>166134</v>
      </c>
      <c r="J51" s="311">
        <v>762</v>
      </c>
      <c r="K51" s="311">
        <v>133593</v>
      </c>
      <c r="L51" s="311">
        <v>133139</v>
      </c>
      <c r="M51" s="311">
        <v>454</v>
      </c>
      <c r="N51" s="311">
        <v>175549</v>
      </c>
      <c r="O51" s="311">
        <v>175549</v>
      </c>
      <c r="P51" s="311">
        <v>0</v>
      </c>
      <c r="Q51" s="310">
        <v>133240</v>
      </c>
      <c r="R51" s="310">
        <v>133240</v>
      </c>
      <c r="S51" s="311">
        <v>0</v>
      </c>
      <c r="T51" s="310">
        <v>171178</v>
      </c>
      <c r="U51" s="310">
        <v>169792</v>
      </c>
      <c r="V51" s="311">
        <v>1386</v>
      </c>
      <c r="W51" s="310">
        <v>155422</v>
      </c>
      <c r="X51" s="310">
        <v>155422</v>
      </c>
      <c r="Y51" s="311">
        <v>0</v>
      </c>
    </row>
    <row r="52" spans="1:25" s="312" customFormat="1" ht="17.25">
      <c r="A52" s="308" t="s">
        <v>444</v>
      </c>
      <c r="B52" s="313">
        <v>184244</v>
      </c>
      <c r="C52" s="311">
        <v>178754</v>
      </c>
      <c r="D52" s="311">
        <v>5490</v>
      </c>
      <c r="E52" s="311">
        <v>201784</v>
      </c>
      <c r="F52" s="311">
        <v>201784</v>
      </c>
      <c r="G52" s="311">
        <v>0</v>
      </c>
      <c r="H52" s="311">
        <v>182938</v>
      </c>
      <c r="I52" s="311">
        <v>166187</v>
      </c>
      <c r="J52" s="311">
        <v>16751</v>
      </c>
      <c r="K52" s="311">
        <v>136620</v>
      </c>
      <c r="L52" s="311">
        <v>136483</v>
      </c>
      <c r="M52" s="311">
        <v>137</v>
      </c>
      <c r="N52" s="311">
        <v>193646</v>
      </c>
      <c r="O52" s="311">
        <v>172292</v>
      </c>
      <c r="P52" s="311">
        <v>21354</v>
      </c>
      <c r="Q52" s="310">
        <v>181647</v>
      </c>
      <c r="R52" s="310">
        <v>136622</v>
      </c>
      <c r="S52" s="310">
        <v>45025</v>
      </c>
      <c r="T52" s="310">
        <v>167701</v>
      </c>
      <c r="U52" s="310">
        <v>167701</v>
      </c>
      <c r="V52" s="311">
        <v>0</v>
      </c>
      <c r="W52" s="310">
        <v>164069</v>
      </c>
      <c r="X52" s="310">
        <v>164069</v>
      </c>
      <c r="Y52" s="311">
        <v>0</v>
      </c>
    </row>
    <row r="53" spans="1:25" s="312" customFormat="1" ht="17.25">
      <c r="A53" s="316" t="s">
        <v>445</v>
      </c>
      <c r="B53" s="317">
        <v>384423</v>
      </c>
      <c r="C53" s="318">
        <v>177662</v>
      </c>
      <c r="D53" s="318">
        <v>206761</v>
      </c>
      <c r="E53" s="318">
        <v>406772</v>
      </c>
      <c r="F53" s="318">
        <v>204577</v>
      </c>
      <c r="G53" s="318">
        <v>202195</v>
      </c>
      <c r="H53" s="318">
        <v>297212</v>
      </c>
      <c r="I53" s="318">
        <v>165335</v>
      </c>
      <c r="J53" s="318">
        <v>131877</v>
      </c>
      <c r="K53" s="318">
        <v>201657</v>
      </c>
      <c r="L53" s="318">
        <v>137059</v>
      </c>
      <c r="M53" s="318">
        <v>64598</v>
      </c>
      <c r="N53" s="318">
        <v>244961</v>
      </c>
      <c r="O53" s="318">
        <v>167931</v>
      </c>
      <c r="P53" s="318">
        <v>77030</v>
      </c>
      <c r="Q53" s="319">
        <v>157635</v>
      </c>
      <c r="R53" s="319">
        <v>135563</v>
      </c>
      <c r="S53" s="319">
        <v>22072</v>
      </c>
      <c r="T53" s="318">
        <v>265638</v>
      </c>
      <c r="U53" s="318">
        <v>172509</v>
      </c>
      <c r="V53" s="318">
        <v>93129</v>
      </c>
      <c r="W53" s="319">
        <v>321988</v>
      </c>
      <c r="X53" s="319">
        <v>163813</v>
      </c>
      <c r="Y53" s="319">
        <v>158175</v>
      </c>
    </row>
    <row r="54" spans="1:25" s="312" customFormat="1" ht="17.25">
      <c r="A54" s="288" t="s">
        <v>464</v>
      </c>
      <c r="B54" s="288"/>
      <c r="C54" s="288"/>
      <c r="D54" s="288"/>
      <c r="E54" s="288"/>
      <c r="F54" s="288"/>
      <c r="G54" s="288"/>
      <c r="H54" s="288"/>
      <c r="I54" s="288"/>
      <c r="J54" s="288"/>
      <c r="K54" s="288"/>
      <c r="L54" s="288"/>
      <c r="M54" s="288"/>
      <c r="N54" s="288"/>
      <c r="O54" s="288"/>
      <c r="P54" s="320"/>
      <c r="Q54" s="288"/>
      <c r="R54" s="288"/>
      <c r="S54" s="288"/>
      <c r="T54" s="288"/>
      <c r="U54" s="288"/>
      <c r="V54" s="288"/>
      <c r="W54" s="288"/>
      <c r="X54" s="288"/>
      <c r="Y54" s="288"/>
    </row>
    <row r="55" spans="1:16" ht="17.25">
      <c r="A55" s="288"/>
      <c r="B55" s="288"/>
      <c r="C55" s="288"/>
      <c r="D55" s="288"/>
      <c r="E55" s="288"/>
      <c r="F55" s="288"/>
      <c r="G55" s="288"/>
      <c r="H55" s="288"/>
      <c r="I55" s="288"/>
      <c r="J55" s="288"/>
      <c r="K55" s="288"/>
      <c r="L55" s="288"/>
      <c r="M55" s="288"/>
      <c r="N55" s="288"/>
      <c r="O55" s="288"/>
      <c r="P55" s="320"/>
    </row>
    <row r="56" ht="17.25">
      <c r="P56" s="321"/>
    </row>
    <row r="57" ht="17.25">
      <c r="P57" s="321"/>
    </row>
    <row r="58" ht="17.25">
      <c r="P58" s="321"/>
    </row>
    <row r="59" ht="17.25">
      <c r="P59" s="321"/>
    </row>
    <row r="60" ht="17.25">
      <c r="P60" s="321"/>
    </row>
    <row r="61" ht="17.25">
      <c r="P61" s="321"/>
    </row>
    <row r="62" ht="17.25">
      <c r="P62" s="321"/>
    </row>
    <row r="63" ht="17.25">
      <c r="P63" s="321"/>
    </row>
    <row r="64" ht="17.25">
      <c r="P64" s="321"/>
    </row>
    <row r="65" ht="17.25">
      <c r="P65" s="321"/>
    </row>
    <row r="66" ht="17.25">
      <c r="P66" s="321"/>
    </row>
    <row r="67" ht="17.25">
      <c r="P67" s="321"/>
    </row>
    <row r="68" ht="17.25">
      <c r="P68" s="321"/>
    </row>
    <row r="69" ht="17.25">
      <c r="P69" s="321"/>
    </row>
    <row r="70" ht="17.25">
      <c r="P70" s="321"/>
    </row>
    <row r="71" ht="17.25">
      <c r="P71" s="321"/>
    </row>
    <row r="72" ht="17.25">
      <c r="P72" s="321"/>
    </row>
    <row r="73" ht="17.25">
      <c r="P73" s="321"/>
    </row>
    <row r="74" ht="17.25">
      <c r="P74" s="321"/>
    </row>
    <row r="75" ht="17.25">
      <c r="P75" s="321"/>
    </row>
  </sheetData>
  <mergeCells count="9">
    <mergeCell ref="Q5:S5"/>
    <mergeCell ref="T5:V5"/>
    <mergeCell ref="W5:Y5"/>
    <mergeCell ref="A2:Y2"/>
    <mergeCell ref="B4:D5"/>
    <mergeCell ref="E4:G5"/>
    <mergeCell ref="H5:J5"/>
    <mergeCell ref="K5:M5"/>
    <mergeCell ref="N5:P5"/>
  </mergeCells>
  <printOptions horizontalCentered="1"/>
  <pageMargins left="1.3779527559055118" right="0.3937007874015748" top="0.984251968503937" bottom="0.984251968503937" header="0.5118110236220472" footer="0.5118110236220472"/>
  <pageSetup fitToHeight="1" fitToWidth="1" horizontalDpi="600" verticalDpi="600" orientation="landscape" paperSize="8" scale="63"/>
</worksheet>
</file>

<file path=xl/worksheets/sheet7.xml><?xml version="1.0" encoding="utf-8"?>
<worksheet xmlns="http://schemas.openxmlformats.org/spreadsheetml/2006/main" xmlns:r="http://schemas.openxmlformats.org/officeDocument/2006/relationships">
  <dimension ref="A1:Y79"/>
  <sheetViews>
    <sheetView zoomScale="75" zoomScaleNormal="75" zoomScaleSheetLayoutView="25" workbookViewId="0" topLeftCell="A1">
      <selection activeCell="A1" sqref="A1"/>
    </sheetView>
  </sheetViews>
  <sheetFormatPr defaultColWidth="8.796875" defaultRowHeight="15"/>
  <cols>
    <col min="1" max="1" width="16.69921875" style="325" customWidth="1"/>
    <col min="2" max="25" width="13" style="325" customWidth="1"/>
    <col min="26" max="16384" width="10.8984375" style="325" customWidth="1"/>
  </cols>
  <sheetData>
    <row r="1" spans="1:25" ht="21">
      <c r="A1" s="322" t="s">
        <v>465</v>
      </c>
      <c r="B1" s="853"/>
      <c r="C1" s="853"/>
      <c r="D1" s="853"/>
      <c r="E1" s="853"/>
      <c r="F1" s="853"/>
      <c r="G1" s="323"/>
      <c r="H1" s="324"/>
      <c r="I1" s="324"/>
      <c r="J1" s="324"/>
      <c r="X1" s="326"/>
      <c r="Y1" s="327" t="s">
        <v>466</v>
      </c>
    </row>
    <row r="2" spans="1:25" ht="33" customHeight="1">
      <c r="A2" s="852" t="s">
        <v>467</v>
      </c>
      <c r="B2" s="852"/>
      <c r="C2" s="852"/>
      <c r="D2" s="852"/>
      <c r="E2" s="852"/>
      <c r="F2" s="852"/>
      <c r="G2" s="852"/>
      <c r="H2" s="852"/>
      <c r="I2" s="852"/>
      <c r="J2" s="852"/>
      <c r="K2" s="852"/>
      <c r="L2" s="852"/>
      <c r="M2" s="852"/>
      <c r="N2" s="852"/>
      <c r="O2" s="852"/>
      <c r="P2" s="852"/>
      <c r="Q2" s="852"/>
      <c r="R2" s="852"/>
      <c r="S2" s="852"/>
      <c r="T2" s="852"/>
      <c r="U2" s="852"/>
      <c r="V2" s="852"/>
      <c r="W2" s="852"/>
      <c r="X2" s="852"/>
      <c r="Y2" s="852"/>
    </row>
    <row r="3" spans="1:25" ht="24" customHeight="1" thickBot="1">
      <c r="A3" s="328" t="s">
        <v>426</v>
      </c>
      <c r="B3" s="328"/>
      <c r="C3" s="328"/>
      <c r="D3" s="328"/>
      <c r="E3" s="328"/>
      <c r="F3" s="328"/>
      <c r="G3" s="328"/>
      <c r="H3" s="328"/>
      <c r="I3" s="328"/>
      <c r="J3" s="329"/>
      <c r="Y3" s="329" t="s">
        <v>468</v>
      </c>
    </row>
    <row r="4" spans="1:25" ht="19.5" customHeight="1">
      <c r="A4" s="330" t="s">
        <v>427</v>
      </c>
      <c r="B4" s="331" t="s">
        <v>469</v>
      </c>
      <c r="C4" s="332"/>
      <c r="D4" s="333"/>
      <c r="E4" s="333"/>
      <c r="F4" s="333"/>
      <c r="G4" s="333"/>
      <c r="H4" s="333"/>
      <c r="I4" s="333" t="s">
        <v>454</v>
      </c>
      <c r="J4" s="333"/>
      <c r="K4" s="333"/>
      <c r="L4" s="333" t="s">
        <v>455</v>
      </c>
      <c r="M4" s="333"/>
      <c r="N4" s="333"/>
      <c r="O4" s="333" t="s">
        <v>456</v>
      </c>
      <c r="P4" s="333"/>
      <c r="Q4" s="333"/>
      <c r="R4" s="333"/>
      <c r="S4" s="333"/>
      <c r="T4" s="333"/>
      <c r="U4" s="333"/>
      <c r="V4" s="333"/>
      <c r="W4" s="333"/>
      <c r="X4" s="333"/>
      <c r="Y4" s="333"/>
    </row>
    <row r="5" spans="1:25" ht="19.5" customHeight="1">
      <c r="A5" s="334" t="s">
        <v>428</v>
      </c>
      <c r="B5" s="850" t="s">
        <v>470</v>
      </c>
      <c r="C5" s="850"/>
      <c r="D5" s="851"/>
      <c r="E5" s="849" t="s">
        <v>471</v>
      </c>
      <c r="F5" s="850"/>
      <c r="G5" s="851"/>
      <c r="H5" s="849" t="s">
        <v>472</v>
      </c>
      <c r="I5" s="850"/>
      <c r="J5" s="850"/>
      <c r="K5" s="849" t="s">
        <v>473</v>
      </c>
      <c r="L5" s="850"/>
      <c r="M5" s="851"/>
      <c r="N5" s="849" t="s">
        <v>474</v>
      </c>
      <c r="O5" s="850"/>
      <c r="P5" s="851"/>
      <c r="Q5" s="849" t="s">
        <v>475</v>
      </c>
      <c r="R5" s="850"/>
      <c r="S5" s="851"/>
      <c r="T5" s="849" t="s">
        <v>476</v>
      </c>
      <c r="U5" s="850"/>
      <c r="V5" s="851"/>
      <c r="W5" s="849" t="s">
        <v>477</v>
      </c>
      <c r="X5" s="850"/>
      <c r="Y5" s="850"/>
    </row>
    <row r="6" spans="1:25" ht="19.5" customHeight="1">
      <c r="A6" s="336" t="s">
        <v>432</v>
      </c>
      <c r="B6" s="337" t="s">
        <v>478</v>
      </c>
      <c r="C6" s="335" t="s">
        <v>433</v>
      </c>
      <c r="D6" s="335" t="s">
        <v>434</v>
      </c>
      <c r="E6" s="337" t="s">
        <v>478</v>
      </c>
      <c r="F6" s="335" t="s">
        <v>433</v>
      </c>
      <c r="G6" s="335" t="s">
        <v>434</v>
      </c>
      <c r="H6" s="337" t="s">
        <v>478</v>
      </c>
      <c r="I6" s="335" t="s">
        <v>433</v>
      </c>
      <c r="J6" s="335" t="s">
        <v>434</v>
      </c>
      <c r="K6" s="338" t="s">
        <v>478</v>
      </c>
      <c r="L6" s="339" t="s">
        <v>433</v>
      </c>
      <c r="M6" s="339" t="s">
        <v>434</v>
      </c>
      <c r="N6" s="338" t="s">
        <v>478</v>
      </c>
      <c r="O6" s="339" t="s">
        <v>433</v>
      </c>
      <c r="P6" s="340" t="s">
        <v>434</v>
      </c>
      <c r="Q6" s="341" t="s">
        <v>478</v>
      </c>
      <c r="R6" s="335" t="s">
        <v>433</v>
      </c>
      <c r="S6" s="342" t="s">
        <v>434</v>
      </c>
      <c r="T6" s="341" t="s">
        <v>478</v>
      </c>
      <c r="U6" s="335" t="s">
        <v>433</v>
      </c>
      <c r="V6" s="335" t="s">
        <v>434</v>
      </c>
      <c r="W6" s="337" t="s">
        <v>478</v>
      </c>
      <c r="X6" s="335" t="s">
        <v>433</v>
      </c>
      <c r="Y6" s="335" t="s">
        <v>434</v>
      </c>
    </row>
    <row r="7" spans="1:25" s="347" customFormat="1" ht="21" customHeight="1">
      <c r="A7" s="343" t="s">
        <v>482</v>
      </c>
      <c r="B7" s="344"/>
      <c r="C7" s="344"/>
      <c r="D7" s="344"/>
      <c r="E7" s="344"/>
      <c r="F7" s="344"/>
      <c r="G7" s="344"/>
      <c r="H7" s="344"/>
      <c r="I7" s="344"/>
      <c r="J7" s="345"/>
      <c r="K7" s="345"/>
      <c r="L7" s="345"/>
      <c r="M7" s="345"/>
      <c r="N7" s="345"/>
      <c r="O7" s="345"/>
      <c r="P7" s="345"/>
      <c r="Q7" s="345"/>
      <c r="R7" s="345"/>
      <c r="S7" s="345"/>
      <c r="T7" s="345"/>
      <c r="U7" s="345"/>
      <c r="V7" s="345"/>
      <c r="W7" s="346"/>
      <c r="X7" s="344"/>
      <c r="Y7" s="344"/>
    </row>
    <row r="8" spans="1:25" s="347" customFormat="1" ht="21" customHeight="1">
      <c r="A8" s="348" t="s">
        <v>462</v>
      </c>
      <c r="B8" s="349">
        <v>272050</v>
      </c>
      <c r="C8" s="349">
        <v>224220</v>
      </c>
      <c r="D8" s="349">
        <v>47830</v>
      </c>
      <c r="E8" s="349">
        <v>397002</v>
      </c>
      <c r="F8" s="349">
        <v>324071</v>
      </c>
      <c r="G8" s="349">
        <v>72931</v>
      </c>
      <c r="H8" s="349">
        <v>284271</v>
      </c>
      <c r="I8" s="349">
        <v>236340</v>
      </c>
      <c r="J8" s="349">
        <v>47931</v>
      </c>
      <c r="K8" s="350">
        <v>429801</v>
      </c>
      <c r="L8" s="350">
        <v>324979</v>
      </c>
      <c r="M8" s="350">
        <v>104822</v>
      </c>
      <c r="N8" s="350">
        <v>408690</v>
      </c>
      <c r="O8" s="350">
        <v>315836</v>
      </c>
      <c r="P8" s="350">
        <v>92854</v>
      </c>
      <c r="Q8" s="350">
        <v>338282</v>
      </c>
      <c r="R8" s="350">
        <v>274539</v>
      </c>
      <c r="S8" s="350">
        <v>63743</v>
      </c>
      <c r="T8" s="350">
        <v>302115</v>
      </c>
      <c r="U8" s="350">
        <v>253195</v>
      </c>
      <c r="V8" s="350">
        <v>48920</v>
      </c>
      <c r="W8" s="350">
        <v>359862</v>
      </c>
      <c r="X8" s="350">
        <v>292196</v>
      </c>
      <c r="Y8" s="350">
        <v>67666</v>
      </c>
    </row>
    <row r="9" spans="1:25" ht="21" customHeight="1">
      <c r="A9" s="351"/>
      <c r="B9" s="352"/>
      <c r="C9" s="352"/>
      <c r="D9" s="352"/>
      <c r="E9" s="352"/>
      <c r="F9" s="352"/>
      <c r="G9" s="352"/>
      <c r="H9" s="352"/>
      <c r="I9" s="352"/>
      <c r="J9" s="352"/>
      <c r="K9" s="353"/>
      <c r="L9" s="353"/>
      <c r="M9" s="353"/>
      <c r="N9" s="353"/>
      <c r="O9" s="353"/>
      <c r="P9" s="353"/>
      <c r="Q9" s="353"/>
      <c r="R9" s="353"/>
      <c r="S9" s="353"/>
      <c r="T9" s="353"/>
      <c r="U9" s="353"/>
      <c r="V9" s="353"/>
      <c r="W9" s="354"/>
      <c r="X9" s="354"/>
      <c r="Y9" s="354"/>
    </row>
    <row r="10" spans="1:25" s="359" customFormat="1" ht="21" customHeight="1">
      <c r="A10" s="355" t="s">
        <v>463</v>
      </c>
      <c r="B10" s="356">
        <v>226156</v>
      </c>
      <c r="C10" s="356">
        <v>226156</v>
      </c>
      <c r="D10" s="356">
        <v>0</v>
      </c>
      <c r="E10" s="356">
        <v>313089</v>
      </c>
      <c r="F10" s="356">
        <v>310179</v>
      </c>
      <c r="G10" s="356">
        <v>2910</v>
      </c>
      <c r="H10" s="356">
        <v>225989</v>
      </c>
      <c r="I10" s="356">
        <v>213443</v>
      </c>
      <c r="J10" s="357">
        <v>12546</v>
      </c>
      <c r="K10" s="356">
        <v>315393</v>
      </c>
      <c r="L10" s="356">
        <v>315393</v>
      </c>
      <c r="M10" s="353">
        <v>0</v>
      </c>
      <c r="N10" s="356">
        <v>323851</v>
      </c>
      <c r="O10" s="356">
        <v>310820</v>
      </c>
      <c r="P10" s="356">
        <v>13031</v>
      </c>
      <c r="Q10" s="356">
        <v>266749</v>
      </c>
      <c r="R10" s="356">
        <v>266749</v>
      </c>
      <c r="S10" s="356">
        <v>0</v>
      </c>
      <c r="T10" s="356">
        <v>247448</v>
      </c>
      <c r="U10" s="356">
        <v>242763</v>
      </c>
      <c r="V10" s="356">
        <v>4685</v>
      </c>
      <c r="W10" s="356">
        <v>284256</v>
      </c>
      <c r="X10" s="356">
        <v>284256</v>
      </c>
      <c r="Y10" s="356">
        <v>0</v>
      </c>
    </row>
    <row r="11" spans="1:25" s="359" customFormat="1" ht="21" customHeight="1">
      <c r="A11" s="355" t="s">
        <v>435</v>
      </c>
      <c r="B11" s="356">
        <v>230011</v>
      </c>
      <c r="C11" s="356">
        <v>230011</v>
      </c>
      <c r="D11" s="356">
        <v>0</v>
      </c>
      <c r="E11" s="356">
        <v>321481</v>
      </c>
      <c r="F11" s="356">
        <v>321481</v>
      </c>
      <c r="G11" s="357">
        <v>0</v>
      </c>
      <c r="H11" s="356">
        <v>232654</v>
      </c>
      <c r="I11" s="356">
        <v>232654</v>
      </c>
      <c r="J11" s="357">
        <v>0</v>
      </c>
      <c r="K11" s="356">
        <v>305961</v>
      </c>
      <c r="L11" s="356">
        <v>305961</v>
      </c>
      <c r="M11" s="353">
        <v>0</v>
      </c>
      <c r="N11" s="356">
        <v>312602</v>
      </c>
      <c r="O11" s="356">
        <v>312585</v>
      </c>
      <c r="P11" s="356">
        <v>17</v>
      </c>
      <c r="Q11" s="356">
        <v>280224</v>
      </c>
      <c r="R11" s="356">
        <v>280224</v>
      </c>
      <c r="S11" s="353">
        <v>0</v>
      </c>
      <c r="T11" s="356">
        <v>246901</v>
      </c>
      <c r="U11" s="356">
        <v>246821</v>
      </c>
      <c r="V11" s="353">
        <v>80</v>
      </c>
      <c r="W11" s="356">
        <v>294633</v>
      </c>
      <c r="X11" s="356">
        <v>294633</v>
      </c>
      <c r="Y11" s="354">
        <v>0</v>
      </c>
    </row>
    <row r="12" spans="1:25" s="359" customFormat="1" ht="21" customHeight="1">
      <c r="A12" s="355" t="s">
        <v>436</v>
      </c>
      <c r="B12" s="356">
        <v>262453</v>
      </c>
      <c r="C12" s="356">
        <v>222536</v>
      </c>
      <c r="D12" s="357">
        <v>39917</v>
      </c>
      <c r="E12" s="356">
        <v>327868</v>
      </c>
      <c r="F12" s="356">
        <v>324576</v>
      </c>
      <c r="G12" s="356">
        <v>3292</v>
      </c>
      <c r="H12" s="356">
        <v>231268</v>
      </c>
      <c r="I12" s="356">
        <v>231268</v>
      </c>
      <c r="J12" s="357">
        <v>0</v>
      </c>
      <c r="K12" s="356">
        <v>371915</v>
      </c>
      <c r="L12" s="356">
        <v>313110</v>
      </c>
      <c r="M12" s="356">
        <v>58805</v>
      </c>
      <c r="N12" s="356">
        <v>311317</v>
      </c>
      <c r="O12" s="356">
        <v>311140</v>
      </c>
      <c r="P12" s="356">
        <v>177</v>
      </c>
      <c r="Q12" s="356">
        <v>278459</v>
      </c>
      <c r="R12" s="356">
        <v>278459</v>
      </c>
      <c r="S12" s="356">
        <v>0</v>
      </c>
      <c r="T12" s="356">
        <v>259667</v>
      </c>
      <c r="U12" s="356">
        <v>246139</v>
      </c>
      <c r="V12" s="356">
        <v>13528</v>
      </c>
      <c r="W12" s="356">
        <v>307655</v>
      </c>
      <c r="X12" s="356">
        <v>307655</v>
      </c>
      <c r="Y12" s="354">
        <v>0</v>
      </c>
    </row>
    <row r="13" spans="1:25" s="359" customFormat="1" ht="21" customHeight="1">
      <c r="A13" s="355" t="s">
        <v>437</v>
      </c>
      <c r="B13" s="356">
        <v>220535</v>
      </c>
      <c r="C13" s="356">
        <v>216679</v>
      </c>
      <c r="D13" s="357">
        <v>3856</v>
      </c>
      <c r="E13" s="356">
        <v>333763</v>
      </c>
      <c r="F13" s="356">
        <v>333763</v>
      </c>
      <c r="G13" s="356">
        <v>0</v>
      </c>
      <c r="H13" s="356">
        <v>228989</v>
      </c>
      <c r="I13" s="356">
        <v>228989</v>
      </c>
      <c r="J13" s="357">
        <v>0</v>
      </c>
      <c r="K13" s="356">
        <v>320628</v>
      </c>
      <c r="L13" s="356">
        <v>316918</v>
      </c>
      <c r="M13" s="353">
        <v>3710</v>
      </c>
      <c r="N13" s="356">
        <v>318690</v>
      </c>
      <c r="O13" s="356">
        <v>318670</v>
      </c>
      <c r="P13" s="356">
        <v>20</v>
      </c>
      <c r="Q13" s="356">
        <v>280860</v>
      </c>
      <c r="R13" s="356">
        <v>280860</v>
      </c>
      <c r="S13" s="356">
        <v>0</v>
      </c>
      <c r="T13" s="356">
        <v>265845</v>
      </c>
      <c r="U13" s="356">
        <v>253448</v>
      </c>
      <c r="V13" s="356">
        <v>12397</v>
      </c>
      <c r="W13" s="356">
        <v>290265</v>
      </c>
      <c r="X13" s="356">
        <v>290265</v>
      </c>
      <c r="Y13" s="354">
        <v>0</v>
      </c>
    </row>
    <row r="14" spans="1:25" s="359" customFormat="1" ht="21" customHeight="1">
      <c r="A14" s="355" t="s">
        <v>438</v>
      </c>
      <c r="B14" s="356">
        <v>220096</v>
      </c>
      <c r="C14" s="356">
        <v>220096</v>
      </c>
      <c r="D14" s="356">
        <v>0</v>
      </c>
      <c r="E14" s="356">
        <v>324114</v>
      </c>
      <c r="F14" s="356">
        <v>324114</v>
      </c>
      <c r="G14" s="356">
        <v>0</v>
      </c>
      <c r="H14" s="356">
        <v>221602</v>
      </c>
      <c r="I14" s="356">
        <v>221602</v>
      </c>
      <c r="J14" s="356">
        <v>0</v>
      </c>
      <c r="K14" s="356">
        <v>313720</v>
      </c>
      <c r="L14" s="356">
        <v>313024</v>
      </c>
      <c r="M14" s="353">
        <v>696</v>
      </c>
      <c r="N14" s="356">
        <v>310708</v>
      </c>
      <c r="O14" s="356">
        <v>310592</v>
      </c>
      <c r="P14" s="356">
        <v>116</v>
      </c>
      <c r="Q14" s="356">
        <v>271680</v>
      </c>
      <c r="R14" s="356">
        <v>271400</v>
      </c>
      <c r="S14" s="356">
        <v>280</v>
      </c>
      <c r="T14" s="356">
        <v>250105</v>
      </c>
      <c r="U14" s="356">
        <v>245629</v>
      </c>
      <c r="V14" s="356">
        <v>4476</v>
      </c>
      <c r="W14" s="356">
        <v>280582</v>
      </c>
      <c r="X14" s="356">
        <v>280438</v>
      </c>
      <c r="Y14" s="356">
        <v>144</v>
      </c>
    </row>
    <row r="15" spans="1:25" s="359" customFormat="1" ht="21" customHeight="1">
      <c r="A15" s="355" t="s">
        <v>439</v>
      </c>
      <c r="B15" s="356">
        <v>236475</v>
      </c>
      <c r="C15" s="356">
        <v>227011</v>
      </c>
      <c r="D15" s="356">
        <v>9464</v>
      </c>
      <c r="E15" s="356">
        <v>486296</v>
      </c>
      <c r="F15" s="356">
        <v>330702</v>
      </c>
      <c r="G15" s="356">
        <v>155594</v>
      </c>
      <c r="H15" s="356">
        <v>417699</v>
      </c>
      <c r="I15" s="356">
        <v>233627</v>
      </c>
      <c r="J15" s="356">
        <v>184072</v>
      </c>
      <c r="K15" s="356">
        <v>605677</v>
      </c>
      <c r="L15" s="356">
        <v>312256</v>
      </c>
      <c r="M15" s="356">
        <v>293421</v>
      </c>
      <c r="N15" s="356">
        <v>533337</v>
      </c>
      <c r="O15" s="356">
        <v>315746</v>
      </c>
      <c r="P15" s="356">
        <v>217591</v>
      </c>
      <c r="Q15" s="356">
        <v>396432</v>
      </c>
      <c r="R15" s="356">
        <v>272761</v>
      </c>
      <c r="S15" s="356">
        <v>123671</v>
      </c>
      <c r="T15" s="356">
        <v>319549</v>
      </c>
      <c r="U15" s="356">
        <v>254123</v>
      </c>
      <c r="V15" s="356">
        <v>65426</v>
      </c>
      <c r="W15" s="356">
        <v>361609</v>
      </c>
      <c r="X15" s="356">
        <v>292787</v>
      </c>
      <c r="Y15" s="356">
        <v>68822</v>
      </c>
    </row>
    <row r="16" spans="1:25" s="359" customFormat="1" ht="21" customHeight="1">
      <c r="A16" s="355" t="s">
        <v>440</v>
      </c>
      <c r="B16" s="356">
        <v>442799</v>
      </c>
      <c r="C16" s="356">
        <v>221492</v>
      </c>
      <c r="D16" s="356">
        <v>221307</v>
      </c>
      <c r="E16" s="356">
        <v>586984</v>
      </c>
      <c r="F16" s="356">
        <v>323474</v>
      </c>
      <c r="G16" s="356">
        <v>263510</v>
      </c>
      <c r="H16" s="356">
        <v>390544</v>
      </c>
      <c r="I16" s="356">
        <v>246176</v>
      </c>
      <c r="J16" s="356">
        <v>144368</v>
      </c>
      <c r="K16" s="356">
        <v>649255</v>
      </c>
      <c r="L16" s="356">
        <v>338639</v>
      </c>
      <c r="M16" s="356">
        <v>310616</v>
      </c>
      <c r="N16" s="356">
        <v>646732</v>
      </c>
      <c r="O16" s="356">
        <v>318024</v>
      </c>
      <c r="P16" s="356">
        <v>328708</v>
      </c>
      <c r="Q16" s="356">
        <v>323098</v>
      </c>
      <c r="R16" s="356">
        <v>276267</v>
      </c>
      <c r="S16" s="356">
        <v>46831</v>
      </c>
      <c r="T16" s="356">
        <v>446189</v>
      </c>
      <c r="U16" s="356">
        <v>260305</v>
      </c>
      <c r="V16" s="356">
        <v>185884</v>
      </c>
      <c r="W16" s="356">
        <v>608574</v>
      </c>
      <c r="X16" s="356">
        <v>298093</v>
      </c>
      <c r="Y16" s="356">
        <v>310481</v>
      </c>
    </row>
    <row r="17" spans="1:25" s="359" customFormat="1" ht="21" customHeight="1">
      <c r="A17" s="355" t="s">
        <v>441</v>
      </c>
      <c r="B17" s="356">
        <v>245254</v>
      </c>
      <c r="C17" s="356">
        <v>226734</v>
      </c>
      <c r="D17" s="357">
        <v>18520</v>
      </c>
      <c r="E17" s="356">
        <v>333693</v>
      </c>
      <c r="F17" s="356">
        <v>325170</v>
      </c>
      <c r="G17" s="356">
        <v>8523</v>
      </c>
      <c r="H17" s="356">
        <v>242234</v>
      </c>
      <c r="I17" s="356">
        <v>238689</v>
      </c>
      <c r="J17" s="357">
        <v>3545</v>
      </c>
      <c r="K17" s="356">
        <v>336378</v>
      </c>
      <c r="L17" s="356">
        <v>336378</v>
      </c>
      <c r="M17" s="356">
        <v>0</v>
      </c>
      <c r="N17" s="356">
        <v>314680</v>
      </c>
      <c r="O17" s="356">
        <v>314665</v>
      </c>
      <c r="P17" s="356">
        <v>15</v>
      </c>
      <c r="Q17" s="356">
        <v>485694</v>
      </c>
      <c r="R17" s="356">
        <v>276897</v>
      </c>
      <c r="S17" s="356">
        <v>208797</v>
      </c>
      <c r="T17" s="356">
        <v>284011</v>
      </c>
      <c r="U17" s="356">
        <v>253403</v>
      </c>
      <c r="V17" s="356">
        <v>30608</v>
      </c>
      <c r="W17" s="356">
        <v>324200</v>
      </c>
      <c r="X17" s="356">
        <v>291711</v>
      </c>
      <c r="Y17" s="356">
        <v>32489</v>
      </c>
    </row>
    <row r="18" spans="1:25" s="359" customFormat="1" ht="21" customHeight="1">
      <c r="A18" s="355" t="s">
        <v>442</v>
      </c>
      <c r="B18" s="356">
        <v>225714</v>
      </c>
      <c r="C18" s="356">
        <v>225714</v>
      </c>
      <c r="D18" s="356">
        <v>0</v>
      </c>
      <c r="E18" s="356">
        <v>325324</v>
      </c>
      <c r="F18" s="356">
        <v>325324</v>
      </c>
      <c r="G18" s="357">
        <v>0</v>
      </c>
      <c r="H18" s="356">
        <v>248585</v>
      </c>
      <c r="I18" s="356">
        <v>248585</v>
      </c>
      <c r="J18" s="357">
        <v>0</v>
      </c>
      <c r="K18" s="356">
        <v>397652</v>
      </c>
      <c r="L18" s="356">
        <v>324489</v>
      </c>
      <c r="M18" s="356">
        <v>73163</v>
      </c>
      <c r="N18" s="353">
        <v>316408</v>
      </c>
      <c r="O18" s="353">
        <v>316251</v>
      </c>
      <c r="P18" s="356">
        <v>157</v>
      </c>
      <c r="Q18" s="356">
        <v>269937</v>
      </c>
      <c r="R18" s="356">
        <v>269937</v>
      </c>
      <c r="S18" s="356">
        <v>0</v>
      </c>
      <c r="T18" s="356">
        <v>266082</v>
      </c>
      <c r="U18" s="356">
        <v>258582</v>
      </c>
      <c r="V18" s="356">
        <v>7500</v>
      </c>
      <c r="W18" s="356">
        <v>296198</v>
      </c>
      <c r="X18" s="356">
        <v>296198</v>
      </c>
      <c r="Y18" s="354">
        <v>0</v>
      </c>
    </row>
    <row r="19" spans="1:25" s="359" customFormat="1" ht="21" customHeight="1">
      <c r="A19" s="355" t="s">
        <v>443</v>
      </c>
      <c r="B19" s="356">
        <v>229571</v>
      </c>
      <c r="C19" s="356">
        <v>229571</v>
      </c>
      <c r="D19" s="357">
        <v>0</v>
      </c>
      <c r="E19" s="356">
        <v>323184</v>
      </c>
      <c r="F19" s="356">
        <v>323184</v>
      </c>
      <c r="G19" s="357">
        <v>0</v>
      </c>
      <c r="H19" s="356">
        <v>245703</v>
      </c>
      <c r="I19" s="356">
        <v>245703</v>
      </c>
      <c r="J19" s="357">
        <v>0</v>
      </c>
      <c r="K19" s="356">
        <v>343655</v>
      </c>
      <c r="L19" s="356">
        <v>343655</v>
      </c>
      <c r="M19" s="353">
        <v>0</v>
      </c>
      <c r="N19" s="356">
        <v>318515</v>
      </c>
      <c r="O19" s="356">
        <v>318489</v>
      </c>
      <c r="P19" s="356">
        <v>26</v>
      </c>
      <c r="Q19" s="356">
        <v>271388</v>
      </c>
      <c r="R19" s="356">
        <v>271388</v>
      </c>
      <c r="S19" s="356">
        <v>0</v>
      </c>
      <c r="T19" s="356">
        <v>284984</v>
      </c>
      <c r="U19" s="356">
        <v>260932</v>
      </c>
      <c r="V19" s="353">
        <v>24052</v>
      </c>
      <c r="W19" s="354">
        <v>288073</v>
      </c>
      <c r="X19" s="354">
        <v>288073</v>
      </c>
      <c r="Y19" s="354">
        <v>0</v>
      </c>
    </row>
    <row r="20" spans="1:25" s="359" customFormat="1" ht="21" customHeight="1">
      <c r="A20" s="355" t="s">
        <v>444</v>
      </c>
      <c r="B20" s="356">
        <v>223431</v>
      </c>
      <c r="C20" s="356">
        <v>223431</v>
      </c>
      <c r="D20" s="357">
        <v>0</v>
      </c>
      <c r="E20" s="356">
        <v>459113</v>
      </c>
      <c r="F20" s="356">
        <v>326263</v>
      </c>
      <c r="G20" s="356">
        <v>132850</v>
      </c>
      <c r="H20" s="356">
        <v>245470</v>
      </c>
      <c r="I20" s="356">
        <v>245470</v>
      </c>
      <c r="J20" s="357">
        <v>0</v>
      </c>
      <c r="K20" s="356">
        <v>341637</v>
      </c>
      <c r="L20" s="356">
        <v>341637</v>
      </c>
      <c r="M20" s="353">
        <v>0</v>
      </c>
      <c r="N20" s="356">
        <v>336900</v>
      </c>
      <c r="O20" s="356">
        <v>320584</v>
      </c>
      <c r="P20" s="356">
        <v>16316</v>
      </c>
      <c r="Q20" s="356">
        <v>415291</v>
      </c>
      <c r="R20" s="356">
        <v>276535</v>
      </c>
      <c r="S20" s="356">
        <v>138756</v>
      </c>
      <c r="T20" s="356">
        <v>290035</v>
      </c>
      <c r="U20" s="356">
        <v>259982</v>
      </c>
      <c r="V20" s="356">
        <v>30053</v>
      </c>
      <c r="W20" s="356">
        <v>288194</v>
      </c>
      <c r="X20" s="356">
        <v>288194</v>
      </c>
      <c r="Y20" s="354">
        <v>0</v>
      </c>
    </row>
    <row r="21" spans="1:25" s="359" customFormat="1" ht="21" customHeight="1">
      <c r="A21" s="355" t="s">
        <v>445</v>
      </c>
      <c r="B21" s="356">
        <v>497437</v>
      </c>
      <c r="C21" s="356">
        <v>221406</v>
      </c>
      <c r="D21" s="356">
        <v>276031</v>
      </c>
      <c r="E21" s="356">
        <v>619898</v>
      </c>
      <c r="F21" s="356">
        <v>320432</v>
      </c>
      <c r="G21" s="356">
        <v>299466</v>
      </c>
      <c r="H21" s="356">
        <v>478063</v>
      </c>
      <c r="I21" s="356">
        <v>249880</v>
      </c>
      <c r="J21" s="356">
        <v>228183</v>
      </c>
      <c r="K21" s="356">
        <v>884114</v>
      </c>
      <c r="L21" s="356">
        <v>344164</v>
      </c>
      <c r="M21" s="356">
        <v>539950</v>
      </c>
      <c r="N21" s="356">
        <v>844616</v>
      </c>
      <c r="O21" s="356">
        <v>321887</v>
      </c>
      <c r="P21" s="356">
        <v>522729</v>
      </c>
      <c r="Q21" s="356">
        <v>520391</v>
      </c>
      <c r="R21" s="356">
        <v>272955</v>
      </c>
      <c r="S21" s="356">
        <v>247436</v>
      </c>
      <c r="T21" s="356">
        <v>459549</v>
      </c>
      <c r="U21" s="356">
        <v>255448</v>
      </c>
      <c r="V21" s="356">
        <v>204101</v>
      </c>
      <c r="W21" s="354">
        <v>690812</v>
      </c>
      <c r="X21" s="354">
        <v>294198</v>
      </c>
      <c r="Y21" s="354">
        <v>396614</v>
      </c>
    </row>
    <row r="22" spans="1:25" ht="31.5" customHeight="1">
      <c r="A22" s="351"/>
      <c r="B22" s="352"/>
      <c r="C22" s="352"/>
      <c r="D22" s="352"/>
      <c r="E22" s="352"/>
      <c r="F22" s="352"/>
      <c r="G22" s="352"/>
      <c r="H22" s="352"/>
      <c r="I22" s="352"/>
      <c r="J22" s="352"/>
      <c r="K22" s="360"/>
      <c r="L22" s="360"/>
      <c r="M22" s="360"/>
      <c r="N22" s="360"/>
      <c r="O22" s="360"/>
      <c r="P22" s="360"/>
      <c r="Q22" s="360"/>
      <c r="R22" s="360"/>
      <c r="S22" s="360"/>
      <c r="T22" s="360"/>
      <c r="U22" s="360"/>
      <c r="V22" s="360"/>
      <c r="W22" s="360"/>
      <c r="X22" s="360"/>
      <c r="Y22" s="360"/>
    </row>
    <row r="23" spans="1:25" s="347" customFormat="1" ht="21" customHeight="1">
      <c r="A23" s="348" t="s">
        <v>446</v>
      </c>
      <c r="B23" s="361"/>
      <c r="C23" s="361"/>
      <c r="D23" s="361"/>
      <c r="E23" s="361"/>
      <c r="F23" s="361"/>
      <c r="G23" s="361"/>
      <c r="H23" s="361"/>
      <c r="I23" s="361"/>
      <c r="J23" s="361"/>
      <c r="K23" s="346"/>
      <c r="L23" s="346"/>
      <c r="M23" s="346"/>
      <c r="N23" s="346"/>
      <c r="O23" s="346"/>
      <c r="P23" s="346"/>
      <c r="Q23" s="346"/>
      <c r="R23" s="346"/>
      <c r="S23" s="346"/>
      <c r="T23" s="346"/>
      <c r="U23" s="346"/>
      <c r="V23" s="346"/>
      <c r="W23" s="346"/>
      <c r="X23" s="346"/>
      <c r="Y23" s="346"/>
    </row>
    <row r="24" spans="1:25" s="347" customFormat="1" ht="21" customHeight="1">
      <c r="A24" s="348" t="s">
        <v>462</v>
      </c>
      <c r="B24" s="349">
        <v>331481</v>
      </c>
      <c r="C24" s="349">
        <v>269036</v>
      </c>
      <c r="D24" s="349">
        <v>62445</v>
      </c>
      <c r="E24" s="349">
        <v>421422</v>
      </c>
      <c r="F24" s="349">
        <v>344231</v>
      </c>
      <c r="G24" s="349">
        <v>77191</v>
      </c>
      <c r="H24" s="349">
        <v>384669</v>
      </c>
      <c r="I24" s="349">
        <v>319227</v>
      </c>
      <c r="J24" s="349">
        <v>65442</v>
      </c>
      <c r="K24" s="350">
        <v>541100</v>
      </c>
      <c r="L24" s="350">
        <v>407413</v>
      </c>
      <c r="M24" s="350">
        <v>133687</v>
      </c>
      <c r="N24" s="350">
        <v>484544</v>
      </c>
      <c r="O24" s="350">
        <v>372961</v>
      </c>
      <c r="P24" s="350">
        <v>111583</v>
      </c>
      <c r="Q24" s="350">
        <v>376545</v>
      </c>
      <c r="R24" s="350">
        <v>305823</v>
      </c>
      <c r="S24" s="350">
        <v>70722</v>
      </c>
      <c r="T24" s="350">
        <v>359621</v>
      </c>
      <c r="U24" s="350">
        <v>297333</v>
      </c>
      <c r="V24" s="350">
        <v>62288</v>
      </c>
      <c r="W24" s="350">
        <v>382257</v>
      </c>
      <c r="X24" s="350">
        <v>309776</v>
      </c>
      <c r="Y24" s="350">
        <v>72481</v>
      </c>
    </row>
    <row r="25" spans="1:25" ht="21" customHeight="1">
      <c r="A25" s="351"/>
      <c r="B25" s="352"/>
      <c r="C25" s="352"/>
      <c r="D25" s="352"/>
      <c r="E25" s="352"/>
      <c r="F25" s="352"/>
      <c r="G25" s="352"/>
      <c r="H25" s="352"/>
      <c r="I25" s="352"/>
      <c r="J25" s="352"/>
      <c r="K25" s="353"/>
      <c r="L25" s="353"/>
      <c r="M25" s="353"/>
      <c r="N25" s="353"/>
      <c r="O25" s="353"/>
      <c r="P25" s="353"/>
      <c r="Q25" s="353"/>
      <c r="R25" s="353"/>
      <c r="S25" s="353"/>
      <c r="T25" s="353"/>
      <c r="U25" s="353"/>
      <c r="V25" s="353"/>
      <c r="W25" s="353"/>
      <c r="X25" s="353"/>
      <c r="Y25" s="353"/>
    </row>
    <row r="26" spans="1:25" s="359" customFormat="1" ht="21" customHeight="1">
      <c r="A26" s="355" t="s">
        <v>463</v>
      </c>
      <c r="B26" s="356">
        <v>281589</v>
      </c>
      <c r="C26" s="356">
        <v>281589</v>
      </c>
      <c r="D26" s="356">
        <v>0</v>
      </c>
      <c r="E26" s="356">
        <v>330669</v>
      </c>
      <c r="F26" s="356">
        <v>327709</v>
      </c>
      <c r="G26" s="356">
        <v>2960</v>
      </c>
      <c r="H26" s="356">
        <v>312626</v>
      </c>
      <c r="I26" s="356">
        <v>300996</v>
      </c>
      <c r="J26" s="357">
        <v>11630</v>
      </c>
      <c r="K26" s="356">
        <v>406889</v>
      </c>
      <c r="L26" s="356">
        <v>406889</v>
      </c>
      <c r="M26" s="353">
        <v>0</v>
      </c>
      <c r="N26" s="356">
        <v>389876</v>
      </c>
      <c r="O26" s="356">
        <v>372657</v>
      </c>
      <c r="P26" s="356">
        <v>17219</v>
      </c>
      <c r="Q26" s="356">
        <v>296330</v>
      </c>
      <c r="R26" s="356">
        <v>296330</v>
      </c>
      <c r="S26" s="356">
        <v>0</v>
      </c>
      <c r="T26" s="356">
        <v>297797</v>
      </c>
      <c r="U26" s="356">
        <v>290353</v>
      </c>
      <c r="V26" s="356">
        <v>7444</v>
      </c>
      <c r="W26" s="356">
        <v>304244</v>
      </c>
      <c r="X26" s="356">
        <v>304244</v>
      </c>
      <c r="Y26" s="356">
        <v>0</v>
      </c>
    </row>
    <row r="27" spans="1:25" s="359" customFormat="1" ht="21" customHeight="1">
      <c r="A27" s="355" t="s">
        <v>435</v>
      </c>
      <c r="B27" s="356">
        <v>287798</v>
      </c>
      <c r="C27" s="356">
        <v>287798</v>
      </c>
      <c r="D27" s="356">
        <v>0</v>
      </c>
      <c r="E27" s="356">
        <v>338921</v>
      </c>
      <c r="F27" s="356">
        <v>338921</v>
      </c>
      <c r="G27" s="357">
        <v>0</v>
      </c>
      <c r="H27" s="356">
        <v>328181</v>
      </c>
      <c r="I27" s="356">
        <v>328181</v>
      </c>
      <c r="J27" s="357">
        <v>0</v>
      </c>
      <c r="K27" s="356">
        <v>393754</v>
      </c>
      <c r="L27" s="356">
        <v>393754</v>
      </c>
      <c r="M27" s="353">
        <v>0</v>
      </c>
      <c r="N27" s="356">
        <v>372235</v>
      </c>
      <c r="O27" s="356">
        <v>372211</v>
      </c>
      <c r="P27" s="356">
        <v>24</v>
      </c>
      <c r="Q27" s="356">
        <v>313693</v>
      </c>
      <c r="R27" s="356">
        <v>313693</v>
      </c>
      <c r="S27" s="353">
        <v>0</v>
      </c>
      <c r="T27" s="356">
        <v>291277</v>
      </c>
      <c r="U27" s="356">
        <v>291158</v>
      </c>
      <c r="V27" s="353">
        <v>119</v>
      </c>
      <c r="W27" s="356">
        <v>315403</v>
      </c>
      <c r="X27" s="356">
        <v>315403</v>
      </c>
      <c r="Y27" s="354">
        <v>0</v>
      </c>
    </row>
    <row r="28" spans="1:25" s="359" customFormat="1" ht="21" customHeight="1">
      <c r="A28" s="355" t="s">
        <v>436</v>
      </c>
      <c r="B28" s="356">
        <v>326774</v>
      </c>
      <c r="C28" s="356">
        <v>271507</v>
      </c>
      <c r="D28" s="357">
        <v>55267</v>
      </c>
      <c r="E28" s="356">
        <v>346444</v>
      </c>
      <c r="F28" s="356">
        <v>342810</v>
      </c>
      <c r="G28" s="356">
        <v>3634</v>
      </c>
      <c r="H28" s="356">
        <v>322328</v>
      </c>
      <c r="I28" s="356">
        <v>322328</v>
      </c>
      <c r="J28" s="357">
        <v>0</v>
      </c>
      <c r="K28" s="356">
        <v>487255</v>
      </c>
      <c r="L28" s="356">
        <v>408488</v>
      </c>
      <c r="M28" s="356">
        <v>78767</v>
      </c>
      <c r="N28" s="356">
        <v>373009</v>
      </c>
      <c r="O28" s="356">
        <v>372746</v>
      </c>
      <c r="P28" s="356">
        <v>263</v>
      </c>
      <c r="Q28" s="356">
        <v>312802</v>
      </c>
      <c r="R28" s="356">
        <v>312802</v>
      </c>
      <c r="S28" s="356">
        <v>0</v>
      </c>
      <c r="T28" s="356">
        <v>311036</v>
      </c>
      <c r="U28" s="356">
        <v>290908</v>
      </c>
      <c r="V28" s="356">
        <v>20128</v>
      </c>
      <c r="W28" s="356">
        <v>330765</v>
      </c>
      <c r="X28" s="356">
        <v>330765</v>
      </c>
      <c r="Y28" s="354">
        <v>0</v>
      </c>
    </row>
    <row r="29" spans="1:25" s="359" customFormat="1" ht="21" customHeight="1">
      <c r="A29" s="355" t="s">
        <v>437</v>
      </c>
      <c r="B29" s="356">
        <v>272266</v>
      </c>
      <c r="C29" s="356">
        <v>266649</v>
      </c>
      <c r="D29" s="357">
        <v>5617</v>
      </c>
      <c r="E29" s="356">
        <v>351790</v>
      </c>
      <c r="F29" s="356">
        <v>351790</v>
      </c>
      <c r="G29" s="356">
        <v>0</v>
      </c>
      <c r="H29" s="356">
        <v>318647</v>
      </c>
      <c r="I29" s="356">
        <v>318647</v>
      </c>
      <c r="J29" s="357">
        <v>0</v>
      </c>
      <c r="K29" s="356">
        <v>407312</v>
      </c>
      <c r="L29" s="356">
        <v>405889</v>
      </c>
      <c r="M29" s="353">
        <v>1423</v>
      </c>
      <c r="N29" s="356">
        <v>377406</v>
      </c>
      <c r="O29" s="356">
        <v>377379</v>
      </c>
      <c r="P29" s="356">
        <v>27</v>
      </c>
      <c r="Q29" s="356">
        <v>308012</v>
      </c>
      <c r="R29" s="356">
        <v>308012</v>
      </c>
      <c r="S29" s="356">
        <v>0</v>
      </c>
      <c r="T29" s="356">
        <v>316648</v>
      </c>
      <c r="U29" s="356">
        <v>298378</v>
      </c>
      <c r="V29" s="356">
        <v>18270</v>
      </c>
      <c r="W29" s="356">
        <v>309694</v>
      </c>
      <c r="X29" s="356">
        <v>309694</v>
      </c>
      <c r="Y29" s="354">
        <v>0</v>
      </c>
    </row>
    <row r="30" spans="1:25" s="359" customFormat="1" ht="21" customHeight="1">
      <c r="A30" s="355" t="s">
        <v>438</v>
      </c>
      <c r="B30" s="356">
        <v>275192</v>
      </c>
      <c r="C30" s="356">
        <v>275192</v>
      </c>
      <c r="D30" s="356">
        <v>0</v>
      </c>
      <c r="E30" s="356">
        <v>343688</v>
      </c>
      <c r="F30" s="356">
        <v>343688</v>
      </c>
      <c r="G30" s="356">
        <v>0</v>
      </c>
      <c r="H30" s="356">
        <v>310577</v>
      </c>
      <c r="I30" s="356">
        <v>310577</v>
      </c>
      <c r="J30" s="356">
        <v>0</v>
      </c>
      <c r="K30" s="356">
        <v>400772</v>
      </c>
      <c r="L30" s="356">
        <v>400062</v>
      </c>
      <c r="M30" s="353">
        <v>710</v>
      </c>
      <c r="N30" s="356">
        <v>365372</v>
      </c>
      <c r="O30" s="356">
        <v>365223</v>
      </c>
      <c r="P30" s="356">
        <v>149</v>
      </c>
      <c r="Q30" s="356">
        <v>300497</v>
      </c>
      <c r="R30" s="356">
        <v>300203</v>
      </c>
      <c r="S30" s="356">
        <v>294</v>
      </c>
      <c r="T30" s="356">
        <v>295477</v>
      </c>
      <c r="U30" s="356">
        <v>289456</v>
      </c>
      <c r="V30" s="356">
        <v>6021</v>
      </c>
      <c r="W30" s="356">
        <v>298963</v>
      </c>
      <c r="X30" s="356">
        <v>298800</v>
      </c>
      <c r="Y30" s="356">
        <v>163</v>
      </c>
    </row>
    <row r="31" spans="1:25" s="359" customFormat="1" ht="21" customHeight="1">
      <c r="A31" s="355" t="s">
        <v>439</v>
      </c>
      <c r="B31" s="356">
        <v>283991</v>
      </c>
      <c r="C31" s="356">
        <v>278438</v>
      </c>
      <c r="D31" s="356">
        <v>5553</v>
      </c>
      <c r="E31" s="356">
        <v>515687</v>
      </c>
      <c r="F31" s="356">
        <v>347735</v>
      </c>
      <c r="G31" s="356">
        <v>167952</v>
      </c>
      <c r="H31" s="356">
        <v>671741</v>
      </c>
      <c r="I31" s="356">
        <v>329097</v>
      </c>
      <c r="J31" s="356">
        <v>342644</v>
      </c>
      <c r="K31" s="356">
        <v>841013</v>
      </c>
      <c r="L31" s="356">
        <v>400208</v>
      </c>
      <c r="M31" s="356">
        <v>440805</v>
      </c>
      <c r="N31" s="356">
        <v>658766</v>
      </c>
      <c r="O31" s="356">
        <v>370350</v>
      </c>
      <c r="P31" s="356">
        <v>288416</v>
      </c>
      <c r="Q31" s="356">
        <v>434643</v>
      </c>
      <c r="R31" s="356">
        <v>302092</v>
      </c>
      <c r="S31" s="356">
        <v>132551</v>
      </c>
      <c r="T31" s="356">
        <v>378230</v>
      </c>
      <c r="U31" s="356">
        <v>296647</v>
      </c>
      <c r="V31" s="356">
        <v>81583</v>
      </c>
      <c r="W31" s="356">
        <v>379775</v>
      </c>
      <c r="X31" s="356">
        <v>310966</v>
      </c>
      <c r="Y31" s="356">
        <v>68809</v>
      </c>
    </row>
    <row r="32" spans="1:25" s="359" customFormat="1" ht="21" customHeight="1">
      <c r="A32" s="355" t="s">
        <v>440</v>
      </c>
      <c r="B32" s="356">
        <v>533746</v>
      </c>
      <c r="C32" s="356">
        <v>257499</v>
      </c>
      <c r="D32" s="356">
        <v>276247</v>
      </c>
      <c r="E32" s="356">
        <v>620171</v>
      </c>
      <c r="F32" s="356">
        <v>344897</v>
      </c>
      <c r="G32" s="356">
        <v>275274</v>
      </c>
      <c r="H32" s="356">
        <v>482078</v>
      </c>
      <c r="I32" s="356">
        <v>320125</v>
      </c>
      <c r="J32" s="356">
        <v>161953</v>
      </c>
      <c r="K32" s="356">
        <v>756214</v>
      </c>
      <c r="L32" s="356">
        <v>413478</v>
      </c>
      <c r="M32" s="356">
        <v>342736</v>
      </c>
      <c r="N32" s="356">
        <v>738391</v>
      </c>
      <c r="O32" s="356">
        <v>374822</v>
      </c>
      <c r="P32" s="356">
        <v>363569</v>
      </c>
      <c r="Q32" s="356">
        <v>357537</v>
      </c>
      <c r="R32" s="356">
        <v>308286</v>
      </c>
      <c r="S32" s="356">
        <v>49251</v>
      </c>
      <c r="T32" s="356">
        <v>533986</v>
      </c>
      <c r="U32" s="356">
        <v>302285</v>
      </c>
      <c r="V32" s="356">
        <v>231701</v>
      </c>
      <c r="W32" s="356">
        <v>649887</v>
      </c>
      <c r="X32" s="356">
        <v>314072</v>
      </c>
      <c r="Y32" s="356">
        <v>335815</v>
      </c>
    </row>
    <row r="33" spans="1:25" s="359" customFormat="1" ht="21" customHeight="1">
      <c r="A33" s="355" t="s">
        <v>441</v>
      </c>
      <c r="B33" s="356">
        <v>291851</v>
      </c>
      <c r="C33" s="356">
        <v>265586</v>
      </c>
      <c r="D33" s="357">
        <v>26265</v>
      </c>
      <c r="E33" s="356">
        <v>356517</v>
      </c>
      <c r="F33" s="356">
        <v>347170</v>
      </c>
      <c r="G33" s="356">
        <v>9347</v>
      </c>
      <c r="H33" s="356">
        <v>310513</v>
      </c>
      <c r="I33" s="356">
        <v>310513</v>
      </c>
      <c r="J33" s="357">
        <v>0</v>
      </c>
      <c r="K33" s="356">
        <v>412096</v>
      </c>
      <c r="L33" s="356">
        <v>412096</v>
      </c>
      <c r="M33" s="356">
        <v>0</v>
      </c>
      <c r="N33" s="356">
        <v>369575</v>
      </c>
      <c r="O33" s="356">
        <v>369555</v>
      </c>
      <c r="P33" s="356">
        <v>20</v>
      </c>
      <c r="Q33" s="356">
        <v>545785</v>
      </c>
      <c r="R33" s="356">
        <v>309963</v>
      </c>
      <c r="S33" s="356">
        <v>235822</v>
      </c>
      <c r="T33" s="356">
        <v>331264</v>
      </c>
      <c r="U33" s="356">
        <v>295954</v>
      </c>
      <c r="V33" s="356">
        <v>35310</v>
      </c>
      <c r="W33" s="356">
        <v>338902</v>
      </c>
      <c r="X33" s="356">
        <v>306436</v>
      </c>
      <c r="Y33" s="356">
        <v>32466</v>
      </c>
    </row>
    <row r="34" spans="1:25" s="359" customFormat="1" ht="21" customHeight="1">
      <c r="A34" s="355" t="s">
        <v>442</v>
      </c>
      <c r="B34" s="356">
        <v>265257</v>
      </c>
      <c r="C34" s="356">
        <v>265257</v>
      </c>
      <c r="D34" s="356">
        <v>0</v>
      </c>
      <c r="E34" s="356">
        <v>347251</v>
      </c>
      <c r="F34" s="356">
        <v>347251</v>
      </c>
      <c r="G34" s="357">
        <v>0</v>
      </c>
      <c r="H34" s="356">
        <v>320692</v>
      </c>
      <c r="I34" s="356">
        <v>320692</v>
      </c>
      <c r="J34" s="357">
        <v>0</v>
      </c>
      <c r="K34" s="356">
        <v>486072</v>
      </c>
      <c r="L34" s="356">
        <v>395087</v>
      </c>
      <c r="M34" s="356">
        <v>90985</v>
      </c>
      <c r="N34" s="353">
        <v>371556</v>
      </c>
      <c r="O34" s="353">
        <v>371331</v>
      </c>
      <c r="P34" s="356">
        <v>225</v>
      </c>
      <c r="Q34" s="356">
        <v>301680</v>
      </c>
      <c r="R34" s="356">
        <v>301680</v>
      </c>
      <c r="S34" s="356">
        <v>0</v>
      </c>
      <c r="T34" s="356">
        <v>314172</v>
      </c>
      <c r="U34" s="356">
        <v>303087</v>
      </c>
      <c r="V34" s="356">
        <v>11085</v>
      </c>
      <c r="W34" s="356">
        <v>312344</v>
      </c>
      <c r="X34" s="356">
        <v>312344</v>
      </c>
      <c r="Y34" s="354">
        <v>0</v>
      </c>
    </row>
    <row r="35" spans="1:25" s="359" customFormat="1" ht="21" customHeight="1">
      <c r="A35" s="355" t="s">
        <v>443</v>
      </c>
      <c r="B35" s="356">
        <v>267021</v>
      </c>
      <c r="C35" s="356">
        <v>267021</v>
      </c>
      <c r="D35" s="357">
        <v>0</v>
      </c>
      <c r="E35" s="356">
        <v>345276</v>
      </c>
      <c r="F35" s="356">
        <v>345276</v>
      </c>
      <c r="G35" s="357">
        <v>0</v>
      </c>
      <c r="H35" s="356">
        <v>321728</v>
      </c>
      <c r="I35" s="356">
        <v>321728</v>
      </c>
      <c r="J35" s="357">
        <v>0</v>
      </c>
      <c r="K35" s="356">
        <v>416673</v>
      </c>
      <c r="L35" s="356">
        <v>416673</v>
      </c>
      <c r="M35" s="353">
        <v>0</v>
      </c>
      <c r="N35" s="356">
        <v>374036</v>
      </c>
      <c r="O35" s="356">
        <v>374001</v>
      </c>
      <c r="P35" s="356">
        <v>35</v>
      </c>
      <c r="Q35" s="356">
        <v>302677</v>
      </c>
      <c r="R35" s="356">
        <v>302677</v>
      </c>
      <c r="S35" s="356">
        <v>0</v>
      </c>
      <c r="T35" s="356">
        <v>338092</v>
      </c>
      <c r="U35" s="356">
        <v>304076</v>
      </c>
      <c r="V35" s="353">
        <v>34016</v>
      </c>
      <c r="W35" s="354">
        <v>302830</v>
      </c>
      <c r="X35" s="354">
        <v>302830</v>
      </c>
      <c r="Y35" s="354">
        <v>0</v>
      </c>
    </row>
    <row r="36" spans="1:25" s="359" customFormat="1" ht="21" customHeight="1">
      <c r="A36" s="355" t="s">
        <v>444</v>
      </c>
      <c r="B36" s="356">
        <v>259182</v>
      </c>
      <c r="C36" s="356">
        <v>259182</v>
      </c>
      <c r="D36" s="357">
        <v>0</v>
      </c>
      <c r="E36" s="356">
        <v>494832</v>
      </c>
      <c r="F36" s="356">
        <v>349954</v>
      </c>
      <c r="G36" s="356">
        <v>144878</v>
      </c>
      <c r="H36" s="356">
        <v>320934</v>
      </c>
      <c r="I36" s="356">
        <v>320934</v>
      </c>
      <c r="J36" s="357">
        <v>0</v>
      </c>
      <c r="K36" s="356">
        <v>416926</v>
      </c>
      <c r="L36" s="356">
        <v>416926</v>
      </c>
      <c r="M36" s="353">
        <v>0</v>
      </c>
      <c r="N36" s="356">
        <v>396668</v>
      </c>
      <c r="O36" s="356">
        <v>376635</v>
      </c>
      <c r="P36" s="356">
        <v>20033</v>
      </c>
      <c r="Q36" s="356">
        <v>464179</v>
      </c>
      <c r="R36" s="356">
        <v>308541</v>
      </c>
      <c r="S36" s="356">
        <v>155638</v>
      </c>
      <c r="T36" s="356">
        <v>346173</v>
      </c>
      <c r="U36" s="356">
        <v>305136</v>
      </c>
      <c r="V36" s="356">
        <v>41037</v>
      </c>
      <c r="W36" s="356">
        <v>302228</v>
      </c>
      <c r="X36" s="356">
        <v>302228</v>
      </c>
      <c r="Y36" s="354">
        <v>0</v>
      </c>
    </row>
    <row r="37" spans="1:25" s="359" customFormat="1" ht="21" customHeight="1">
      <c r="A37" s="355" t="s">
        <v>445</v>
      </c>
      <c r="B37" s="356">
        <v>602549</v>
      </c>
      <c r="C37" s="356">
        <v>257568</v>
      </c>
      <c r="D37" s="356">
        <v>344981</v>
      </c>
      <c r="E37" s="356">
        <v>662585</v>
      </c>
      <c r="F37" s="356">
        <v>343430</v>
      </c>
      <c r="G37" s="356">
        <v>319155</v>
      </c>
      <c r="H37" s="356">
        <v>597009</v>
      </c>
      <c r="I37" s="356">
        <v>326337</v>
      </c>
      <c r="J37" s="356">
        <v>270672</v>
      </c>
      <c r="K37" s="356">
        <v>1069794</v>
      </c>
      <c r="L37" s="356">
        <v>419664</v>
      </c>
      <c r="M37" s="356">
        <v>650130</v>
      </c>
      <c r="N37" s="356">
        <v>998745</v>
      </c>
      <c r="O37" s="356">
        <v>378588</v>
      </c>
      <c r="P37" s="356">
        <v>620157</v>
      </c>
      <c r="Q37" s="356">
        <v>580894</v>
      </c>
      <c r="R37" s="356">
        <v>305766</v>
      </c>
      <c r="S37" s="356">
        <v>275128</v>
      </c>
      <c r="T37" s="356">
        <v>549877</v>
      </c>
      <c r="U37" s="356">
        <v>299275</v>
      </c>
      <c r="V37" s="356">
        <v>250602</v>
      </c>
      <c r="W37" s="354">
        <v>728658</v>
      </c>
      <c r="X37" s="354">
        <v>310107</v>
      </c>
      <c r="Y37" s="354">
        <v>418551</v>
      </c>
    </row>
    <row r="38" spans="1:25" ht="31.5" customHeight="1">
      <c r="A38" s="351"/>
      <c r="B38" s="352"/>
      <c r="C38" s="352"/>
      <c r="D38" s="352"/>
      <c r="E38" s="352"/>
      <c r="F38" s="352"/>
      <c r="G38" s="352"/>
      <c r="H38" s="352"/>
      <c r="I38" s="352"/>
      <c r="J38" s="352"/>
      <c r="K38" s="360"/>
      <c r="L38" s="360"/>
      <c r="M38" s="360"/>
      <c r="N38" s="360"/>
      <c r="O38" s="360"/>
      <c r="P38" s="360"/>
      <c r="Q38" s="360"/>
      <c r="R38" s="360"/>
      <c r="S38" s="360"/>
      <c r="T38" s="360"/>
      <c r="U38" s="360"/>
      <c r="V38" s="360"/>
      <c r="W38" s="360"/>
      <c r="X38" s="360"/>
      <c r="Y38" s="360"/>
    </row>
    <row r="39" spans="1:25" s="347" customFormat="1" ht="21" customHeight="1">
      <c r="A39" s="362" t="s">
        <v>447</v>
      </c>
      <c r="B39" s="361"/>
      <c r="C39" s="361"/>
      <c r="D39" s="361"/>
      <c r="E39" s="361"/>
      <c r="F39" s="361"/>
      <c r="G39" s="361"/>
      <c r="H39" s="361"/>
      <c r="I39" s="361"/>
      <c r="J39" s="361"/>
      <c r="K39" s="346"/>
      <c r="L39" s="346"/>
      <c r="M39" s="346"/>
      <c r="N39" s="346"/>
      <c r="O39" s="346"/>
      <c r="P39" s="346"/>
      <c r="Q39" s="346"/>
      <c r="R39" s="346"/>
      <c r="S39" s="346"/>
      <c r="T39" s="346"/>
      <c r="U39" s="346"/>
      <c r="V39" s="346"/>
      <c r="W39" s="346"/>
      <c r="X39" s="346"/>
      <c r="Y39" s="346"/>
    </row>
    <row r="40" spans="1:25" s="347" customFormat="1" ht="21" customHeight="1">
      <c r="A40" s="348" t="s">
        <v>462</v>
      </c>
      <c r="B40" s="349">
        <v>146124</v>
      </c>
      <c r="C40" s="349">
        <v>129262</v>
      </c>
      <c r="D40" s="349">
        <v>16862</v>
      </c>
      <c r="E40" s="349">
        <v>254534</v>
      </c>
      <c r="F40" s="349">
        <v>206458</v>
      </c>
      <c r="G40" s="349">
        <v>48076</v>
      </c>
      <c r="H40" s="349">
        <v>201374</v>
      </c>
      <c r="I40" s="349">
        <v>167902</v>
      </c>
      <c r="J40" s="349">
        <v>33472</v>
      </c>
      <c r="K40" s="350">
        <v>264370</v>
      </c>
      <c r="L40" s="350">
        <v>202451</v>
      </c>
      <c r="M40" s="350">
        <v>61919</v>
      </c>
      <c r="N40" s="350">
        <v>237652</v>
      </c>
      <c r="O40" s="350">
        <v>187029</v>
      </c>
      <c r="P40" s="350">
        <v>50623</v>
      </c>
      <c r="Q40" s="350">
        <v>227946</v>
      </c>
      <c r="R40" s="350">
        <v>184329</v>
      </c>
      <c r="S40" s="350">
        <v>43617</v>
      </c>
      <c r="T40" s="350">
        <v>201894</v>
      </c>
      <c r="U40" s="350">
        <v>176271</v>
      </c>
      <c r="V40" s="350">
        <v>25623</v>
      </c>
      <c r="W40" s="350">
        <v>246665</v>
      </c>
      <c r="X40" s="350">
        <v>203337</v>
      </c>
      <c r="Y40" s="350">
        <v>43328</v>
      </c>
    </row>
    <row r="41" spans="1:25" ht="21" customHeight="1">
      <c r="A41" s="351"/>
      <c r="B41" s="352"/>
      <c r="C41" s="352"/>
      <c r="D41" s="352"/>
      <c r="E41" s="352"/>
      <c r="F41" s="352"/>
      <c r="G41" s="352"/>
      <c r="H41" s="352"/>
      <c r="I41" s="352"/>
      <c r="J41" s="352"/>
      <c r="K41" s="353"/>
      <c r="L41" s="353"/>
      <c r="M41" s="353"/>
      <c r="N41" s="353"/>
      <c r="O41" s="353"/>
      <c r="P41" s="353"/>
      <c r="Q41" s="353"/>
      <c r="R41" s="353"/>
      <c r="S41" s="353"/>
      <c r="T41" s="353"/>
      <c r="U41" s="353"/>
      <c r="V41" s="353"/>
      <c r="W41" s="353"/>
      <c r="X41" s="353"/>
      <c r="Y41" s="353"/>
    </row>
    <row r="42" spans="1:25" s="359" customFormat="1" ht="21" customHeight="1">
      <c r="A42" s="355" t="s">
        <v>463</v>
      </c>
      <c r="B42" s="356">
        <v>129467</v>
      </c>
      <c r="C42" s="356">
        <v>129467</v>
      </c>
      <c r="D42" s="356">
        <v>0</v>
      </c>
      <c r="E42" s="356">
        <v>203368</v>
      </c>
      <c r="F42" s="356">
        <v>200766</v>
      </c>
      <c r="G42" s="356">
        <v>2602</v>
      </c>
      <c r="H42" s="356">
        <v>165303</v>
      </c>
      <c r="I42" s="356">
        <v>152116</v>
      </c>
      <c r="J42" s="357">
        <v>13187</v>
      </c>
      <c r="K42" s="356">
        <v>191406</v>
      </c>
      <c r="L42" s="356">
        <v>191406</v>
      </c>
      <c r="M42" s="353">
        <v>0</v>
      </c>
      <c r="N42" s="356">
        <v>179254</v>
      </c>
      <c r="O42" s="356">
        <v>175395</v>
      </c>
      <c r="P42" s="356">
        <v>3859</v>
      </c>
      <c r="Q42" s="356">
        <v>183801</v>
      </c>
      <c r="R42" s="356">
        <v>183801</v>
      </c>
      <c r="S42" s="356">
        <v>0</v>
      </c>
      <c r="T42" s="356">
        <v>164034</v>
      </c>
      <c r="U42" s="356">
        <v>163919</v>
      </c>
      <c r="V42" s="356">
        <v>115</v>
      </c>
      <c r="W42" s="356">
        <v>192109</v>
      </c>
      <c r="X42" s="356">
        <v>192109</v>
      </c>
      <c r="Y42" s="356">
        <v>0</v>
      </c>
    </row>
    <row r="43" spans="1:25" s="359" customFormat="1" ht="21" customHeight="1">
      <c r="A43" s="355" t="s">
        <v>435</v>
      </c>
      <c r="B43" s="356">
        <v>129347</v>
      </c>
      <c r="C43" s="356">
        <v>129347</v>
      </c>
      <c r="D43" s="356">
        <v>0</v>
      </c>
      <c r="E43" s="356">
        <v>213047</v>
      </c>
      <c r="F43" s="356">
        <v>213047</v>
      </c>
      <c r="G43" s="357">
        <v>0</v>
      </c>
      <c r="H43" s="356">
        <v>165434</v>
      </c>
      <c r="I43" s="356">
        <v>165434</v>
      </c>
      <c r="J43" s="357">
        <v>0</v>
      </c>
      <c r="K43" s="356">
        <v>186786</v>
      </c>
      <c r="L43" s="356">
        <v>186786</v>
      </c>
      <c r="M43" s="353">
        <v>0</v>
      </c>
      <c r="N43" s="356">
        <v>182487</v>
      </c>
      <c r="O43" s="356">
        <v>182485</v>
      </c>
      <c r="P43" s="356">
        <v>2</v>
      </c>
      <c r="Q43" s="356">
        <v>187795</v>
      </c>
      <c r="R43" s="356">
        <v>187795</v>
      </c>
      <c r="S43" s="353">
        <v>0</v>
      </c>
      <c r="T43" s="356">
        <v>171720</v>
      </c>
      <c r="U43" s="356">
        <v>171707</v>
      </c>
      <c r="V43" s="353">
        <v>13</v>
      </c>
      <c r="W43" s="356">
        <v>198409</v>
      </c>
      <c r="X43" s="356">
        <v>198409</v>
      </c>
      <c r="Y43" s="354">
        <v>0</v>
      </c>
    </row>
    <row r="44" spans="1:25" s="359" customFormat="1" ht="21" customHeight="1">
      <c r="A44" s="355" t="s">
        <v>436</v>
      </c>
      <c r="B44" s="356">
        <v>138053</v>
      </c>
      <c r="C44" s="356">
        <v>127825</v>
      </c>
      <c r="D44" s="357">
        <v>10228</v>
      </c>
      <c r="E44" s="356">
        <v>213403</v>
      </c>
      <c r="F44" s="356">
        <v>212218</v>
      </c>
      <c r="G44" s="356">
        <v>1185</v>
      </c>
      <c r="H44" s="356">
        <v>167032</v>
      </c>
      <c r="I44" s="356">
        <v>167032</v>
      </c>
      <c r="J44" s="357">
        <v>0</v>
      </c>
      <c r="K44" s="356">
        <v>214674</v>
      </c>
      <c r="L44" s="356">
        <v>183083</v>
      </c>
      <c r="M44" s="356">
        <v>31591</v>
      </c>
      <c r="N44" s="356">
        <v>186589</v>
      </c>
      <c r="O44" s="356">
        <v>186587</v>
      </c>
      <c r="P44" s="356">
        <v>2</v>
      </c>
      <c r="Q44" s="356">
        <v>184765</v>
      </c>
      <c r="R44" s="356">
        <v>184765</v>
      </c>
      <c r="S44" s="356">
        <v>0</v>
      </c>
      <c r="T44" s="356">
        <v>172422</v>
      </c>
      <c r="U44" s="356">
        <v>170104</v>
      </c>
      <c r="V44" s="356">
        <v>2318</v>
      </c>
      <c r="W44" s="356">
        <v>201628</v>
      </c>
      <c r="X44" s="356">
        <v>201628</v>
      </c>
      <c r="Y44" s="354">
        <v>0</v>
      </c>
    </row>
    <row r="45" spans="1:25" s="359" customFormat="1" ht="21" customHeight="1">
      <c r="A45" s="355" t="s">
        <v>437</v>
      </c>
      <c r="B45" s="356">
        <v>120820</v>
      </c>
      <c r="C45" s="356">
        <v>120359</v>
      </c>
      <c r="D45" s="357">
        <v>461</v>
      </c>
      <c r="E45" s="356">
        <v>220932</v>
      </c>
      <c r="F45" s="356">
        <v>220932</v>
      </c>
      <c r="G45" s="356">
        <v>0</v>
      </c>
      <c r="H45" s="356">
        <v>165591</v>
      </c>
      <c r="I45" s="356">
        <v>165591</v>
      </c>
      <c r="J45" s="357">
        <v>0</v>
      </c>
      <c r="K45" s="356">
        <v>201608</v>
      </c>
      <c r="L45" s="356">
        <v>194758</v>
      </c>
      <c r="M45" s="353">
        <v>6850</v>
      </c>
      <c r="N45" s="356">
        <v>189532</v>
      </c>
      <c r="O45" s="356">
        <v>189528</v>
      </c>
      <c r="P45" s="356">
        <v>4</v>
      </c>
      <c r="Q45" s="356">
        <v>195801</v>
      </c>
      <c r="R45" s="356">
        <v>195801</v>
      </c>
      <c r="S45" s="356">
        <v>0</v>
      </c>
      <c r="T45" s="356">
        <v>179715</v>
      </c>
      <c r="U45" s="356">
        <v>177275</v>
      </c>
      <c r="V45" s="356">
        <v>2440</v>
      </c>
      <c r="W45" s="356">
        <v>201122</v>
      </c>
      <c r="X45" s="356">
        <v>201122</v>
      </c>
      <c r="Y45" s="354">
        <v>0</v>
      </c>
    </row>
    <row r="46" spans="1:25" s="359" customFormat="1" ht="21" customHeight="1">
      <c r="A46" s="355" t="s">
        <v>438</v>
      </c>
      <c r="B46" s="356">
        <v>114262</v>
      </c>
      <c r="C46" s="356">
        <v>114262</v>
      </c>
      <c r="D46" s="356">
        <v>0</v>
      </c>
      <c r="E46" s="356">
        <v>198174</v>
      </c>
      <c r="F46" s="356">
        <v>198174</v>
      </c>
      <c r="G46" s="356">
        <v>0</v>
      </c>
      <c r="H46" s="356">
        <v>158100</v>
      </c>
      <c r="I46" s="356">
        <v>158100</v>
      </c>
      <c r="J46" s="356">
        <v>0</v>
      </c>
      <c r="K46" s="356">
        <v>193907</v>
      </c>
      <c r="L46" s="356">
        <v>193231</v>
      </c>
      <c r="M46" s="353">
        <v>676</v>
      </c>
      <c r="N46" s="356">
        <v>182524</v>
      </c>
      <c r="O46" s="356">
        <v>182486</v>
      </c>
      <c r="P46" s="356">
        <v>38</v>
      </c>
      <c r="Q46" s="356">
        <v>186166</v>
      </c>
      <c r="R46" s="356">
        <v>185927</v>
      </c>
      <c r="S46" s="356">
        <v>239</v>
      </c>
      <c r="T46" s="356">
        <v>173057</v>
      </c>
      <c r="U46" s="356">
        <v>171206</v>
      </c>
      <c r="V46" s="356">
        <v>1851</v>
      </c>
      <c r="W46" s="356">
        <v>195104</v>
      </c>
      <c r="X46" s="356">
        <v>195052</v>
      </c>
      <c r="Y46" s="356">
        <v>52</v>
      </c>
    </row>
    <row r="47" spans="1:25" s="359" customFormat="1" ht="21" customHeight="1">
      <c r="A47" s="355" t="s">
        <v>439</v>
      </c>
      <c r="B47" s="356">
        <v>143451</v>
      </c>
      <c r="C47" s="356">
        <v>126330</v>
      </c>
      <c r="D47" s="356">
        <v>17121</v>
      </c>
      <c r="E47" s="356">
        <v>304391</v>
      </c>
      <c r="F47" s="356">
        <v>225281</v>
      </c>
      <c r="G47" s="356">
        <v>79110</v>
      </c>
      <c r="H47" s="356">
        <v>253985</v>
      </c>
      <c r="I47" s="356">
        <v>172103</v>
      </c>
      <c r="J47" s="356">
        <v>81882</v>
      </c>
      <c r="K47" s="356">
        <v>284110</v>
      </c>
      <c r="L47" s="356">
        <v>192078</v>
      </c>
      <c r="M47" s="356">
        <v>92032</v>
      </c>
      <c r="N47" s="356">
        <v>238815</v>
      </c>
      <c r="O47" s="356">
        <v>187528</v>
      </c>
      <c r="P47" s="356">
        <v>51287</v>
      </c>
      <c r="Q47" s="356">
        <v>284178</v>
      </c>
      <c r="R47" s="356">
        <v>186595</v>
      </c>
      <c r="S47" s="356">
        <v>97583</v>
      </c>
      <c r="T47" s="356">
        <v>217526</v>
      </c>
      <c r="U47" s="356">
        <v>180190</v>
      </c>
      <c r="V47" s="356">
        <v>37336</v>
      </c>
      <c r="W47" s="356">
        <v>273806</v>
      </c>
      <c r="X47" s="356">
        <v>204923</v>
      </c>
      <c r="Y47" s="356">
        <v>68883</v>
      </c>
    </row>
    <row r="48" spans="1:25" s="359" customFormat="1" ht="21" customHeight="1">
      <c r="A48" s="355" t="s">
        <v>440</v>
      </c>
      <c r="B48" s="356">
        <v>212130</v>
      </c>
      <c r="C48" s="356">
        <v>130167</v>
      </c>
      <c r="D48" s="356">
        <v>81963</v>
      </c>
      <c r="E48" s="356">
        <v>401480</v>
      </c>
      <c r="F48" s="356">
        <v>203724</v>
      </c>
      <c r="G48" s="356">
        <v>197756</v>
      </c>
      <c r="H48" s="356">
        <v>300547</v>
      </c>
      <c r="I48" s="356">
        <v>173470</v>
      </c>
      <c r="J48" s="356">
        <v>127077</v>
      </c>
      <c r="K48" s="356">
        <v>475742</v>
      </c>
      <c r="L48" s="356">
        <v>217232</v>
      </c>
      <c r="M48" s="356">
        <v>258510</v>
      </c>
      <c r="N48" s="356">
        <v>436958</v>
      </c>
      <c r="O48" s="356">
        <v>188033</v>
      </c>
      <c r="P48" s="356">
        <v>248925</v>
      </c>
      <c r="Q48" s="356">
        <v>224331</v>
      </c>
      <c r="R48" s="356">
        <v>184440</v>
      </c>
      <c r="S48" s="356">
        <v>39891</v>
      </c>
      <c r="T48" s="356">
        <v>286411</v>
      </c>
      <c r="U48" s="356">
        <v>183908</v>
      </c>
      <c r="V48" s="356">
        <v>102503</v>
      </c>
      <c r="W48" s="356">
        <v>379847</v>
      </c>
      <c r="X48" s="356">
        <v>209627</v>
      </c>
      <c r="Y48" s="356">
        <v>170220</v>
      </c>
    </row>
    <row r="49" spans="1:25" s="359" customFormat="1" ht="21" customHeight="1">
      <c r="A49" s="355" t="s">
        <v>441</v>
      </c>
      <c r="B49" s="356">
        <v>133824</v>
      </c>
      <c r="C49" s="356">
        <v>133824</v>
      </c>
      <c r="D49" s="357">
        <v>0</v>
      </c>
      <c r="E49" s="356">
        <v>206803</v>
      </c>
      <c r="F49" s="356">
        <v>202857</v>
      </c>
      <c r="G49" s="356">
        <v>3946</v>
      </c>
      <c r="H49" s="356">
        <v>175757</v>
      </c>
      <c r="I49" s="356">
        <v>168761</v>
      </c>
      <c r="J49" s="357">
        <v>6996</v>
      </c>
      <c r="K49" s="356">
        <v>212680</v>
      </c>
      <c r="L49" s="356">
        <v>212680</v>
      </c>
      <c r="M49" s="356">
        <v>0</v>
      </c>
      <c r="N49" s="356">
        <v>189416</v>
      </c>
      <c r="O49" s="356">
        <v>189413</v>
      </c>
      <c r="P49" s="356">
        <v>3</v>
      </c>
      <c r="Q49" s="356">
        <v>313166</v>
      </c>
      <c r="R49" s="356">
        <v>181962</v>
      </c>
      <c r="S49" s="356">
        <v>131204</v>
      </c>
      <c r="T49" s="356">
        <v>198340</v>
      </c>
      <c r="U49" s="356">
        <v>176257</v>
      </c>
      <c r="V49" s="356">
        <v>22083</v>
      </c>
      <c r="W49" s="356">
        <v>243020</v>
      </c>
      <c r="X49" s="356">
        <v>210403</v>
      </c>
      <c r="Y49" s="356">
        <v>32617</v>
      </c>
    </row>
    <row r="50" spans="1:25" s="359" customFormat="1" ht="21" customHeight="1">
      <c r="A50" s="355" t="s">
        <v>442</v>
      </c>
      <c r="B50" s="356">
        <v>132120</v>
      </c>
      <c r="C50" s="356">
        <v>132120</v>
      </c>
      <c r="D50" s="356">
        <v>0</v>
      </c>
      <c r="E50" s="356">
        <v>204995</v>
      </c>
      <c r="F50" s="356">
        <v>204995</v>
      </c>
      <c r="G50" s="357">
        <v>0</v>
      </c>
      <c r="H50" s="356">
        <v>178851</v>
      </c>
      <c r="I50" s="356">
        <v>178851</v>
      </c>
      <c r="J50" s="357">
        <v>0</v>
      </c>
      <c r="K50" s="356">
        <v>252858</v>
      </c>
      <c r="L50" s="356">
        <v>208879</v>
      </c>
      <c r="M50" s="356">
        <v>43979</v>
      </c>
      <c r="N50" s="353">
        <v>190213</v>
      </c>
      <c r="O50" s="353">
        <v>190209</v>
      </c>
      <c r="P50" s="356">
        <v>4</v>
      </c>
      <c r="Q50" s="356">
        <v>178867</v>
      </c>
      <c r="R50" s="356">
        <v>178867</v>
      </c>
      <c r="S50" s="356">
        <v>0</v>
      </c>
      <c r="T50" s="356">
        <v>179901</v>
      </c>
      <c r="U50" s="356">
        <v>178826</v>
      </c>
      <c r="V50" s="356">
        <v>1075</v>
      </c>
      <c r="W50" s="356">
        <v>207196</v>
      </c>
      <c r="X50" s="356">
        <v>207196</v>
      </c>
      <c r="Y50" s="354">
        <v>0</v>
      </c>
    </row>
    <row r="51" spans="1:25" s="359" customFormat="1" ht="21" customHeight="1">
      <c r="A51" s="355" t="s">
        <v>443</v>
      </c>
      <c r="B51" s="356">
        <v>140750</v>
      </c>
      <c r="C51" s="356">
        <v>140750</v>
      </c>
      <c r="D51" s="357">
        <v>0</v>
      </c>
      <c r="E51" s="356">
        <v>201889</v>
      </c>
      <c r="F51" s="356">
        <v>201889</v>
      </c>
      <c r="G51" s="357">
        <v>0</v>
      </c>
      <c r="H51" s="356">
        <v>171600</v>
      </c>
      <c r="I51" s="356">
        <v>171600</v>
      </c>
      <c r="J51" s="357">
        <v>0</v>
      </c>
      <c r="K51" s="356">
        <v>224796</v>
      </c>
      <c r="L51" s="356">
        <v>224796</v>
      </c>
      <c r="M51" s="353">
        <v>0</v>
      </c>
      <c r="N51" s="356">
        <v>190921</v>
      </c>
      <c r="O51" s="356">
        <v>190918</v>
      </c>
      <c r="P51" s="356">
        <v>3</v>
      </c>
      <c r="Q51" s="356">
        <v>181022</v>
      </c>
      <c r="R51" s="356">
        <v>181022</v>
      </c>
      <c r="S51" s="356">
        <v>0</v>
      </c>
      <c r="T51" s="356">
        <v>190393</v>
      </c>
      <c r="U51" s="356">
        <v>184087</v>
      </c>
      <c r="V51" s="353">
        <v>6306</v>
      </c>
      <c r="W51" s="354">
        <v>206286</v>
      </c>
      <c r="X51" s="354">
        <v>206286</v>
      </c>
      <c r="Y51" s="354">
        <v>0</v>
      </c>
    </row>
    <row r="52" spans="1:25" s="359" customFormat="1" ht="21" customHeight="1">
      <c r="A52" s="355" t="s">
        <v>444</v>
      </c>
      <c r="B52" s="356">
        <v>137605</v>
      </c>
      <c r="C52" s="356">
        <v>137605</v>
      </c>
      <c r="D52" s="357">
        <v>0</v>
      </c>
      <c r="E52" s="356">
        <v>268198</v>
      </c>
      <c r="F52" s="356">
        <v>199640</v>
      </c>
      <c r="G52" s="356">
        <v>68558</v>
      </c>
      <c r="H52" s="356">
        <v>171136</v>
      </c>
      <c r="I52" s="356">
        <v>171136</v>
      </c>
      <c r="J52" s="357">
        <v>0</v>
      </c>
      <c r="K52" s="356">
        <v>218744</v>
      </c>
      <c r="L52" s="356">
        <v>218744</v>
      </c>
      <c r="M52" s="353">
        <v>0</v>
      </c>
      <c r="N52" s="356">
        <v>198878</v>
      </c>
      <c r="O52" s="356">
        <v>191147</v>
      </c>
      <c r="P52" s="356">
        <v>7731</v>
      </c>
      <c r="Q52" s="356">
        <v>273549</v>
      </c>
      <c r="R52" s="356">
        <v>183739</v>
      </c>
      <c r="S52" s="356">
        <v>89810</v>
      </c>
      <c r="T52" s="356">
        <v>190273</v>
      </c>
      <c r="U52" s="356">
        <v>179739</v>
      </c>
      <c r="V52" s="356">
        <v>10534</v>
      </c>
      <c r="W52" s="356">
        <v>210511</v>
      </c>
      <c r="X52" s="356">
        <v>210511</v>
      </c>
      <c r="Y52" s="354">
        <v>0</v>
      </c>
    </row>
    <row r="53" spans="1:25" s="359" customFormat="1" ht="21" customHeight="1">
      <c r="A53" s="363" t="s">
        <v>445</v>
      </c>
      <c r="B53" s="364">
        <v>242066</v>
      </c>
      <c r="C53" s="364">
        <v>133551</v>
      </c>
      <c r="D53" s="364">
        <v>108515</v>
      </c>
      <c r="E53" s="364">
        <v>391834</v>
      </c>
      <c r="F53" s="364">
        <v>197561</v>
      </c>
      <c r="G53" s="364">
        <v>194273</v>
      </c>
      <c r="H53" s="364">
        <v>361192</v>
      </c>
      <c r="I53" s="364">
        <v>174757</v>
      </c>
      <c r="J53" s="364">
        <v>186435</v>
      </c>
      <c r="K53" s="364">
        <v>579865</v>
      </c>
      <c r="L53" s="364">
        <v>220451</v>
      </c>
      <c r="M53" s="364">
        <v>359414</v>
      </c>
      <c r="N53" s="364">
        <v>487207</v>
      </c>
      <c r="O53" s="364">
        <v>190402</v>
      </c>
      <c r="P53" s="364">
        <v>296805</v>
      </c>
      <c r="Q53" s="364">
        <v>344774</v>
      </c>
      <c r="R53" s="364">
        <v>177717</v>
      </c>
      <c r="S53" s="364">
        <v>167057</v>
      </c>
      <c r="T53" s="364">
        <v>300992</v>
      </c>
      <c r="U53" s="364">
        <v>178517</v>
      </c>
      <c r="V53" s="364">
        <v>122475</v>
      </c>
      <c r="W53" s="365">
        <v>483393</v>
      </c>
      <c r="X53" s="365">
        <v>207009</v>
      </c>
      <c r="Y53" s="365">
        <v>276384</v>
      </c>
    </row>
    <row r="54" spans="1:25" s="359" customFormat="1" ht="27" customHeight="1">
      <c r="A54" s="366" t="s">
        <v>479</v>
      </c>
      <c r="B54" s="366"/>
      <c r="C54" s="366"/>
      <c r="D54" s="366"/>
      <c r="E54" s="366"/>
      <c r="F54" s="366"/>
      <c r="G54" s="366"/>
      <c r="H54" s="366"/>
      <c r="I54" s="366"/>
      <c r="J54" s="367"/>
      <c r="K54" s="367"/>
      <c r="L54" s="367"/>
      <c r="M54" s="367"/>
      <c r="N54" s="367"/>
      <c r="O54" s="367"/>
      <c r="P54" s="367"/>
      <c r="Q54" s="367"/>
      <c r="R54" s="367"/>
      <c r="S54" s="367"/>
      <c r="T54" s="367"/>
      <c r="U54" s="367"/>
      <c r="V54" s="367"/>
      <c r="W54" s="367"/>
      <c r="X54" s="367"/>
      <c r="Y54" s="367"/>
    </row>
    <row r="55" spans="1:10" s="359" customFormat="1" ht="27" customHeight="1">
      <c r="A55" s="368" t="s">
        <v>480</v>
      </c>
      <c r="J55" s="369"/>
    </row>
    <row r="56" spans="1:10" s="359" customFormat="1" ht="27" customHeight="1">
      <c r="A56" s="368" t="s">
        <v>481</v>
      </c>
      <c r="J56" s="369"/>
    </row>
    <row r="57" ht="17.25">
      <c r="J57" s="370"/>
    </row>
    <row r="58" ht="17.25">
      <c r="J58" s="370"/>
    </row>
    <row r="59" ht="17.25">
      <c r="J59" s="370"/>
    </row>
    <row r="60" ht="17.25">
      <c r="J60" s="370"/>
    </row>
    <row r="61" ht="17.25">
      <c r="J61" s="370"/>
    </row>
    <row r="62" ht="17.25">
      <c r="J62" s="370"/>
    </row>
    <row r="63" ht="17.25">
      <c r="J63" s="370"/>
    </row>
    <row r="64" ht="17.25">
      <c r="J64" s="370"/>
    </row>
    <row r="65" ht="17.25">
      <c r="J65" s="370"/>
    </row>
    <row r="66" ht="17.25">
      <c r="J66" s="370"/>
    </row>
    <row r="67" ht="17.25">
      <c r="J67" s="370"/>
    </row>
    <row r="68" ht="17.25">
      <c r="J68" s="370"/>
    </row>
    <row r="69" ht="17.25">
      <c r="J69" s="370"/>
    </row>
    <row r="70" ht="17.25">
      <c r="J70" s="370"/>
    </row>
    <row r="71" ht="17.25">
      <c r="J71" s="370"/>
    </row>
    <row r="72" ht="17.25">
      <c r="J72" s="370"/>
    </row>
    <row r="73" ht="17.25">
      <c r="J73" s="370"/>
    </row>
    <row r="74" ht="17.25">
      <c r="J74" s="370"/>
    </row>
    <row r="75" ht="17.25">
      <c r="J75" s="370"/>
    </row>
    <row r="76" ht="17.25">
      <c r="J76" s="370"/>
    </row>
    <row r="77" ht="17.25">
      <c r="J77" s="370"/>
    </row>
    <row r="78" ht="17.25">
      <c r="J78" s="370"/>
    </row>
    <row r="79" ht="17.25">
      <c r="J79" s="370"/>
    </row>
  </sheetData>
  <mergeCells count="10">
    <mergeCell ref="B1:F1"/>
    <mergeCell ref="B5:D5"/>
    <mergeCell ref="E5:G5"/>
    <mergeCell ref="H5:J5"/>
    <mergeCell ref="T5:V5"/>
    <mergeCell ref="W5:Y5"/>
    <mergeCell ref="A2:Y2"/>
    <mergeCell ref="K5:M5"/>
    <mergeCell ref="N5:P5"/>
    <mergeCell ref="Q5:S5"/>
  </mergeCells>
  <printOptions horizontalCentered="1"/>
  <pageMargins left="0.5905511811023623" right="0.5905511811023623" top="0.5905511811023623" bottom="0.5905511811023623" header="0" footer="0"/>
  <pageSetup horizontalDpi="600" verticalDpi="600" orientation="landscape" paperSize="8" scale="60"/>
  <drawing r:id="rId1"/>
</worksheet>
</file>

<file path=xl/worksheets/sheet8.xml><?xml version="1.0" encoding="utf-8"?>
<worksheet xmlns="http://schemas.openxmlformats.org/spreadsheetml/2006/main" xmlns:r="http://schemas.openxmlformats.org/officeDocument/2006/relationships">
  <dimension ref="A1:Y79"/>
  <sheetViews>
    <sheetView zoomScale="75" zoomScaleNormal="75" zoomScaleSheetLayoutView="100" workbookViewId="0" topLeftCell="A1">
      <selection activeCell="A1" sqref="A1"/>
    </sheetView>
  </sheetViews>
  <sheetFormatPr defaultColWidth="8.796875" defaultRowHeight="15"/>
  <cols>
    <col min="1" max="1" width="18" style="377" customWidth="1"/>
    <col min="2" max="2" width="12.19921875" style="377" customWidth="1"/>
    <col min="3" max="4" width="11.69921875" style="377" customWidth="1"/>
    <col min="5" max="5" width="12.19921875" style="377" customWidth="1"/>
    <col min="6" max="13" width="11.69921875" style="377" customWidth="1"/>
    <col min="14" max="14" width="12.19921875" style="377" customWidth="1"/>
    <col min="15" max="19" width="11.69921875" style="377" customWidth="1"/>
    <col min="20" max="20" width="12.19921875" style="377" customWidth="1"/>
    <col min="21" max="25" width="11.69921875" style="377" customWidth="1"/>
    <col min="26" max="16384" width="11" style="377" customWidth="1"/>
  </cols>
  <sheetData>
    <row r="1" spans="1:25" ht="21">
      <c r="A1" s="371" t="s">
        <v>485</v>
      </c>
      <c r="B1" s="372"/>
      <c r="C1" s="373"/>
      <c r="D1" s="373"/>
      <c r="E1" s="373"/>
      <c r="F1" s="373"/>
      <c r="G1" s="373"/>
      <c r="H1" s="373"/>
      <c r="I1" s="373"/>
      <c r="J1" s="373"/>
      <c r="K1" s="373"/>
      <c r="L1" s="373"/>
      <c r="M1" s="373"/>
      <c r="N1" s="373"/>
      <c r="O1" s="373"/>
      <c r="P1" s="373"/>
      <c r="Q1" s="373"/>
      <c r="R1" s="373"/>
      <c r="S1" s="373"/>
      <c r="T1" s="374" t="s">
        <v>486</v>
      </c>
      <c r="U1" s="375"/>
      <c r="V1" s="376"/>
      <c r="Y1" s="376" t="s">
        <v>487</v>
      </c>
    </row>
    <row r="2" spans="1:22" ht="21">
      <c r="A2" s="372"/>
      <c r="B2" s="372"/>
      <c r="C2" s="858" t="s">
        <v>488</v>
      </c>
      <c r="D2" s="858"/>
      <c r="E2" s="858"/>
      <c r="F2" s="858"/>
      <c r="G2" s="858"/>
      <c r="H2" s="858"/>
      <c r="I2" s="858"/>
      <c r="J2" s="858"/>
      <c r="K2" s="858"/>
      <c r="L2" s="858"/>
      <c r="M2" s="858"/>
      <c r="N2" s="858"/>
      <c r="O2" s="858"/>
      <c r="P2" s="858"/>
      <c r="Q2" s="858"/>
      <c r="R2" s="858"/>
      <c r="S2" s="858"/>
      <c r="T2" s="858"/>
      <c r="U2" s="858"/>
      <c r="V2" s="858"/>
    </row>
    <row r="3" spans="1:25" ht="18" thickBot="1">
      <c r="A3" s="378" t="s">
        <v>426</v>
      </c>
      <c r="B3" s="378"/>
      <c r="C3" s="378"/>
      <c r="D3" s="378"/>
      <c r="E3" s="378"/>
      <c r="F3" s="378"/>
      <c r="G3" s="378"/>
      <c r="H3" s="378"/>
      <c r="I3" s="378"/>
      <c r="J3" s="378"/>
      <c r="K3" s="378"/>
      <c r="L3" s="378"/>
      <c r="M3" s="378"/>
      <c r="N3" s="378"/>
      <c r="O3" s="378"/>
      <c r="P3" s="378"/>
      <c r="Q3" s="378"/>
      <c r="R3" s="378"/>
      <c r="S3" s="379"/>
      <c r="V3" s="379"/>
      <c r="Y3" s="379" t="s">
        <v>451</v>
      </c>
    </row>
    <row r="4" spans="1:25" ht="23.25" customHeight="1">
      <c r="A4" s="380" t="s">
        <v>427</v>
      </c>
      <c r="B4" s="854" t="s">
        <v>483</v>
      </c>
      <c r="C4" s="855"/>
      <c r="D4" s="861"/>
      <c r="E4" s="854" t="s">
        <v>489</v>
      </c>
      <c r="F4" s="855"/>
      <c r="G4" s="861"/>
      <c r="H4" s="854" t="s">
        <v>490</v>
      </c>
      <c r="I4" s="855"/>
      <c r="J4" s="861"/>
      <c r="K4" s="381"/>
      <c r="L4" s="382"/>
      <c r="M4" s="382"/>
      <c r="N4" s="866" t="s">
        <v>491</v>
      </c>
      <c r="O4" s="866"/>
      <c r="P4" s="866"/>
      <c r="Q4" s="382"/>
      <c r="R4" s="382"/>
      <c r="S4" s="382"/>
      <c r="T4" s="854" t="s">
        <v>484</v>
      </c>
      <c r="U4" s="855"/>
      <c r="V4" s="861"/>
      <c r="W4" s="854" t="s">
        <v>492</v>
      </c>
      <c r="X4" s="855"/>
      <c r="Y4" s="855"/>
    </row>
    <row r="5" spans="1:25" ht="23.25" customHeight="1">
      <c r="A5" s="383" t="s">
        <v>428</v>
      </c>
      <c r="B5" s="862"/>
      <c r="C5" s="863"/>
      <c r="D5" s="864"/>
      <c r="E5" s="856"/>
      <c r="F5" s="857"/>
      <c r="G5" s="865"/>
      <c r="H5" s="862"/>
      <c r="I5" s="863"/>
      <c r="J5" s="864"/>
      <c r="K5" s="867" t="s">
        <v>493</v>
      </c>
      <c r="L5" s="868"/>
      <c r="M5" s="869"/>
      <c r="N5" s="867" t="s">
        <v>494</v>
      </c>
      <c r="O5" s="868"/>
      <c r="P5" s="869"/>
      <c r="Q5" s="859" t="s">
        <v>495</v>
      </c>
      <c r="R5" s="860"/>
      <c r="S5" s="860"/>
      <c r="T5" s="862"/>
      <c r="U5" s="863"/>
      <c r="V5" s="864"/>
      <c r="W5" s="856"/>
      <c r="X5" s="857"/>
      <c r="Y5" s="857"/>
    </row>
    <row r="6" spans="1:25" ht="23.25" customHeight="1">
      <c r="A6" s="384" t="s">
        <v>432</v>
      </c>
      <c r="B6" s="385" t="s">
        <v>496</v>
      </c>
      <c r="C6" s="386" t="s">
        <v>433</v>
      </c>
      <c r="D6" s="386" t="s">
        <v>434</v>
      </c>
      <c r="E6" s="385" t="s">
        <v>496</v>
      </c>
      <c r="F6" s="386" t="s">
        <v>433</v>
      </c>
      <c r="G6" s="386" t="s">
        <v>434</v>
      </c>
      <c r="H6" s="385" t="s">
        <v>496</v>
      </c>
      <c r="I6" s="386" t="s">
        <v>433</v>
      </c>
      <c r="J6" s="386" t="s">
        <v>434</v>
      </c>
      <c r="K6" s="385" t="s">
        <v>496</v>
      </c>
      <c r="L6" s="386" t="s">
        <v>433</v>
      </c>
      <c r="M6" s="386" t="s">
        <v>434</v>
      </c>
      <c r="N6" s="385" t="s">
        <v>496</v>
      </c>
      <c r="O6" s="386" t="s">
        <v>433</v>
      </c>
      <c r="P6" s="386" t="s">
        <v>434</v>
      </c>
      <c r="Q6" s="385" t="s">
        <v>496</v>
      </c>
      <c r="R6" s="386" t="s">
        <v>433</v>
      </c>
      <c r="S6" s="386" t="s">
        <v>434</v>
      </c>
      <c r="T6" s="385" t="s">
        <v>496</v>
      </c>
      <c r="U6" s="386" t="s">
        <v>433</v>
      </c>
      <c r="V6" s="386" t="s">
        <v>434</v>
      </c>
      <c r="W6" s="385" t="s">
        <v>496</v>
      </c>
      <c r="X6" s="386" t="s">
        <v>433</v>
      </c>
      <c r="Y6" s="386" t="s">
        <v>434</v>
      </c>
    </row>
    <row r="7" spans="1:22" s="390" customFormat="1" ht="19.5" customHeight="1">
      <c r="A7" s="387" t="s">
        <v>497</v>
      </c>
      <c r="B7" s="388"/>
      <c r="C7" s="388"/>
      <c r="D7" s="388"/>
      <c r="E7" s="388"/>
      <c r="F7" s="388"/>
      <c r="G7" s="388"/>
      <c r="H7" s="388"/>
      <c r="I7" s="388"/>
      <c r="J7" s="388"/>
      <c r="K7" s="388"/>
      <c r="L7" s="388"/>
      <c r="M7" s="388"/>
      <c r="N7" s="388"/>
      <c r="O7" s="388"/>
      <c r="P7" s="388"/>
      <c r="Q7" s="388"/>
      <c r="R7" s="388"/>
      <c r="S7" s="389"/>
      <c r="T7" s="389"/>
      <c r="U7" s="389"/>
      <c r="V7" s="389"/>
    </row>
    <row r="8" spans="1:25" s="390" customFormat="1" ht="19.5" customHeight="1">
      <c r="A8" s="391" t="s">
        <v>462</v>
      </c>
      <c r="B8" s="392">
        <v>612646</v>
      </c>
      <c r="C8" s="392">
        <v>469947</v>
      </c>
      <c r="D8" s="392">
        <v>142699</v>
      </c>
      <c r="E8" s="392">
        <v>451815</v>
      </c>
      <c r="F8" s="392">
        <v>351644</v>
      </c>
      <c r="G8" s="392">
        <v>100171</v>
      </c>
      <c r="H8" s="392">
        <v>304478</v>
      </c>
      <c r="I8" s="392">
        <v>276618</v>
      </c>
      <c r="J8" s="392">
        <v>27860</v>
      </c>
      <c r="K8" s="392">
        <v>268786</v>
      </c>
      <c r="L8" s="392">
        <v>216616</v>
      </c>
      <c r="M8" s="392">
        <v>52170</v>
      </c>
      <c r="N8" s="350">
        <v>439955</v>
      </c>
      <c r="O8" s="350">
        <v>330388</v>
      </c>
      <c r="P8" s="350">
        <v>109567</v>
      </c>
      <c r="Q8" s="350">
        <v>162746</v>
      </c>
      <c r="R8" s="350">
        <v>146134</v>
      </c>
      <c r="S8" s="350">
        <v>16612</v>
      </c>
      <c r="T8" s="350">
        <v>443794</v>
      </c>
      <c r="U8" s="350">
        <v>342211</v>
      </c>
      <c r="V8" s="350">
        <v>101583</v>
      </c>
      <c r="W8" s="350">
        <v>340406</v>
      </c>
      <c r="X8" s="350">
        <v>258926</v>
      </c>
      <c r="Y8" s="350">
        <v>81480</v>
      </c>
    </row>
    <row r="9" spans="1:25" ht="19.5" customHeight="1">
      <c r="A9" s="393"/>
      <c r="B9" s="394"/>
      <c r="C9" s="394"/>
      <c r="D9" s="394"/>
      <c r="E9" s="394"/>
      <c r="F9" s="394"/>
      <c r="G9" s="394"/>
      <c r="H9" s="394"/>
      <c r="I9" s="394"/>
      <c r="J9" s="394"/>
      <c r="K9" s="394"/>
      <c r="L9" s="394"/>
      <c r="M9" s="394"/>
      <c r="N9" s="394"/>
      <c r="O9" s="394"/>
      <c r="P9" s="394"/>
      <c r="Q9" s="394"/>
      <c r="R9" s="394"/>
      <c r="S9" s="394"/>
      <c r="T9" s="395"/>
      <c r="U9" s="395"/>
      <c r="V9" s="395"/>
      <c r="W9" s="395"/>
      <c r="X9" s="395"/>
      <c r="Y9" s="395"/>
    </row>
    <row r="10" spans="1:25" s="398" customFormat="1" ht="19.5" customHeight="1">
      <c r="A10" s="396" t="s">
        <v>463</v>
      </c>
      <c r="B10" s="397">
        <v>450759</v>
      </c>
      <c r="C10" s="397">
        <v>450231</v>
      </c>
      <c r="D10" s="397">
        <v>528</v>
      </c>
      <c r="E10" s="397">
        <v>431091</v>
      </c>
      <c r="F10" s="397">
        <v>361026</v>
      </c>
      <c r="G10" s="397">
        <v>70065</v>
      </c>
      <c r="H10" s="397">
        <v>289974</v>
      </c>
      <c r="I10" s="397">
        <v>283370</v>
      </c>
      <c r="J10" s="397">
        <v>6604</v>
      </c>
      <c r="K10" s="397">
        <v>226182</v>
      </c>
      <c r="L10" s="397">
        <v>217967</v>
      </c>
      <c r="M10" s="397">
        <v>8215</v>
      </c>
      <c r="N10" s="397">
        <v>325336</v>
      </c>
      <c r="O10" s="397">
        <v>311531</v>
      </c>
      <c r="P10" s="397">
        <v>13805</v>
      </c>
      <c r="Q10" s="397">
        <v>164555</v>
      </c>
      <c r="R10" s="397">
        <v>159814</v>
      </c>
      <c r="S10" s="397">
        <v>4741</v>
      </c>
      <c r="T10" s="397">
        <v>335253</v>
      </c>
      <c r="U10" s="397">
        <v>333734</v>
      </c>
      <c r="V10" s="397">
        <v>1519</v>
      </c>
      <c r="W10" s="397">
        <v>199353</v>
      </c>
      <c r="X10" s="397">
        <v>198664</v>
      </c>
      <c r="Y10" s="397">
        <v>689</v>
      </c>
    </row>
    <row r="11" spans="1:25" s="398" customFormat="1" ht="19.5" customHeight="1">
      <c r="A11" s="396" t="s">
        <v>435</v>
      </c>
      <c r="B11" s="397">
        <v>461493</v>
      </c>
      <c r="C11" s="397">
        <v>460963</v>
      </c>
      <c r="D11" s="397">
        <v>530</v>
      </c>
      <c r="E11" s="397">
        <v>359615</v>
      </c>
      <c r="F11" s="397">
        <v>359424</v>
      </c>
      <c r="G11" s="397">
        <v>191</v>
      </c>
      <c r="H11" s="397">
        <v>266824</v>
      </c>
      <c r="I11" s="397">
        <v>266824</v>
      </c>
      <c r="J11" s="394">
        <v>0</v>
      </c>
      <c r="K11" s="397">
        <v>214445</v>
      </c>
      <c r="L11" s="397">
        <v>214279</v>
      </c>
      <c r="M11" s="397">
        <v>166</v>
      </c>
      <c r="N11" s="397">
        <v>313931</v>
      </c>
      <c r="O11" s="397">
        <v>313931</v>
      </c>
      <c r="P11" s="397">
        <v>0</v>
      </c>
      <c r="Q11" s="397">
        <v>153218</v>
      </c>
      <c r="R11" s="397">
        <v>152950</v>
      </c>
      <c r="S11" s="397">
        <v>268</v>
      </c>
      <c r="T11" s="397">
        <v>332536</v>
      </c>
      <c r="U11" s="397">
        <v>330523</v>
      </c>
      <c r="V11" s="397">
        <v>2013</v>
      </c>
      <c r="W11" s="397">
        <v>244771</v>
      </c>
      <c r="X11" s="397">
        <v>243567</v>
      </c>
      <c r="Y11" s="397">
        <v>1204</v>
      </c>
    </row>
    <row r="12" spans="1:25" s="398" customFormat="1" ht="19.5" customHeight="1">
      <c r="A12" s="396" t="s">
        <v>436</v>
      </c>
      <c r="B12" s="397">
        <v>475758</v>
      </c>
      <c r="C12" s="397">
        <v>475312</v>
      </c>
      <c r="D12" s="397">
        <v>446</v>
      </c>
      <c r="E12" s="397">
        <v>358413</v>
      </c>
      <c r="F12" s="397">
        <v>357184</v>
      </c>
      <c r="G12" s="397">
        <v>1229</v>
      </c>
      <c r="H12" s="397">
        <v>268107</v>
      </c>
      <c r="I12" s="397">
        <v>268107</v>
      </c>
      <c r="J12" s="397">
        <v>0</v>
      </c>
      <c r="K12" s="397">
        <v>215312</v>
      </c>
      <c r="L12" s="397">
        <v>212203</v>
      </c>
      <c r="M12" s="397">
        <v>3109</v>
      </c>
      <c r="N12" s="397">
        <v>309168</v>
      </c>
      <c r="O12" s="397">
        <v>308309</v>
      </c>
      <c r="P12" s="397">
        <v>859</v>
      </c>
      <c r="Q12" s="397">
        <v>157323</v>
      </c>
      <c r="R12" s="397">
        <v>152824</v>
      </c>
      <c r="S12" s="397">
        <v>4499</v>
      </c>
      <c r="T12" s="397">
        <v>338000</v>
      </c>
      <c r="U12" s="397">
        <v>334629</v>
      </c>
      <c r="V12" s="397">
        <v>3371</v>
      </c>
      <c r="W12" s="397">
        <v>419238</v>
      </c>
      <c r="X12" s="397">
        <v>256511</v>
      </c>
      <c r="Y12" s="397">
        <v>162727</v>
      </c>
    </row>
    <row r="13" spans="1:25" s="398" customFormat="1" ht="19.5" customHeight="1">
      <c r="A13" s="396" t="s">
        <v>437</v>
      </c>
      <c r="B13" s="397">
        <v>517292</v>
      </c>
      <c r="C13" s="397">
        <v>515592</v>
      </c>
      <c r="D13" s="394">
        <v>1700</v>
      </c>
      <c r="E13" s="397">
        <v>370357</v>
      </c>
      <c r="F13" s="397">
        <v>363925</v>
      </c>
      <c r="G13" s="397">
        <v>6432</v>
      </c>
      <c r="H13" s="397">
        <v>285771</v>
      </c>
      <c r="I13" s="397">
        <v>280892</v>
      </c>
      <c r="J13" s="397">
        <v>4879</v>
      </c>
      <c r="K13" s="397">
        <v>222901</v>
      </c>
      <c r="L13" s="397">
        <v>218897</v>
      </c>
      <c r="M13" s="397">
        <v>4004</v>
      </c>
      <c r="N13" s="397">
        <v>318317</v>
      </c>
      <c r="O13" s="397">
        <v>312541</v>
      </c>
      <c r="P13" s="397">
        <v>5776</v>
      </c>
      <c r="Q13" s="397">
        <v>163382</v>
      </c>
      <c r="R13" s="397">
        <v>160483</v>
      </c>
      <c r="S13" s="397">
        <v>2899</v>
      </c>
      <c r="T13" s="397">
        <v>330993</v>
      </c>
      <c r="U13" s="397">
        <v>330993</v>
      </c>
      <c r="V13" s="397">
        <v>0</v>
      </c>
      <c r="W13" s="397">
        <v>275394</v>
      </c>
      <c r="X13" s="397">
        <v>261501</v>
      </c>
      <c r="Y13" s="399">
        <v>13893</v>
      </c>
    </row>
    <row r="14" spans="1:25" s="398" customFormat="1" ht="19.5" customHeight="1">
      <c r="A14" s="396" t="s">
        <v>438</v>
      </c>
      <c r="B14" s="397">
        <v>479921</v>
      </c>
      <c r="C14" s="397">
        <v>477472</v>
      </c>
      <c r="D14" s="397">
        <v>2449</v>
      </c>
      <c r="E14" s="397">
        <v>357917</v>
      </c>
      <c r="F14" s="397">
        <v>355288</v>
      </c>
      <c r="G14" s="397">
        <v>2629</v>
      </c>
      <c r="H14" s="397">
        <v>271949</v>
      </c>
      <c r="I14" s="397">
        <v>271949</v>
      </c>
      <c r="J14" s="394">
        <v>0</v>
      </c>
      <c r="K14" s="397">
        <v>220358</v>
      </c>
      <c r="L14" s="397">
        <v>219884</v>
      </c>
      <c r="M14" s="397">
        <v>474</v>
      </c>
      <c r="N14" s="397">
        <v>330663</v>
      </c>
      <c r="O14" s="397">
        <v>330371</v>
      </c>
      <c r="P14" s="397">
        <v>292</v>
      </c>
      <c r="Q14" s="397">
        <v>151247</v>
      </c>
      <c r="R14" s="397">
        <v>150659</v>
      </c>
      <c r="S14" s="397">
        <v>588</v>
      </c>
      <c r="T14" s="397">
        <v>333495</v>
      </c>
      <c r="U14" s="397">
        <v>331619</v>
      </c>
      <c r="V14" s="397">
        <v>1876</v>
      </c>
      <c r="W14" s="397">
        <v>247759</v>
      </c>
      <c r="X14" s="397">
        <v>246450</v>
      </c>
      <c r="Y14" s="400">
        <v>1309</v>
      </c>
    </row>
    <row r="15" spans="1:25" s="398" customFormat="1" ht="19.5" customHeight="1">
      <c r="A15" s="396" t="s">
        <v>439</v>
      </c>
      <c r="B15" s="397">
        <v>1310005</v>
      </c>
      <c r="C15" s="397">
        <v>462622</v>
      </c>
      <c r="D15" s="397">
        <v>847383</v>
      </c>
      <c r="E15" s="397">
        <v>868348</v>
      </c>
      <c r="F15" s="397">
        <v>353979</v>
      </c>
      <c r="G15" s="397">
        <v>514369</v>
      </c>
      <c r="H15" s="397">
        <v>285170</v>
      </c>
      <c r="I15" s="397">
        <v>283043</v>
      </c>
      <c r="J15" s="397">
        <v>2127</v>
      </c>
      <c r="K15" s="397">
        <v>274411</v>
      </c>
      <c r="L15" s="397">
        <v>226294</v>
      </c>
      <c r="M15" s="397">
        <v>48117</v>
      </c>
      <c r="N15" s="397">
        <v>454514</v>
      </c>
      <c r="O15" s="397">
        <v>336269</v>
      </c>
      <c r="P15" s="397">
        <v>118245</v>
      </c>
      <c r="Q15" s="397">
        <v>162494</v>
      </c>
      <c r="R15" s="397">
        <v>157955</v>
      </c>
      <c r="S15" s="397">
        <v>4539</v>
      </c>
      <c r="T15" s="397">
        <v>721112</v>
      </c>
      <c r="U15" s="397">
        <v>360710</v>
      </c>
      <c r="V15" s="397">
        <v>360402</v>
      </c>
      <c r="W15" s="397">
        <v>499887</v>
      </c>
      <c r="X15" s="397">
        <v>252129</v>
      </c>
      <c r="Y15" s="397">
        <v>247758</v>
      </c>
    </row>
    <row r="16" spans="1:25" s="398" customFormat="1" ht="19.5" customHeight="1">
      <c r="A16" s="396" t="s">
        <v>440</v>
      </c>
      <c r="B16" s="397">
        <v>458591</v>
      </c>
      <c r="C16" s="397">
        <v>458427</v>
      </c>
      <c r="D16" s="397">
        <v>164</v>
      </c>
      <c r="E16" s="397">
        <v>457832</v>
      </c>
      <c r="F16" s="397">
        <v>348789</v>
      </c>
      <c r="G16" s="397">
        <v>109043</v>
      </c>
      <c r="H16" s="397">
        <v>418290</v>
      </c>
      <c r="I16" s="397">
        <v>274931</v>
      </c>
      <c r="J16" s="397">
        <v>143359</v>
      </c>
      <c r="K16" s="397">
        <v>441151</v>
      </c>
      <c r="L16" s="397">
        <v>217569</v>
      </c>
      <c r="M16" s="397">
        <v>223582</v>
      </c>
      <c r="N16" s="397">
        <v>827066</v>
      </c>
      <c r="O16" s="397">
        <v>348244</v>
      </c>
      <c r="P16" s="397">
        <v>478822</v>
      </c>
      <c r="Q16" s="397">
        <v>203478</v>
      </c>
      <c r="R16" s="397">
        <v>137091</v>
      </c>
      <c r="S16" s="397">
        <v>66387</v>
      </c>
      <c r="T16" s="397">
        <v>647768</v>
      </c>
      <c r="U16" s="397">
        <v>363284</v>
      </c>
      <c r="V16" s="397">
        <v>284484</v>
      </c>
      <c r="W16" s="397">
        <v>499233</v>
      </c>
      <c r="X16" s="397">
        <v>289659</v>
      </c>
      <c r="Y16" s="397">
        <v>209574</v>
      </c>
    </row>
    <row r="17" spans="1:25" s="398" customFormat="1" ht="19.5" customHeight="1">
      <c r="A17" s="396" t="s">
        <v>441</v>
      </c>
      <c r="B17" s="397">
        <v>467506</v>
      </c>
      <c r="C17" s="397">
        <v>467506</v>
      </c>
      <c r="D17" s="397">
        <v>0</v>
      </c>
      <c r="E17" s="397">
        <v>346560</v>
      </c>
      <c r="F17" s="397">
        <v>346318</v>
      </c>
      <c r="G17" s="397">
        <v>242</v>
      </c>
      <c r="H17" s="397">
        <v>274760</v>
      </c>
      <c r="I17" s="397">
        <v>269805</v>
      </c>
      <c r="J17" s="397">
        <v>4955</v>
      </c>
      <c r="K17" s="397">
        <v>254692</v>
      </c>
      <c r="L17" s="397">
        <v>216291</v>
      </c>
      <c r="M17" s="397">
        <v>38401</v>
      </c>
      <c r="N17" s="397">
        <v>407414</v>
      </c>
      <c r="O17" s="397">
        <v>344511</v>
      </c>
      <c r="P17" s="397">
        <v>62903</v>
      </c>
      <c r="Q17" s="397">
        <v>161287</v>
      </c>
      <c r="R17" s="397">
        <v>137871</v>
      </c>
      <c r="S17" s="397">
        <v>23416</v>
      </c>
      <c r="T17" s="397">
        <v>345554</v>
      </c>
      <c r="U17" s="397">
        <v>345541</v>
      </c>
      <c r="V17" s="397">
        <v>13</v>
      </c>
      <c r="W17" s="397">
        <v>328386</v>
      </c>
      <c r="X17" s="397">
        <v>272508</v>
      </c>
      <c r="Y17" s="397">
        <v>55878</v>
      </c>
    </row>
    <row r="18" spans="1:25" s="398" customFormat="1" ht="19.5" customHeight="1">
      <c r="A18" s="396" t="s">
        <v>442</v>
      </c>
      <c r="B18" s="394">
        <v>478822</v>
      </c>
      <c r="C18" s="394">
        <v>478822</v>
      </c>
      <c r="D18" s="394">
        <v>0</v>
      </c>
      <c r="E18" s="394">
        <v>351788</v>
      </c>
      <c r="F18" s="394">
        <v>350900</v>
      </c>
      <c r="G18" s="394">
        <v>888</v>
      </c>
      <c r="H18" s="394">
        <v>277520</v>
      </c>
      <c r="I18" s="394">
        <v>277520</v>
      </c>
      <c r="J18" s="394">
        <v>0</v>
      </c>
      <c r="K18" s="394">
        <v>213751</v>
      </c>
      <c r="L18" s="394">
        <v>213605</v>
      </c>
      <c r="M18" s="394">
        <v>146</v>
      </c>
      <c r="N18" s="397">
        <v>341860</v>
      </c>
      <c r="O18" s="397">
        <v>341747</v>
      </c>
      <c r="P18" s="394">
        <v>113</v>
      </c>
      <c r="Q18" s="397">
        <v>135126</v>
      </c>
      <c r="R18" s="397">
        <v>134960</v>
      </c>
      <c r="S18" s="397">
        <v>166</v>
      </c>
      <c r="T18" s="399">
        <v>340272</v>
      </c>
      <c r="U18" s="399">
        <v>340272</v>
      </c>
      <c r="V18" s="399">
        <v>0</v>
      </c>
      <c r="W18" s="399">
        <v>283616</v>
      </c>
      <c r="X18" s="399">
        <v>280886</v>
      </c>
      <c r="Y18" s="399">
        <v>2730</v>
      </c>
    </row>
    <row r="19" spans="1:25" s="398" customFormat="1" ht="19.5" customHeight="1">
      <c r="A19" s="396" t="s">
        <v>443</v>
      </c>
      <c r="B19" s="394">
        <v>482892</v>
      </c>
      <c r="C19" s="394">
        <v>480408</v>
      </c>
      <c r="D19" s="394">
        <v>2484</v>
      </c>
      <c r="E19" s="394">
        <v>347954</v>
      </c>
      <c r="F19" s="394">
        <v>347497</v>
      </c>
      <c r="G19" s="394">
        <v>457</v>
      </c>
      <c r="H19" s="394">
        <v>282098</v>
      </c>
      <c r="I19" s="394">
        <v>282098</v>
      </c>
      <c r="J19" s="394">
        <v>0</v>
      </c>
      <c r="K19" s="394">
        <v>215857</v>
      </c>
      <c r="L19" s="394">
        <v>214404</v>
      </c>
      <c r="M19" s="394">
        <v>1453</v>
      </c>
      <c r="N19" s="397">
        <v>339291</v>
      </c>
      <c r="O19" s="397">
        <v>339056</v>
      </c>
      <c r="P19" s="394">
        <v>235</v>
      </c>
      <c r="Q19" s="397">
        <v>138898</v>
      </c>
      <c r="R19" s="397">
        <v>136686</v>
      </c>
      <c r="S19" s="394">
        <v>2212</v>
      </c>
      <c r="T19" s="399">
        <v>349192</v>
      </c>
      <c r="U19" s="399">
        <v>348081</v>
      </c>
      <c r="V19" s="399">
        <v>1111</v>
      </c>
      <c r="W19" s="399">
        <v>278974</v>
      </c>
      <c r="X19" s="399">
        <v>278173</v>
      </c>
      <c r="Y19" s="399">
        <v>801</v>
      </c>
    </row>
    <row r="20" spans="1:25" s="398" customFormat="1" ht="19.5" customHeight="1">
      <c r="A20" s="396" t="s">
        <v>444</v>
      </c>
      <c r="B20" s="394">
        <v>457022</v>
      </c>
      <c r="C20" s="394">
        <v>456854</v>
      </c>
      <c r="D20" s="394">
        <v>168</v>
      </c>
      <c r="E20" s="394">
        <v>422146</v>
      </c>
      <c r="F20" s="394">
        <v>339085</v>
      </c>
      <c r="G20" s="394">
        <v>83061</v>
      </c>
      <c r="H20" s="394">
        <v>277895</v>
      </c>
      <c r="I20" s="394">
        <v>277895</v>
      </c>
      <c r="J20" s="394">
        <v>0</v>
      </c>
      <c r="K20" s="394">
        <v>214604</v>
      </c>
      <c r="L20" s="394">
        <v>214436</v>
      </c>
      <c r="M20" s="394">
        <v>168</v>
      </c>
      <c r="N20" s="397">
        <v>340258</v>
      </c>
      <c r="O20" s="397">
        <v>340092</v>
      </c>
      <c r="P20" s="394">
        <v>166</v>
      </c>
      <c r="Q20" s="394">
        <v>136383</v>
      </c>
      <c r="R20" s="394">
        <v>136214</v>
      </c>
      <c r="S20" s="397">
        <v>169</v>
      </c>
      <c r="T20" s="399">
        <v>347911</v>
      </c>
      <c r="U20" s="399">
        <v>346580</v>
      </c>
      <c r="V20" s="399">
        <v>1331</v>
      </c>
      <c r="W20" s="399">
        <v>274439</v>
      </c>
      <c r="X20" s="399">
        <v>273357</v>
      </c>
      <c r="Y20" s="399">
        <v>1082</v>
      </c>
    </row>
    <row r="21" spans="1:25" s="398" customFormat="1" ht="19.5" customHeight="1">
      <c r="A21" s="396" t="s">
        <v>445</v>
      </c>
      <c r="B21" s="394">
        <v>1301813</v>
      </c>
      <c r="C21" s="394">
        <v>456173</v>
      </c>
      <c r="D21" s="394">
        <v>845640</v>
      </c>
      <c r="E21" s="394">
        <v>742985</v>
      </c>
      <c r="F21" s="394">
        <v>337447</v>
      </c>
      <c r="G21" s="394">
        <v>405538</v>
      </c>
      <c r="H21" s="394">
        <v>456475</v>
      </c>
      <c r="I21" s="394">
        <v>283160</v>
      </c>
      <c r="J21" s="394">
        <v>173315</v>
      </c>
      <c r="K21" s="394">
        <v>509441</v>
      </c>
      <c r="L21" s="394">
        <v>213785</v>
      </c>
      <c r="M21" s="394">
        <v>295656</v>
      </c>
      <c r="N21" s="394">
        <v>966709</v>
      </c>
      <c r="O21" s="394">
        <v>337076</v>
      </c>
      <c r="P21" s="394">
        <v>629633</v>
      </c>
      <c r="Q21" s="394">
        <v>225616</v>
      </c>
      <c r="R21" s="394">
        <v>137259</v>
      </c>
      <c r="S21" s="394">
        <v>88357</v>
      </c>
      <c r="T21" s="399">
        <v>911576</v>
      </c>
      <c r="U21" s="399">
        <v>340662</v>
      </c>
      <c r="V21" s="399">
        <v>570914</v>
      </c>
      <c r="W21" s="399">
        <v>579923</v>
      </c>
      <c r="X21" s="399">
        <v>272245</v>
      </c>
      <c r="Y21" s="399">
        <v>307678</v>
      </c>
    </row>
    <row r="22" spans="1:22" ht="19.5" customHeight="1">
      <c r="A22" s="393"/>
      <c r="B22" s="401"/>
      <c r="C22" s="401"/>
      <c r="D22" s="401"/>
      <c r="E22" s="401"/>
      <c r="F22" s="401"/>
      <c r="G22" s="401"/>
      <c r="H22" s="402"/>
      <c r="I22" s="402"/>
      <c r="J22" s="402"/>
      <c r="K22" s="402"/>
      <c r="L22" s="402"/>
      <c r="M22" s="402"/>
      <c r="N22" s="401"/>
      <c r="O22" s="401"/>
      <c r="P22" s="401"/>
      <c r="Q22" s="401"/>
      <c r="R22" s="401"/>
      <c r="S22" s="401"/>
      <c r="T22" s="403"/>
      <c r="U22" s="403"/>
      <c r="V22" s="403"/>
    </row>
    <row r="23" spans="1:22" s="390" customFormat="1" ht="19.5" customHeight="1">
      <c r="A23" s="391" t="s">
        <v>498</v>
      </c>
      <c r="B23" s="404"/>
      <c r="C23" s="404"/>
      <c r="D23" s="404"/>
      <c r="E23" s="404"/>
      <c r="F23" s="404"/>
      <c r="G23" s="404"/>
      <c r="H23" s="405"/>
      <c r="I23" s="405"/>
      <c r="J23" s="405"/>
      <c r="K23" s="405"/>
      <c r="L23" s="405"/>
      <c r="M23" s="405"/>
      <c r="N23" s="404"/>
      <c r="O23" s="404"/>
      <c r="P23" s="404"/>
      <c r="Q23" s="404"/>
      <c r="R23" s="404"/>
      <c r="S23" s="404"/>
      <c r="T23" s="406"/>
      <c r="U23" s="406"/>
      <c r="V23" s="406"/>
    </row>
    <row r="24" spans="1:25" s="390" customFormat="1" ht="19.5" customHeight="1">
      <c r="A24" s="391" t="s">
        <v>462</v>
      </c>
      <c r="B24" s="350">
        <v>628316</v>
      </c>
      <c r="C24" s="350">
        <v>482366</v>
      </c>
      <c r="D24" s="350">
        <v>145950</v>
      </c>
      <c r="E24" s="350">
        <v>515768</v>
      </c>
      <c r="F24" s="350">
        <v>399038</v>
      </c>
      <c r="G24" s="350">
        <v>116730</v>
      </c>
      <c r="H24" s="350">
        <v>321323</v>
      </c>
      <c r="I24" s="350">
        <v>290134</v>
      </c>
      <c r="J24" s="350">
        <v>31189</v>
      </c>
      <c r="K24" s="350">
        <v>358802</v>
      </c>
      <c r="L24" s="350">
        <v>281205</v>
      </c>
      <c r="M24" s="350">
        <v>77597</v>
      </c>
      <c r="N24" s="350">
        <v>492722</v>
      </c>
      <c r="O24" s="350">
        <v>365695</v>
      </c>
      <c r="P24" s="350">
        <v>127027</v>
      </c>
      <c r="Q24" s="350">
        <v>214807</v>
      </c>
      <c r="R24" s="350">
        <v>190358</v>
      </c>
      <c r="S24" s="350">
        <v>24449</v>
      </c>
      <c r="T24" s="350">
        <v>593112</v>
      </c>
      <c r="U24" s="350">
        <v>451784</v>
      </c>
      <c r="V24" s="350">
        <v>141328</v>
      </c>
      <c r="W24" s="350">
        <v>454386</v>
      </c>
      <c r="X24" s="350">
        <v>326862</v>
      </c>
      <c r="Y24" s="350">
        <v>127524</v>
      </c>
    </row>
    <row r="25" spans="1:25" ht="19.5" customHeight="1">
      <c r="A25" s="393"/>
      <c r="B25" s="407"/>
      <c r="C25" s="407"/>
      <c r="D25" s="407"/>
      <c r="E25" s="407"/>
      <c r="F25" s="407"/>
      <c r="G25" s="407"/>
      <c r="H25" s="407"/>
      <c r="I25" s="407"/>
      <c r="J25" s="407"/>
      <c r="K25" s="407"/>
      <c r="L25" s="407"/>
      <c r="M25" s="407"/>
      <c r="N25" s="407"/>
      <c r="O25" s="407"/>
      <c r="P25" s="407"/>
      <c r="Q25" s="407"/>
      <c r="R25" s="407"/>
      <c r="S25" s="407"/>
      <c r="T25" s="395"/>
      <c r="U25" s="395"/>
      <c r="V25" s="395"/>
      <c r="W25" s="395"/>
      <c r="X25" s="395"/>
      <c r="Y25" s="395"/>
    </row>
    <row r="26" spans="1:25" s="398" customFormat="1" ht="19.5" customHeight="1">
      <c r="A26" s="396" t="s">
        <v>463</v>
      </c>
      <c r="B26" s="397">
        <v>462648</v>
      </c>
      <c r="C26" s="397">
        <v>462147</v>
      </c>
      <c r="D26" s="397">
        <v>501</v>
      </c>
      <c r="E26" s="397">
        <v>475311</v>
      </c>
      <c r="F26" s="397">
        <v>398152</v>
      </c>
      <c r="G26" s="397">
        <v>77159</v>
      </c>
      <c r="H26" s="397">
        <v>304353</v>
      </c>
      <c r="I26" s="397">
        <v>297109</v>
      </c>
      <c r="J26" s="397">
        <v>7244</v>
      </c>
      <c r="K26" s="397">
        <v>293869</v>
      </c>
      <c r="L26" s="397">
        <v>283108</v>
      </c>
      <c r="M26" s="397">
        <v>10761</v>
      </c>
      <c r="N26" s="397">
        <v>362454</v>
      </c>
      <c r="O26" s="397">
        <v>347950</v>
      </c>
      <c r="P26" s="397">
        <v>14504</v>
      </c>
      <c r="Q26" s="397">
        <v>215104</v>
      </c>
      <c r="R26" s="397">
        <v>208641</v>
      </c>
      <c r="S26" s="397">
        <v>6463</v>
      </c>
      <c r="T26" s="397">
        <v>440893</v>
      </c>
      <c r="U26" s="397">
        <v>440175</v>
      </c>
      <c r="V26" s="397">
        <v>718</v>
      </c>
      <c r="W26" s="397">
        <v>240078</v>
      </c>
      <c r="X26" s="397">
        <v>238887</v>
      </c>
      <c r="Y26" s="397">
        <v>1191</v>
      </c>
    </row>
    <row r="27" spans="1:25" s="398" customFormat="1" ht="19.5" customHeight="1">
      <c r="A27" s="396" t="s">
        <v>435</v>
      </c>
      <c r="B27" s="397">
        <v>474185</v>
      </c>
      <c r="C27" s="397">
        <v>473725</v>
      </c>
      <c r="D27" s="397">
        <v>460</v>
      </c>
      <c r="E27" s="397">
        <v>398806</v>
      </c>
      <c r="F27" s="397">
        <v>398602</v>
      </c>
      <c r="G27" s="397">
        <v>204</v>
      </c>
      <c r="H27" s="397">
        <v>279324</v>
      </c>
      <c r="I27" s="397">
        <v>279324</v>
      </c>
      <c r="J27" s="394">
        <v>0</v>
      </c>
      <c r="K27" s="397">
        <v>279632</v>
      </c>
      <c r="L27" s="397">
        <v>279552</v>
      </c>
      <c r="M27" s="397">
        <v>80</v>
      </c>
      <c r="N27" s="397">
        <v>350996</v>
      </c>
      <c r="O27" s="397">
        <v>350996</v>
      </c>
      <c r="P27" s="397">
        <v>0</v>
      </c>
      <c r="Q27" s="397">
        <v>198486</v>
      </c>
      <c r="R27" s="397">
        <v>198315</v>
      </c>
      <c r="S27" s="397">
        <v>171</v>
      </c>
      <c r="T27" s="397">
        <v>442521</v>
      </c>
      <c r="U27" s="397">
        <v>442521</v>
      </c>
      <c r="V27" s="397">
        <v>0</v>
      </c>
      <c r="W27" s="397">
        <v>302244</v>
      </c>
      <c r="X27" s="397">
        <v>299271</v>
      </c>
      <c r="Y27" s="397">
        <v>2973</v>
      </c>
    </row>
    <row r="28" spans="1:25" s="398" customFormat="1" ht="19.5" customHeight="1">
      <c r="A28" s="396" t="s">
        <v>436</v>
      </c>
      <c r="B28" s="397">
        <v>489245</v>
      </c>
      <c r="C28" s="397">
        <v>488774</v>
      </c>
      <c r="D28" s="397">
        <v>471</v>
      </c>
      <c r="E28" s="397">
        <v>398276</v>
      </c>
      <c r="F28" s="397">
        <v>396806</v>
      </c>
      <c r="G28" s="397">
        <v>1470</v>
      </c>
      <c r="H28" s="397">
        <v>280964</v>
      </c>
      <c r="I28" s="397">
        <v>280964</v>
      </c>
      <c r="J28" s="397">
        <v>0</v>
      </c>
      <c r="K28" s="397">
        <v>276240</v>
      </c>
      <c r="L28" s="397">
        <v>271878</v>
      </c>
      <c r="M28" s="397">
        <v>4362</v>
      </c>
      <c r="N28" s="397">
        <v>348397</v>
      </c>
      <c r="O28" s="397">
        <v>347924</v>
      </c>
      <c r="P28" s="397">
        <v>473</v>
      </c>
      <c r="Q28" s="397">
        <v>207379</v>
      </c>
      <c r="R28" s="397">
        <v>199305</v>
      </c>
      <c r="S28" s="397">
        <v>8074</v>
      </c>
      <c r="T28" s="397">
        <v>453442</v>
      </c>
      <c r="U28" s="397">
        <v>448775</v>
      </c>
      <c r="V28" s="397">
        <v>4667</v>
      </c>
      <c r="W28" s="397">
        <v>509878</v>
      </c>
      <c r="X28" s="397">
        <v>314492</v>
      </c>
      <c r="Y28" s="397">
        <v>195386</v>
      </c>
    </row>
    <row r="29" spans="1:25" s="398" customFormat="1" ht="19.5" customHeight="1">
      <c r="A29" s="396" t="s">
        <v>437</v>
      </c>
      <c r="B29" s="397">
        <v>533435</v>
      </c>
      <c r="C29" s="397">
        <v>532168</v>
      </c>
      <c r="D29" s="394">
        <v>1267</v>
      </c>
      <c r="E29" s="397">
        <v>411361</v>
      </c>
      <c r="F29" s="397">
        <v>403446</v>
      </c>
      <c r="G29" s="397">
        <v>7915</v>
      </c>
      <c r="H29" s="397">
        <v>301150</v>
      </c>
      <c r="I29" s="397">
        <v>295671</v>
      </c>
      <c r="J29" s="397">
        <v>5479</v>
      </c>
      <c r="K29" s="397">
        <v>280821</v>
      </c>
      <c r="L29" s="397">
        <v>276639</v>
      </c>
      <c r="M29" s="397">
        <v>4182</v>
      </c>
      <c r="N29" s="397">
        <v>355497</v>
      </c>
      <c r="O29" s="397">
        <v>349288</v>
      </c>
      <c r="P29" s="397">
        <v>6209</v>
      </c>
      <c r="Q29" s="397">
        <v>208517</v>
      </c>
      <c r="R29" s="397">
        <v>206298</v>
      </c>
      <c r="S29" s="397">
        <v>2219</v>
      </c>
      <c r="T29" s="397">
        <v>436504</v>
      </c>
      <c r="U29" s="397">
        <v>436504</v>
      </c>
      <c r="V29" s="397">
        <v>0</v>
      </c>
      <c r="W29" s="397">
        <v>327572</v>
      </c>
      <c r="X29" s="397">
        <v>311401</v>
      </c>
      <c r="Y29" s="399">
        <v>16171</v>
      </c>
    </row>
    <row r="30" spans="1:25" s="398" customFormat="1" ht="19.5" customHeight="1">
      <c r="A30" s="396" t="s">
        <v>438</v>
      </c>
      <c r="B30" s="397">
        <v>492621</v>
      </c>
      <c r="C30" s="397">
        <v>490098</v>
      </c>
      <c r="D30" s="397">
        <v>2523</v>
      </c>
      <c r="E30" s="397">
        <v>411555</v>
      </c>
      <c r="F30" s="397">
        <v>409851</v>
      </c>
      <c r="G30" s="397">
        <v>1704</v>
      </c>
      <c r="H30" s="397">
        <v>281965</v>
      </c>
      <c r="I30" s="397">
        <v>281965</v>
      </c>
      <c r="J30" s="394">
        <v>0</v>
      </c>
      <c r="K30" s="397">
        <v>287622</v>
      </c>
      <c r="L30" s="397">
        <v>286995</v>
      </c>
      <c r="M30" s="397">
        <v>627</v>
      </c>
      <c r="N30" s="397">
        <v>363048</v>
      </c>
      <c r="O30" s="397">
        <v>362705</v>
      </c>
      <c r="P30" s="397">
        <v>343</v>
      </c>
      <c r="Q30" s="397">
        <v>199281</v>
      </c>
      <c r="R30" s="397">
        <v>198320</v>
      </c>
      <c r="S30" s="397">
        <v>961</v>
      </c>
      <c r="T30" s="397">
        <v>438813</v>
      </c>
      <c r="U30" s="397">
        <v>437690</v>
      </c>
      <c r="V30" s="397">
        <v>1123</v>
      </c>
      <c r="W30" s="397">
        <v>297760</v>
      </c>
      <c r="X30" s="397">
        <v>294471</v>
      </c>
      <c r="Y30" s="400">
        <v>3289</v>
      </c>
    </row>
    <row r="31" spans="1:25" s="398" customFormat="1" ht="19.5" customHeight="1">
      <c r="A31" s="396" t="s">
        <v>439</v>
      </c>
      <c r="B31" s="397">
        <v>1342343</v>
      </c>
      <c r="C31" s="397">
        <v>474707</v>
      </c>
      <c r="D31" s="397">
        <v>867636</v>
      </c>
      <c r="E31" s="397">
        <v>1047649</v>
      </c>
      <c r="F31" s="397">
        <v>406566</v>
      </c>
      <c r="G31" s="397">
        <v>641083</v>
      </c>
      <c r="H31" s="397">
        <v>299569</v>
      </c>
      <c r="I31" s="397">
        <v>297183</v>
      </c>
      <c r="J31" s="397">
        <v>2386</v>
      </c>
      <c r="K31" s="397">
        <v>365635</v>
      </c>
      <c r="L31" s="397">
        <v>293412</v>
      </c>
      <c r="M31" s="397">
        <v>72223</v>
      </c>
      <c r="N31" s="397">
        <v>498504</v>
      </c>
      <c r="O31" s="397">
        <v>369634</v>
      </c>
      <c r="P31" s="397">
        <v>128870</v>
      </c>
      <c r="Q31" s="397">
        <v>213802</v>
      </c>
      <c r="R31" s="397">
        <v>206312</v>
      </c>
      <c r="S31" s="397">
        <v>7490</v>
      </c>
      <c r="T31" s="397">
        <v>990488</v>
      </c>
      <c r="U31" s="397">
        <v>487441</v>
      </c>
      <c r="V31" s="397">
        <v>503047</v>
      </c>
      <c r="W31" s="397">
        <v>662677</v>
      </c>
      <c r="X31" s="397">
        <v>304237</v>
      </c>
      <c r="Y31" s="397">
        <v>358440</v>
      </c>
    </row>
    <row r="32" spans="1:25" s="398" customFormat="1" ht="19.5" customHeight="1">
      <c r="A32" s="396" t="s">
        <v>440</v>
      </c>
      <c r="B32" s="397">
        <v>470203</v>
      </c>
      <c r="C32" s="397">
        <v>470085</v>
      </c>
      <c r="D32" s="397">
        <v>118</v>
      </c>
      <c r="E32" s="397">
        <v>498240</v>
      </c>
      <c r="F32" s="397">
        <v>393452</v>
      </c>
      <c r="G32" s="397">
        <v>104788</v>
      </c>
      <c r="H32" s="397">
        <v>448951</v>
      </c>
      <c r="I32" s="397">
        <v>287933</v>
      </c>
      <c r="J32" s="397">
        <v>161018</v>
      </c>
      <c r="K32" s="397">
        <v>617962</v>
      </c>
      <c r="L32" s="397">
        <v>288183</v>
      </c>
      <c r="M32" s="397">
        <v>329779</v>
      </c>
      <c r="N32" s="397">
        <v>928815</v>
      </c>
      <c r="O32" s="397">
        <v>383110</v>
      </c>
      <c r="P32" s="397">
        <v>545705</v>
      </c>
      <c r="Q32" s="397">
        <v>275724</v>
      </c>
      <c r="R32" s="397">
        <v>183672</v>
      </c>
      <c r="S32" s="397">
        <v>92052</v>
      </c>
      <c r="T32" s="397">
        <v>885547</v>
      </c>
      <c r="U32" s="397">
        <v>474507</v>
      </c>
      <c r="V32" s="397">
        <v>411040</v>
      </c>
      <c r="W32" s="397">
        <v>762711</v>
      </c>
      <c r="X32" s="397">
        <v>388360</v>
      </c>
      <c r="Y32" s="397">
        <v>374351</v>
      </c>
    </row>
    <row r="33" spans="1:25" s="398" customFormat="1" ht="19.5" customHeight="1">
      <c r="A33" s="396" t="s">
        <v>441</v>
      </c>
      <c r="B33" s="397">
        <v>478961</v>
      </c>
      <c r="C33" s="397">
        <v>478961</v>
      </c>
      <c r="D33" s="397">
        <v>0</v>
      </c>
      <c r="E33" s="397">
        <v>396429</v>
      </c>
      <c r="F33" s="397">
        <v>396220</v>
      </c>
      <c r="G33" s="397">
        <v>209</v>
      </c>
      <c r="H33" s="397">
        <v>288702</v>
      </c>
      <c r="I33" s="397">
        <v>283133</v>
      </c>
      <c r="J33" s="397">
        <v>5569</v>
      </c>
      <c r="K33" s="397">
        <v>348074</v>
      </c>
      <c r="L33" s="397">
        <v>286507</v>
      </c>
      <c r="M33" s="397">
        <v>61567</v>
      </c>
      <c r="N33" s="397">
        <v>457893</v>
      </c>
      <c r="O33" s="397">
        <v>378463</v>
      </c>
      <c r="P33" s="397">
        <v>79430</v>
      </c>
      <c r="Q33" s="397">
        <v>227552</v>
      </c>
      <c r="R33" s="397">
        <v>185588</v>
      </c>
      <c r="S33" s="397">
        <v>41964</v>
      </c>
      <c r="T33" s="397">
        <v>455951</v>
      </c>
      <c r="U33" s="397">
        <v>455951</v>
      </c>
      <c r="V33" s="397">
        <v>0</v>
      </c>
      <c r="W33" s="397">
        <v>409655</v>
      </c>
      <c r="X33" s="397">
        <v>353993</v>
      </c>
      <c r="Y33" s="397">
        <v>55662</v>
      </c>
    </row>
    <row r="34" spans="1:25" s="398" customFormat="1" ht="19.5" customHeight="1">
      <c r="A34" s="396" t="s">
        <v>442</v>
      </c>
      <c r="B34" s="394">
        <v>491326</v>
      </c>
      <c r="C34" s="394">
        <v>491326</v>
      </c>
      <c r="D34" s="394">
        <v>0</v>
      </c>
      <c r="E34" s="394">
        <v>398395</v>
      </c>
      <c r="F34" s="394">
        <v>397322</v>
      </c>
      <c r="G34" s="394">
        <v>1073</v>
      </c>
      <c r="H34" s="394">
        <v>291224</v>
      </c>
      <c r="I34" s="394">
        <v>291224</v>
      </c>
      <c r="J34" s="394">
        <v>0</v>
      </c>
      <c r="K34" s="394">
        <v>282071</v>
      </c>
      <c r="L34" s="394">
        <v>281942</v>
      </c>
      <c r="M34" s="394">
        <v>129</v>
      </c>
      <c r="N34" s="397">
        <v>376776</v>
      </c>
      <c r="O34" s="397">
        <v>376633</v>
      </c>
      <c r="P34" s="394">
        <v>143</v>
      </c>
      <c r="Q34" s="397">
        <v>179395</v>
      </c>
      <c r="R34" s="397">
        <v>179281</v>
      </c>
      <c r="S34" s="397">
        <v>114</v>
      </c>
      <c r="T34" s="399">
        <v>450159</v>
      </c>
      <c r="U34" s="399">
        <v>450159</v>
      </c>
      <c r="V34" s="399">
        <v>0</v>
      </c>
      <c r="W34" s="399">
        <v>369497</v>
      </c>
      <c r="X34" s="399">
        <v>363293</v>
      </c>
      <c r="Y34" s="399">
        <v>6204</v>
      </c>
    </row>
    <row r="35" spans="1:25" s="398" customFormat="1" ht="19.5" customHeight="1">
      <c r="A35" s="396" t="s">
        <v>443</v>
      </c>
      <c r="B35" s="394">
        <v>495442</v>
      </c>
      <c r="C35" s="394">
        <v>492932</v>
      </c>
      <c r="D35" s="394">
        <v>2510</v>
      </c>
      <c r="E35" s="394">
        <v>398744</v>
      </c>
      <c r="F35" s="394">
        <v>398149</v>
      </c>
      <c r="G35" s="394">
        <v>595</v>
      </c>
      <c r="H35" s="394">
        <v>297127</v>
      </c>
      <c r="I35" s="394">
        <v>297127</v>
      </c>
      <c r="J35" s="394">
        <v>0</v>
      </c>
      <c r="K35" s="394">
        <v>278614</v>
      </c>
      <c r="L35" s="394">
        <v>277774</v>
      </c>
      <c r="M35" s="394">
        <v>840</v>
      </c>
      <c r="N35" s="397">
        <v>373061</v>
      </c>
      <c r="O35" s="397">
        <v>372804</v>
      </c>
      <c r="P35" s="394">
        <v>257</v>
      </c>
      <c r="Q35" s="397">
        <v>178679</v>
      </c>
      <c r="R35" s="397">
        <v>177222</v>
      </c>
      <c r="S35" s="394">
        <v>1457</v>
      </c>
      <c r="T35" s="399">
        <v>447844</v>
      </c>
      <c r="U35" s="399">
        <v>446870</v>
      </c>
      <c r="V35" s="399">
        <v>974</v>
      </c>
      <c r="W35" s="399">
        <v>355938</v>
      </c>
      <c r="X35" s="399">
        <v>354233</v>
      </c>
      <c r="Y35" s="399">
        <v>1705</v>
      </c>
    </row>
    <row r="36" spans="1:25" s="398" customFormat="1" ht="19.5" customHeight="1">
      <c r="A36" s="396" t="s">
        <v>444</v>
      </c>
      <c r="B36" s="394">
        <v>468164</v>
      </c>
      <c r="C36" s="394">
        <v>467988</v>
      </c>
      <c r="D36" s="394">
        <v>176</v>
      </c>
      <c r="E36" s="394">
        <v>479221</v>
      </c>
      <c r="F36" s="394">
        <v>395722</v>
      </c>
      <c r="G36" s="394">
        <v>83499</v>
      </c>
      <c r="H36" s="394">
        <v>292052</v>
      </c>
      <c r="I36" s="394">
        <v>292052</v>
      </c>
      <c r="J36" s="394">
        <v>0</v>
      </c>
      <c r="K36" s="394">
        <v>274751</v>
      </c>
      <c r="L36" s="394">
        <v>274587</v>
      </c>
      <c r="M36" s="394">
        <v>164</v>
      </c>
      <c r="N36" s="397">
        <v>373172</v>
      </c>
      <c r="O36" s="397">
        <v>372960</v>
      </c>
      <c r="P36" s="394">
        <v>212</v>
      </c>
      <c r="Q36" s="394">
        <v>173094</v>
      </c>
      <c r="R36" s="394">
        <v>172978</v>
      </c>
      <c r="S36" s="397">
        <v>116</v>
      </c>
      <c r="T36" s="399">
        <v>453881</v>
      </c>
      <c r="U36" s="399">
        <v>452891</v>
      </c>
      <c r="V36" s="399">
        <v>990</v>
      </c>
      <c r="W36" s="399">
        <v>355855</v>
      </c>
      <c r="X36" s="399">
        <v>353325</v>
      </c>
      <c r="Y36" s="399">
        <v>2530</v>
      </c>
    </row>
    <row r="37" spans="1:25" s="398" customFormat="1" ht="19.5" customHeight="1">
      <c r="A37" s="396" t="s">
        <v>445</v>
      </c>
      <c r="B37" s="394">
        <v>1329905</v>
      </c>
      <c r="C37" s="394">
        <v>466834</v>
      </c>
      <c r="D37" s="394">
        <v>863071</v>
      </c>
      <c r="E37" s="394">
        <v>891847</v>
      </c>
      <c r="F37" s="394">
        <v>395368</v>
      </c>
      <c r="G37" s="394">
        <v>496479</v>
      </c>
      <c r="H37" s="394">
        <v>495400</v>
      </c>
      <c r="I37" s="394">
        <v>298567</v>
      </c>
      <c r="J37" s="394">
        <v>196833</v>
      </c>
      <c r="K37" s="394">
        <v>692238</v>
      </c>
      <c r="L37" s="394">
        <v>273707</v>
      </c>
      <c r="M37" s="394">
        <v>418531</v>
      </c>
      <c r="N37" s="394">
        <v>1078069</v>
      </c>
      <c r="O37" s="394">
        <v>370003</v>
      </c>
      <c r="P37" s="394">
        <v>708066</v>
      </c>
      <c r="Q37" s="394">
        <v>297379</v>
      </c>
      <c r="R37" s="394">
        <v>175158</v>
      </c>
      <c r="S37" s="394">
        <v>122221</v>
      </c>
      <c r="T37" s="399">
        <v>1249103</v>
      </c>
      <c r="U37" s="399">
        <v>448741</v>
      </c>
      <c r="V37" s="399">
        <v>800362</v>
      </c>
      <c r="W37" s="399">
        <v>897596</v>
      </c>
      <c r="X37" s="399">
        <v>354770</v>
      </c>
      <c r="Y37" s="399">
        <v>542826</v>
      </c>
    </row>
    <row r="38" spans="1:22" ht="19.5" customHeight="1">
      <c r="A38" s="393"/>
      <c r="B38" s="401"/>
      <c r="C38" s="401"/>
      <c r="D38" s="401"/>
      <c r="E38" s="401"/>
      <c r="F38" s="401"/>
      <c r="G38" s="401"/>
      <c r="H38" s="402"/>
      <c r="I38" s="402"/>
      <c r="J38" s="402"/>
      <c r="K38" s="402"/>
      <c r="L38" s="402"/>
      <c r="M38" s="402"/>
      <c r="N38" s="401"/>
      <c r="O38" s="401"/>
      <c r="P38" s="401"/>
      <c r="Q38" s="401"/>
      <c r="R38" s="401"/>
      <c r="S38" s="401"/>
      <c r="T38" s="408"/>
      <c r="U38" s="408"/>
      <c r="V38" s="408"/>
    </row>
    <row r="39" spans="1:22" s="390" customFormat="1" ht="19.5" customHeight="1">
      <c r="A39" s="391" t="s">
        <v>499</v>
      </c>
      <c r="B39" s="404"/>
      <c r="C39" s="404"/>
      <c r="D39" s="404"/>
      <c r="E39" s="404"/>
      <c r="F39" s="404"/>
      <c r="G39" s="404"/>
      <c r="H39" s="405"/>
      <c r="I39" s="405"/>
      <c r="J39" s="405"/>
      <c r="K39" s="405"/>
      <c r="L39" s="405"/>
      <c r="M39" s="405"/>
      <c r="N39" s="404"/>
      <c r="O39" s="404"/>
      <c r="P39" s="404"/>
      <c r="Q39" s="404"/>
      <c r="R39" s="404"/>
      <c r="S39" s="404"/>
      <c r="T39" s="409"/>
      <c r="U39" s="409"/>
      <c r="V39" s="409"/>
    </row>
    <row r="40" spans="1:25" s="390" customFormat="1" ht="19.5" customHeight="1">
      <c r="A40" s="391" t="s">
        <v>462</v>
      </c>
      <c r="B40" s="350">
        <v>325826</v>
      </c>
      <c r="C40" s="350">
        <v>242637</v>
      </c>
      <c r="D40" s="350">
        <v>83189</v>
      </c>
      <c r="E40" s="350">
        <v>306974</v>
      </c>
      <c r="F40" s="350">
        <v>244307</v>
      </c>
      <c r="G40" s="350">
        <v>62667</v>
      </c>
      <c r="H40" s="350">
        <v>182945</v>
      </c>
      <c r="I40" s="350">
        <v>179106</v>
      </c>
      <c r="J40" s="350">
        <v>3839</v>
      </c>
      <c r="K40" s="350">
        <v>151131</v>
      </c>
      <c r="L40" s="350">
        <v>132196</v>
      </c>
      <c r="M40" s="350">
        <v>18935</v>
      </c>
      <c r="N40" s="350">
        <v>265888</v>
      </c>
      <c r="O40" s="350">
        <v>213919</v>
      </c>
      <c r="P40" s="350">
        <v>51969</v>
      </c>
      <c r="Q40" s="350">
        <v>121486</v>
      </c>
      <c r="R40" s="350">
        <v>111085</v>
      </c>
      <c r="S40" s="350">
        <v>10401</v>
      </c>
      <c r="T40" s="350">
        <v>281796</v>
      </c>
      <c r="U40" s="350">
        <v>223333</v>
      </c>
      <c r="V40" s="350">
        <v>58463</v>
      </c>
      <c r="W40" s="350">
        <v>264013</v>
      </c>
      <c r="X40" s="350">
        <v>213393</v>
      </c>
      <c r="Y40" s="350">
        <v>50620</v>
      </c>
    </row>
    <row r="41" spans="1:25" ht="19.5" customHeight="1">
      <c r="A41" s="393"/>
      <c r="B41" s="407"/>
      <c r="C41" s="407"/>
      <c r="D41" s="407"/>
      <c r="E41" s="407"/>
      <c r="F41" s="407"/>
      <c r="G41" s="407"/>
      <c r="H41" s="407"/>
      <c r="I41" s="407"/>
      <c r="J41" s="407"/>
      <c r="K41" s="407"/>
      <c r="L41" s="407"/>
      <c r="M41" s="407"/>
      <c r="N41" s="407"/>
      <c r="O41" s="407"/>
      <c r="P41" s="407"/>
      <c r="Q41" s="407"/>
      <c r="R41" s="407"/>
      <c r="S41" s="407"/>
      <c r="T41" s="395"/>
      <c r="U41" s="395"/>
      <c r="V41" s="395"/>
      <c r="W41" s="395"/>
      <c r="X41" s="395"/>
      <c r="Y41" s="395"/>
    </row>
    <row r="42" spans="1:25" s="398" customFormat="1" ht="19.5" customHeight="1">
      <c r="A42" s="396" t="s">
        <v>463</v>
      </c>
      <c r="B42" s="397">
        <v>246912</v>
      </c>
      <c r="C42" s="397">
        <v>245922</v>
      </c>
      <c r="D42" s="397">
        <v>990</v>
      </c>
      <c r="E42" s="397">
        <v>323728</v>
      </c>
      <c r="F42" s="397">
        <v>270885</v>
      </c>
      <c r="G42" s="397">
        <v>52843</v>
      </c>
      <c r="H42" s="397">
        <v>168103</v>
      </c>
      <c r="I42" s="397">
        <v>166922</v>
      </c>
      <c r="J42" s="397">
        <v>1181</v>
      </c>
      <c r="K42" s="397">
        <v>138164</v>
      </c>
      <c r="L42" s="397">
        <v>133259</v>
      </c>
      <c r="M42" s="397">
        <v>4905</v>
      </c>
      <c r="N42" s="397">
        <v>187078</v>
      </c>
      <c r="O42" s="397">
        <v>175874</v>
      </c>
      <c r="P42" s="397">
        <v>11204</v>
      </c>
      <c r="Q42" s="397">
        <v>126942</v>
      </c>
      <c r="R42" s="397">
        <v>123482</v>
      </c>
      <c r="S42" s="397">
        <v>3460</v>
      </c>
      <c r="T42" s="397">
        <v>212103</v>
      </c>
      <c r="U42" s="397">
        <v>209651</v>
      </c>
      <c r="V42" s="397">
        <v>2452</v>
      </c>
      <c r="W42" s="397">
        <v>171607</v>
      </c>
      <c r="X42" s="397">
        <v>171260</v>
      </c>
      <c r="Y42" s="397">
        <v>347</v>
      </c>
    </row>
    <row r="43" spans="1:25" s="398" customFormat="1" ht="19.5" customHeight="1">
      <c r="A43" s="396" t="s">
        <v>435</v>
      </c>
      <c r="B43" s="397">
        <v>242874</v>
      </c>
      <c r="C43" s="397">
        <v>241146</v>
      </c>
      <c r="D43" s="397">
        <v>1728</v>
      </c>
      <c r="E43" s="397">
        <v>263929</v>
      </c>
      <c r="F43" s="397">
        <v>263772</v>
      </c>
      <c r="G43" s="397">
        <v>157</v>
      </c>
      <c r="H43" s="397">
        <v>162669</v>
      </c>
      <c r="I43" s="397">
        <v>162669</v>
      </c>
      <c r="J43" s="394">
        <v>0</v>
      </c>
      <c r="K43" s="397">
        <v>130120</v>
      </c>
      <c r="L43" s="397">
        <v>129843</v>
      </c>
      <c r="M43" s="397">
        <v>277</v>
      </c>
      <c r="N43" s="397">
        <v>176410</v>
      </c>
      <c r="O43" s="397">
        <v>176410</v>
      </c>
      <c r="P43" s="397">
        <v>0</v>
      </c>
      <c r="Q43" s="397">
        <v>119577</v>
      </c>
      <c r="R43" s="397">
        <v>119237</v>
      </c>
      <c r="S43" s="397">
        <v>340</v>
      </c>
      <c r="T43" s="397">
        <v>205859</v>
      </c>
      <c r="U43" s="397">
        <v>201527</v>
      </c>
      <c r="V43" s="397">
        <v>4332</v>
      </c>
      <c r="W43" s="397">
        <v>209347</v>
      </c>
      <c r="X43" s="397">
        <v>209233</v>
      </c>
      <c r="Y43" s="397">
        <v>114</v>
      </c>
    </row>
    <row r="44" spans="1:25" s="398" customFormat="1" ht="19.5" customHeight="1">
      <c r="A44" s="396" t="s">
        <v>436</v>
      </c>
      <c r="B44" s="397">
        <v>240049</v>
      </c>
      <c r="C44" s="397">
        <v>240049</v>
      </c>
      <c r="D44" s="397">
        <v>0</v>
      </c>
      <c r="E44" s="397">
        <v>263727</v>
      </c>
      <c r="F44" s="397">
        <v>263072</v>
      </c>
      <c r="G44" s="397">
        <v>655</v>
      </c>
      <c r="H44" s="397">
        <v>164070</v>
      </c>
      <c r="I44" s="397">
        <v>164070</v>
      </c>
      <c r="J44" s="397">
        <v>0</v>
      </c>
      <c r="K44" s="397">
        <v>147943</v>
      </c>
      <c r="L44" s="397">
        <v>146219</v>
      </c>
      <c r="M44" s="397">
        <v>1724</v>
      </c>
      <c r="N44" s="397">
        <v>229007</v>
      </c>
      <c r="O44" s="397">
        <v>227357</v>
      </c>
      <c r="P44" s="397">
        <v>1650</v>
      </c>
      <c r="Q44" s="397">
        <v>118832</v>
      </c>
      <c r="R44" s="397">
        <v>117081</v>
      </c>
      <c r="S44" s="397">
        <v>1751</v>
      </c>
      <c r="T44" s="397">
        <v>208451</v>
      </c>
      <c r="U44" s="397">
        <v>206533</v>
      </c>
      <c r="V44" s="397">
        <v>1918</v>
      </c>
      <c r="W44" s="397">
        <v>367273</v>
      </c>
      <c r="X44" s="397">
        <v>223269</v>
      </c>
      <c r="Y44" s="397">
        <v>144004</v>
      </c>
    </row>
    <row r="45" spans="1:25" s="398" customFormat="1" ht="19.5" customHeight="1">
      <c r="A45" s="396" t="s">
        <v>437</v>
      </c>
      <c r="B45" s="397">
        <v>240126</v>
      </c>
      <c r="C45" s="397">
        <v>230990</v>
      </c>
      <c r="D45" s="394">
        <v>9136</v>
      </c>
      <c r="E45" s="397">
        <v>274027</v>
      </c>
      <c r="F45" s="397">
        <v>271080</v>
      </c>
      <c r="G45" s="397">
        <v>2947</v>
      </c>
      <c r="H45" s="397">
        <v>164894</v>
      </c>
      <c r="I45" s="397">
        <v>164733</v>
      </c>
      <c r="J45" s="397">
        <v>161</v>
      </c>
      <c r="K45" s="397">
        <v>158764</v>
      </c>
      <c r="L45" s="397">
        <v>154956</v>
      </c>
      <c r="M45" s="397">
        <v>3808</v>
      </c>
      <c r="N45" s="397">
        <v>241837</v>
      </c>
      <c r="O45" s="397">
        <v>236951</v>
      </c>
      <c r="P45" s="397">
        <v>4886</v>
      </c>
      <c r="Q45" s="397">
        <v>128842</v>
      </c>
      <c r="R45" s="397">
        <v>125422</v>
      </c>
      <c r="S45" s="397">
        <v>3420</v>
      </c>
      <c r="T45" s="397">
        <v>218342</v>
      </c>
      <c r="U45" s="397">
        <v>218342</v>
      </c>
      <c r="V45" s="397">
        <v>0</v>
      </c>
      <c r="W45" s="397">
        <v>245057</v>
      </c>
      <c r="X45" s="397">
        <v>232489</v>
      </c>
      <c r="Y45" s="399">
        <v>12568</v>
      </c>
    </row>
    <row r="46" spans="1:25" s="398" customFormat="1" ht="19.5" customHeight="1">
      <c r="A46" s="396" t="s">
        <v>438</v>
      </c>
      <c r="B46" s="397">
        <v>252378</v>
      </c>
      <c r="C46" s="397">
        <v>251245</v>
      </c>
      <c r="D46" s="397">
        <v>1133</v>
      </c>
      <c r="E46" s="397">
        <v>253161</v>
      </c>
      <c r="F46" s="397">
        <v>248727</v>
      </c>
      <c r="G46" s="397">
        <v>4434</v>
      </c>
      <c r="H46" s="397">
        <v>194705</v>
      </c>
      <c r="I46" s="397">
        <v>194705</v>
      </c>
      <c r="J46" s="394">
        <v>0</v>
      </c>
      <c r="K46" s="397">
        <v>135295</v>
      </c>
      <c r="L46" s="397">
        <v>135015</v>
      </c>
      <c r="M46" s="397">
        <v>280</v>
      </c>
      <c r="N46" s="397">
        <v>214484</v>
      </c>
      <c r="O46" s="397">
        <v>214374</v>
      </c>
      <c r="P46" s="397">
        <v>110</v>
      </c>
      <c r="Q46" s="397">
        <v>116701</v>
      </c>
      <c r="R46" s="397">
        <v>116381</v>
      </c>
      <c r="S46" s="397">
        <v>320</v>
      </c>
      <c r="T46" s="397">
        <v>222989</v>
      </c>
      <c r="U46" s="397">
        <v>220323</v>
      </c>
      <c r="V46" s="397">
        <v>2666</v>
      </c>
      <c r="W46" s="397">
        <v>218084</v>
      </c>
      <c r="X46" s="397">
        <v>217950</v>
      </c>
      <c r="Y46" s="400">
        <v>134</v>
      </c>
    </row>
    <row r="47" spans="1:25" s="398" customFormat="1" ht="19.5" customHeight="1">
      <c r="A47" s="396" t="s">
        <v>439</v>
      </c>
      <c r="B47" s="397">
        <v>716704</v>
      </c>
      <c r="C47" s="397">
        <v>240898</v>
      </c>
      <c r="D47" s="397">
        <v>475806</v>
      </c>
      <c r="E47" s="397">
        <v>497930</v>
      </c>
      <c r="F47" s="397">
        <v>245339</v>
      </c>
      <c r="G47" s="397">
        <v>252591</v>
      </c>
      <c r="H47" s="397">
        <v>178668</v>
      </c>
      <c r="I47" s="397">
        <v>178452</v>
      </c>
      <c r="J47" s="397">
        <v>216</v>
      </c>
      <c r="K47" s="397">
        <v>157426</v>
      </c>
      <c r="L47" s="397">
        <v>140222</v>
      </c>
      <c r="M47" s="397">
        <v>17204</v>
      </c>
      <c r="N47" s="397">
        <v>296855</v>
      </c>
      <c r="O47" s="397">
        <v>216689</v>
      </c>
      <c r="P47" s="397">
        <v>80166</v>
      </c>
      <c r="Q47" s="397">
        <v>124546</v>
      </c>
      <c r="R47" s="397">
        <v>122190</v>
      </c>
      <c r="S47" s="397">
        <v>2356</v>
      </c>
      <c r="T47" s="397">
        <v>436184</v>
      </c>
      <c r="U47" s="397">
        <v>226663</v>
      </c>
      <c r="V47" s="397">
        <v>209521</v>
      </c>
      <c r="W47" s="397">
        <v>401565</v>
      </c>
      <c r="X47" s="397">
        <v>220657</v>
      </c>
      <c r="Y47" s="397">
        <v>180908</v>
      </c>
    </row>
    <row r="48" spans="1:25" s="398" customFormat="1" ht="19.5" customHeight="1">
      <c r="A48" s="396" t="s">
        <v>440</v>
      </c>
      <c r="B48" s="397">
        <v>235553</v>
      </c>
      <c r="C48" s="397">
        <v>234490</v>
      </c>
      <c r="D48" s="397">
        <v>1063</v>
      </c>
      <c r="E48" s="397">
        <v>359733</v>
      </c>
      <c r="F48" s="397">
        <v>240358</v>
      </c>
      <c r="G48" s="397">
        <v>119375</v>
      </c>
      <c r="H48" s="397">
        <v>195940</v>
      </c>
      <c r="I48" s="397">
        <v>180641</v>
      </c>
      <c r="J48" s="397">
        <v>15299</v>
      </c>
      <c r="K48" s="397">
        <v>201789</v>
      </c>
      <c r="L48" s="397">
        <v>121974</v>
      </c>
      <c r="M48" s="397">
        <v>79815</v>
      </c>
      <c r="N48" s="397">
        <v>442499</v>
      </c>
      <c r="O48" s="397">
        <v>216464</v>
      </c>
      <c r="P48" s="397">
        <v>226035</v>
      </c>
      <c r="Q48" s="397">
        <v>146169</v>
      </c>
      <c r="R48" s="397">
        <v>100140</v>
      </c>
      <c r="S48" s="397">
        <v>46029</v>
      </c>
      <c r="T48" s="397">
        <v>396901</v>
      </c>
      <c r="U48" s="397">
        <v>245939</v>
      </c>
      <c r="V48" s="397">
        <v>150962</v>
      </c>
      <c r="W48" s="397">
        <v>301029</v>
      </c>
      <c r="X48" s="397">
        <v>215411</v>
      </c>
      <c r="Y48" s="397">
        <v>85618</v>
      </c>
    </row>
    <row r="49" spans="1:25" s="398" customFormat="1" ht="19.5" customHeight="1">
      <c r="A49" s="396" t="s">
        <v>441</v>
      </c>
      <c r="B49" s="397">
        <v>246760</v>
      </c>
      <c r="C49" s="397">
        <v>246760</v>
      </c>
      <c r="D49" s="397">
        <v>0</v>
      </c>
      <c r="E49" s="397">
        <v>230936</v>
      </c>
      <c r="F49" s="397">
        <v>230619</v>
      </c>
      <c r="G49" s="397">
        <v>317</v>
      </c>
      <c r="H49" s="397">
        <v>181579</v>
      </c>
      <c r="I49" s="397">
        <v>180727</v>
      </c>
      <c r="J49" s="397">
        <v>852</v>
      </c>
      <c r="K49" s="397">
        <v>128667</v>
      </c>
      <c r="L49" s="397">
        <v>121530</v>
      </c>
      <c r="M49" s="397">
        <v>7137</v>
      </c>
      <c r="N49" s="397">
        <v>215283</v>
      </c>
      <c r="O49" s="397">
        <v>215283</v>
      </c>
      <c r="P49" s="397">
        <v>0</v>
      </c>
      <c r="Q49" s="397">
        <v>108938</v>
      </c>
      <c r="R49" s="397">
        <v>100175</v>
      </c>
      <c r="S49" s="397">
        <v>8763</v>
      </c>
      <c r="T49" s="397">
        <v>228290</v>
      </c>
      <c r="U49" s="397">
        <v>228264</v>
      </c>
      <c r="V49" s="397">
        <v>26</v>
      </c>
      <c r="W49" s="397">
        <v>267968</v>
      </c>
      <c r="X49" s="397">
        <v>211930</v>
      </c>
      <c r="Y49" s="397">
        <v>56038</v>
      </c>
    </row>
    <row r="50" spans="1:25" s="398" customFormat="1" ht="19.5" customHeight="1">
      <c r="A50" s="396" t="s">
        <v>442</v>
      </c>
      <c r="B50" s="394">
        <v>240485</v>
      </c>
      <c r="C50" s="394">
        <v>240485</v>
      </c>
      <c r="D50" s="394">
        <v>0</v>
      </c>
      <c r="E50" s="394">
        <v>241347</v>
      </c>
      <c r="F50" s="394">
        <v>240897</v>
      </c>
      <c r="G50" s="394">
        <v>450</v>
      </c>
      <c r="H50" s="394">
        <v>186117</v>
      </c>
      <c r="I50" s="394">
        <v>186117</v>
      </c>
      <c r="J50" s="394">
        <v>0</v>
      </c>
      <c r="K50" s="394">
        <v>120839</v>
      </c>
      <c r="L50" s="394">
        <v>120670</v>
      </c>
      <c r="M50" s="394">
        <v>169</v>
      </c>
      <c r="N50" s="397">
        <v>211922</v>
      </c>
      <c r="O50" s="397">
        <v>211922</v>
      </c>
      <c r="P50" s="394">
        <v>0</v>
      </c>
      <c r="Q50" s="397">
        <v>99460</v>
      </c>
      <c r="R50" s="397">
        <v>99252</v>
      </c>
      <c r="S50" s="397">
        <v>208</v>
      </c>
      <c r="T50" s="399">
        <v>221505</v>
      </c>
      <c r="U50" s="399">
        <v>221505</v>
      </c>
      <c r="V50" s="399">
        <v>0</v>
      </c>
      <c r="W50" s="399">
        <v>220105</v>
      </c>
      <c r="X50" s="399">
        <v>219945</v>
      </c>
      <c r="Y50" s="399">
        <v>160</v>
      </c>
    </row>
    <row r="51" spans="1:25" s="398" customFormat="1" ht="19.5" customHeight="1">
      <c r="A51" s="396" t="s">
        <v>443</v>
      </c>
      <c r="B51" s="394">
        <v>243526</v>
      </c>
      <c r="C51" s="394">
        <v>241536</v>
      </c>
      <c r="D51" s="394">
        <v>1990</v>
      </c>
      <c r="E51" s="394">
        <v>231957</v>
      </c>
      <c r="F51" s="394">
        <v>231815</v>
      </c>
      <c r="G51" s="394">
        <v>142</v>
      </c>
      <c r="H51" s="394">
        <v>186098</v>
      </c>
      <c r="I51" s="394">
        <v>186098</v>
      </c>
      <c r="J51" s="394">
        <v>0</v>
      </c>
      <c r="K51" s="394">
        <v>127016</v>
      </c>
      <c r="L51" s="394">
        <v>124696</v>
      </c>
      <c r="M51" s="394">
        <v>2320</v>
      </c>
      <c r="N51" s="397">
        <v>216338</v>
      </c>
      <c r="O51" s="397">
        <v>216185</v>
      </c>
      <c r="P51" s="394">
        <v>153</v>
      </c>
      <c r="Q51" s="397">
        <v>104699</v>
      </c>
      <c r="R51" s="397">
        <v>101837</v>
      </c>
      <c r="S51" s="394">
        <v>2862</v>
      </c>
      <c r="T51" s="399">
        <v>242213</v>
      </c>
      <c r="U51" s="399">
        <v>240954</v>
      </c>
      <c r="V51" s="399">
        <v>1259</v>
      </c>
      <c r="W51" s="399">
        <v>222267</v>
      </c>
      <c r="X51" s="399">
        <v>222132</v>
      </c>
      <c r="Y51" s="399">
        <v>135</v>
      </c>
    </row>
    <row r="52" spans="1:25" s="398" customFormat="1" ht="19.5" customHeight="1">
      <c r="A52" s="396" t="s">
        <v>444</v>
      </c>
      <c r="B52" s="394">
        <v>244041</v>
      </c>
      <c r="C52" s="394">
        <v>244041</v>
      </c>
      <c r="D52" s="394">
        <v>0</v>
      </c>
      <c r="E52" s="394">
        <v>301410</v>
      </c>
      <c r="F52" s="394">
        <v>219277</v>
      </c>
      <c r="G52" s="394">
        <v>82133</v>
      </c>
      <c r="H52" s="394">
        <v>189362</v>
      </c>
      <c r="I52" s="394">
        <v>189362</v>
      </c>
      <c r="J52" s="394">
        <v>0</v>
      </c>
      <c r="K52" s="394">
        <v>127356</v>
      </c>
      <c r="L52" s="394">
        <v>127183</v>
      </c>
      <c r="M52" s="394">
        <v>173</v>
      </c>
      <c r="N52" s="397">
        <v>220871</v>
      </c>
      <c r="O52" s="397">
        <v>220871</v>
      </c>
      <c r="P52" s="394">
        <v>0</v>
      </c>
      <c r="Q52" s="394">
        <v>103509</v>
      </c>
      <c r="R52" s="394">
        <v>103292</v>
      </c>
      <c r="S52" s="397">
        <v>217</v>
      </c>
      <c r="T52" s="399">
        <v>235795</v>
      </c>
      <c r="U52" s="399">
        <v>234102</v>
      </c>
      <c r="V52" s="399">
        <v>1693</v>
      </c>
      <c r="W52" s="399">
        <v>215065</v>
      </c>
      <c r="X52" s="399">
        <v>215040</v>
      </c>
      <c r="Y52" s="399">
        <v>25</v>
      </c>
    </row>
    <row r="53" spans="1:25" s="398" customFormat="1" ht="19.5" customHeight="1">
      <c r="A53" s="410" t="s">
        <v>445</v>
      </c>
      <c r="B53" s="394">
        <v>770633</v>
      </c>
      <c r="C53" s="394">
        <v>254592</v>
      </c>
      <c r="D53" s="394">
        <v>516041</v>
      </c>
      <c r="E53" s="394">
        <v>423613</v>
      </c>
      <c r="F53" s="394">
        <v>213181</v>
      </c>
      <c r="G53" s="394">
        <v>210432</v>
      </c>
      <c r="H53" s="394">
        <v>211798</v>
      </c>
      <c r="I53" s="394">
        <v>186312</v>
      </c>
      <c r="J53" s="394">
        <v>25486</v>
      </c>
      <c r="K53" s="394">
        <v>243340</v>
      </c>
      <c r="L53" s="394">
        <v>126556</v>
      </c>
      <c r="M53" s="394">
        <v>116784</v>
      </c>
      <c r="N53" s="394">
        <v>565219</v>
      </c>
      <c r="O53" s="394">
        <v>218362</v>
      </c>
      <c r="P53" s="394">
        <v>346857</v>
      </c>
      <c r="Q53" s="394">
        <v>160735</v>
      </c>
      <c r="R53" s="394">
        <v>102995</v>
      </c>
      <c r="S53" s="411">
        <v>57740</v>
      </c>
      <c r="T53" s="412">
        <v>549354</v>
      </c>
      <c r="U53" s="412">
        <v>224676</v>
      </c>
      <c r="V53" s="412">
        <v>324678</v>
      </c>
      <c r="W53" s="412">
        <v>350351</v>
      </c>
      <c r="X53" s="412">
        <v>212607</v>
      </c>
      <c r="Y53" s="412">
        <v>137744</v>
      </c>
    </row>
    <row r="54" spans="1:22" ht="19.5" customHeight="1">
      <c r="A54" s="383" t="s">
        <v>481</v>
      </c>
      <c r="B54" s="413"/>
      <c r="C54" s="413"/>
      <c r="D54" s="413"/>
      <c r="E54" s="413"/>
      <c r="F54" s="413"/>
      <c r="G54" s="413"/>
      <c r="H54" s="413"/>
      <c r="I54" s="413"/>
      <c r="J54" s="413"/>
      <c r="K54" s="413"/>
      <c r="L54" s="413"/>
      <c r="M54" s="413"/>
      <c r="N54" s="413"/>
      <c r="O54" s="413"/>
      <c r="P54" s="413"/>
      <c r="Q54" s="413"/>
      <c r="R54" s="413"/>
      <c r="S54" s="414"/>
      <c r="T54" s="408"/>
      <c r="U54" s="408"/>
      <c r="V54" s="408"/>
    </row>
    <row r="55" spans="19:22" ht="17.25">
      <c r="S55" s="415"/>
      <c r="T55" s="408"/>
      <c r="U55" s="408"/>
      <c r="V55" s="408"/>
    </row>
    <row r="56" spans="19:22" ht="17.25">
      <c r="S56" s="415"/>
      <c r="T56" s="408"/>
      <c r="U56" s="408"/>
      <c r="V56" s="408"/>
    </row>
    <row r="57" spans="19:22" ht="17.25">
      <c r="S57" s="415"/>
      <c r="T57" s="408"/>
      <c r="U57" s="408"/>
      <c r="V57" s="408"/>
    </row>
    <row r="58" spans="19:22" ht="17.25">
      <c r="S58" s="415"/>
      <c r="T58" s="408"/>
      <c r="U58" s="408"/>
      <c r="V58" s="408"/>
    </row>
    <row r="59" spans="19:22" ht="17.25">
      <c r="S59" s="415"/>
      <c r="T59" s="408"/>
      <c r="U59" s="408"/>
      <c r="V59" s="408"/>
    </row>
    <row r="60" spans="19:22" ht="17.25">
      <c r="S60" s="415"/>
      <c r="T60" s="408"/>
      <c r="U60" s="408"/>
      <c r="V60" s="408"/>
    </row>
    <row r="61" spans="19:22" ht="17.25">
      <c r="S61" s="415"/>
      <c r="T61" s="408"/>
      <c r="U61" s="408"/>
      <c r="V61" s="408"/>
    </row>
    <row r="62" spans="19:22" ht="17.25">
      <c r="S62" s="415"/>
      <c r="T62" s="403"/>
      <c r="U62" s="403"/>
      <c r="V62" s="403"/>
    </row>
    <row r="63" spans="19:22" ht="17.25">
      <c r="S63" s="415"/>
      <c r="T63" s="403"/>
      <c r="U63" s="403"/>
      <c r="V63" s="403"/>
    </row>
    <row r="64" spans="19:22" ht="17.25">
      <c r="S64" s="415"/>
      <c r="T64" s="403"/>
      <c r="U64" s="403"/>
      <c r="V64" s="403"/>
    </row>
    <row r="65" spans="19:22" ht="17.25">
      <c r="S65" s="415"/>
      <c r="T65" s="403"/>
      <c r="U65" s="403"/>
      <c r="V65" s="403"/>
    </row>
    <row r="66" ht="17.25">
      <c r="S66" s="415"/>
    </row>
    <row r="67" ht="17.25">
      <c r="S67" s="415"/>
    </row>
    <row r="68" ht="17.25">
      <c r="S68" s="415"/>
    </row>
    <row r="69" ht="17.25">
      <c r="S69" s="415"/>
    </row>
    <row r="70" ht="17.25">
      <c r="S70" s="415"/>
    </row>
    <row r="71" ht="17.25">
      <c r="S71" s="415"/>
    </row>
    <row r="72" ht="17.25">
      <c r="S72" s="415"/>
    </row>
    <row r="73" ht="17.25">
      <c r="S73" s="415"/>
    </row>
    <row r="74" ht="17.25">
      <c r="S74" s="415"/>
    </row>
    <row r="75" ht="17.25">
      <c r="S75" s="415"/>
    </row>
    <row r="76" ht="17.25">
      <c r="S76" s="415"/>
    </row>
    <row r="77" ht="17.25">
      <c r="S77" s="415"/>
    </row>
    <row r="78" ht="17.25">
      <c r="S78" s="415"/>
    </row>
    <row r="79" ht="17.25">
      <c r="S79" s="415"/>
    </row>
  </sheetData>
  <mergeCells count="10">
    <mergeCell ref="W4:Y5"/>
    <mergeCell ref="C2:V2"/>
    <mergeCell ref="Q5:S5"/>
    <mergeCell ref="T4:V5"/>
    <mergeCell ref="B4:D5"/>
    <mergeCell ref="E4:G5"/>
    <mergeCell ref="H4:J5"/>
    <mergeCell ref="N4:P4"/>
    <mergeCell ref="K5:M5"/>
    <mergeCell ref="N5:P5"/>
  </mergeCells>
  <printOptions horizontalCentered="1"/>
  <pageMargins left="0.5905511811023623" right="0.5905511811023623" top="0.984251968503937" bottom="0.984251968503937" header="0" footer="0"/>
  <pageSetup horizontalDpi="600" verticalDpi="600" orientation="landscape" paperSize="8" scale="64" r:id="rId2"/>
  <drawing r:id="rId1"/>
</worksheet>
</file>

<file path=xl/worksheets/sheet9.xml><?xml version="1.0" encoding="utf-8"?>
<worksheet xmlns="http://schemas.openxmlformats.org/spreadsheetml/2006/main" xmlns:r="http://schemas.openxmlformats.org/officeDocument/2006/relationships">
  <dimension ref="A1:Z96"/>
  <sheetViews>
    <sheetView zoomScale="75" zoomScaleNormal="75" zoomScaleSheetLayoutView="25" workbookViewId="0" topLeftCell="A1">
      <selection activeCell="A1" sqref="A1"/>
    </sheetView>
  </sheetViews>
  <sheetFormatPr defaultColWidth="8.796875" defaultRowHeight="15"/>
  <cols>
    <col min="1" max="1" width="18.8984375" style="419" customWidth="1"/>
    <col min="2" max="25" width="12.8984375" style="419" customWidth="1"/>
    <col min="26" max="16384" width="11" style="419" customWidth="1"/>
  </cols>
  <sheetData>
    <row r="1" spans="1:25" ht="21" customHeight="1">
      <c r="A1" s="416" t="s">
        <v>500</v>
      </c>
      <c r="B1" s="416"/>
      <c r="C1" s="416"/>
      <c r="D1" s="416"/>
      <c r="E1" s="416"/>
      <c r="F1" s="416"/>
      <c r="G1" s="416"/>
      <c r="H1" s="416"/>
      <c r="I1" s="416"/>
      <c r="J1" s="416"/>
      <c r="K1" s="416"/>
      <c r="L1" s="416"/>
      <c r="M1" s="416"/>
      <c r="N1" s="416"/>
      <c r="O1" s="416"/>
      <c r="P1" s="416"/>
      <c r="Q1" s="416"/>
      <c r="R1" s="416"/>
      <c r="S1" s="416"/>
      <c r="T1" s="416"/>
      <c r="U1" s="416"/>
      <c r="V1" s="416"/>
      <c r="W1" s="416"/>
      <c r="X1" s="417"/>
      <c r="Y1" s="418" t="s">
        <v>501</v>
      </c>
    </row>
    <row r="2" spans="1:25" ht="21">
      <c r="A2" s="870" t="s">
        <v>502</v>
      </c>
      <c r="B2" s="870"/>
      <c r="C2" s="870"/>
      <c r="D2" s="870"/>
      <c r="E2" s="870"/>
      <c r="F2" s="870"/>
      <c r="G2" s="870"/>
      <c r="H2" s="870"/>
      <c r="I2" s="870"/>
      <c r="J2" s="870"/>
      <c r="K2" s="870"/>
      <c r="L2" s="870"/>
      <c r="M2" s="870"/>
      <c r="N2" s="870"/>
      <c r="O2" s="870"/>
      <c r="P2" s="870"/>
      <c r="Q2" s="870"/>
      <c r="R2" s="870"/>
      <c r="S2" s="870"/>
      <c r="T2" s="870"/>
      <c r="U2" s="870"/>
      <c r="V2" s="870"/>
      <c r="W2" s="870"/>
      <c r="X2" s="870"/>
      <c r="Y2" s="870"/>
    </row>
    <row r="3" spans="1:25" ht="18" thickBot="1">
      <c r="A3" s="420" t="s">
        <v>426</v>
      </c>
      <c r="B3" s="420"/>
      <c r="C3" s="420"/>
      <c r="D3" s="420"/>
      <c r="E3" s="420"/>
      <c r="F3" s="420"/>
      <c r="G3" s="420"/>
      <c r="H3" s="420"/>
      <c r="I3" s="420"/>
      <c r="J3" s="420"/>
      <c r="K3" s="420"/>
      <c r="L3" s="420"/>
      <c r="M3" s="420"/>
      <c r="N3" s="420"/>
      <c r="O3" s="420"/>
      <c r="P3" s="420"/>
      <c r="Q3" s="420"/>
      <c r="R3" s="420"/>
      <c r="S3" s="420"/>
      <c r="T3" s="420"/>
      <c r="U3" s="420"/>
      <c r="V3" s="420"/>
      <c r="W3" s="420"/>
      <c r="X3" s="420"/>
      <c r="Y3" s="421" t="s">
        <v>451</v>
      </c>
    </row>
    <row r="4" spans="1:26" ht="17.25">
      <c r="A4" s="422" t="s">
        <v>427</v>
      </c>
      <c r="B4" s="873" t="s">
        <v>503</v>
      </c>
      <c r="C4" s="874"/>
      <c r="D4" s="875"/>
      <c r="E4" s="873" t="s">
        <v>504</v>
      </c>
      <c r="F4" s="874"/>
      <c r="G4" s="875"/>
      <c r="H4" s="884" t="s">
        <v>505</v>
      </c>
      <c r="I4" s="885"/>
      <c r="J4" s="886"/>
      <c r="K4" s="873" t="s">
        <v>506</v>
      </c>
      <c r="L4" s="874"/>
      <c r="M4" s="875"/>
      <c r="N4" s="882" t="s">
        <v>507</v>
      </c>
      <c r="O4" s="883"/>
      <c r="P4" s="883"/>
      <c r="Q4" s="883"/>
      <c r="R4" s="883"/>
      <c r="S4" s="883"/>
      <c r="T4" s="883"/>
      <c r="U4" s="883"/>
      <c r="V4" s="883"/>
      <c r="W4" s="883"/>
      <c r="X4" s="883"/>
      <c r="Y4" s="883"/>
      <c r="Z4" s="883"/>
    </row>
    <row r="5" spans="1:25" ht="17.25">
      <c r="A5" s="423" t="s">
        <v>428</v>
      </c>
      <c r="B5" s="876"/>
      <c r="C5" s="877"/>
      <c r="D5" s="878"/>
      <c r="E5" s="876"/>
      <c r="F5" s="877"/>
      <c r="G5" s="878"/>
      <c r="H5" s="887"/>
      <c r="I5" s="888"/>
      <c r="J5" s="889"/>
      <c r="K5" s="876"/>
      <c r="L5" s="877"/>
      <c r="M5" s="878"/>
      <c r="N5" s="879" t="s">
        <v>508</v>
      </c>
      <c r="O5" s="880"/>
      <c r="P5" s="880"/>
      <c r="Q5" s="871" t="s">
        <v>509</v>
      </c>
      <c r="R5" s="872"/>
      <c r="S5" s="881"/>
      <c r="T5" s="871" t="s">
        <v>510</v>
      </c>
      <c r="U5" s="872"/>
      <c r="V5" s="881"/>
      <c r="W5" s="871" t="s">
        <v>511</v>
      </c>
      <c r="X5" s="872"/>
      <c r="Y5" s="872"/>
    </row>
    <row r="6" spans="1:25" ht="17.25">
      <c r="A6" s="425" t="s">
        <v>432</v>
      </c>
      <c r="B6" s="426" t="s">
        <v>478</v>
      </c>
      <c r="C6" s="424" t="s">
        <v>433</v>
      </c>
      <c r="D6" s="427" t="s">
        <v>434</v>
      </c>
      <c r="E6" s="426" t="s">
        <v>478</v>
      </c>
      <c r="F6" s="424" t="s">
        <v>433</v>
      </c>
      <c r="G6" s="424" t="s">
        <v>434</v>
      </c>
      <c r="H6" s="428" t="s">
        <v>478</v>
      </c>
      <c r="I6" s="424" t="s">
        <v>433</v>
      </c>
      <c r="J6" s="424" t="s">
        <v>434</v>
      </c>
      <c r="K6" s="428" t="s">
        <v>478</v>
      </c>
      <c r="L6" s="424" t="s">
        <v>433</v>
      </c>
      <c r="M6" s="424" t="s">
        <v>434</v>
      </c>
      <c r="N6" s="428" t="s">
        <v>478</v>
      </c>
      <c r="O6" s="424" t="s">
        <v>433</v>
      </c>
      <c r="P6" s="424" t="s">
        <v>434</v>
      </c>
      <c r="Q6" s="428" t="s">
        <v>478</v>
      </c>
      <c r="R6" s="424" t="s">
        <v>433</v>
      </c>
      <c r="S6" s="424" t="s">
        <v>434</v>
      </c>
      <c r="T6" s="428" t="s">
        <v>478</v>
      </c>
      <c r="U6" s="424" t="s">
        <v>433</v>
      </c>
      <c r="V6" s="424" t="s">
        <v>434</v>
      </c>
      <c r="W6" s="428" t="s">
        <v>478</v>
      </c>
      <c r="X6" s="424" t="s">
        <v>433</v>
      </c>
      <c r="Y6" s="424" t="s">
        <v>434</v>
      </c>
    </row>
    <row r="7" spans="1:25" s="433" customFormat="1" ht="21" customHeight="1">
      <c r="A7" s="429" t="s">
        <v>512</v>
      </c>
      <c r="B7" s="430"/>
      <c r="C7" s="430"/>
      <c r="D7" s="430"/>
      <c r="E7" s="430"/>
      <c r="F7" s="430"/>
      <c r="G7" s="430"/>
      <c r="H7" s="431"/>
      <c r="I7" s="432"/>
      <c r="J7" s="432"/>
      <c r="K7" s="432"/>
      <c r="L7" s="432"/>
      <c r="M7" s="432"/>
      <c r="N7" s="432"/>
      <c r="O7" s="432"/>
      <c r="P7" s="432"/>
      <c r="Q7" s="432"/>
      <c r="R7" s="432"/>
      <c r="S7" s="432"/>
      <c r="T7" s="432"/>
      <c r="U7" s="432"/>
      <c r="V7" s="432"/>
      <c r="W7" s="431"/>
      <c r="X7" s="431"/>
      <c r="Y7" s="431"/>
    </row>
    <row r="8" spans="1:25" s="433" customFormat="1" ht="21" customHeight="1">
      <c r="A8" s="429" t="s">
        <v>462</v>
      </c>
      <c r="B8" s="350">
        <v>163517</v>
      </c>
      <c r="C8" s="350">
        <v>147716</v>
      </c>
      <c r="D8" s="350">
        <v>15801</v>
      </c>
      <c r="E8" s="350">
        <v>359733</v>
      </c>
      <c r="F8" s="350">
        <v>288796</v>
      </c>
      <c r="G8" s="350">
        <v>70937</v>
      </c>
      <c r="H8" s="350">
        <v>396030</v>
      </c>
      <c r="I8" s="350">
        <v>302413</v>
      </c>
      <c r="J8" s="350">
        <v>93617</v>
      </c>
      <c r="K8" s="350">
        <v>387681</v>
      </c>
      <c r="L8" s="350">
        <v>294683</v>
      </c>
      <c r="M8" s="350">
        <v>92998</v>
      </c>
      <c r="N8" s="350">
        <v>297804</v>
      </c>
      <c r="O8" s="350">
        <v>243713</v>
      </c>
      <c r="P8" s="350">
        <v>54091</v>
      </c>
      <c r="Q8" s="350">
        <v>410922</v>
      </c>
      <c r="R8" s="350">
        <v>323084</v>
      </c>
      <c r="S8" s="350">
        <v>87838</v>
      </c>
      <c r="T8" s="350">
        <v>209257</v>
      </c>
      <c r="U8" s="350">
        <v>182335</v>
      </c>
      <c r="V8" s="350">
        <v>26922</v>
      </c>
      <c r="W8" s="350">
        <v>313328</v>
      </c>
      <c r="X8" s="350">
        <v>253984</v>
      </c>
      <c r="Y8" s="350">
        <v>59344</v>
      </c>
    </row>
    <row r="9" spans="1:25" ht="21" customHeight="1">
      <c r="A9" s="434"/>
      <c r="B9" s="395"/>
      <c r="C9" s="395"/>
      <c r="D9" s="395"/>
      <c r="E9" s="395"/>
      <c r="F9" s="395"/>
      <c r="G9" s="395"/>
      <c r="H9" s="395"/>
      <c r="I9" s="395"/>
      <c r="J9" s="395"/>
      <c r="K9" s="395"/>
      <c r="L9" s="395"/>
      <c r="M9" s="395"/>
      <c r="N9" s="395"/>
      <c r="O9" s="395"/>
      <c r="P9" s="395"/>
      <c r="Q9" s="395"/>
      <c r="R9" s="395"/>
      <c r="S9" s="395"/>
      <c r="T9" s="395"/>
      <c r="U9" s="395"/>
      <c r="V9" s="395"/>
      <c r="W9" s="395"/>
      <c r="X9" s="395"/>
      <c r="Y9" s="395"/>
    </row>
    <row r="10" spans="1:25" s="437" customFormat="1" ht="21" customHeight="1">
      <c r="A10" s="435" t="s">
        <v>463</v>
      </c>
      <c r="B10" s="436">
        <v>151463</v>
      </c>
      <c r="C10" s="436">
        <v>136039</v>
      </c>
      <c r="D10" s="436">
        <v>15424</v>
      </c>
      <c r="E10" s="436">
        <v>296866</v>
      </c>
      <c r="F10" s="436">
        <v>289830</v>
      </c>
      <c r="G10" s="436">
        <v>7036</v>
      </c>
      <c r="H10" s="436">
        <v>306182</v>
      </c>
      <c r="I10" s="436">
        <v>305877</v>
      </c>
      <c r="J10" s="436">
        <v>305</v>
      </c>
      <c r="K10" s="436">
        <v>345633</v>
      </c>
      <c r="L10" s="436">
        <v>306733</v>
      </c>
      <c r="M10" s="436">
        <v>38900</v>
      </c>
      <c r="N10" s="436">
        <v>257088</v>
      </c>
      <c r="O10" s="436">
        <v>246374</v>
      </c>
      <c r="P10" s="436">
        <v>10714</v>
      </c>
      <c r="Q10" s="436">
        <v>337513</v>
      </c>
      <c r="R10" s="436">
        <v>319771</v>
      </c>
      <c r="S10" s="436">
        <v>17742</v>
      </c>
      <c r="T10" s="436">
        <v>193603</v>
      </c>
      <c r="U10" s="436">
        <v>184582</v>
      </c>
      <c r="V10" s="436">
        <v>9021</v>
      </c>
      <c r="W10" s="436">
        <v>265757</v>
      </c>
      <c r="X10" s="436">
        <v>257372</v>
      </c>
      <c r="Y10" s="436">
        <v>8385</v>
      </c>
    </row>
    <row r="11" spans="1:25" s="437" customFormat="1" ht="21" customHeight="1">
      <c r="A11" s="435" t="s">
        <v>435</v>
      </c>
      <c r="B11" s="436">
        <v>147630</v>
      </c>
      <c r="C11" s="436">
        <v>136298</v>
      </c>
      <c r="D11" s="436">
        <v>11332</v>
      </c>
      <c r="E11" s="436">
        <v>287417</v>
      </c>
      <c r="F11" s="436">
        <v>287355</v>
      </c>
      <c r="G11" s="436">
        <v>62</v>
      </c>
      <c r="H11" s="436">
        <v>320075</v>
      </c>
      <c r="I11" s="436">
        <v>319771</v>
      </c>
      <c r="J11" s="436">
        <v>304</v>
      </c>
      <c r="K11" s="436">
        <v>329513</v>
      </c>
      <c r="L11" s="436">
        <v>284721</v>
      </c>
      <c r="M11" s="436">
        <v>44792</v>
      </c>
      <c r="N11" s="436">
        <v>244513</v>
      </c>
      <c r="O11" s="436">
        <v>243732</v>
      </c>
      <c r="P11" s="436">
        <v>781</v>
      </c>
      <c r="Q11" s="436">
        <v>326707</v>
      </c>
      <c r="R11" s="436">
        <v>324797</v>
      </c>
      <c r="S11" s="436">
        <v>1910</v>
      </c>
      <c r="T11" s="436">
        <v>181103</v>
      </c>
      <c r="U11" s="436">
        <v>181103</v>
      </c>
      <c r="V11" s="436">
        <v>0</v>
      </c>
      <c r="W11" s="436">
        <v>251118</v>
      </c>
      <c r="X11" s="436">
        <v>250318</v>
      </c>
      <c r="Y11" s="436">
        <v>800</v>
      </c>
    </row>
    <row r="12" spans="1:25" s="437" customFormat="1" ht="21" customHeight="1">
      <c r="A12" s="435" t="s">
        <v>436</v>
      </c>
      <c r="B12" s="436">
        <v>131887</v>
      </c>
      <c r="C12" s="436">
        <v>131484</v>
      </c>
      <c r="D12" s="436">
        <v>403</v>
      </c>
      <c r="E12" s="436">
        <v>286498</v>
      </c>
      <c r="F12" s="436">
        <v>283349</v>
      </c>
      <c r="G12" s="436">
        <v>3149</v>
      </c>
      <c r="H12" s="436">
        <v>319215</v>
      </c>
      <c r="I12" s="436">
        <v>318959</v>
      </c>
      <c r="J12" s="436">
        <v>256</v>
      </c>
      <c r="K12" s="436">
        <v>301513</v>
      </c>
      <c r="L12" s="436">
        <v>294397</v>
      </c>
      <c r="M12" s="436">
        <v>7116</v>
      </c>
      <c r="N12" s="436">
        <v>250179</v>
      </c>
      <c r="O12" s="436">
        <v>241263</v>
      </c>
      <c r="P12" s="436">
        <v>8916</v>
      </c>
      <c r="Q12" s="436">
        <v>327353</v>
      </c>
      <c r="R12" s="436">
        <v>322032</v>
      </c>
      <c r="S12" s="436">
        <v>5321</v>
      </c>
      <c r="T12" s="436">
        <v>182194</v>
      </c>
      <c r="U12" s="436">
        <v>175342</v>
      </c>
      <c r="V12" s="436">
        <v>6852</v>
      </c>
      <c r="W12" s="436">
        <v>264798</v>
      </c>
      <c r="X12" s="436">
        <v>252303</v>
      </c>
      <c r="Y12" s="436">
        <v>12495</v>
      </c>
    </row>
    <row r="13" spans="1:25" s="437" customFormat="1" ht="21" customHeight="1">
      <c r="A13" s="435" t="s">
        <v>437</v>
      </c>
      <c r="B13" s="436">
        <v>141795</v>
      </c>
      <c r="C13" s="436">
        <v>137707</v>
      </c>
      <c r="D13" s="436">
        <v>4088</v>
      </c>
      <c r="E13" s="436">
        <v>288702</v>
      </c>
      <c r="F13" s="436">
        <v>288456</v>
      </c>
      <c r="G13" s="436">
        <v>246</v>
      </c>
      <c r="H13" s="436">
        <v>308199</v>
      </c>
      <c r="I13" s="436">
        <v>307881</v>
      </c>
      <c r="J13" s="436">
        <v>318</v>
      </c>
      <c r="K13" s="436">
        <v>332813</v>
      </c>
      <c r="L13" s="436">
        <v>291662</v>
      </c>
      <c r="M13" s="436">
        <v>41151</v>
      </c>
      <c r="N13" s="436">
        <v>250206</v>
      </c>
      <c r="O13" s="436">
        <v>242007</v>
      </c>
      <c r="P13" s="436">
        <v>8199</v>
      </c>
      <c r="Q13" s="399">
        <v>365836</v>
      </c>
      <c r="R13" s="399">
        <v>333208</v>
      </c>
      <c r="S13" s="399">
        <v>32628</v>
      </c>
      <c r="T13" s="399">
        <v>177765</v>
      </c>
      <c r="U13" s="399">
        <v>177765</v>
      </c>
      <c r="V13" s="399">
        <v>0</v>
      </c>
      <c r="W13" s="399">
        <v>249842</v>
      </c>
      <c r="X13" s="399">
        <v>247630</v>
      </c>
      <c r="Y13" s="399">
        <v>2212</v>
      </c>
    </row>
    <row r="14" spans="1:25" s="437" customFormat="1" ht="21" customHeight="1">
      <c r="A14" s="435" t="s">
        <v>438</v>
      </c>
      <c r="B14" s="436">
        <v>139313</v>
      </c>
      <c r="C14" s="436">
        <v>138971</v>
      </c>
      <c r="D14" s="436">
        <v>342</v>
      </c>
      <c r="E14" s="436">
        <v>284960</v>
      </c>
      <c r="F14" s="436">
        <v>284960</v>
      </c>
      <c r="G14" s="436">
        <v>0</v>
      </c>
      <c r="H14" s="436">
        <v>309170</v>
      </c>
      <c r="I14" s="436">
        <v>309140</v>
      </c>
      <c r="J14" s="436">
        <v>30</v>
      </c>
      <c r="K14" s="436">
        <v>294148</v>
      </c>
      <c r="L14" s="436">
        <v>291976</v>
      </c>
      <c r="M14" s="436">
        <v>2172</v>
      </c>
      <c r="N14" s="436">
        <v>242138</v>
      </c>
      <c r="O14" s="436">
        <v>240257</v>
      </c>
      <c r="P14" s="436">
        <v>1881</v>
      </c>
      <c r="Q14" s="399">
        <v>330283</v>
      </c>
      <c r="R14" s="399">
        <v>330247</v>
      </c>
      <c r="S14" s="399">
        <v>36</v>
      </c>
      <c r="T14" s="399">
        <v>172383</v>
      </c>
      <c r="U14" s="399">
        <v>172383</v>
      </c>
      <c r="V14" s="399">
        <v>0</v>
      </c>
      <c r="W14" s="399">
        <v>253029</v>
      </c>
      <c r="X14" s="399">
        <v>248654</v>
      </c>
      <c r="Y14" s="399">
        <v>4375</v>
      </c>
    </row>
    <row r="15" spans="1:25" s="437" customFormat="1" ht="21" customHeight="1">
      <c r="A15" s="435" t="s">
        <v>439</v>
      </c>
      <c r="B15" s="436">
        <v>147756</v>
      </c>
      <c r="C15" s="436">
        <v>139879</v>
      </c>
      <c r="D15" s="436">
        <v>7877</v>
      </c>
      <c r="E15" s="436">
        <v>561034</v>
      </c>
      <c r="F15" s="436">
        <v>288547</v>
      </c>
      <c r="G15" s="436">
        <v>272487</v>
      </c>
      <c r="H15" s="436">
        <v>758750</v>
      </c>
      <c r="I15" s="436">
        <v>303429</v>
      </c>
      <c r="J15" s="436">
        <v>455321</v>
      </c>
      <c r="K15" s="436">
        <v>495056</v>
      </c>
      <c r="L15" s="436">
        <v>288313</v>
      </c>
      <c r="M15" s="436">
        <v>206743</v>
      </c>
      <c r="N15" s="436">
        <v>435304</v>
      </c>
      <c r="O15" s="436">
        <v>243500</v>
      </c>
      <c r="P15" s="436">
        <v>191804</v>
      </c>
      <c r="Q15" s="436">
        <v>704418</v>
      </c>
      <c r="R15" s="436">
        <v>326859</v>
      </c>
      <c r="S15" s="436">
        <v>377559</v>
      </c>
      <c r="T15" s="436">
        <v>245835</v>
      </c>
      <c r="U15" s="436">
        <v>175939</v>
      </c>
      <c r="V15" s="436">
        <v>69896</v>
      </c>
      <c r="W15" s="436">
        <v>452197</v>
      </c>
      <c r="X15" s="436">
        <v>255978</v>
      </c>
      <c r="Y15" s="436">
        <v>196219</v>
      </c>
    </row>
    <row r="16" spans="1:25" s="437" customFormat="1" ht="21" customHeight="1">
      <c r="A16" s="435" t="s">
        <v>440</v>
      </c>
      <c r="B16" s="436">
        <v>212735</v>
      </c>
      <c r="C16" s="436">
        <v>153341</v>
      </c>
      <c r="D16" s="436">
        <v>59394</v>
      </c>
      <c r="E16" s="436">
        <v>371406</v>
      </c>
      <c r="F16" s="436">
        <v>290442</v>
      </c>
      <c r="G16" s="436">
        <v>80964</v>
      </c>
      <c r="H16" s="436">
        <v>390153</v>
      </c>
      <c r="I16" s="436">
        <v>300696</v>
      </c>
      <c r="J16" s="436">
        <v>89457</v>
      </c>
      <c r="K16" s="436">
        <v>513800</v>
      </c>
      <c r="L16" s="436">
        <v>289913</v>
      </c>
      <c r="M16" s="436">
        <v>223887</v>
      </c>
      <c r="N16" s="436">
        <v>331959</v>
      </c>
      <c r="O16" s="436">
        <v>244107</v>
      </c>
      <c r="P16" s="436">
        <v>87852</v>
      </c>
      <c r="Q16" s="436">
        <v>480548</v>
      </c>
      <c r="R16" s="436">
        <v>319387</v>
      </c>
      <c r="S16" s="436">
        <v>161161</v>
      </c>
      <c r="T16" s="436">
        <v>213874</v>
      </c>
      <c r="U16" s="436">
        <v>188447</v>
      </c>
      <c r="V16" s="436">
        <v>25427</v>
      </c>
      <c r="W16" s="436">
        <v>354947</v>
      </c>
      <c r="X16" s="436">
        <v>252325</v>
      </c>
      <c r="Y16" s="436">
        <v>102622</v>
      </c>
    </row>
    <row r="17" spans="1:25" s="437" customFormat="1" ht="21" customHeight="1">
      <c r="A17" s="435" t="s">
        <v>441</v>
      </c>
      <c r="B17" s="436">
        <v>161356</v>
      </c>
      <c r="C17" s="436">
        <v>159943</v>
      </c>
      <c r="D17" s="436">
        <v>1413</v>
      </c>
      <c r="E17" s="436">
        <v>324400</v>
      </c>
      <c r="F17" s="436">
        <v>291169</v>
      </c>
      <c r="G17" s="436">
        <v>33231</v>
      </c>
      <c r="H17" s="436">
        <v>295300</v>
      </c>
      <c r="I17" s="436">
        <v>295242</v>
      </c>
      <c r="J17" s="436">
        <v>58</v>
      </c>
      <c r="K17" s="436">
        <v>298875</v>
      </c>
      <c r="L17" s="436">
        <v>295566</v>
      </c>
      <c r="M17" s="436">
        <v>3309</v>
      </c>
      <c r="N17" s="436">
        <v>253541</v>
      </c>
      <c r="O17" s="436">
        <v>245321</v>
      </c>
      <c r="P17" s="436">
        <v>8220</v>
      </c>
      <c r="Q17" s="436">
        <v>321414</v>
      </c>
      <c r="R17" s="436">
        <v>321414</v>
      </c>
      <c r="S17" s="436">
        <v>0</v>
      </c>
      <c r="T17" s="436">
        <v>194918</v>
      </c>
      <c r="U17" s="436">
        <v>189525</v>
      </c>
      <c r="V17" s="436">
        <v>5393</v>
      </c>
      <c r="W17" s="436">
        <v>268526</v>
      </c>
      <c r="X17" s="436">
        <v>253945</v>
      </c>
      <c r="Y17" s="436">
        <v>14581</v>
      </c>
    </row>
    <row r="18" spans="1:25" s="437" customFormat="1" ht="21" customHeight="1">
      <c r="A18" s="435" t="s">
        <v>442</v>
      </c>
      <c r="B18" s="436">
        <v>162290</v>
      </c>
      <c r="C18" s="436">
        <v>161502</v>
      </c>
      <c r="D18" s="436">
        <v>788</v>
      </c>
      <c r="E18" s="399">
        <v>290831</v>
      </c>
      <c r="F18" s="399">
        <v>290831</v>
      </c>
      <c r="G18" s="399">
        <v>0</v>
      </c>
      <c r="H18" s="399">
        <v>292835</v>
      </c>
      <c r="I18" s="399">
        <v>292723</v>
      </c>
      <c r="J18" s="399">
        <v>112</v>
      </c>
      <c r="K18" s="399">
        <v>292313</v>
      </c>
      <c r="L18" s="399">
        <v>288670</v>
      </c>
      <c r="M18" s="399">
        <v>3643</v>
      </c>
      <c r="N18" s="399">
        <v>244014</v>
      </c>
      <c r="O18" s="399">
        <v>243846</v>
      </c>
      <c r="P18" s="399">
        <v>168</v>
      </c>
      <c r="Q18" s="436">
        <v>319602</v>
      </c>
      <c r="R18" s="436">
        <v>319125</v>
      </c>
      <c r="S18" s="399">
        <v>477</v>
      </c>
      <c r="T18" s="436">
        <v>184214</v>
      </c>
      <c r="U18" s="436">
        <v>184025</v>
      </c>
      <c r="V18" s="436">
        <v>189</v>
      </c>
      <c r="W18" s="436">
        <v>256148</v>
      </c>
      <c r="X18" s="436">
        <v>256148</v>
      </c>
      <c r="Y18" s="399">
        <v>0</v>
      </c>
    </row>
    <row r="19" spans="1:25" s="437" customFormat="1" ht="21" customHeight="1">
      <c r="A19" s="435" t="s">
        <v>443</v>
      </c>
      <c r="B19" s="399">
        <v>162102</v>
      </c>
      <c r="C19" s="399">
        <v>161266</v>
      </c>
      <c r="D19" s="399">
        <v>836</v>
      </c>
      <c r="E19" s="399">
        <v>289271</v>
      </c>
      <c r="F19" s="399">
        <v>289077</v>
      </c>
      <c r="G19" s="399">
        <v>194</v>
      </c>
      <c r="H19" s="399">
        <v>293264</v>
      </c>
      <c r="I19" s="399">
        <v>292970</v>
      </c>
      <c r="J19" s="399">
        <v>294</v>
      </c>
      <c r="K19" s="399">
        <v>309011</v>
      </c>
      <c r="L19" s="399">
        <v>302280</v>
      </c>
      <c r="M19" s="399">
        <v>6731</v>
      </c>
      <c r="N19" s="399">
        <v>250694</v>
      </c>
      <c r="O19" s="399">
        <v>247524</v>
      </c>
      <c r="P19" s="399">
        <v>3170</v>
      </c>
      <c r="Q19" s="436">
        <v>323587</v>
      </c>
      <c r="R19" s="436">
        <v>322458</v>
      </c>
      <c r="S19" s="399">
        <v>1129</v>
      </c>
      <c r="T19" s="436">
        <v>192863</v>
      </c>
      <c r="U19" s="436">
        <v>192033</v>
      </c>
      <c r="V19" s="436">
        <v>830</v>
      </c>
      <c r="W19" s="399">
        <v>262622</v>
      </c>
      <c r="X19" s="399">
        <v>256485</v>
      </c>
      <c r="Y19" s="399">
        <v>6137</v>
      </c>
    </row>
    <row r="20" spans="1:26" s="437" customFormat="1" ht="21" customHeight="1">
      <c r="A20" s="435" t="s">
        <v>444</v>
      </c>
      <c r="B20" s="438">
        <v>161640</v>
      </c>
      <c r="C20" s="399">
        <v>160893</v>
      </c>
      <c r="D20" s="399">
        <v>747</v>
      </c>
      <c r="E20" s="399">
        <v>289299</v>
      </c>
      <c r="F20" s="399">
        <v>289238</v>
      </c>
      <c r="G20" s="399">
        <v>61</v>
      </c>
      <c r="H20" s="399">
        <v>294247</v>
      </c>
      <c r="I20" s="399">
        <v>293869</v>
      </c>
      <c r="J20" s="399">
        <v>378</v>
      </c>
      <c r="K20" s="399">
        <v>305448</v>
      </c>
      <c r="L20" s="399">
        <v>302913</v>
      </c>
      <c r="M20" s="399">
        <v>2535</v>
      </c>
      <c r="N20" s="399">
        <v>254043</v>
      </c>
      <c r="O20" s="399">
        <v>243869</v>
      </c>
      <c r="P20" s="399">
        <v>10174</v>
      </c>
      <c r="Q20" s="399">
        <v>320009</v>
      </c>
      <c r="R20" s="399">
        <v>318579</v>
      </c>
      <c r="S20" s="399">
        <v>1430</v>
      </c>
      <c r="T20" s="436">
        <v>182972</v>
      </c>
      <c r="U20" s="436">
        <v>182501</v>
      </c>
      <c r="V20" s="436">
        <v>471</v>
      </c>
      <c r="W20" s="399">
        <v>282689</v>
      </c>
      <c r="X20" s="399">
        <v>259651</v>
      </c>
      <c r="Y20" s="399">
        <v>23038</v>
      </c>
      <c r="Z20" s="439"/>
    </row>
    <row r="21" spans="1:26" s="437" customFormat="1" ht="21" customHeight="1">
      <c r="A21" s="435" t="s">
        <v>445</v>
      </c>
      <c r="B21" s="438">
        <v>244246</v>
      </c>
      <c r="C21" s="399">
        <v>158555</v>
      </c>
      <c r="D21" s="399">
        <v>85691</v>
      </c>
      <c r="E21" s="399">
        <v>740978</v>
      </c>
      <c r="F21" s="399">
        <v>292196</v>
      </c>
      <c r="G21" s="399">
        <v>448782</v>
      </c>
      <c r="H21" s="399">
        <v>850216</v>
      </c>
      <c r="I21" s="399">
        <v>289768</v>
      </c>
      <c r="J21" s="399">
        <v>560448</v>
      </c>
      <c r="K21" s="399">
        <v>830470</v>
      </c>
      <c r="L21" s="399">
        <v>300185</v>
      </c>
      <c r="M21" s="399">
        <v>530285</v>
      </c>
      <c r="N21" s="399">
        <v>553255</v>
      </c>
      <c r="O21" s="399">
        <v>242801</v>
      </c>
      <c r="P21" s="399">
        <v>310454</v>
      </c>
      <c r="Q21" s="399">
        <v>778602</v>
      </c>
      <c r="R21" s="399">
        <v>318392</v>
      </c>
      <c r="S21" s="399">
        <v>460210</v>
      </c>
      <c r="T21" s="436">
        <v>376451</v>
      </c>
      <c r="U21" s="436">
        <v>183833</v>
      </c>
      <c r="V21" s="436">
        <v>192618</v>
      </c>
      <c r="W21" s="399">
        <v>596283</v>
      </c>
      <c r="X21" s="399">
        <v>256934</v>
      </c>
      <c r="Y21" s="399">
        <v>339349</v>
      </c>
      <c r="Z21" s="439"/>
    </row>
    <row r="22" spans="1:26" ht="21" customHeight="1">
      <c r="A22" s="434"/>
      <c r="B22" s="440"/>
      <c r="C22" s="441"/>
      <c r="D22" s="441"/>
      <c r="E22" s="441"/>
      <c r="F22" s="441"/>
      <c r="G22" s="441"/>
      <c r="H22" s="441"/>
      <c r="I22" s="441"/>
      <c r="J22" s="441"/>
      <c r="K22" s="441"/>
      <c r="L22" s="441"/>
      <c r="M22" s="441"/>
      <c r="N22" s="442"/>
      <c r="O22" s="442"/>
      <c r="P22" s="442"/>
      <c r="Q22" s="441"/>
      <c r="R22" s="441"/>
      <c r="S22" s="441"/>
      <c r="T22" s="441"/>
      <c r="U22" s="441"/>
      <c r="V22" s="441"/>
      <c r="W22" s="442"/>
      <c r="X22" s="442"/>
      <c r="Y22" s="442"/>
      <c r="Z22" s="443"/>
    </row>
    <row r="23" spans="1:26" s="433" customFormat="1" ht="21" customHeight="1">
      <c r="A23" s="429" t="s">
        <v>498</v>
      </c>
      <c r="B23" s="444"/>
      <c r="C23" s="431"/>
      <c r="D23" s="431"/>
      <c r="E23" s="431"/>
      <c r="F23" s="431"/>
      <c r="G23" s="431"/>
      <c r="H23" s="431"/>
      <c r="I23" s="431"/>
      <c r="J23" s="431"/>
      <c r="K23" s="431"/>
      <c r="L23" s="431"/>
      <c r="M23" s="431"/>
      <c r="N23" s="445"/>
      <c r="O23" s="445"/>
      <c r="P23" s="445"/>
      <c r="Q23" s="431"/>
      <c r="R23" s="431"/>
      <c r="S23" s="431"/>
      <c r="T23" s="431"/>
      <c r="U23" s="431"/>
      <c r="V23" s="431"/>
      <c r="W23" s="445"/>
      <c r="X23" s="445"/>
      <c r="Y23" s="445"/>
      <c r="Z23" s="446"/>
    </row>
    <row r="24" spans="1:26" s="433" customFormat="1" ht="21" customHeight="1">
      <c r="A24" s="429" t="s">
        <v>462</v>
      </c>
      <c r="B24" s="447">
        <v>238691</v>
      </c>
      <c r="C24" s="350">
        <v>210638</v>
      </c>
      <c r="D24" s="350">
        <v>28053</v>
      </c>
      <c r="E24" s="350">
        <v>520966</v>
      </c>
      <c r="F24" s="350">
        <v>428182</v>
      </c>
      <c r="G24" s="350">
        <v>92784</v>
      </c>
      <c r="H24" s="350">
        <v>478163</v>
      </c>
      <c r="I24" s="350">
        <v>363748</v>
      </c>
      <c r="J24" s="350">
        <v>114415</v>
      </c>
      <c r="K24" s="350">
        <v>446467</v>
      </c>
      <c r="L24" s="350">
        <v>338383</v>
      </c>
      <c r="M24" s="350">
        <v>108084</v>
      </c>
      <c r="N24" s="350">
        <v>382827</v>
      </c>
      <c r="O24" s="350">
        <v>307550</v>
      </c>
      <c r="P24" s="350">
        <v>75277</v>
      </c>
      <c r="Q24" s="350">
        <v>490501</v>
      </c>
      <c r="R24" s="350">
        <v>384701</v>
      </c>
      <c r="S24" s="350">
        <v>105800</v>
      </c>
      <c r="T24" s="350">
        <v>263182</v>
      </c>
      <c r="U24" s="350">
        <v>222272</v>
      </c>
      <c r="V24" s="350">
        <v>40910</v>
      </c>
      <c r="W24" s="350">
        <v>386379</v>
      </c>
      <c r="X24" s="350">
        <v>309871</v>
      </c>
      <c r="Y24" s="350">
        <v>76508</v>
      </c>
      <c r="Z24" s="446"/>
    </row>
    <row r="25" spans="1:26" ht="21" customHeight="1">
      <c r="A25" s="434"/>
      <c r="B25" s="448"/>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443"/>
    </row>
    <row r="26" spans="1:26" s="437" customFormat="1" ht="21" customHeight="1">
      <c r="A26" s="435" t="s">
        <v>463</v>
      </c>
      <c r="B26" s="449">
        <v>202550</v>
      </c>
      <c r="C26" s="436">
        <v>172613</v>
      </c>
      <c r="D26" s="436">
        <v>29937</v>
      </c>
      <c r="E26" s="436">
        <v>431312</v>
      </c>
      <c r="F26" s="436">
        <v>431035</v>
      </c>
      <c r="G26" s="436">
        <v>277</v>
      </c>
      <c r="H26" s="436">
        <v>359601</v>
      </c>
      <c r="I26" s="436">
        <v>359124</v>
      </c>
      <c r="J26" s="436">
        <v>477</v>
      </c>
      <c r="K26" s="436">
        <v>388487</v>
      </c>
      <c r="L26" s="436">
        <v>357401</v>
      </c>
      <c r="M26" s="436">
        <v>31086</v>
      </c>
      <c r="N26" s="436">
        <v>316518</v>
      </c>
      <c r="O26" s="436">
        <v>303456</v>
      </c>
      <c r="P26" s="436">
        <v>13062</v>
      </c>
      <c r="Q26" s="436">
        <v>398409</v>
      </c>
      <c r="R26" s="436">
        <v>376741</v>
      </c>
      <c r="S26" s="436">
        <v>21668</v>
      </c>
      <c r="T26" s="436">
        <v>229200</v>
      </c>
      <c r="U26" s="436">
        <v>216311</v>
      </c>
      <c r="V26" s="436">
        <v>12889</v>
      </c>
      <c r="W26" s="436">
        <v>314338</v>
      </c>
      <c r="X26" s="436">
        <v>305737</v>
      </c>
      <c r="Y26" s="436">
        <v>8601</v>
      </c>
      <c r="Z26" s="439"/>
    </row>
    <row r="27" spans="1:26" s="437" customFormat="1" ht="21" customHeight="1">
      <c r="A27" s="435" t="s">
        <v>435</v>
      </c>
      <c r="B27" s="449">
        <v>200450</v>
      </c>
      <c r="C27" s="436">
        <v>174034</v>
      </c>
      <c r="D27" s="436">
        <v>26416</v>
      </c>
      <c r="E27" s="436">
        <v>423893</v>
      </c>
      <c r="F27" s="436">
        <v>423893</v>
      </c>
      <c r="G27" s="436">
        <v>0</v>
      </c>
      <c r="H27" s="436">
        <v>382320</v>
      </c>
      <c r="I27" s="436">
        <v>381841</v>
      </c>
      <c r="J27" s="436">
        <v>479</v>
      </c>
      <c r="K27" s="436">
        <v>400448</v>
      </c>
      <c r="L27" s="436">
        <v>334521</v>
      </c>
      <c r="M27" s="436">
        <v>65927</v>
      </c>
      <c r="N27" s="436">
        <v>304890</v>
      </c>
      <c r="O27" s="436">
        <v>303705</v>
      </c>
      <c r="P27" s="436">
        <v>1185</v>
      </c>
      <c r="Q27" s="436">
        <v>386792</v>
      </c>
      <c r="R27" s="436">
        <v>384015</v>
      </c>
      <c r="S27" s="436">
        <v>2777</v>
      </c>
      <c r="T27" s="436">
        <v>217734</v>
      </c>
      <c r="U27" s="436">
        <v>217734</v>
      </c>
      <c r="V27" s="436">
        <v>0</v>
      </c>
      <c r="W27" s="436">
        <v>302610</v>
      </c>
      <c r="X27" s="436">
        <v>301714</v>
      </c>
      <c r="Y27" s="436">
        <v>896</v>
      </c>
      <c r="Z27" s="439"/>
    </row>
    <row r="28" spans="1:26" s="437" customFormat="1" ht="21" customHeight="1">
      <c r="A28" s="435" t="s">
        <v>436</v>
      </c>
      <c r="B28" s="449">
        <v>176738</v>
      </c>
      <c r="C28" s="436">
        <v>175780</v>
      </c>
      <c r="D28" s="436">
        <v>958</v>
      </c>
      <c r="E28" s="436">
        <v>425377</v>
      </c>
      <c r="F28" s="436">
        <v>420198</v>
      </c>
      <c r="G28" s="436">
        <v>5179</v>
      </c>
      <c r="H28" s="436">
        <v>382536</v>
      </c>
      <c r="I28" s="436">
        <v>382149</v>
      </c>
      <c r="J28" s="436">
        <v>387</v>
      </c>
      <c r="K28" s="436">
        <v>356105</v>
      </c>
      <c r="L28" s="436">
        <v>346843</v>
      </c>
      <c r="M28" s="436">
        <v>9262</v>
      </c>
      <c r="N28" s="436">
        <v>316326</v>
      </c>
      <c r="O28" s="436">
        <v>303785</v>
      </c>
      <c r="P28" s="436">
        <v>12541</v>
      </c>
      <c r="Q28" s="436">
        <v>386344</v>
      </c>
      <c r="R28" s="436">
        <v>381421</v>
      </c>
      <c r="S28" s="436">
        <v>4923</v>
      </c>
      <c r="T28" s="436">
        <v>224395</v>
      </c>
      <c r="U28" s="436">
        <v>212055</v>
      </c>
      <c r="V28" s="436">
        <v>12340</v>
      </c>
      <c r="W28" s="436">
        <v>323726</v>
      </c>
      <c r="X28" s="436">
        <v>306943</v>
      </c>
      <c r="Y28" s="436">
        <v>16783</v>
      </c>
      <c r="Z28" s="439"/>
    </row>
    <row r="29" spans="1:26" s="437" customFormat="1" ht="21" customHeight="1">
      <c r="A29" s="435" t="s">
        <v>437</v>
      </c>
      <c r="B29" s="449">
        <v>195620</v>
      </c>
      <c r="C29" s="436">
        <v>191366</v>
      </c>
      <c r="D29" s="436">
        <v>4254</v>
      </c>
      <c r="E29" s="436">
        <v>425690</v>
      </c>
      <c r="F29" s="436">
        <v>425365</v>
      </c>
      <c r="G29" s="436">
        <v>325</v>
      </c>
      <c r="H29" s="436">
        <v>368618</v>
      </c>
      <c r="I29" s="436">
        <v>368123</v>
      </c>
      <c r="J29" s="436">
        <v>495</v>
      </c>
      <c r="K29" s="436">
        <v>386331</v>
      </c>
      <c r="L29" s="436">
        <v>339966</v>
      </c>
      <c r="M29" s="436">
        <v>46365</v>
      </c>
      <c r="N29" s="436">
        <v>315274</v>
      </c>
      <c r="O29" s="436">
        <v>306239</v>
      </c>
      <c r="P29" s="436">
        <v>9035</v>
      </c>
      <c r="Q29" s="399">
        <v>425635</v>
      </c>
      <c r="R29" s="399">
        <v>397346</v>
      </c>
      <c r="S29" s="399">
        <v>28289</v>
      </c>
      <c r="T29" s="399">
        <v>208094</v>
      </c>
      <c r="U29" s="399">
        <v>208094</v>
      </c>
      <c r="V29" s="399">
        <v>0</v>
      </c>
      <c r="W29" s="399">
        <v>310039</v>
      </c>
      <c r="X29" s="399">
        <v>306929</v>
      </c>
      <c r="Y29" s="399">
        <v>3110</v>
      </c>
      <c r="Z29" s="439"/>
    </row>
    <row r="30" spans="1:26" s="437" customFormat="1" ht="21" customHeight="1">
      <c r="A30" s="435" t="s">
        <v>438</v>
      </c>
      <c r="B30" s="449">
        <v>195652</v>
      </c>
      <c r="C30" s="436">
        <v>194760</v>
      </c>
      <c r="D30" s="436">
        <v>892</v>
      </c>
      <c r="E30" s="436">
        <v>421360</v>
      </c>
      <c r="F30" s="436">
        <v>421360</v>
      </c>
      <c r="G30" s="436">
        <v>0</v>
      </c>
      <c r="H30" s="436">
        <v>374375</v>
      </c>
      <c r="I30" s="436">
        <v>374342</v>
      </c>
      <c r="J30" s="436">
        <v>33</v>
      </c>
      <c r="K30" s="436">
        <v>339384</v>
      </c>
      <c r="L30" s="436">
        <v>337259</v>
      </c>
      <c r="M30" s="436">
        <v>2125</v>
      </c>
      <c r="N30" s="436">
        <v>305674</v>
      </c>
      <c r="O30" s="436">
        <v>304666</v>
      </c>
      <c r="P30" s="436">
        <v>1008</v>
      </c>
      <c r="Q30" s="399">
        <v>395799</v>
      </c>
      <c r="R30" s="399">
        <v>395745</v>
      </c>
      <c r="S30" s="399">
        <v>54</v>
      </c>
      <c r="T30" s="399">
        <v>208210</v>
      </c>
      <c r="U30" s="399">
        <v>208210</v>
      </c>
      <c r="V30" s="399">
        <v>0</v>
      </c>
      <c r="W30" s="399">
        <v>305573</v>
      </c>
      <c r="X30" s="399">
        <v>303557</v>
      </c>
      <c r="Y30" s="399">
        <v>2016</v>
      </c>
      <c r="Z30" s="439"/>
    </row>
    <row r="31" spans="1:26" s="437" customFormat="1" ht="21" customHeight="1">
      <c r="A31" s="435" t="s">
        <v>439</v>
      </c>
      <c r="B31" s="449">
        <v>201859</v>
      </c>
      <c r="C31" s="436">
        <v>195169</v>
      </c>
      <c r="D31" s="436">
        <v>6690</v>
      </c>
      <c r="E31" s="436">
        <v>828832</v>
      </c>
      <c r="F31" s="436">
        <v>423910</v>
      </c>
      <c r="G31" s="436">
        <v>404922</v>
      </c>
      <c r="H31" s="436">
        <v>926820</v>
      </c>
      <c r="I31" s="436">
        <v>366808</v>
      </c>
      <c r="J31" s="436">
        <v>560012</v>
      </c>
      <c r="K31" s="436">
        <v>594842</v>
      </c>
      <c r="L31" s="436">
        <v>332354</v>
      </c>
      <c r="M31" s="436">
        <v>262488</v>
      </c>
      <c r="N31" s="436">
        <v>600678</v>
      </c>
      <c r="O31" s="436">
        <v>307431</v>
      </c>
      <c r="P31" s="436">
        <v>293247</v>
      </c>
      <c r="Q31" s="436">
        <v>890851</v>
      </c>
      <c r="R31" s="436">
        <v>388964</v>
      </c>
      <c r="S31" s="436">
        <v>501887</v>
      </c>
      <c r="T31" s="436">
        <v>340973</v>
      </c>
      <c r="U31" s="436">
        <v>211334</v>
      </c>
      <c r="V31" s="436">
        <v>129639</v>
      </c>
      <c r="W31" s="436">
        <v>572413</v>
      </c>
      <c r="X31" s="436">
        <v>310499</v>
      </c>
      <c r="Y31" s="436">
        <v>261914</v>
      </c>
      <c r="Z31" s="439"/>
    </row>
    <row r="32" spans="1:26" s="437" customFormat="1" ht="21" customHeight="1">
      <c r="A32" s="435" t="s">
        <v>440</v>
      </c>
      <c r="B32" s="449">
        <v>374735</v>
      </c>
      <c r="C32" s="436">
        <v>248043</v>
      </c>
      <c r="D32" s="436">
        <v>126692</v>
      </c>
      <c r="E32" s="436">
        <v>510054</v>
      </c>
      <c r="F32" s="436">
        <v>430038</v>
      </c>
      <c r="G32" s="436">
        <v>80016</v>
      </c>
      <c r="H32" s="436">
        <v>474522</v>
      </c>
      <c r="I32" s="436">
        <v>365803</v>
      </c>
      <c r="J32" s="436">
        <v>108719</v>
      </c>
      <c r="K32" s="436">
        <v>574161</v>
      </c>
      <c r="L32" s="436">
        <v>330361</v>
      </c>
      <c r="M32" s="436">
        <v>243800</v>
      </c>
      <c r="N32" s="436">
        <v>423691</v>
      </c>
      <c r="O32" s="436">
        <v>310243</v>
      </c>
      <c r="P32" s="436">
        <v>113448</v>
      </c>
      <c r="Q32" s="436">
        <v>557270</v>
      </c>
      <c r="R32" s="436">
        <v>385045</v>
      </c>
      <c r="S32" s="436">
        <v>172225</v>
      </c>
      <c r="T32" s="436">
        <v>271158</v>
      </c>
      <c r="U32" s="436">
        <v>239591</v>
      </c>
      <c r="V32" s="436">
        <v>31567</v>
      </c>
      <c r="W32" s="436">
        <v>430945</v>
      </c>
      <c r="X32" s="436">
        <v>307160</v>
      </c>
      <c r="Y32" s="436">
        <v>123785</v>
      </c>
      <c r="Z32" s="439"/>
    </row>
    <row r="33" spans="1:26" s="437" customFormat="1" ht="21" customHeight="1">
      <c r="A33" s="435" t="s">
        <v>441</v>
      </c>
      <c r="B33" s="449">
        <v>252877</v>
      </c>
      <c r="C33" s="436">
        <v>248660</v>
      </c>
      <c r="D33" s="436">
        <v>4217</v>
      </c>
      <c r="E33" s="436">
        <v>458677</v>
      </c>
      <c r="F33" s="436">
        <v>431226</v>
      </c>
      <c r="G33" s="436">
        <v>27451</v>
      </c>
      <c r="H33" s="436">
        <v>356524</v>
      </c>
      <c r="I33" s="436">
        <v>356425</v>
      </c>
      <c r="J33" s="436">
        <v>99</v>
      </c>
      <c r="K33" s="436">
        <v>338238</v>
      </c>
      <c r="L33" s="436">
        <v>334869</v>
      </c>
      <c r="M33" s="436">
        <v>3369</v>
      </c>
      <c r="N33" s="436">
        <v>321731</v>
      </c>
      <c r="O33" s="436">
        <v>310487</v>
      </c>
      <c r="P33" s="436">
        <v>11244</v>
      </c>
      <c r="Q33" s="436">
        <v>380925</v>
      </c>
      <c r="R33" s="436">
        <v>380925</v>
      </c>
      <c r="S33" s="436">
        <v>0</v>
      </c>
      <c r="T33" s="436">
        <v>244453</v>
      </c>
      <c r="U33" s="436">
        <v>237998</v>
      </c>
      <c r="V33" s="436">
        <v>6455</v>
      </c>
      <c r="W33" s="436">
        <v>330538</v>
      </c>
      <c r="X33" s="436">
        <v>311296</v>
      </c>
      <c r="Y33" s="436">
        <v>19242</v>
      </c>
      <c r="Z33" s="439"/>
    </row>
    <row r="34" spans="1:26" s="437" customFormat="1" ht="21" customHeight="1">
      <c r="A34" s="435" t="s">
        <v>442</v>
      </c>
      <c r="B34" s="449">
        <v>244834</v>
      </c>
      <c r="C34" s="436">
        <v>242587</v>
      </c>
      <c r="D34" s="436">
        <v>2247</v>
      </c>
      <c r="E34" s="399">
        <v>430247</v>
      </c>
      <c r="F34" s="399">
        <v>430247</v>
      </c>
      <c r="G34" s="399">
        <v>0</v>
      </c>
      <c r="H34" s="399">
        <v>352466</v>
      </c>
      <c r="I34" s="399">
        <v>352273</v>
      </c>
      <c r="J34" s="399">
        <v>193</v>
      </c>
      <c r="K34" s="399">
        <v>330279</v>
      </c>
      <c r="L34" s="399">
        <v>326795</v>
      </c>
      <c r="M34" s="399">
        <v>3484</v>
      </c>
      <c r="N34" s="399">
        <v>308427</v>
      </c>
      <c r="O34" s="399">
        <v>308263</v>
      </c>
      <c r="P34" s="399">
        <v>164</v>
      </c>
      <c r="Q34" s="436">
        <v>379584</v>
      </c>
      <c r="R34" s="436">
        <v>378928</v>
      </c>
      <c r="S34" s="399">
        <v>656</v>
      </c>
      <c r="T34" s="436">
        <v>226837</v>
      </c>
      <c r="U34" s="436">
        <v>226837</v>
      </c>
      <c r="V34" s="436">
        <v>0</v>
      </c>
      <c r="W34" s="436">
        <v>313743</v>
      </c>
      <c r="X34" s="436">
        <v>313743</v>
      </c>
      <c r="Y34" s="399">
        <v>0</v>
      </c>
      <c r="Z34" s="439"/>
    </row>
    <row r="35" spans="1:26" s="437" customFormat="1" ht="21" customHeight="1">
      <c r="A35" s="435" t="s">
        <v>443</v>
      </c>
      <c r="B35" s="438">
        <v>243784</v>
      </c>
      <c r="C35" s="399">
        <v>241472</v>
      </c>
      <c r="D35" s="399">
        <v>2312</v>
      </c>
      <c r="E35" s="399">
        <v>430999</v>
      </c>
      <c r="F35" s="399">
        <v>430649</v>
      </c>
      <c r="G35" s="399">
        <v>350</v>
      </c>
      <c r="H35" s="399">
        <v>354051</v>
      </c>
      <c r="I35" s="399">
        <v>353609</v>
      </c>
      <c r="J35" s="399">
        <v>442</v>
      </c>
      <c r="K35" s="399">
        <v>350483</v>
      </c>
      <c r="L35" s="399">
        <v>342572</v>
      </c>
      <c r="M35" s="399">
        <v>7911</v>
      </c>
      <c r="N35" s="399">
        <v>315371</v>
      </c>
      <c r="O35" s="399">
        <v>310594</v>
      </c>
      <c r="P35" s="399">
        <v>4777</v>
      </c>
      <c r="Q35" s="436">
        <v>386232</v>
      </c>
      <c r="R35" s="436">
        <v>384545</v>
      </c>
      <c r="S35" s="399">
        <v>1687</v>
      </c>
      <c r="T35" s="436">
        <v>231045</v>
      </c>
      <c r="U35" s="436">
        <v>229581</v>
      </c>
      <c r="V35" s="436">
        <v>1464</v>
      </c>
      <c r="W35" s="399">
        <v>322584</v>
      </c>
      <c r="X35" s="399">
        <v>314585</v>
      </c>
      <c r="Y35" s="399">
        <v>7999</v>
      </c>
      <c r="Z35" s="439"/>
    </row>
    <row r="36" spans="1:26" s="437" customFormat="1" ht="21" customHeight="1">
      <c r="A36" s="435" t="s">
        <v>444</v>
      </c>
      <c r="B36" s="438">
        <v>242220</v>
      </c>
      <c r="C36" s="399">
        <v>240052</v>
      </c>
      <c r="D36" s="399">
        <v>2168</v>
      </c>
      <c r="E36" s="399">
        <v>431379</v>
      </c>
      <c r="F36" s="399">
        <v>431308</v>
      </c>
      <c r="G36" s="399">
        <v>71</v>
      </c>
      <c r="H36" s="399">
        <v>355982</v>
      </c>
      <c r="I36" s="399">
        <v>355339</v>
      </c>
      <c r="J36" s="399">
        <v>643</v>
      </c>
      <c r="K36" s="399">
        <v>343795</v>
      </c>
      <c r="L36" s="399">
        <v>341013</v>
      </c>
      <c r="M36" s="399">
        <v>2782</v>
      </c>
      <c r="N36" s="399">
        <v>326946</v>
      </c>
      <c r="O36" s="399">
        <v>310551</v>
      </c>
      <c r="P36" s="399">
        <v>16395</v>
      </c>
      <c r="Q36" s="399">
        <v>381587</v>
      </c>
      <c r="R36" s="399">
        <v>380632</v>
      </c>
      <c r="S36" s="399">
        <v>955</v>
      </c>
      <c r="T36" s="436">
        <v>226960</v>
      </c>
      <c r="U36" s="436">
        <v>226148</v>
      </c>
      <c r="V36" s="436">
        <v>812</v>
      </c>
      <c r="W36" s="399">
        <v>351079</v>
      </c>
      <c r="X36" s="399">
        <v>318951</v>
      </c>
      <c r="Y36" s="399">
        <v>32128</v>
      </c>
      <c r="Z36" s="439"/>
    </row>
    <row r="37" spans="1:26" s="437" customFormat="1" ht="21" customHeight="1">
      <c r="A37" s="435" t="s">
        <v>445</v>
      </c>
      <c r="B37" s="438">
        <v>378609</v>
      </c>
      <c r="C37" s="399">
        <v>234243</v>
      </c>
      <c r="D37" s="399">
        <v>144366</v>
      </c>
      <c r="E37" s="399">
        <v>1039431</v>
      </c>
      <c r="F37" s="399">
        <v>439666</v>
      </c>
      <c r="G37" s="399">
        <v>599765</v>
      </c>
      <c r="H37" s="399">
        <v>1036015</v>
      </c>
      <c r="I37" s="399">
        <v>352227</v>
      </c>
      <c r="J37" s="399">
        <v>683788</v>
      </c>
      <c r="K37" s="399">
        <v>942514</v>
      </c>
      <c r="L37" s="399">
        <v>338460</v>
      </c>
      <c r="M37" s="399">
        <v>604054</v>
      </c>
      <c r="N37" s="399">
        <v>739424</v>
      </c>
      <c r="O37" s="399">
        <v>311407</v>
      </c>
      <c r="P37" s="399">
        <v>428017</v>
      </c>
      <c r="Q37" s="399">
        <v>931175</v>
      </c>
      <c r="R37" s="399">
        <v>381580</v>
      </c>
      <c r="S37" s="399">
        <v>549595</v>
      </c>
      <c r="T37" s="436">
        <v>521041</v>
      </c>
      <c r="U37" s="436">
        <v>232074</v>
      </c>
      <c r="V37" s="436">
        <v>288967</v>
      </c>
      <c r="W37" s="399">
        <v>756533</v>
      </c>
      <c r="X37" s="399">
        <v>317366</v>
      </c>
      <c r="Y37" s="399">
        <v>439167</v>
      </c>
      <c r="Z37" s="439"/>
    </row>
    <row r="38" spans="1:26" ht="21" customHeight="1">
      <c r="A38" s="434"/>
      <c r="B38" s="440"/>
      <c r="C38" s="441"/>
      <c r="D38" s="441"/>
      <c r="E38" s="441"/>
      <c r="F38" s="441"/>
      <c r="G38" s="441"/>
      <c r="H38" s="441"/>
      <c r="I38" s="441"/>
      <c r="J38" s="441"/>
      <c r="K38" s="441"/>
      <c r="L38" s="441"/>
      <c r="M38" s="441"/>
      <c r="N38" s="442"/>
      <c r="O38" s="442"/>
      <c r="P38" s="395"/>
      <c r="Q38" s="395"/>
      <c r="R38" s="395"/>
      <c r="S38" s="395"/>
      <c r="T38" s="395"/>
      <c r="U38" s="395"/>
      <c r="V38" s="441"/>
      <c r="W38" s="442"/>
      <c r="X38" s="442"/>
      <c r="Y38" s="442"/>
      <c r="Z38" s="443"/>
    </row>
    <row r="39" spans="1:26" s="433" customFormat="1" ht="21" customHeight="1">
      <c r="A39" s="429" t="s">
        <v>499</v>
      </c>
      <c r="B39" s="444"/>
      <c r="C39" s="431"/>
      <c r="D39" s="431"/>
      <c r="E39" s="431"/>
      <c r="F39" s="431"/>
      <c r="G39" s="431"/>
      <c r="H39" s="431"/>
      <c r="I39" s="431"/>
      <c r="J39" s="431"/>
      <c r="K39" s="431"/>
      <c r="L39" s="431"/>
      <c r="M39" s="431"/>
      <c r="N39" s="445"/>
      <c r="O39" s="445"/>
      <c r="P39" s="445"/>
      <c r="Q39" s="431"/>
      <c r="R39" s="431"/>
      <c r="S39" s="431"/>
      <c r="T39" s="431"/>
      <c r="U39" s="431"/>
      <c r="V39" s="431"/>
      <c r="W39" s="445"/>
      <c r="X39" s="445"/>
      <c r="Y39" s="445"/>
      <c r="Z39" s="446"/>
    </row>
    <row r="40" spans="1:25" s="433" customFormat="1" ht="21" customHeight="1">
      <c r="A40" s="429" t="s">
        <v>462</v>
      </c>
      <c r="B40" s="350">
        <v>120218</v>
      </c>
      <c r="C40" s="350">
        <v>111474</v>
      </c>
      <c r="D40" s="350">
        <v>8744</v>
      </c>
      <c r="E40" s="350">
        <v>322560</v>
      </c>
      <c r="F40" s="350">
        <v>256660</v>
      </c>
      <c r="G40" s="350">
        <v>65900</v>
      </c>
      <c r="H40" s="350">
        <v>287782</v>
      </c>
      <c r="I40" s="350">
        <v>221575</v>
      </c>
      <c r="J40" s="350">
        <v>66207</v>
      </c>
      <c r="K40" s="350">
        <v>262939</v>
      </c>
      <c r="L40" s="350">
        <v>201955</v>
      </c>
      <c r="M40" s="350">
        <v>60984</v>
      </c>
      <c r="N40" s="350">
        <v>185287</v>
      </c>
      <c r="O40" s="350">
        <v>159234</v>
      </c>
      <c r="P40" s="350">
        <v>26053</v>
      </c>
      <c r="Q40" s="350">
        <v>248521</v>
      </c>
      <c r="R40" s="350">
        <v>197339</v>
      </c>
      <c r="S40" s="350">
        <v>51182</v>
      </c>
      <c r="T40" s="350">
        <v>173860</v>
      </c>
      <c r="U40" s="350">
        <v>156120</v>
      </c>
      <c r="V40" s="350">
        <v>17740</v>
      </c>
      <c r="W40" s="350">
        <v>170816</v>
      </c>
      <c r="X40" s="350">
        <v>144955</v>
      </c>
      <c r="Y40" s="350">
        <v>25861</v>
      </c>
    </row>
    <row r="41" spans="1:25" ht="21" customHeight="1">
      <c r="A41" s="434"/>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row>
    <row r="42" spans="1:25" s="437" customFormat="1" ht="21" customHeight="1">
      <c r="A42" s="435" t="s">
        <v>463</v>
      </c>
      <c r="B42" s="436">
        <v>117827</v>
      </c>
      <c r="C42" s="436">
        <v>111959</v>
      </c>
      <c r="D42" s="436">
        <v>5868</v>
      </c>
      <c r="E42" s="436">
        <v>265075</v>
      </c>
      <c r="F42" s="436">
        <v>256441</v>
      </c>
      <c r="G42" s="436">
        <v>8634</v>
      </c>
      <c r="H42" s="436">
        <v>238449</v>
      </c>
      <c r="I42" s="436">
        <v>238362</v>
      </c>
      <c r="J42" s="436">
        <v>87</v>
      </c>
      <c r="K42" s="436">
        <v>258511</v>
      </c>
      <c r="L42" s="436">
        <v>203726</v>
      </c>
      <c r="M42" s="436">
        <v>54785</v>
      </c>
      <c r="N42" s="436">
        <v>172078</v>
      </c>
      <c r="O42" s="436">
        <v>164723</v>
      </c>
      <c r="P42" s="436">
        <v>7355</v>
      </c>
      <c r="Q42" s="436">
        <v>202227</v>
      </c>
      <c r="R42" s="436">
        <v>193207</v>
      </c>
      <c r="S42" s="436">
        <v>9020</v>
      </c>
      <c r="T42" s="436">
        <v>169666</v>
      </c>
      <c r="U42" s="436">
        <v>163245</v>
      </c>
      <c r="V42" s="436">
        <v>6421</v>
      </c>
      <c r="W42" s="436">
        <v>160176</v>
      </c>
      <c r="X42" s="436">
        <v>152262</v>
      </c>
      <c r="Y42" s="436">
        <v>7914</v>
      </c>
    </row>
    <row r="43" spans="1:25" s="437" customFormat="1" ht="21" customHeight="1">
      <c r="A43" s="435" t="s">
        <v>435</v>
      </c>
      <c r="B43" s="436">
        <v>113587</v>
      </c>
      <c r="C43" s="436">
        <v>111976</v>
      </c>
      <c r="D43" s="436">
        <v>1611</v>
      </c>
      <c r="E43" s="436">
        <v>255188</v>
      </c>
      <c r="F43" s="436">
        <v>255112</v>
      </c>
      <c r="G43" s="436">
        <v>76</v>
      </c>
      <c r="H43" s="436">
        <v>241522</v>
      </c>
      <c r="I43" s="436">
        <v>241440</v>
      </c>
      <c r="J43" s="436">
        <v>82</v>
      </c>
      <c r="K43" s="436">
        <v>191026</v>
      </c>
      <c r="L43" s="436">
        <v>187496</v>
      </c>
      <c r="M43" s="436">
        <v>3530</v>
      </c>
      <c r="N43" s="436">
        <v>158739</v>
      </c>
      <c r="O43" s="436">
        <v>158534</v>
      </c>
      <c r="P43" s="436">
        <v>205</v>
      </c>
      <c r="Q43" s="436">
        <v>194650</v>
      </c>
      <c r="R43" s="436">
        <v>194647</v>
      </c>
      <c r="S43" s="436">
        <v>3</v>
      </c>
      <c r="T43" s="436">
        <v>155621</v>
      </c>
      <c r="U43" s="436">
        <v>155621</v>
      </c>
      <c r="V43" s="436">
        <v>0</v>
      </c>
      <c r="W43" s="436">
        <v>145000</v>
      </c>
      <c r="X43" s="436">
        <v>144399</v>
      </c>
      <c r="Y43" s="436">
        <v>601</v>
      </c>
    </row>
    <row r="44" spans="1:25" s="437" customFormat="1" ht="21" customHeight="1">
      <c r="A44" s="435" t="s">
        <v>436</v>
      </c>
      <c r="B44" s="436">
        <v>102408</v>
      </c>
      <c r="C44" s="436">
        <v>102369</v>
      </c>
      <c r="D44" s="436">
        <v>39</v>
      </c>
      <c r="E44" s="436">
        <v>253847</v>
      </c>
      <c r="F44" s="436">
        <v>251175</v>
      </c>
      <c r="G44" s="436">
        <v>2672</v>
      </c>
      <c r="H44" s="436">
        <v>239113</v>
      </c>
      <c r="I44" s="436">
        <v>239023</v>
      </c>
      <c r="J44" s="436">
        <v>90</v>
      </c>
      <c r="K44" s="436">
        <v>193392</v>
      </c>
      <c r="L44" s="436">
        <v>190526</v>
      </c>
      <c r="M44" s="436">
        <v>2866</v>
      </c>
      <c r="N44" s="436">
        <v>160843</v>
      </c>
      <c r="O44" s="436">
        <v>156822</v>
      </c>
      <c r="P44" s="436">
        <v>4021</v>
      </c>
      <c r="Q44" s="436">
        <v>201961</v>
      </c>
      <c r="R44" s="436">
        <v>195795</v>
      </c>
      <c r="S44" s="436">
        <v>6166</v>
      </c>
      <c r="T44" s="436">
        <v>153934</v>
      </c>
      <c r="U44" s="436">
        <v>150757</v>
      </c>
      <c r="V44" s="436">
        <v>3177</v>
      </c>
      <c r="W44" s="436">
        <v>150323</v>
      </c>
      <c r="X44" s="436">
        <v>146157</v>
      </c>
      <c r="Y44" s="436">
        <v>4166</v>
      </c>
    </row>
    <row r="45" spans="1:25" s="437" customFormat="1" ht="21" customHeight="1">
      <c r="A45" s="435" t="s">
        <v>437</v>
      </c>
      <c r="B45" s="436">
        <v>109666</v>
      </c>
      <c r="C45" s="436">
        <v>105677</v>
      </c>
      <c r="D45" s="436">
        <v>3989</v>
      </c>
      <c r="E45" s="436">
        <v>256224</v>
      </c>
      <c r="F45" s="436">
        <v>255997</v>
      </c>
      <c r="G45" s="436">
        <v>227</v>
      </c>
      <c r="H45" s="436">
        <v>232033</v>
      </c>
      <c r="I45" s="436">
        <v>231938</v>
      </c>
      <c r="J45" s="436">
        <v>95</v>
      </c>
      <c r="K45" s="436">
        <v>227376</v>
      </c>
      <c r="L45" s="436">
        <v>196498</v>
      </c>
      <c r="M45" s="436">
        <v>30878</v>
      </c>
      <c r="N45" s="436">
        <v>168036</v>
      </c>
      <c r="O45" s="436">
        <v>160892</v>
      </c>
      <c r="P45" s="436">
        <v>7144</v>
      </c>
      <c r="Q45" s="399">
        <v>245635</v>
      </c>
      <c r="R45" s="399">
        <v>204286</v>
      </c>
      <c r="S45" s="399">
        <v>41349</v>
      </c>
      <c r="T45" s="399">
        <v>157876</v>
      </c>
      <c r="U45" s="399">
        <v>157876</v>
      </c>
      <c r="V45" s="399">
        <v>0</v>
      </c>
      <c r="W45" s="399">
        <v>144973</v>
      </c>
      <c r="X45" s="399">
        <v>144324</v>
      </c>
      <c r="Y45" s="399">
        <v>649</v>
      </c>
    </row>
    <row r="46" spans="1:25" s="437" customFormat="1" ht="21" customHeight="1">
      <c r="A46" s="435" t="s">
        <v>438</v>
      </c>
      <c r="B46" s="436">
        <v>104253</v>
      </c>
      <c r="C46" s="436">
        <v>104253</v>
      </c>
      <c r="D46" s="436">
        <v>0</v>
      </c>
      <c r="E46" s="436">
        <v>252851</v>
      </c>
      <c r="F46" s="436">
        <v>252851</v>
      </c>
      <c r="G46" s="436">
        <v>0</v>
      </c>
      <c r="H46" s="436">
        <v>227666</v>
      </c>
      <c r="I46" s="436">
        <v>227640</v>
      </c>
      <c r="J46" s="436">
        <v>26</v>
      </c>
      <c r="K46" s="436">
        <v>203979</v>
      </c>
      <c r="L46" s="436">
        <v>201713</v>
      </c>
      <c r="M46" s="436">
        <v>2266</v>
      </c>
      <c r="N46" s="436">
        <v>158542</v>
      </c>
      <c r="O46" s="436">
        <v>155512</v>
      </c>
      <c r="P46" s="436">
        <v>3030</v>
      </c>
      <c r="Q46" s="399">
        <v>196266</v>
      </c>
      <c r="R46" s="399">
        <v>196266</v>
      </c>
      <c r="S46" s="399">
        <v>0</v>
      </c>
      <c r="T46" s="399">
        <v>148846</v>
      </c>
      <c r="U46" s="399">
        <v>148846</v>
      </c>
      <c r="V46" s="399">
        <v>0</v>
      </c>
      <c r="W46" s="399">
        <v>153664</v>
      </c>
      <c r="X46" s="399">
        <v>144828</v>
      </c>
      <c r="Y46" s="399">
        <v>8836</v>
      </c>
    </row>
    <row r="47" spans="1:25" s="437" customFormat="1" ht="21" customHeight="1">
      <c r="A47" s="435" t="s">
        <v>439</v>
      </c>
      <c r="B47" s="436">
        <v>113710</v>
      </c>
      <c r="C47" s="436">
        <v>105087</v>
      </c>
      <c r="D47" s="436">
        <v>8623</v>
      </c>
      <c r="E47" s="436">
        <v>498128</v>
      </c>
      <c r="F47" s="436">
        <v>256750</v>
      </c>
      <c r="G47" s="436">
        <v>241378</v>
      </c>
      <c r="H47" s="436">
        <v>550496</v>
      </c>
      <c r="I47" s="436">
        <v>224896</v>
      </c>
      <c r="J47" s="436">
        <v>325600</v>
      </c>
      <c r="K47" s="436">
        <v>296858</v>
      </c>
      <c r="L47" s="436">
        <v>200838</v>
      </c>
      <c r="M47" s="436">
        <v>96020</v>
      </c>
      <c r="N47" s="436">
        <v>215343</v>
      </c>
      <c r="O47" s="436">
        <v>158467</v>
      </c>
      <c r="P47" s="436">
        <v>56876</v>
      </c>
      <c r="Q47" s="436">
        <v>309066</v>
      </c>
      <c r="R47" s="436">
        <v>195158</v>
      </c>
      <c r="S47" s="436">
        <v>113908</v>
      </c>
      <c r="T47" s="436">
        <v>185619</v>
      </c>
      <c r="U47" s="436">
        <v>153536</v>
      </c>
      <c r="V47" s="436">
        <v>32083</v>
      </c>
      <c r="W47" s="436">
        <v>213798</v>
      </c>
      <c r="X47" s="436">
        <v>147859</v>
      </c>
      <c r="Y47" s="436">
        <v>65939</v>
      </c>
    </row>
    <row r="48" spans="1:25" s="437" customFormat="1" ht="21" customHeight="1">
      <c r="A48" s="435" t="s">
        <v>440</v>
      </c>
      <c r="B48" s="436">
        <v>134327</v>
      </c>
      <c r="C48" s="436">
        <v>107505</v>
      </c>
      <c r="D48" s="436">
        <v>26822</v>
      </c>
      <c r="E48" s="436">
        <v>339770</v>
      </c>
      <c r="F48" s="436">
        <v>258590</v>
      </c>
      <c r="G48" s="436">
        <v>81180</v>
      </c>
      <c r="H48" s="436">
        <v>273023</v>
      </c>
      <c r="I48" s="436">
        <v>210307</v>
      </c>
      <c r="J48" s="436">
        <v>62716</v>
      </c>
      <c r="K48" s="436">
        <v>376731</v>
      </c>
      <c r="L48" s="436">
        <v>198062</v>
      </c>
      <c r="M48" s="436">
        <v>178669</v>
      </c>
      <c r="N48" s="436">
        <v>213504</v>
      </c>
      <c r="O48" s="436">
        <v>158705</v>
      </c>
      <c r="P48" s="436">
        <v>54799</v>
      </c>
      <c r="Q48" s="436">
        <v>332321</v>
      </c>
      <c r="R48" s="436">
        <v>192537</v>
      </c>
      <c r="S48" s="436">
        <v>139784</v>
      </c>
      <c r="T48" s="436">
        <v>177519</v>
      </c>
      <c r="U48" s="436">
        <v>155988</v>
      </c>
      <c r="V48" s="436">
        <v>21531</v>
      </c>
      <c r="W48" s="436">
        <v>207269</v>
      </c>
      <c r="X48" s="436">
        <v>145772</v>
      </c>
      <c r="Y48" s="436">
        <v>61497</v>
      </c>
    </row>
    <row r="49" spans="1:25" s="437" customFormat="1" ht="21" customHeight="1">
      <c r="A49" s="435" t="s">
        <v>441</v>
      </c>
      <c r="B49" s="436">
        <v>115260</v>
      </c>
      <c r="C49" s="436">
        <v>115260</v>
      </c>
      <c r="D49" s="436">
        <v>0</v>
      </c>
      <c r="E49" s="436">
        <v>293980</v>
      </c>
      <c r="F49" s="436">
        <v>259439</v>
      </c>
      <c r="G49" s="436">
        <v>34541</v>
      </c>
      <c r="H49" s="436">
        <v>209960</v>
      </c>
      <c r="I49" s="436">
        <v>209960</v>
      </c>
      <c r="J49" s="436">
        <v>0</v>
      </c>
      <c r="K49" s="436">
        <v>207092</v>
      </c>
      <c r="L49" s="436">
        <v>203921</v>
      </c>
      <c r="M49" s="436">
        <v>3171</v>
      </c>
      <c r="N49" s="436">
        <v>163246</v>
      </c>
      <c r="O49" s="436">
        <v>159030</v>
      </c>
      <c r="P49" s="436">
        <v>4216</v>
      </c>
      <c r="Q49" s="436">
        <v>199107</v>
      </c>
      <c r="R49" s="436">
        <v>199107</v>
      </c>
      <c r="S49" s="436">
        <v>0</v>
      </c>
      <c r="T49" s="436">
        <v>162127</v>
      </c>
      <c r="U49" s="436">
        <v>157437</v>
      </c>
      <c r="V49" s="436">
        <v>4690</v>
      </c>
      <c r="W49" s="436">
        <v>147921</v>
      </c>
      <c r="X49" s="436">
        <v>142405</v>
      </c>
      <c r="Y49" s="436">
        <v>5516</v>
      </c>
    </row>
    <row r="50" spans="1:25" s="437" customFormat="1" ht="21" customHeight="1">
      <c r="A50" s="435" t="s">
        <v>442</v>
      </c>
      <c r="B50" s="436">
        <v>117754</v>
      </c>
      <c r="C50" s="436">
        <v>117754</v>
      </c>
      <c r="D50" s="436">
        <v>0</v>
      </c>
      <c r="E50" s="399">
        <v>259358</v>
      </c>
      <c r="F50" s="399">
        <v>259358</v>
      </c>
      <c r="G50" s="399">
        <v>0</v>
      </c>
      <c r="H50" s="399">
        <v>209692</v>
      </c>
      <c r="I50" s="399">
        <v>209692</v>
      </c>
      <c r="J50" s="399">
        <v>0</v>
      </c>
      <c r="K50" s="399">
        <v>203914</v>
      </c>
      <c r="L50" s="399">
        <v>199901</v>
      </c>
      <c r="M50" s="399">
        <v>4013</v>
      </c>
      <c r="N50" s="399">
        <v>158264</v>
      </c>
      <c r="O50" s="399">
        <v>158089</v>
      </c>
      <c r="P50" s="399">
        <v>175</v>
      </c>
      <c r="Q50" s="436">
        <v>196935</v>
      </c>
      <c r="R50" s="436">
        <v>196823</v>
      </c>
      <c r="S50" s="399">
        <v>112</v>
      </c>
      <c r="T50" s="436">
        <v>155613</v>
      </c>
      <c r="U50" s="436">
        <v>155298</v>
      </c>
      <c r="V50" s="436">
        <v>315</v>
      </c>
      <c r="W50" s="436">
        <v>143714</v>
      </c>
      <c r="X50" s="436">
        <v>143714</v>
      </c>
      <c r="Y50" s="399">
        <v>0</v>
      </c>
    </row>
    <row r="51" spans="1:25" s="437" customFormat="1" ht="21" customHeight="1">
      <c r="A51" s="435" t="s">
        <v>443</v>
      </c>
      <c r="B51" s="399">
        <v>118276</v>
      </c>
      <c r="C51" s="399">
        <v>118232</v>
      </c>
      <c r="D51" s="399">
        <v>44</v>
      </c>
      <c r="E51" s="399">
        <v>257447</v>
      </c>
      <c r="F51" s="399">
        <v>257287</v>
      </c>
      <c r="G51" s="399">
        <v>160</v>
      </c>
      <c r="H51" s="399">
        <v>209255</v>
      </c>
      <c r="I51" s="399">
        <v>209166</v>
      </c>
      <c r="J51" s="399">
        <v>89</v>
      </c>
      <c r="K51" s="399">
        <v>216767</v>
      </c>
      <c r="L51" s="399">
        <v>212660</v>
      </c>
      <c r="M51" s="399">
        <v>4107</v>
      </c>
      <c r="N51" s="399">
        <v>165758</v>
      </c>
      <c r="O51" s="399">
        <v>164698</v>
      </c>
      <c r="P51" s="399">
        <v>1060</v>
      </c>
      <c r="Q51" s="436">
        <v>200303</v>
      </c>
      <c r="R51" s="436">
        <v>200273</v>
      </c>
      <c r="S51" s="399">
        <v>30</v>
      </c>
      <c r="T51" s="436">
        <v>167367</v>
      </c>
      <c r="U51" s="436">
        <v>166961</v>
      </c>
      <c r="V51" s="436">
        <v>406</v>
      </c>
      <c r="W51" s="399">
        <v>146367</v>
      </c>
      <c r="X51" s="399">
        <v>143841</v>
      </c>
      <c r="Y51" s="399">
        <v>2526</v>
      </c>
    </row>
    <row r="52" spans="1:25" s="437" customFormat="1" ht="21" customHeight="1">
      <c r="A52" s="435" t="s">
        <v>444</v>
      </c>
      <c r="B52" s="399">
        <v>119300</v>
      </c>
      <c r="C52" s="399">
        <v>119300</v>
      </c>
      <c r="D52" s="399">
        <v>0</v>
      </c>
      <c r="E52" s="399">
        <v>257407</v>
      </c>
      <c r="F52" s="399">
        <v>257348</v>
      </c>
      <c r="G52" s="399">
        <v>59</v>
      </c>
      <c r="H52" s="399">
        <v>210100</v>
      </c>
      <c r="I52" s="399">
        <v>210083</v>
      </c>
      <c r="J52" s="399">
        <v>17</v>
      </c>
      <c r="K52" s="399">
        <v>219647</v>
      </c>
      <c r="L52" s="399">
        <v>217665</v>
      </c>
      <c r="M52" s="399">
        <v>1982</v>
      </c>
      <c r="N52" s="399">
        <v>161354</v>
      </c>
      <c r="O52" s="399">
        <v>159091</v>
      </c>
      <c r="P52" s="399">
        <v>2263</v>
      </c>
      <c r="Q52" s="399">
        <v>203600</v>
      </c>
      <c r="R52" s="399">
        <v>201274</v>
      </c>
      <c r="S52" s="399">
        <v>2326</v>
      </c>
      <c r="T52" s="436">
        <v>154870</v>
      </c>
      <c r="U52" s="436">
        <v>154616</v>
      </c>
      <c r="V52" s="436">
        <v>254</v>
      </c>
      <c r="W52" s="399">
        <v>149802</v>
      </c>
      <c r="X52" s="399">
        <v>144427</v>
      </c>
      <c r="Y52" s="399">
        <v>5375</v>
      </c>
    </row>
    <row r="53" spans="1:25" s="437" customFormat="1" ht="21" customHeight="1">
      <c r="A53" s="425" t="s">
        <v>445</v>
      </c>
      <c r="B53" s="412">
        <v>173030</v>
      </c>
      <c r="C53" s="412">
        <v>118438</v>
      </c>
      <c r="D53" s="412">
        <v>54592</v>
      </c>
      <c r="E53" s="412">
        <v>674520</v>
      </c>
      <c r="F53" s="412">
        <v>259358</v>
      </c>
      <c r="G53" s="412">
        <v>415162</v>
      </c>
      <c r="H53" s="412">
        <v>596940</v>
      </c>
      <c r="I53" s="412">
        <v>204626</v>
      </c>
      <c r="J53" s="412">
        <v>392314</v>
      </c>
      <c r="K53" s="412">
        <v>578167</v>
      </c>
      <c r="L53" s="412">
        <v>213995</v>
      </c>
      <c r="M53" s="412">
        <v>364172</v>
      </c>
      <c r="N53" s="412">
        <v>319156</v>
      </c>
      <c r="O53" s="412">
        <v>156531</v>
      </c>
      <c r="P53" s="412">
        <v>162625</v>
      </c>
      <c r="Q53" s="412">
        <v>488392</v>
      </c>
      <c r="R53" s="412">
        <v>198201</v>
      </c>
      <c r="S53" s="412">
        <v>290191</v>
      </c>
      <c r="T53" s="450">
        <v>285739</v>
      </c>
      <c r="U53" s="450">
        <v>153567</v>
      </c>
      <c r="V53" s="450">
        <v>132172</v>
      </c>
      <c r="W53" s="412">
        <v>286537</v>
      </c>
      <c r="X53" s="412">
        <v>140126</v>
      </c>
      <c r="Y53" s="412">
        <v>146411</v>
      </c>
    </row>
    <row r="54" spans="1:25" s="437" customFormat="1" ht="21" customHeight="1">
      <c r="A54" s="435" t="s">
        <v>479</v>
      </c>
      <c r="B54" s="423"/>
      <c r="C54" s="423"/>
      <c r="D54" s="423"/>
      <c r="E54" s="423"/>
      <c r="F54" s="423"/>
      <c r="G54" s="423"/>
      <c r="H54" s="423"/>
      <c r="I54" s="423"/>
      <c r="J54" s="452"/>
      <c r="K54" s="452"/>
      <c r="L54" s="452"/>
      <c r="M54" s="452"/>
      <c r="N54" s="452"/>
      <c r="O54" s="452"/>
      <c r="P54" s="452"/>
      <c r="Q54" s="452"/>
      <c r="R54" s="452"/>
      <c r="S54" s="452"/>
      <c r="T54" s="452"/>
      <c r="U54" s="452"/>
      <c r="V54" s="452"/>
      <c r="W54" s="452"/>
      <c r="X54" s="452"/>
      <c r="Y54" s="452"/>
    </row>
    <row r="55" spans="1:10" s="437" customFormat="1" ht="21" customHeight="1">
      <c r="A55" s="453" t="s">
        <v>513</v>
      </c>
      <c r="J55" s="439"/>
    </row>
    <row r="56" spans="1:10" s="437" customFormat="1" ht="21" customHeight="1">
      <c r="A56" s="453" t="s">
        <v>514</v>
      </c>
      <c r="J56" s="439"/>
    </row>
    <row r="57" spans="1:25" s="437" customFormat="1" ht="21" customHeight="1">
      <c r="A57" s="453" t="s">
        <v>481</v>
      </c>
      <c r="Y57" s="439"/>
    </row>
    <row r="58" s="437" customFormat="1" ht="21" customHeight="1">
      <c r="Y58" s="439"/>
    </row>
    <row r="59" s="437" customFormat="1" ht="17.25">
      <c r="Y59" s="439"/>
    </row>
    <row r="60" ht="17.25">
      <c r="Y60" s="443"/>
    </row>
    <row r="61" ht="17.25">
      <c r="Y61" s="443"/>
    </row>
    <row r="62" ht="17.25">
      <c r="Y62" s="443"/>
    </row>
    <row r="63" ht="17.25">
      <c r="Y63" s="443"/>
    </row>
    <row r="64" ht="17.25">
      <c r="Y64" s="443"/>
    </row>
    <row r="65" ht="17.25">
      <c r="Y65" s="443"/>
    </row>
    <row r="66" ht="17.25">
      <c r="Y66" s="443"/>
    </row>
    <row r="67" ht="17.25">
      <c r="Y67" s="443"/>
    </row>
    <row r="68" ht="17.25">
      <c r="Y68" s="443"/>
    </row>
    <row r="69" ht="17.25">
      <c r="Y69" s="443"/>
    </row>
    <row r="70" ht="17.25">
      <c r="Y70" s="443"/>
    </row>
    <row r="71" ht="17.25">
      <c r="Y71" s="443"/>
    </row>
    <row r="72" ht="17.25">
      <c r="Y72" s="443"/>
    </row>
    <row r="73" ht="17.25">
      <c r="Y73" s="443"/>
    </row>
    <row r="74" ht="17.25">
      <c r="Y74" s="443"/>
    </row>
    <row r="75" ht="17.25">
      <c r="Y75" s="443"/>
    </row>
    <row r="76" ht="17.25">
      <c r="Y76" s="443"/>
    </row>
    <row r="77" ht="17.25">
      <c r="Y77" s="443"/>
    </row>
    <row r="78" ht="17.25">
      <c r="Y78" s="443"/>
    </row>
    <row r="79" ht="17.25">
      <c r="Y79" s="443"/>
    </row>
    <row r="80" ht="17.25">
      <c r="Y80" s="443"/>
    </row>
    <row r="81" ht="17.25">
      <c r="Y81" s="443"/>
    </row>
    <row r="82" ht="17.25">
      <c r="Y82" s="443"/>
    </row>
    <row r="83" ht="17.25">
      <c r="Y83" s="443"/>
    </row>
    <row r="84" ht="17.25">
      <c r="Y84" s="443"/>
    </row>
    <row r="85" ht="17.25">
      <c r="Y85" s="443"/>
    </row>
    <row r="86" ht="17.25">
      <c r="Y86" s="443"/>
    </row>
    <row r="87" ht="17.25">
      <c r="Y87" s="443"/>
    </row>
    <row r="88" ht="17.25">
      <c r="Y88" s="443"/>
    </row>
    <row r="89" ht="17.25">
      <c r="Y89" s="443"/>
    </row>
    <row r="90" ht="17.25">
      <c r="Y90" s="443"/>
    </row>
    <row r="91" ht="17.25">
      <c r="Y91" s="443"/>
    </row>
    <row r="92" ht="17.25">
      <c r="Y92" s="443"/>
    </row>
    <row r="93" ht="17.25">
      <c r="Y93" s="443"/>
    </row>
    <row r="94" ht="17.25">
      <c r="Y94" s="443"/>
    </row>
    <row r="95" ht="17.25">
      <c r="Y95" s="443"/>
    </row>
    <row r="96" ht="17.25">
      <c r="Y96" s="443"/>
    </row>
  </sheetData>
  <mergeCells count="10">
    <mergeCell ref="A2:Y2"/>
    <mergeCell ref="W5:Y5"/>
    <mergeCell ref="K4:M5"/>
    <mergeCell ref="N5:P5"/>
    <mergeCell ref="Q5:S5"/>
    <mergeCell ref="T5:V5"/>
    <mergeCell ref="N4:Z4"/>
    <mergeCell ref="B4:D5"/>
    <mergeCell ref="E4:G5"/>
    <mergeCell ref="H4:J5"/>
  </mergeCells>
  <printOptions horizontalCentered="1"/>
  <pageMargins left="0.3937007874015748" right="0.3937007874015748" top="0.984251968503937" bottom="0.984251968503937" header="0" footer="0"/>
  <pageSetup horizontalDpi="600" verticalDpi="600" orientation="landscape" paperSize="8"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ikuko</cp:lastModifiedBy>
  <cp:lastPrinted>2008-12-19T02:47:05Z</cp:lastPrinted>
  <dcterms:created xsi:type="dcterms:W3CDTF">2005-08-12T00:05:15Z</dcterms:created>
  <dcterms:modified xsi:type="dcterms:W3CDTF">2009-07-14T05:48:45Z</dcterms:modified>
  <cp:category/>
  <cp:version/>
  <cp:contentType/>
  <cp:contentStatus/>
</cp:coreProperties>
</file>