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5" windowWidth="15480" windowHeight="11640" activeTab="0"/>
  </bookViews>
  <sheets>
    <sheet name="194" sheetId="1" r:id="rId1"/>
    <sheet name="196" sheetId="2" r:id="rId2"/>
    <sheet name="198" sheetId="3" r:id="rId3"/>
    <sheet name="200" sheetId="4" r:id="rId4"/>
  </sheets>
  <definedNames/>
  <calcPr fullCalcOnLoad="1"/>
</workbook>
</file>

<file path=xl/sharedStrings.xml><?xml version="1.0" encoding="utf-8"?>
<sst xmlns="http://schemas.openxmlformats.org/spreadsheetml/2006/main" count="607" uniqueCount="277">
  <si>
    <t>(単位：㎡、万円)</t>
  </si>
  <si>
    <t>年次及び月次</t>
  </si>
  <si>
    <t>国</t>
  </si>
  <si>
    <t>県、市 町 村</t>
  </si>
  <si>
    <t>そ の 他（法人・個人）</t>
  </si>
  <si>
    <t>鉄骨鉄筋・鉄筋ｺﾝｸﾘｰﾄ造</t>
  </si>
  <si>
    <t>鉄　　骨　　造</t>
  </si>
  <si>
    <t>そ　　の　　他</t>
  </si>
  <si>
    <r>
      <t>床 面</t>
    </r>
    <r>
      <rPr>
        <sz val="12"/>
        <rFont val="ＭＳ 明朝"/>
        <family val="1"/>
      </rPr>
      <t xml:space="preserve"> 積</t>
    </r>
  </si>
  <si>
    <t>資料　国土交通省総合政策局「建築動態統計」（参考　月刊建設統計月報）</t>
  </si>
  <si>
    <t>資料　国土交通省総合政策局「建築動態統計」（参考　月刊建設統計月報）</t>
  </si>
  <si>
    <t>（１）　建　　築　　主　　別　　面　　積　　及　　び　　工　　事　　費</t>
  </si>
  <si>
    <t>（３）　構　　造　　別　　面　　積　　及　　び　　工　　事　　費</t>
  </si>
  <si>
    <t>総　　　　　計</t>
  </si>
  <si>
    <t>木　　　　　造</t>
  </si>
  <si>
    <t>工 事 費</t>
  </si>
  <si>
    <t xml:space="preserve">１０６　　着　工　建　築　物　面　積　及　び　工　事　費　（つづき） </t>
  </si>
  <si>
    <t>（２）　用　　途　　別　　面　　積　 及　 び　 工　　事　　費</t>
  </si>
  <si>
    <t>居住専用住宅</t>
  </si>
  <si>
    <t>居住専用準住宅</t>
  </si>
  <si>
    <t>居住産業併用</t>
  </si>
  <si>
    <t>農林水産業用</t>
  </si>
  <si>
    <t>鉱業、建設業用</t>
  </si>
  <si>
    <t>製造業用</t>
  </si>
  <si>
    <t>電気・ガス・熱供給・水道業用</t>
  </si>
  <si>
    <t>情報通信業用</t>
  </si>
  <si>
    <t>運輸業用</t>
  </si>
  <si>
    <t>床 面 積</t>
  </si>
  <si>
    <t>工 事 費</t>
  </si>
  <si>
    <t>－</t>
  </si>
  <si>
    <t>卸売・小売業用</t>
  </si>
  <si>
    <t>金融・保険業用</t>
  </si>
  <si>
    <t>不動産業用</t>
  </si>
  <si>
    <t>飲食店、宿泊業用</t>
  </si>
  <si>
    <t>医療、福祉用</t>
  </si>
  <si>
    <t>教育、学習支援業用</t>
  </si>
  <si>
    <t>その他のサービス業用</t>
  </si>
  <si>
    <t>公務用</t>
  </si>
  <si>
    <t>他に分類されない</t>
  </si>
  <si>
    <t>　　宿泊業用を、医療福祉用にその他のサービス業用を、公務用に教育学習支援業をそれぞれ含んでいる。</t>
  </si>
  <si>
    <t>資料　国土交通省総合政策局「建築動態統計」（参考　月刊建設統計月報）</t>
  </si>
  <si>
    <t>１７　　　建　　築　　及　　び　　住　　宅</t>
  </si>
  <si>
    <t xml:space="preserve">１０６　 着 工 建 築 物 面 積 及 び 工 事 費 </t>
  </si>
  <si>
    <t xml:space="preserve">１０６　 着 工 建 築 物 面 積 及 び 工 事 費（つづき） </t>
  </si>
  <si>
    <t>建築及び住宅 195</t>
  </si>
  <si>
    <t>194 建築及び住宅</t>
  </si>
  <si>
    <t>　１６</t>
  </si>
  <si>
    <t>　１７</t>
  </si>
  <si>
    <t xml:space="preserve">      　２</t>
  </si>
  <si>
    <t xml:space="preserve">      　　３　</t>
  </si>
  <si>
    <t xml:space="preserve">      　　４　</t>
  </si>
  <si>
    <t xml:space="preserve">      　　５　</t>
  </si>
  <si>
    <t xml:space="preserve">      　　６　</t>
  </si>
  <si>
    <t>　   　　 ７　</t>
  </si>
  <si>
    <t>　  　　  ８　</t>
  </si>
  <si>
    <t>　   　　 ９　</t>
  </si>
  <si>
    <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</si>
  <si>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</si>
  <si>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12</t>
    </r>
  </si>
  <si>
    <t>平成１９年１月</t>
  </si>
  <si>
    <t>　１８</t>
  </si>
  <si>
    <t>　１９</t>
  </si>
  <si>
    <t>-</t>
  </si>
  <si>
    <t>平成 １５ 年</t>
  </si>
  <si>
    <t>注　　平成１６年から新産業分類により表示。平成１５年までの年計については、居住専用住宅に居住専用準住宅を、鉱業建設業用に製造業用、情報通信業用を、電気・ガス・熱供給・水道業用に運輸業を、卸売・小売業用に金融・保険業用、不動産業用、飲食店</t>
  </si>
  <si>
    <t>１０７　着　工　新　設　住　宅　状　況</t>
  </si>
  <si>
    <r>
      <t>（１）　利</t>
    </r>
    <r>
      <rPr>
        <sz val="12"/>
        <rFont val="ＭＳ 明朝"/>
        <family val="1"/>
      </rPr>
      <t xml:space="preserve"> 用 関 係 別、 用 途 別 着 工 新 設 住 宅 戸 数 及 び 面 積</t>
    </r>
  </si>
  <si>
    <t>(単位：戸、㎡）</t>
  </si>
  <si>
    <t>総　　　　　数</t>
  </si>
  <si>
    <t>利　　　　　　用　　　　　　関　　　　　　係　　　　　　別</t>
  </si>
  <si>
    <t>戸　　数</t>
  </si>
  <si>
    <t>持　　　　　家</t>
  </si>
  <si>
    <t>貸　　　　　家</t>
  </si>
  <si>
    <t>分　譲　住　宅</t>
  </si>
  <si>
    <t>専　用　住　宅</t>
  </si>
  <si>
    <t>併　用　住　宅</t>
  </si>
  <si>
    <t>―</t>
  </si>
  <si>
    <t>注　「住宅」とは家計をともにするものが独立して居住することができるように設備された一棟もしくは数棟の建築物または区画された一部をいう。</t>
  </si>
  <si>
    <t>１０７　着　工　新　設　住　宅　状　況（つづき）</t>
  </si>
  <si>
    <t>（２）　資　金　別　着　工　新　設　住　宅　戸　数</t>
  </si>
  <si>
    <t>（単位：戸）</t>
  </si>
  <si>
    <t>年次及び月次</t>
  </si>
  <si>
    <t>総　　計</t>
  </si>
  <si>
    <t>民間資金に　　　よる住宅</t>
  </si>
  <si>
    <t>公営住宅</t>
  </si>
  <si>
    <t>住宅金融公庫　　融 資 住 宅</t>
  </si>
  <si>
    <t>都市再生機構　　建　設 住 宅</t>
  </si>
  <si>
    <t>その他</t>
  </si>
  <si>
    <t>総　　　数</t>
  </si>
  <si>
    <r>
      <t>住 宅</t>
    </r>
    <r>
      <rPr>
        <sz val="12"/>
        <rFont val="ＭＳ 明朝"/>
        <family val="1"/>
      </rPr>
      <t xml:space="preserve"> に 住 む 一 般 世 帯</t>
    </r>
  </si>
  <si>
    <t>住宅以外に       住む一般世帯</t>
  </si>
  <si>
    <t>計</t>
  </si>
  <si>
    <t>主　世　帯</t>
  </si>
  <si>
    <t>平成１７年</t>
  </si>
  <si>
    <t>（世帯）</t>
  </si>
  <si>
    <t>（人）</t>
  </si>
  <si>
    <t>資料　総務省統計局「平成17年国勢調査報告」</t>
  </si>
  <si>
    <t>196 建築及び住宅</t>
  </si>
  <si>
    <t>建築及び住宅 197</t>
  </si>
  <si>
    <t>用　　　　　　　　　　途　　　　　　　　　　別</t>
  </si>
  <si>
    <r>
      <t>床 面</t>
    </r>
    <r>
      <rPr>
        <sz val="12"/>
        <rFont val="ＭＳ 明朝"/>
        <family val="1"/>
      </rPr>
      <t xml:space="preserve"> 積</t>
    </r>
  </si>
  <si>
    <t>給　与　住　宅</t>
  </si>
  <si>
    <t>　１６</t>
  </si>
  <si>
    <t>　１７</t>
  </si>
  <si>
    <t>　１８</t>
  </si>
  <si>
    <t>平成１９年１月</t>
  </si>
  <si>
    <t xml:space="preserve">      　２</t>
  </si>
  <si>
    <t xml:space="preserve">      　　３　</t>
  </si>
  <si>
    <t xml:space="preserve">      　　４　</t>
  </si>
  <si>
    <t xml:space="preserve">      　　５　</t>
  </si>
  <si>
    <t xml:space="preserve">      　　６　</t>
  </si>
  <si>
    <t>　   　　 ７　</t>
  </si>
  <si>
    <t>　  　　  ８　</t>
  </si>
  <si>
    <t>　   　　 ９　</t>
  </si>
  <si>
    <t xml:space="preserve">     　 10</t>
  </si>
  <si>
    <t xml:space="preserve">     　 11</t>
  </si>
  <si>
    <t xml:space="preserve">     　 12</t>
  </si>
  <si>
    <t>１０８　　居　　　　　　住　　　　　　状　　　　　　況</t>
  </si>
  <si>
    <r>
      <t>（１）　一　般　世　帯　居　住　状　態（平 成1</t>
    </r>
    <r>
      <rPr>
        <sz val="12"/>
        <rFont val="ＭＳ 明朝"/>
        <family val="1"/>
      </rPr>
      <t>7</t>
    </r>
    <r>
      <rPr>
        <sz val="12"/>
        <rFont val="ＭＳ 明朝"/>
        <family val="1"/>
      </rPr>
      <t>年10月１日現在）</t>
    </r>
  </si>
  <si>
    <t>項　　　　　　　目</t>
  </si>
  <si>
    <r>
      <t>間　借　り</t>
    </r>
    <r>
      <rPr>
        <sz val="12"/>
        <rFont val="ＭＳ 明朝"/>
        <family val="1"/>
      </rPr>
      <t xml:space="preserve"> </t>
    </r>
  </si>
  <si>
    <t>世帯数</t>
  </si>
  <si>
    <t>－</t>
  </si>
  <si>
    <t>世 帯 人 員</t>
  </si>
  <si>
    <t>世帯数の割合</t>
  </si>
  <si>
    <t>（％）</t>
  </si>
  <si>
    <t>世帯人員の割合</t>
  </si>
  <si>
    <t>１世帯当たり人員</t>
  </si>
  <si>
    <t>　   　　 ９　</t>
  </si>
  <si>
    <t xml:space="preserve">     　 10</t>
  </si>
  <si>
    <t xml:space="preserve">     　 11</t>
  </si>
  <si>
    <t xml:space="preserve">     　 12</t>
  </si>
  <si>
    <t>198 建築及び住宅</t>
  </si>
  <si>
    <t>建築及び住宅 199</t>
  </si>
  <si>
    <t>１０８　　居　　　　　住　　　　　状　　　　　況（つづき）</t>
  </si>
  <si>
    <t>１０８　　居　　　住　　　状　　　況（つづき）</t>
  </si>
  <si>
    <r>
      <t>（５）　居 住</t>
    </r>
    <r>
      <rPr>
        <sz val="12"/>
        <rFont val="ＭＳ 明朝"/>
        <family val="1"/>
      </rPr>
      <t xml:space="preserve"> 世 帯 有 無 別 住 宅 数（各年10月１日現在）</t>
    </r>
  </si>
  <si>
    <t>項　　　目</t>
  </si>
  <si>
    <t>総　　数</t>
  </si>
  <si>
    <t>住　宅　に　住　む　一　般　世　帯</t>
  </si>
  <si>
    <r>
      <t>住宅以外　　　に 住</t>
    </r>
    <r>
      <rPr>
        <sz val="12"/>
        <rFont val="ＭＳ 明朝"/>
        <family val="1"/>
      </rPr>
      <t xml:space="preserve"> む　　　一般世帯</t>
    </r>
  </si>
  <si>
    <t>年　　　　　次</t>
  </si>
  <si>
    <t>総住宅数</t>
  </si>
  <si>
    <t>居 住 世 帯 あ り</t>
  </si>
  <si>
    <t>居　　住　　世　　帯　　な　　し</t>
  </si>
  <si>
    <t>持 ち 家</t>
  </si>
  <si>
    <t>借　　　　　　　　家</t>
  </si>
  <si>
    <t>給与住宅</t>
  </si>
  <si>
    <t>間 借 り</t>
  </si>
  <si>
    <t>同居世帯あり</t>
  </si>
  <si>
    <t>総　　数</t>
  </si>
  <si>
    <t>一時現在者のみ</t>
  </si>
  <si>
    <r>
      <t>空 き</t>
    </r>
    <r>
      <rPr>
        <sz val="12"/>
        <rFont val="ＭＳ 明朝"/>
        <family val="1"/>
      </rPr>
      <t xml:space="preserve"> 家</t>
    </r>
  </si>
  <si>
    <t>世　帯　数（世帯）</t>
  </si>
  <si>
    <t>１世帯当たり人員（人）</t>
  </si>
  <si>
    <r>
      <t>１　人　当　た　り　　　延べ面積(㎡</t>
    </r>
    <r>
      <rPr>
        <sz val="12"/>
        <rFont val="ＭＳ 明朝"/>
        <family val="1"/>
      </rPr>
      <t>)</t>
    </r>
  </si>
  <si>
    <r>
      <t>平成　 ５</t>
    </r>
    <r>
      <rPr>
        <sz val="12"/>
        <rFont val="ＭＳ 明朝"/>
        <family val="1"/>
      </rPr>
      <t xml:space="preserve"> 年</t>
    </r>
  </si>
  <si>
    <t>　１０</t>
  </si>
  <si>
    <t>　１５</t>
  </si>
  <si>
    <t>（３）　建　て　方、　構　造　別　住　宅　数（平成１５年10月１日現在）</t>
  </si>
  <si>
    <t>項　　　目</t>
  </si>
  <si>
    <t>防火木造</t>
  </si>
  <si>
    <t>鉄骨・鉄筋　　　ｺﾝｸﾘｰﾄ造</t>
  </si>
  <si>
    <t>鉄骨造</t>
  </si>
  <si>
    <t>ブロック造 その他</t>
  </si>
  <si>
    <t>住 宅 数（戸）</t>
  </si>
  <si>
    <t>一 戸 建</t>
  </si>
  <si>
    <r>
      <t>平成　 ５</t>
    </r>
    <r>
      <rPr>
        <sz val="12"/>
        <rFont val="ＭＳ 明朝"/>
        <family val="1"/>
      </rPr>
      <t xml:space="preserve"> </t>
    </r>
    <r>
      <rPr>
        <sz val="12"/>
        <rFont val="ＭＳ 明朝"/>
        <family val="1"/>
      </rPr>
      <t>年</t>
    </r>
  </si>
  <si>
    <t>長 屋 建</t>
  </si>
  <si>
    <t>共同住宅</t>
  </si>
  <si>
    <t>そ の 他</t>
  </si>
  <si>
    <t>割　　合（％）</t>
  </si>
  <si>
    <t>総数</t>
  </si>
  <si>
    <t>　昭和５３年～５８年</t>
  </si>
  <si>
    <t>５８～</t>
  </si>
  <si>
    <t>６３</t>
  </si>
  <si>
    <t>注　１０位を四捨五入して１００位までを有効数字と表記しているため、個々の数字の合計が必ずしも総数とは一致しない。</t>
  </si>
  <si>
    <t>資料　総務省統計局「住宅・土地統計調査報告」</t>
  </si>
  <si>
    <t>６３～</t>
  </si>
  <si>
    <t>平成５</t>
  </si>
  <si>
    <t>平成５～</t>
  </si>
  <si>
    <t>１０</t>
  </si>
  <si>
    <t>１０８　　居　　　住　　　状　　　況（つづき）</t>
  </si>
  <si>
    <r>
      <t>（４）　所　 有 　関　 係　 別 　住 　宅 　数（各年</t>
    </r>
    <r>
      <rPr>
        <sz val="12"/>
        <rFont val="ＭＳ 明朝"/>
        <family val="1"/>
      </rPr>
      <t>10月１日現在）</t>
    </r>
  </si>
  <si>
    <t>所 　有 　の 　関　 係</t>
  </si>
  <si>
    <t>住　　宅　　数（戸）</t>
  </si>
  <si>
    <t>割　　　　　合（％）</t>
  </si>
  <si>
    <t>平成１０年</t>
  </si>
  <si>
    <t>平成１５年</t>
  </si>
  <si>
    <t>増減率(%)</t>
  </si>
  <si>
    <t>増 減 率 （％）</t>
  </si>
  <si>
    <t>公団・公社の借家</t>
  </si>
  <si>
    <t>民営借家</t>
  </si>
  <si>
    <t>給与住宅</t>
  </si>
  <si>
    <t>注１　総数には住宅の所有の関係「不詳」を含む。</t>
  </si>
  <si>
    <t>注２　１０位を四捨五入して１００位までを有効数字と表記しているため、個々の数字の合計が必ずしも総数とは一致しない。</t>
  </si>
  <si>
    <t>昭和４８年</t>
  </si>
  <si>
    <t>（２）　一般世帯住宅種類及び所有関係別世帯数、世帯人員（平成１７年10月１日現在）</t>
  </si>
  <si>
    <r>
      <t>建 築</t>
    </r>
    <r>
      <rPr>
        <sz val="12"/>
        <rFont val="ＭＳ 明朝"/>
        <family val="1"/>
      </rPr>
      <t xml:space="preserve"> 中</t>
    </r>
  </si>
  <si>
    <t>公　　営</t>
  </si>
  <si>
    <t>公団・公社</t>
  </si>
  <si>
    <t>民　　営</t>
  </si>
  <si>
    <t>実　　数 （戸）</t>
  </si>
  <si>
    <r>
      <t>昭和 ５８</t>
    </r>
    <r>
      <rPr>
        <sz val="12"/>
        <rFont val="ＭＳ 明朝"/>
        <family val="1"/>
      </rPr>
      <t xml:space="preserve"> </t>
    </r>
    <r>
      <rPr>
        <sz val="12"/>
        <rFont val="ＭＳ 明朝"/>
        <family val="1"/>
      </rPr>
      <t>年</t>
    </r>
  </si>
  <si>
    <t>世帯人員（人）</t>
  </si>
  <si>
    <t>　６３</t>
  </si>
  <si>
    <t>-</t>
  </si>
  <si>
    <t>資料　総務省統計局「平成1７年国勢調査報告」</t>
  </si>
  <si>
    <t>割　　合 （％）</t>
  </si>
  <si>
    <t>総　　数</t>
  </si>
  <si>
    <t>木　　造</t>
  </si>
  <si>
    <r>
      <t>昭和 ５８</t>
    </r>
    <r>
      <rPr>
        <sz val="12"/>
        <rFont val="ＭＳ 明朝"/>
        <family val="1"/>
      </rPr>
      <t xml:space="preserve"> </t>
    </r>
    <r>
      <rPr>
        <sz val="12"/>
        <rFont val="ＭＳ 明朝"/>
        <family val="1"/>
      </rPr>
      <t>年</t>
    </r>
  </si>
  <si>
    <t>　６３</t>
  </si>
  <si>
    <t>増 減 数 （戸）</t>
  </si>
  <si>
    <t>１０～</t>
  </si>
  <si>
    <t>１５</t>
  </si>
  <si>
    <t>対平成１０年</t>
  </si>
  <si>
    <t>総数</t>
  </si>
  <si>
    <t>持ち家</t>
  </si>
  <si>
    <t>借家</t>
  </si>
  <si>
    <t>公営の借家</t>
  </si>
  <si>
    <t>１０～</t>
  </si>
  <si>
    <t>１５</t>
  </si>
  <si>
    <t>200 建築及び住宅</t>
  </si>
  <si>
    <t>201 建築及び住宅</t>
  </si>
  <si>
    <t>１０８　　居　　住　　状　　況（つづき）</t>
  </si>
  <si>
    <r>
      <t>（６）　高　 齢　 者 　主 　世 　帯 　数（各年</t>
    </r>
    <r>
      <rPr>
        <sz val="12"/>
        <rFont val="ＭＳ 明朝"/>
        <family val="1"/>
      </rPr>
      <t>10月１日現在）</t>
    </r>
  </si>
  <si>
    <t>（７）　高齢者主世帯居住住宅所有関係及び建て方（平成１５年１０月１日現在）</t>
  </si>
  <si>
    <t>項　　　　　　　目</t>
  </si>
  <si>
    <t>平成１０年</t>
  </si>
  <si>
    <t>65歳以上の単身普通世帯</t>
  </si>
  <si>
    <t>夫婦とも65歳以上の</t>
  </si>
  <si>
    <t>実数（世帯）</t>
  </si>
  <si>
    <t>割合（％）</t>
  </si>
  <si>
    <t>夫婦普通世帯総数</t>
  </si>
  <si>
    <t>主　世　帯　総　数</t>
  </si>
  <si>
    <t>65歳以上の単身普通世帯総数</t>
  </si>
  <si>
    <t>いずれか一方が65歳以上の　　　　　　夫婦普通世帯総数</t>
  </si>
  <si>
    <t>公営の借家</t>
  </si>
  <si>
    <t>－</t>
  </si>
  <si>
    <r>
      <t>（うち</t>
    </r>
    <r>
      <rPr>
        <sz val="12"/>
        <rFont val="ＭＳ 明朝"/>
        <family val="1"/>
      </rPr>
      <t xml:space="preserve"> 75 歳 以 上）</t>
    </r>
  </si>
  <si>
    <t>民営借家</t>
  </si>
  <si>
    <t>給与住宅</t>
  </si>
  <si>
    <t>夫婦とも65歳以上の　　　　　　　　夫婦普通世帯総数</t>
  </si>
  <si>
    <t>一戸建</t>
  </si>
  <si>
    <t>長屋建</t>
  </si>
  <si>
    <t>共同住宅</t>
  </si>
  <si>
    <t>資料　総務省統計局「住宅・土地統計調査報告」</t>
  </si>
  <si>
    <t>その他</t>
  </si>
  <si>
    <t>注１　総数には住宅の所有の関係「不詳」を含む。</t>
  </si>
  <si>
    <t>資料　総務省統計局「住宅・土地統計調査報告」</t>
  </si>
  <si>
    <t>別世帯となっている子がいる</t>
  </si>
  <si>
    <r>
      <t xml:space="preserve">一緒に </t>
    </r>
    <r>
      <rPr>
        <sz val="12"/>
        <rFont val="ＭＳ 明朝"/>
        <family val="1"/>
      </rPr>
      <t xml:space="preserve">      住んでいる</t>
    </r>
  </si>
  <si>
    <t>同じ建物又は同じ敷地内に住んでいる</t>
  </si>
  <si>
    <r>
      <t>近くに住んでいる</t>
    </r>
    <r>
      <rPr>
        <sz val="12"/>
        <rFont val="ＭＳ 明朝"/>
        <family val="1"/>
      </rPr>
      <t xml:space="preserve"> (徒歩で５分程度)</t>
    </r>
  </si>
  <si>
    <r>
      <t>近くに住んでいる (徒歩で１５分程度)</t>
    </r>
  </si>
  <si>
    <t>片道１時間未満の場所に住んでいる</t>
  </si>
  <si>
    <r>
      <t>片道１時間以上の</t>
    </r>
    <r>
      <rPr>
        <sz val="12"/>
        <rFont val="ＭＳ 明朝"/>
        <family val="1"/>
      </rPr>
      <t>場所に住んでいる</t>
    </r>
  </si>
  <si>
    <t>別世帯の子はいない</t>
  </si>
  <si>
    <r>
      <t>65歳以上の単身普通世帯</t>
    </r>
    <r>
      <rPr>
        <sz val="12"/>
        <rFont val="ＭＳ 明朝"/>
        <family val="1"/>
      </rPr>
      <t xml:space="preserve">             </t>
    </r>
    <r>
      <rPr>
        <sz val="12"/>
        <rFont val="ＭＳ 明朝"/>
        <family val="1"/>
      </rPr>
      <t>総数（世帯）</t>
    </r>
  </si>
  <si>
    <t>割　合（％）</t>
  </si>
  <si>
    <t>いずれか一方が65歳以上の　　　　　　夫婦普通世帯総数（世帯）</t>
  </si>
  <si>
    <t>割　合（％）</t>
  </si>
  <si>
    <t>夫婦とも65歳以上の　　　　　　　　　　夫婦普通世帯総数（世帯）</t>
  </si>
  <si>
    <t>注１　総数には別世帯となっている子の居住地「不詳」を含む。</t>
  </si>
  <si>
    <t>１５年</t>
  </si>
  <si>
    <t>項　　　　　　　　　　目</t>
  </si>
  <si>
    <t>いずれか一方が65歳以上の</t>
  </si>
  <si>
    <t>総　　　　　数</t>
  </si>
  <si>
    <t>総数</t>
  </si>
  <si>
    <r>
      <t>（うち</t>
    </r>
    <r>
      <rPr>
        <sz val="12"/>
        <rFont val="ＭＳ 明朝"/>
        <family val="1"/>
      </rPr>
      <t xml:space="preserve"> 75 歳 以 上）</t>
    </r>
  </si>
  <si>
    <t>持ち家</t>
  </si>
  <si>
    <t>借家</t>
  </si>
  <si>
    <t>－</t>
  </si>
  <si>
    <t>１０８　　居　　　住　　　状　　　況（つづき）</t>
  </si>
  <si>
    <t>（８）　高齢者主世帯の子の居住地（平成１５年１０月１日現在）</t>
  </si>
  <si>
    <t>項　　　　　　　　　　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</si>
</sst>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_ ;[Red]\-0\ "/>
    <numFmt numFmtId="185" formatCode="0_);[Red]\(0\)"/>
    <numFmt numFmtId="186" formatCode="#,##0;&quot;△ &quot;#,##0"/>
    <numFmt numFmtId="187" formatCode="#,##0.0;&quot;△ &quot;#,##0.0"/>
    <numFmt numFmtId="188" formatCode="0.0;&quot;△ &quot;0.0"/>
  </numFmts>
  <fonts count="35">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6"/>
      <name val="ＭＳ ゴシック"/>
      <family val="3"/>
    </font>
    <font>
      <b/>
      <sz val="14"/>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4"/>
      <name val="ＭＳ ゴシック"/>
      <family val="3"/>
    </font>
    <font>
      <sz val="10"/>
      <name val="ＭＳ 明朝"/>
      <family val="1"/>
    </font>
    <font>
      <b/>
      <sz val="14"/>
      <name val="ＭＳ 明朝"/>
      <family val="1"/>
    </font>
    <font>
      <b/>
      <sz val="1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medium"/>
      <bottom>
        <color indexed="63"/>
      </bottom>
    </border>
    <border>
      <left style="thin">
        <color indexed="8"/>
      </left>
      <right style="thin">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4" fillId="0" borderId="0" applyNumberFormat="0" applyFill="0" applyBorder="0" applyAlignment="0" applyProtection="0"/>
    <xf numFmtId="0" fontId="25"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19" fillId="3" borderId="0" applyNumberFormat="0" applyBorder="0" applyAlignment="0" applyProtection="0"/>
    <xf numFmtId="0" fontId="23"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pplyNumberFormat="0" applyFill="0" applyBorder="0" applyAlignment="0" applyProtection="0"/>
    <xf numFmtId="0" fontId="6" fillId="0" borderId="0">
      <alignment/>
      <protection/>
    </xf>
    <xf numFmtId="0" fontId="18" fillId="4" borderId="0" applyNumberFormat="0" applyBorder="0" applyAlignment="0" applyProtection="0"/>
  </cellStyleXfs>
  <cellXfs count="312">
    <xf numFmtId="0" fontId="0" fillId="0" borderId="0" xfId="0" applyAlignment="1">
      <alignment/>
    </xf>
    <xf numFmtId="0" fontId="8" fillId="0" borderId="0" xfId="0" applyFont="1" applyFill="1" applyAlignment="1">
      <alignment vertical="top"/>
    </xf>
    <xf numFmtId="0" fontId="0"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1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Alignment="1">
      <alignment horizontal="right" vertical="center"/>
    </xf>
    <xf numFmtId="0" fontId="0" fillId="0" borderId="0" xfId="0" applyFont="1" applyFill="1" applyBorder="1" applyAlignment="1" applyProtection="1">
      <alignment horizontal="right"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0" fontId="0" fillId="0" borderId="12" xfId="0" applyFont="1" applyFill="1" applyBorder="1" applyAlignment="1" applyProtection="1" quotePrefix="1">
      <alignment horizontal="center" vertical="center"/>
      <protection/>
    </xf>
    <xf numFmtId="37" fontId="11"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37" fontId="0" fillId="0" borderId="13" xfId="0" applyNumberFormat="1" applyFont="1" applyFill="1" applyBorder="1" applyAlignment="1" applyProtection="1">
      <alignment horizontal="right" vertical="center"/>
      <protection/>
    </xf>
    <xf numFmtId="0" fontId="0" fillId="0" borderId="10" xfId="0" applyFont="1" applyFill="1" applyBorder="1" applyAlignment="1" applyProtection="1" quotePrefix="1">
      <alignment horizontal="center" vertical="center"/>
      <protection/>
    </xf>
    <xf numFmtId="37" fontId="0" fillId="0" borderId="11" xfId="0" applyNumberFormat="1" applyFont="1" applyFill="1" applyBorder="1" applyAlignment="1" applyProtection="1">
      <alignment vertical="center"/>
      <protection/>
    </xf>
    <xf numFmtId="37" fontId="0" fillId="0" borderId="14" xfId="0" applyNumberFormat="1" applyFont="1" applyFill="1" applyBorder="1" applyAlignment="1" applyProtection="1">
      <alignment horizontal="right" vertical="center"/>
      <protection/>
    </xf>
    <xf numFmtId="37" fontId="0" fillId="0" borderId="15"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right" vertical="center"/>
      <protection/>
    </xf>
    <xf numFmtId="0" fontId="0" fillId="0" borderId="16" xfId="0" applyFont="1" applyFill="1" applyBorder="1" applyAlignment="1" applyProtection="1">
      <alignment horizontal="centerContinuous" vertical="center"/>
      <protection/>
    </xf>
    <xf numFmtId="0" fontId="0" fillId="0" borderId="17" xfId="0" applyFont="1" applyFill="1" applyBorder="1" applyAlignment="1" applyProtection="1">
      <alignment horizontal="centerContinuous" vertical="center"/>
      <protection/>
    </xf>
    <xf numFmtId="0" fontId="8" fillId="0" borderId="16" xfId="0" applyFont="1" applyFill="1" applyBorder="1" applyAlignment="1" applyProtection="1">
      <alignment horizontal="centerContinuous" vertical="center"/>
      <protection/>
    </xf>
    <xf numFmtId="0" fontId="0" fillId="0" borderId="13" xfId="0" applyFont="1" applyFill="1" applyBorder="1" applyAlignment="1" applyProtection="1">
      <alignment horizontal="center" vertical="center"/>
      <protection/>
    </xf>
    <xf numFmtId="37" fontId="10" fillId="0" borderId="0" xfId="0" applyNumberFormat="1" applyFont="1" applyFill="1" applyBorder="1" applyAlignment="1" applyProtection="1">
      <alignment horizontal="right" vertical="center"/>
      <protection/>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 xfId="0" applyFont="1" applyFill="1" applyBorder="1" applyAlignment="1">
      <alignment horizontal="center" vertical="center"/>
    </xf>
    <xf numFmtId="186" fontId="0" fillId="0" borderId="0" xfId="0" applyNumberFormat="1" applyFont="1" applyFill="1" applyAlignment="1">
      <alignment vertical="center"/>
    </xf>
    <xf numFmtId="186" fontId="0" fillId="0" borderId="0" xfId="0" applyNumberFormat="1" applyFont="1" applyFill="1" applyAlignment="1">
      <alignment horizontal="right" vertical="center"/>
    </xf>
    <xf numFmtId="186" fontId="0" fillId="0" borderId="14" xfId="0" applyNumberFormat="1" applyFont="1" applyFill="1" applyBorder="1" applyAlignment="1">
      <alignment vertical="center"/>
    </xf>
    <xf numFmtId="186" fontId="0" fillId="0" borderId="14" xfId="0" applyNumberFormat="1" applyFont="1" applyFill="1" applyBorder="1" applyAlignment="1">
      <alignment horizontal="right" vertical="center"/>
    </xf>
    <xf numFmtId="0" fontId="0" fillId="0" borderId="0" xfId="0" applyFont="1" applyFill="1" applyAlignment="1">
      <alignment vertical="center"/>
    </xf>
    <xf numFmtId="37" fontId="0" fillId="0" borderId="0" xfId="0" applyNumberFormat="1" applyFill="1" applyBorder="1" applyAlignment="1" applyProtection="1">
      <alignment horizontal="right" vertical="center"/>
      <protection/>
    </xf>
    <xf numFmtId="186" fontId="0" fillId="0" borderId="0" xfId="0" applyNumberFormat="1" applyFill="1" applyAlignment="1">
      <alignment horizontal="right" vertical="center"/>
    </xf>
    <xf numFmtId="186" fontId="0" fillId="0" borderId="0" xfId="0" applyNumberFormat="1" applyFill="1" applyAlignment="1">
      <alignment vertical="center"/>
    </xf>
    <xf numFmtId="37" fontId="0" fillId="0" borderId="11" xfId="0" applyNumberFormat="1" applyFill="1" applyBorder="1" applyAlignment="1" applyProtection="1">
      <alignment horizontal="right" vertical="center"/>
      <protection/>
    </xf>
    <xf numFmtId="186" fontId="0" fillId="0" borderId="14" xfId="0" applyNumberFormat="1" applyFill="1" applyBorder="1" applyAlignment="1">
      <alignment horizontal="right" vertical="center"/>
    </xf>
    <xf numFmtId="37" fontId="0" fillId="0" borderId="0" xfId="0" applyNumberFormat="1" applyFont="1" applyFill="1" applyBorder="1" applyAlignment="1" applyProtection="1">
      <alignment vertical="center"/>
      <protection/>
    </xf>
    <xf numFmtId="0" fontId="11" fillId="0" borderId="12" xfId="0" applyFont="1" applyFill="1" applyBorder="1" applyAlignment="1" applyProtection="1" quotePrefix="1">
      <alignment horizontal="center" vertical="center"/>
      <protection/>
    </xf>
    <xf numFmtId="0" fontId="10" fillId="0" borderId="0" xfId="0" applyFont="1" applyFill="1" applyAlignment="1">
      <alignment vertical="center"/>
    </xf>
    <xf numFmtId="186" fontId="11" fillId="0" borderId="0" xfId="0" applyNumberFormat="1" applyFont="1" applyFill="1" applyAlignment="1">
      <alignment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3"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16" xfId="0" applyFont="1" applyFill="1" applyBorder="1" applyAlignment="1" applyProtection="1">
      <alignment horizontal="center" vertical="center"/>
      <protection/>
    </xf>
    <xf numFmtId="0" fontId="0" fillId="0" borderId="0" xfId="0" applyFont="1" applyFill="1" applyAlignment="1">
      <alignment/>
    </xf>
    <xf numFmtId="0" fontId="13"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37" fontId="0" fillId="0" borderId="0" xfId="0" applyNumberFormat="1" applyFont="1" applyFill="1" applyBorder="1" applyAlignment="1">
      <alignment horizontal="right" vertical="center"/>
    </xf>
    <xf numFmtId="37" fontId="10" fillId="0" borderId="0" xfId="0" applyNumberFormat="1" applyFont="1" applyFill="1" applyAlignment="1" applyProtection="1">
      <alignment horizontal="right" vertical="center"/>
      <protection/>
    </xf>
    <xf numFmtId="37" fontId="0" fillId="0" borderId="0" xfId="0" applyNumberFormat="1" applyFont="1" applyFill="1" applyBorder="1" applyAlignment="1">
      <alignment vertical="center"/>
    </xf>
    <xf numFmtId="38" fontId="0" fillId="0" borderId="0" xfId="49" applyFont="1" applyFill="1" applyAlignment="1" applyProtection="1">
      <alignment vertical="center"/>
      <protection/>
    </xf>
    <xf numFmtId="38" fontId="0" fillId="0" borderId="0" xfId="49" applyFont="1" applyFill="1" applyAlignment="1" applyProtection="1">
      <alignment horizontal="right" vertical="center"/>
      <protection/>
    </xf>
    <xf numFmtId="38" fontId="0" fillId="0" borderId="0" xfId="49" applyFont="1" applyFill="1" applyAlignment="1">
      <alignment vertical="center"/>
    </xf>
    <xf numFmtId="38" fontId="0" fillId="0" borderId="0" xfId="49" applyFont="1" applyFill="1" applyBorder="1" applyAlignment="1">
      <alignment horizontal="right" vertical="center"/>
    </xf>
    <xf numFmtId="38" fontId="0" fillId="0" borderId="0" xfId="49" applyFont="1" applyFill="1" applyAlignment="1">
      <alignment horizontal="right" vertical="center"/>
    </xf>
    <xf numFmtId="38" fontId="0" fillId="0" borderId="33" xfId="49" applyFont="1" applyFill="1" applyBorder="1" applyAlignment="1" applyProtection="1">
      <alignment horizontal="right" vertical="center"/>
      <protection/>
    </xf>
    <xf numFmtId="38" fontId="0" fillId="0" borderId="14" xfId="49" applyFont="1" applyFill="1" applyBorder="1" applyAlignment="1" applyProtection="1">
      <alignment horizontal="right" vertical="center"/>
      <protection/>
    </xf>
    <xf numFmtId="0" fontId="0" fillId="0" borderId="0" xfId="0" applyFont="1" applyFill="1" applyBorder="1" applyAlignment="1">
      <alignment horizontal="left" vertical="center"/>
    </xf>
    <xf numFmtId="0" fontId="0" fillId="0" borderId="34" xfId="0" applyFont="1" applyFill="1" applyBorder="1" applyAlignment="1">
      <alignment vertical="center"/>
    </xf>
    <xf numFmtId="37" fontId="10" fillId="0" borderId="0" xfId="0" applyNumberFormat="1" applyFont="1" applyFill="1" applyBorder="1" applyAlignment="1" applyProtection="1">
      <alignment vertical="center"/>
      <protection/>
    </xf>
    <xf numFmtId="0" fontId="31" fillId="0" borderId="0" xfId="0" applyFont="1" applyFill="1" applyBorder="1" applyAlignment="1">
      <alignment horizontal="center" vertical="center"/>
    </xf>
    <xf numFmtId="178" fontId="0" fillId="0" borderId="0" xfId="0" applyNumberFormat="1" applyFont="1" applyFill="1" applyAlignment="1" applyProtection="1">
      <alignment horizontal="center" vertical="center"/>
      <protection/>
    </xf>
    <xf numFmtId="0" fontId="0" fillId="0" borderId="0" xfId="0" applyFont="1" applyFill="1" applyAlignment="1">
      <alignment horizontal="lef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8" fillId="0" borderId="36" xfId="0" applyFont="1" applyFill="1" applyBorder="1" applyAlignment="1">
      <alignment horizontal="distributed" vertical="center" wrapText="1"/>
    </xf>
    <xf numFmtId="0" fontId="0" fillId="0" borderId="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1" xfId="0" applyFont="1" applyFill="1" applyBorder="1" applyAlignment="1">
      <alignment horizontal="center" vertical="center"/>
    </xf>
    <xf numFmtId="0" fontId="8" fillId="0" borderId="15" xfId="0" applyFont="1" applyFill="1" applyBorder="1" applyAlignment="1">
      <alignment horizontal="distributed" vertical="center" wrapText="1"/>
    </xf>
    <xf numFmtId="38" fontId="0" fillId="0" borderId="0" xfId="0" applyNumberFormat="1" applyFont="1" applyFill="1" applyBorder="1" applyAlignment="1" applyProtection="1">
      <alignment vertical="center"/>
      <protection/>
    </xf>
    <xf numFmtId="38"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38" xfId="0" applyFont="1" applyFill="1" applyBorder="1" applyAlignment="1">
      <alignment horizontal="center" vertical="center"/>
    </xf>
    <xf numFmtId="0" fontId="8" fillId="0" borderId="0" xfId="0" applyFont="1" applyFill="1" applyBorder="1" applyAlignment="1">
      <alignment horizontal="distributed" vertical="center" wrapText="1"/>
    </xf>
    <xf numFmtId="38" fontId="0" fillId="0" borderId="0" xfId="0" applyNumberFormat="1" applyFont="1" applyFill="1" applyAlignment="1">
      <alignment vertical="center"/>
    </xf>
    <xf numFmtId="0" fontId="11" fillId="0" borderId="0" xfId="0" applyFont="1" applyFill="1" applyBorder="1" applyAlignment="1">
      <alignment horizontal="distributed" vertical="center"/>
    </xf>
    <xf numFmtId="0" fontId="11" fillId="0" borderId="12" xfId="0" applyFont="1" applyFill="1" applyBorder="1" applyAlignment="1">
      <alignment horizontal="center" vertical="center"/>
    </xf>
    <xf numFmtId="38" fontId="11" fillId="0" borderId="0" xfId="0" applyNumberFormat="1" applyFont="1" applyFill="1" applyBorder="1" applyAlignment="1" applyProtection="1">
      <alignment vertical="center"/>
      <protection/>
    </xf>
    <xf numFmtId="37" fontId="11" fillId="0" borderId="0" xfId="0" applyNumberFormat="1" applyFont="1" applyFill="1" applyAlignment="1" applyProtection="1">
      <alignment horizontal="right" vertical="center"/>
      <protection/>
    </xf>
    <xf numFmtId="38" fontId="10" fillId="0" borderId="0" xfId="0" applyNumberFormat="1" applyFont="1" applyFill="1" applyAlignment="1">
      <alignment vertical="center"/>
    </xf>
    <xf numFmtId="0" fontId="11" fillId="0" borderId="0" xfId="0" applyFont="1" applyFill="1" applyBorder="1" applyAlignment="1">
      <alignment horizontal="distributed" vertical="center"/>
    </xf>
    <xf numFmtId="0" fontId="10" fillId="0" borderId="0" xfId="0" applyFont="1" applyFill="1" applyAlignment="1">
      <alignment/>
    </xf>
    <xf numFmtId="0" fontId="10" fillId="0" borderId="0" xfId="0" applyFont="1" applyFill="1" applyBorder="1" applyAlignment="1">
      <alignment horizontal="center" vertical="center"/>
    </xf>
    <xf numFmtId="38" fontId="0" fillId="0" borderId="0" xfId="0" applyNumberFormat="1" applyFont="1" applyFill="1" applyBorder="1" applyAlignment="1" applyProtection="1">
      <alignment horizontal="center" vertical="center"/>
      <protection/>
    </xf>
    <xf numFmtId="38" fontId="10"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0" fontId="10" fillId="0" borderId="12"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178" fontId="0" fillId="0" borderId="0" xfId="0" applyNumberFormat="1" applyFont="1" applyFill="1" applyAlignment="1" applyProtection="1">
      <alignment vertical="center"/>
      <protection/>
    </xf>
    <xf numFmtId="2"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0" fontId="0" fillId="0" borderId="11" xfId="0" applyFont="1" applyFill="1" applyBorder="1" applyAlignment="1">
      <alignment horizontal="distributed" vertical="center"/>
    </xf>
    <xf numFmtId="0" fontId="0" fillId="0" borderId="11" xfId="0" applyFont="1" applyFill="1" applyBorder="1" applyAlignment="1">
      <alignment vertical="center"/>
    </xf>
    <xf numFmtId="38" fontId="0" fillId="0" borderId="11" xfId="0" applyNumberFormat="1"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33"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37" fontId="0" fillId="0" borderId="0" xfId="0" applyNumberFormat="1" applyFont="1" applyFill="1" applyAlignment="1">
      <alignment vertical="center"/>
    </xf>
    <xf numFmtId="0" fontId="0" fillId="0" borderId="36" xfId="0" applyFont="1" applyFill="1" applyBorder="1" applyAlignment="1">
      <alignment horizontal="center" vertical="center" wrapText="1"/>
    </xf>
    <xf numFmtId="0" fontId="0" fillId="0" borderId="37"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distributed" vertical="center"/>
      <protection/>
    </xf>
    <xf numFmtId="0" fontId="0" fillId="0" borderId="22" xfId="0" applyFont="1" applyFill="1" applyBorder="1" applyAlignment="1" applyProtection="1">
      <alignment horizontal="distributed" vertical="center"/>
      <protection/>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0" xfId="0" applyFont="1" applyFill="1" applyBorder="1" applyAlignment="1" applyProtection="1">
      <alignment vertical="center"/>
      <protection/>
    </xf>
    <xf numFmtId="0" fontId="8" fillId="0" borderId="32" xfId="0" applyFont="1" applyFill="1" applyBorder="1" applyAlignment="1" applyProtection="1">
      <alignment horizontal="center" vertical="center" shrinkToFit="1"/>
      <protection/>
    </xf>
    <xf numFmtId="0" fontId="32" fillId="0" borderId="10" xfId="0" applyFont="1" applyFill="1" applyBorder="1" applyAlignment="1" applyProtection="1">
      <alignment horizontal="center" vertical="center"/>
      <protection/>
    </xf>
    <xf numFmtId="0" fontId="0" fillId="0" borderId="15" xfId="0" applyFont="1" applyFill="1" applyBorder="1" applyAlignment="1">
      <alignment horizontal="center" vertical="center" wrapText="1"/>
    </xf>
    <xf numFmtId="0" fontId="10" fillId="0" borderId="40" xfId="0" applyFont="1" applyFill="1" applyBorder="1" applyAlignment="1" applyProtection="1">
      <alignment horizontal="center" vertical="center"/>
      <protection/>
    </xf>
    <xf numFmtId="0" fontId="10" fillId="0" borderId="38" xfId="0" applyFont="1" applyFill="1" applyBorder="1" applyAlignment="1">
      <alignment horizontal="center" vertical="center"/>
    </xf>
    <xf numFmtId="0" fontId="0" fillId="0" borderId="3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11" fillId="0" borderId="12" xfId="0" applyFont="1" applyFill="1" applyBorder="1" applyAlignment="1">
      <alignment horizontal="distributed" vertical="center"/>
    </xf>
    <xf numFmtId="37" fontId="0" fillId="0" borderId="13" xfId="0" applyNumberFormat="1"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178" fontId="8" fillId="0" borderId="0" xfId="0" applyNumberFormat="1" applyFont="1" applyFill="1" applyBorder="1" applyAlignment="1" applyProtection="1">
      <alignment horizontal="distributed" vertical="center"/>
      <protection/>
    </xf>
    <xf numFmtId="178" fontId="8" fillId="0" borderId="12" xfId="0" applyNumberFormat="1"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2" fontId="0" fillId="0" borderId="0" xfId="0" applyNumberFormat="1" applyFont="1" applyFill="1" applyAlignment="1" applyProtection="1">
      <alignment vertical="center"/>
      <protection/>
    </xf>
    <xf numFmtId="0" fontId="0" fillId="0" borderId="0" xfId="0" applyFont="1" applyFill="1" applyBorder="1" applyAlignment="1" applyProtection="1" quotePrefix="1">
      <alignment horizontal="center" vertical="center"/>
      <protection/>
    </xf>
    <xf numFmtId="178" fontId="0" fillId="0" borderId="0" xfId="0" applyNumberFormat="1" applyFont="1" applyFill="1" applyBorder="1" applyAlignment="1" applyProtection="1">
      <alignment horizontal="distributed" vertical="center" wrapText="1"/>
      <protection/>
    </xf>
    <xf numFmtId="0" fontId="0" fillId="0" borderId="12" xfId="0" applyFont="1" applyFill="1" applyBorder="1" applyAlignment="1">
      <alignment horizontal="distributed" vertical="center" wrapText="1"/>
    </xf>
    <xf numFmtId="37" fontId="0" fillId="0" borderId="0" xfId="0" applyNumberFormat="1" applyFont="1" applyFill="1" applyBorder="1" applyAlignment="1" applyProtection="1">
      <alignment horizontal="right" vertical="center"/>
      <protection/>
    </xf>
    <xf numFmtId="178" fontId="0" fillId="0" borderId="0" xfId="0" applyNumberFormat="1" applyFont="1" applyFill="1" applyAlignment="1" applyProtection="1">
      <alignment vertical="center"/>
      <protection/>
    </xf>
    <xf numFmtId="178" fontId="0" fillId="0" borderId="0" xfId="0" applyNumberFormat="1" applyFont="1" applyFill="1" applyAlignment="1" applyProtection="1">
      <alignment horizontal="right" vertical="center"/>
      <protection/>
    </xf>
    <xf numFmtId="0" fontId="0" fillId="0" borderId="0" xfId="0" applyFont="1" applyFill="1" applyBorder="1" applyAlignment="1" applyProtection="1" quotePrefix="1">
      <alignment vertical="center"/>
      <protection/>
    </xf>
    <xf numFmtId="0" fontId="0" fillId="0" borderId="12" xfId="0" applyFont="1" applyFill="1" applyBorder="1" applyAlignment="1">
      <alignment vertical="center"/>
    </xf>
    <xf numFmtId="0" fontId="0" fillId="0" borderId="11" xfId="0" applyFont="1" applyFill="1" applyBorder="1" applyAlignment="1">
      <alignment horizontal="distributed" vertical="center" wrapText="1"/>
    </xf>
    <xf numFmtId="0" fontId="0" fillId="0" borderId="10" xfId="0" applyFont="1" applyFill="1" applyBorder="1" applyAlignment="1">
      <alignment horizontal="distributed" vertical="center" wrapText="1"/>
    </xf>
    <xf numFmtId="37" fontId="0" fillId="0" borderId="11" xfId="0" applyNumberFormat="1" applyFont="1" applyFill="1" applyBorder="1" applyAlignment="1" applyProtection="1">
      <alignment horizontal="right" vertical="center"/>
      <protection/>
    </xf>
    <xf numFmtId="178" fontId="0" fillId="0" borderId="11" xfId="0" applyNumberFormat="1" applyFont="1" applyFill="1" applyBorder="1" applyAlignment="1" applyProtection="1">
      <alignment vertical="center"/>
      <protection/>
    </xf>
    <xf numFmtId="178" fontId="0" fillId="0" borderId="11" xfId="0" applyNumberFormat="1" applyFont="1" applyFill="1" applyBorder="1" applyAlignment="1" applyProtection="1">
      <alignment horizontal="right" vertical="center"/>
      <protection/>
    </xf>
    <xf numFmtId="0" fontId="11" fillId="0" borderId="0" xfId="0" applyFont="1" applyFill="1" applyBorder="1" applyAlignment="1" applyProtection="1" quotePrefix="1">
      <alignment horizontal="center" vertical="center"/>
      <protection/>
    </xf>
    <xf numFmtId="0" fontId="11" fillId="0" borderId="12" xfId="0" applyFont="1" applyFill="1" applyBorder="1" applyAlignment="1">
      <alignment horizontal="center" vertical="center"/>
    </xf>
    <xf numFmtId="37" fontId="11" fillId="0" borderId="13" xfId="0" applyNumberFormat="1" applyFont="1" applyFill="1" applyBorder="1" applyAlignment="1" applyProtection="1">
      <alignment vertical="center"/>
      <protection/>
    </xf>
    <xf numFmtId="0" fontId="31"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xf>
    <xf numFmtId="0" fontId="31" fillId="0" borderId="0" xfId="0" applyFont="1" applyFill="1" applyBorder="1" applyAlignment="1" applyProtection="1">
      <alignment horizontal="center" vertical="center"/>
      <protection/>
    </xf>
    <xf numFmtId="0" fontId="10" fillId="0" borderId="0" xfId="0" applyFont="1" applyFill="1" applyBorder="1" applyAlignment="1" applyProtection="1" quotePrefix="1">
      <alignment vertical="center"/>
      <protection/>
    </xf>
    <xf numFmtId="0" fontId="10" fillId="0" borderId="12" xfId="0" applyFont="1" applyFill="1" applyBorder="1" applyAlignment="1">
      <alignment vertical="center"/>
    </xf>
    <xf numFmtId="37" fontId="10" fillId="0" borderId="13"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0" fillId="0" borderId="12" xfId="0" applyFont="1" applyFill="1" applyBorder="1" applyAlignment="1">
      <alignment horizontal="center" vertical="center"/>
    </xf>
    <xf numFmtId="0" fontId="0" fillId="0" borderId="35"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xf>
    <xf numFmtId="187" fontId="0" fillId="0" borderId="13" xfId="0" applyNumberFormat="1" applyFont="1" applyFill="1" applyBorder="1" applyAlignment="1" applyProtection="1">
      <alignment vertical="center"/>
      <protection/>
    </xf>
    <xf numFmtId="187" fontId="0" fillId="0" borderId="0" xfId="0" applyNumberFormat="1" applyFont="1" applyFill="1" applyBorder="1" applyAlignment="1" applyProtection="1">
      <alignment vertical="center"/>
      <protection/>
    </xf>
    <xf numFmtId="0" fontId="0" fillId="0" borderId="30" xfId="0" applyFont="1" applyFill="1" applyBorder="1" applyAlignment="1" applyProtection="1">
      <alignment horizontal="center" vertical="center" wrapText="1"/>
      <protection/>
    </xf>
    <xf numFmtId="0" fontId="0" fillId="0" borderId="15" xfId="0" applyBorder="1" applyAlignment="1">
      <alignment wrapText="1"/>
    </xf>
    <xf numFmtId="0" fontId="11" fillId="0" borderId="40" xfId="0" applyFont="1" applyFill="1" applyBorder="1" applyAlignment="1" applyProtection="1">
      <alignment horizontal="distributed" vertical="center"/>
      <protection/>
    </xf>
    <xf numFmtId="0" fontId="1" fillId="0" borderId="40" xfId="0" applyFont="1" applyFill="1" applyBorder="1" applyAlignment="1">
      <alignment horizontal="distributed" vertical="center"/>
    </xf>
    <xf numFmtId="0" fontId="11" fillId="0" borderId="0"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37" fontId="0" fillId="0" borderId="13" xfId="0" applyNumberFormat="1" applyFont="1" applyFill="1" applyBorder="1" applyAlignment="1">
      <alignment vertical="center"/>
    </xf>
    <xf numFmtId="187" fontId="11" fillId="0" borderId="13" xfId="0" applyNumberFormat="1" applyFont="1" applyFill="1" applyBorder="1" applyAlignment="1" applyProtection="1">
      <alignment vertical="center"/>
      <protection/>
    </xf>
    <xf numFmtId="187" fontId="11" fillId="0" borderId="0" xfId="0" applyNumberFormat="1" applyFont="1" applyFill="1" applyBorder="1" applyAlignment="1" applyProtection="1">
      <alignment vertical="center"/>
      <protection/>
    </xf>
    <xf numFmtId="0" fontId="1" fillId="0" borderId="0" xfId="0" applyFont="1" applyFill="1" applyAlignment="1">
      <alignment horizontal="distributed" vertical="center"/>
    </xf>
    <xf numFmtId="178" fontId="10" fillId="0" borderId="13" xfId="0" applyNumberFormat="1" applyFont="1" applyFill="1" applyBorder="1" applyAlignment="1" applyProtection="1">
      <alignment vertical="center"/>
      <protection/>
    </xf>
    <xf numFmtId="178" fontId="10" fillId="0" borderId="0" xfId="0" applyNumberFormat="1" applyFont="1" applyFill="1" applyBorder="1" applyAlignment="1" applyProtection="1">
      <alignment vertical="center"/>
      <protection/>
    </xf>
    <xf numFmtId="178" fontId="11" fillId="0" borderId="13" xfId="0" applyNumberFormat="1" applyFont="1" applyFill="1" applyBorder="1" applyAlignment="1" applyProtection="1">
      <alignment vertical="center"/>
      <protection/>
    </xf>
    <xf numFmtId="178" fontId="11" fillId="0" borderId="0" xfId="0" applyNumberFormat="1" applyFont="1" applyFill="1" applyBorder="1" applyAlignment="1" applyProtection="1">
      <alignment vertical="center"/>
      <protection/>
    </xf>
    <xf numFmtId="178" fontId="0" fillId="0" borderId="13" xfId="0" applyNumberFormat="1"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32" fillId="0" borderId="0" xfId="0" applyFont="1" applyFill="1" applyBorder="1" applyAlignment="1" applyProtection="1">
      <alignment horizontal="center" vertical="center"/>
      <protection/>
    </xf>
    <xf numFmtId="186" fontId="0" fillId="0" borderId="13"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0" fontId="32" fillId="0" borderId="0" xfId="0" applyFont="1" applyFill="1" applyBorder="1" applyAlignment="1" applyProtection="1">
      <alignment horizontal="distributed" vertical="center"/>
      <protection/>
    </xf>
    <xf numFmtId="186" fontId="0" fillId="0" borderId="0" xfId="49" applyNumberFormat="1" applyFont="1" applyFill="1" applyBorder="1" applyAlignment="1" applyProtection="1">
      <alignment horizontal="right" vertical="center"/>
      <protection/>
    </xf>
    <xf numFmtId="186" fontId="0" fillId="0" borderId="0" xfId="49" applyNumberFormat="1"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0" xfId="0" applyFont="1" applyFill="1" applyBorder="1" applyAlignment="1" applyProtection="1">
      <alignment horizontal="distributed" vertical="center"/>
      <protection/>
    </xf>
    <xf numFmtId="178" fontId="0" fillId="0" borderId="15" xfId="0" applyNumberFormat="1" applyFont="1" applyFill="1" applyBorder="1" applyAlignment="1" applyProtection="1">
      <alignment vertical="center"/>
      <protection/>
    </xf>
    <xf numFmtId="178" fontId="0" fillId="0" borderId="11" xfId="0" applyNumberFormat="1" applyFont="1" applyFill="1" applyBorder="1" applyAlignment="1" applyProtection="1">
      <alignment vertical="center"/>
      <protection/>
    </xf>
    <xf numFmtId="0" fontId="32" fillId="0" borderId="0" xfId="0" applyFont="1" applyFill="1" applyBorder="1" applyAlignment="1" applyProtection="1" quotePrefix="1">
      <alignment horizontal="center" vertical="center"/>
      <protection/>
    </xf>
    <xf numFmtId="0" fontId="32" fillId="0" borderId="0" xfId="0" applyFont="1" applyFill="1" applyBorder="1" applyAlignment="1" applyProtection="1" quotePrefix="1">
      <alignment vertical="center"/>
      <protection/>
    </xf>
    <xf numFmtId="0" fontId="31" fillId="0" borderId="0" xfId="0" applyFont="1" applyFill="1" applyBorder="1" applyAlignment="1" applyProtection="1">
      <alignment horizontal="center" vertical="center"/>
      <protection/>
    </xf>
    <xf numFmtId="0" fontId="34" fillId="0" borderId="0" xfId="0" applyFont="1" applyFill="1" applyBorder="1" applyAlignment="1" applyProtection="1" quotePrefix="1">
      <alignment horizontal="center" vertical="center"/>
      <protection/>
    </xf>
    <xf numFmtId="186" fontId="11" fillId="0" borderId="13" xfId="0" applyNumberFormat="1" applyFont="1" applyFill="1" applyBorder="1" applyAlignment="1" applyProtection="1">
      <alignment vertical="center"/>
      <protection/>
    </xf>
    <xf numFmtId="186" fontId="11"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38" fontId="10" fillId="0" borderId="0" xfId="49" applyFont="1" applyFill="1" applyBorder="1" applyAlignment="1" applyProtection="1">
      <alignment horizontal="right" vertical="center"/>
      <protection/>
    </xf>
    <xf numFmtId="38" fontId="10" fillId="0" borderId="0" xfId="49" applyFont="1" applyFill="1" applyBorder="1" applyAlignment="1" applyProtection="1">
      <alignment vertical="center"/>
      <protection/>
    </xf>
    <xf numFmtId="0" fontId="0" fillId="0" borderId="36" xfId="0" applyFont="1" applyFill="1" applyBorder="1" applyAlignment="1" applyProtection="1">
      <alignment horizontal="center" vertical="center"/>
      <protection/>
    </xf>
    <xf numFmtId="179" fontId="0" fillId="0" borderId="0" xfId="49" applyNumberFormat="1" applyFont="1" applyFill="1" applyBorder="1" applyAlignment="1" applyProtection="1">
      <alignment horizontal="center" vertical="center"/>
      <protection/>
    </xf>
    <xf numFmtId="178" fontId="0" fillId="0" borderId="0" xfId="0" applyNumberFormat="1" applyFont="1" applyFill="1" applyAlignment="1" applyProtection="1">
      <alignment horizontal="center" vertical="center"/>
      <protection/>
    </xf>
    <xf numFmtId="0" fontId="1" fillId="0" borderId="38" xfId="0" applyFont="1" applyFill="1" applyBorder="1" applyAlignment="1">
      <alignment horizontal="distributed" vertical="center"/>
    </xf>
    <xf numFmtId="37" fontId="11" fillId="0" borderId="40" xfId="0" applyNumberFormat="1" applyFont="1" applyFill="1" applyBorder="1" applyAlignment="1" applyProtection="1">
      <alignment vertical="center"/>
      <protection/>
    </xf>
    <xf numFmtId="180" fontId="11" fillId="0" borderId="40" xfId="0" applyNumberFormat="1" applyFont="1" applyFill="1" applyBorder="1" applyAlignment="1" applyProtection="1">
      <alignment horizontal="right" vertical="center"/>
      <protection/>
    </xf>
    <xf numFmtId="187" fontId="11" fillId="0" borderId="40" xfId="0" applyNumberFormat="1" applyFont="1" applyFill="1" applyBorder="1" applyAlignment="1" applyProtection="1">
      <alignment vertical="center"/>
      <protection/>
    </xf>
    <xf numFmtId="187" fontId="0" fillId="0" borderId="13" xfId="0" applyNumberFormat="1" applyFont="1" applyFill="1" applyBorder="1" applyAlignment="1" applyProtection="1">
      <alignment horizontal="right" vertical="center"/>
      <protection/>
    </xf>
    <xf numFmtId="18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180" fontId="0" fillId="0" borderId="0" xfId="0" applyNumberFormat="1" applyFont="1" applyFill="1" applyBorder="1" applyAlignment="1">
      <alignment vertical="center"/>
    </xf>
    <xf numFmtId="187" fontId="0" fillId="0" borderId="0" xfId="49" applyNumberFormat="1" applyFont="1" applyFill="1" applyBorder="1" applyAlignment="1" applyProtection="1">
      <alignment horizontal="right" vertical="center"/>
      <protection/>
    </xf>
    <xf numFmtId="0" fontId="0" fillId="0" borderId="12"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10" xfId="0" applyFont="1" applyFill="1" applyBorder="1" applyAlignment="1">
      <alignment horizontal="distributed" vertical="center"/>
    </xf>
    <xf numFmtId="37" fontId="0" fillId="0" borderId="14" xfId="0" applyNumberFormat="1" applyFont="1" applyFill="1" applyBorder="1" applyAlignment="1" applyProtection="1">
      <alignment vertical="center"/>
      <protection/>
    </xf>
    <xf numFmtId="180" fontId="0" fillId="0" borderId="14" xfId="0" applyNumberFormat="1" applyFont="1" applyFill="1" applyBorder="1" applyAlignment="1">
      <alignment vertical="center"/>
    </xf>
    <xf numFmtId="187" fontId="0" fillId="0" borderId="11" xfId="0" applyNumberFormat="1" applyFont="1" applyFill="1" applyBorder="1" applyAlignment="1" applyProtection="1">
      <alignment vertical="center"/>
      <protection/>
    </xf>
    <xf numFmtId="180" fontId="0" fillId="0" borderId="0" xfId="0" applyNumberFormat="1" applyFont="1" applyFill="1" applyAlignment="1">
      <alignment vertical="center"/>
    </xf>
    <xf numFmtId="0" fontId="34" fillId="0" borderId="11" xfId="0" applyFont="1" applyFill="1" applyBorder="1" applyAlignment="1" applyProtection="1" quotePrefix="1">
      <alignment horizontal="center" vertical="center"/>
      <protection/>
    </xf>
    <xf numFmtId="0" fontId="34" fillId="0" borderId="10" xfId="0" applyFont="1" applyFill="1" applyBorder="1" applyAlignment="1" applyProtection="1" quotePrefix="1">
      <alignment horizontal="center" vertical="center"/>
      <protection/>
    </xf>
    <xf numFmtId="187" fontId="11" fillId="0" borderId="15" xfId="0" applyNumberFormat="1" applyFont="1" applyFill="1" applyBorder="1" applyAlignment="1" applyProtection="1">
      <alignment horizontal="right" vertical="center"/>
      <protection/>
    </xf>
    <xf numFmtId="187" fontId="11" fillId="0" borderId="11" xfId="0" applyNumberFormat="1" applyFont="1" applyFill="1" applyBorder="1" applyAlignment="1" applyProtection="1">
      <alignment horizontal="right" vertical="center"/>
      <protection/>
    </xf>
    <xf numFmtId="0" fontId="0" fillId="0" borderId="36" xfId="0" applyFont="1" applyFill="1" applyBorder="1" applyAlignment="1">
      <alignment horizontal="distributed" vertical="center"/>
    </xf>
    <xf numFmtId="0" fontId="0" fillId="0" borderId="37" xfId="0" applyFont="1" applyFill="1" applyBorder="1" applyAlignment="1">
      <alignment horizontal="distributed" vertical="center"/>
    </xf>
    <xf numFmtId="0" fontId="0" fillId="0" borderId="27" xfId="0" applyFont="1" applyFill="1" applyBorder="1" applyAlignment="1">
      <alignment horizontal="center" vertical="center"/>
    </xf>
    <xf numFmtId="0" fontId="0" fillId="0" borderId="15" xfId="0" applyFont="1" applyFill="1" applyBorder="1" applyAlignment="1">
      <alignment horizontal="distributed" vertical="center"/>
    </xf>
    <xf numFmtId="0" fontId="0" fillId="0" borderId="11" xfId="0" applyFont="1" applyFill="1" applyBorder="1" applyAlignment="1">
      <alignment horizontal="distributed" vertical="center"/>
    </xf>
    <xf numFmtId="0" fontId="11" fillId="0" borderId="40"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0" xfId="0" applyFont="1" applyFill="1" applyAlignment="1">
      <alignment vertical="center"/>
    </xf>
    <xf numFmtId="0" fontId="0" fillId="0" borderId="11" xfId="0" applyFont="1" applyFill="1" applyBorder="1" applyAlignment="1">
      <alignment horizontal="center" vertical="center"/>
    </xf>
    <xf numFmtId="37" fontId="0" fillId="0" borderId="0" xfId="0" applyNumberFormat="1" applyFont="1" applyFill="1" applyBorder="1" applyAlignment="1">
      <alignment horizontal="center" vertical="center"/>
    </xf>
    <xf numFmtId="0" fontId="0" fillId="0" borderId="0" xfId="0" applyFont="1" applyFill="1" applyAlignment="1">
      <alignment horizontal="distributed" vertical="center"/>
    </xf>
    <xf numFmtId="0" fontId="0" fillId="0" borderId="0" xfId="0" applyFont="1" applyFill="1" applyAlignment="1">
      <alignment horizontal="distributed" wrapText="1"/>
    </xf>
    <xf numFmtId="0" fontId="0" fillId="0" borderId="12" xfId="0" applyFont="1" applyFill="1" applyBorder="1" applyAlignment="1">
      <alignment horizontal="distributed" wrapText="1"/>
    </xf>
    <xf numFmtId="0" fontId="0" fillId="0" borderId="0" xfId="0" applyFont="1" applyFill="1" applyAlignment="1">
      <alignment horizontal="distributed" vertical="center"/>
    </xf>
    <xf numFmtId="178" fontId="0" fillId="0" borderId="0" xfId="0" applyNumberFormat="1" applyFont="1" applyFill="1" applyAlignment="1" applyProtection="1">
      <alignment horizontal="right" vertical="center"/>
      <protection/>
    </xf>
    <xf numFmtId="178" fontId="0" fillId="0" borderId="14" xfId="0" applyNumberFormat="1" applyFont="1" applyFill="1" applyBorder="1" applyAlignment="1" applyProtection="1">
      <alignment vertical="center"/>
      <protection/>
    </xf>
    <xf numFmtId="178" fontId="0" fillId="0" borderId="40" xfId="0" applyNumberFormat="1" applyFont="1" applyFill="1" applyBorder="1" applyAlignment="1" applyProtection="1">
      <alignment vertical="center"/>
      <protection/>
    </xf>
    <xf numFmtId="0" fontId="0" fillId="0" borderId="11" xfId="0" applyFont="1" applyFill="1" applyBorder="1" applyAlignment="1">
      <alignment horizontal="distributed" vertical="center"/>
    </xf>
    <xf numFmtId="178" fontId="0" fillId="0" borderId="11" xfId="0" applyNumberFormat="1" applyFont="1" applyFill="1" applyBorder="1" applyAlignment="1" applyProtection="1">
      <alignment horizontal="right" vertical="center"/>
      <protection/>
    </xf>
    <xf numFmtId="0" fontId="0" fillId="0" borderId="35" xfId="0" applyFont="1" applyFill="1" applyBorder="1" applyAlignment="1">
      <alignment horizontal="distributed"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41" xfId="0" applyFont="1" applyFill="1" applyBorder="1" applyAlignment="1">
      <alignment vertical="center"/>
    </xf>
    <xf numFmtId="0" fontId="0" fillId="0" borderId="42" xfId="0" applyFont="1" applyFill="1" applyBorder="1" applyAlignment="1">
      <alignment horizontal="distributed" vertical="center"/>
    </xf>
    <xf numFmtId="0" fontId="0" fillId="0" borderId="42" xfId="0" applyFont="1" applyFill="1" applyBorder="1" applyAlignment="1">
      <alignment horizontal="distributed" vertical="center" wrapText="1"/>
    </xf>
    <xf numFmtId="0" fontId="0" fillId="0" borderId="25" xfId="0" applyFont="1" applyFill="1" applyBorder="1" applyAlignment="1">
      <alignment vertical="center" wrapText="1"/>
    </xf>
    <xf numFmtId="0" fontId="0" fillId="0" borderId="30" xfId="0" applyFont="1" applyFill="1" applyBorder="1" applyAlignment="1">
      <alignment horizontal="distributed" vertical="center"/>
    </xf>
    <xf numFmtId="0" fontId="0" fillId="0" borderId="30" xfId="0" applyFont="1" applyFill="1" applyBorder="1" applyAlignment="1">
      <alignment vertical="center" wrapText="1"/>
    </xf>
    <xf numFmtId="0" fontId="0" fillId="0" borderId="14" xfId="0" applyFont="1" applyFill="1" applyBorder="1" applyAlignment="1">
      <alignment vertical="center"/>
    </xf>
    <xf numFmtId="0" fontId="0" fillId="0" borderId="40" xfId="0" applyFont="1" applyFill="1" applyBorder="1" applyAlignment="1">
      <alignment horizontal="distributed" vertical="center"/>
    </xf>
    <xf numFmtId="0" fontId="0" fillId="0" borderId="38" xfId="0" applyFont="1" applyFill="1" applyBorder="1" applyAlignment="1">
      <alignment horizontal="distributed" vertical="center"/>
    </xf>
    <xf numFmtId="37" fontId="0" fillId="0" borderId="40" xfId="0" applyNumberFormat="1" applyFont="1" applyFill="1" applyBorder="1" applyAlignment="1" applyProtection="1">
      <alignment vertical="center"/>
      <protection/>
    </xf>
    <xf numFmtId="37" fontId="0" fillId="0" borderId="40" xfId="0" applyNumberFormat="1" applyFont="1" applyFill="1" applyBorder="1" applyAlignment="1" applyProtection="1">
      <alignment horizontal="right" vertical="center"/>
      <protection/>
    </xf>
    <xf numFmtId="38" fontId="0" fillId="0" borderId="4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Alignment="1">
      <alignment horizontal="right" vertical="center"/>
    </xf>
    <xf numFmtId="182" fontId="0" fillId="0" borderId="0" xfId="0" applyNumberFormat="1" applyFont="1" applyFill="1" applyAlignment="1">
      <alignment vertical="center"/>
    </xf>
    <xf numFmtId="188" fontId="0" fillId="0" borderId="0" xfId="0" applyNumberFormat="1" applyFont="1" applyFill="1" applyAlignment="1">
      <alignment vertical="center"/>
    </xf>
    <xf numFmtId="188"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distributed" vertical="center" wrapText="1"/>
    </xf>
    <xf numFmtId="37" fontId="0" fillId="0" borderId="13"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38" fontId="0" fillId="0" borderId="0" xfId="0" applyNumberFormat="1" applyFon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horizontal="right" vertical="center"/>
    </xf>
    <xf numFmtId="188" fontId="0" fillId="0" borderId="13" xfId="0" applyNumberFormat="1" applyFont="1" applyFill="1" applyBorder="1" applyAlignment="1" applyProtection="1">
      <alignment vertical="center"/>
      <protection/>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37" fontId="0" fillId="0" borderId="0" xfId="0" applyNumberFormat="1" applyFont="1" applyFill="1" applyBorder="1" applyAlignment="1" applyProtection="1">
      <alignment vertical="center"/>
      <protection/>
    </xf>
    <xf numFmtId="188" fontId="0" fillId="0" borderId="11" xfId="0" applyNumberFormat="1" applyFont="1" applyFill="1" applyBorder="1" applyAlignment="1" applyProtection="1">
      <alignment vertical="center"/>
      <protection/>
    </xf>
    <xf numFmtId="188" fontId="0" fillId="0" borderId="14" xfId="0" applyNumberFormat="1" applyFont="1" applyFill="1" applyBorder="1" applyAlignment="1" applyProtection="1">
      <alignment horizontal="right" vertical="center"/>
      <protection/>
    </xf>
    <xf numFmtId="188" fontId="0" fillId="0" borderId="14" xfId="0" applyNumberFormat="1"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T83"/>
  <sheetViews>
    <sheetView tabSelected="1" zoomScale="75" zoomScaleNormal="75" zoomScalePageLayoutView="0" workbookViewId="0" topLeftCell="A1">
      <selection activeCell="A1" sqref="A1"/>
    </sheetView>
  </sheetViews>
  <sheetFormatPr defaultColWidth="10.59765625" defaultRowHeight="15"/>
  <cols>
    <col min="1" max="1" width="15.5" style="4" customWidth="1"/>
    <col min="2" max="10" width="12.59765625" style="4" customWidth="1"/>
    <col min="11" max="11" width="15.3984375" style="4" customWidth="1"/>
    <col min="12" max="19" width="12.59765625" style="4" customWidth="1"/>
    <col min="20" max="20" width="5.59765625" style="4" customWidth="1"/>
    <col min="21" max="16384" width="10.59765625" style="4" customWidth="1"/>
  </cols>
  <sheetData>
    <row r="1" spans="1:19" s="2" customFormat="1" ht="19.5" customHeight="1">
      <c r="A1" s="1" t="s">
        <v>45</v>
      </c>
      <c r="S1" s="3" t="s">
        <v>44</v>
      </c>
    </row>
    <row r="2" spans="1:20" ht="24.75" customHeight="1">
      <c r="A2" s="60" t="s">
        <v>41</v>
      </c>
      <c r="B2" s="60"/>
      <c r="C2" s="60"/>
      <c r="D2" s="60"/>
      <c r="E2" s="60"/>
      <c r="F2" s="60"/>
      <c r="G2" s="60"/>
      <c r="H2" s="60"/>
      <c r="I2" s="60"/>
      <c r="J2" s="60"/>
      <c r="K2" s="60"/>
      <c r="L2" s="60"/>
      <c r="M2" s="60"/>
      <c r="N2" s="60"/>
      <c r="O2" s="60"/>
      <c r="P2" s="60"/>
      <c r="Q2" s="60"/>
      <c r="R2" s="60"/>
      <c r="S2" s="60"/>
      <c r="T2" s="60"/>
    </row>
    <row r="3" spans="1:19" ht="19.5" customHeight="1">
      <c r="A3" s="50" t="s">
        <v>42</v>
      </c>
      <c r="B3" s="50"/>
      <c r="C3" s="50"/>
      <c r="D3" s="50"/>
      <c r="E3" s="50"/>
      <c r="F3" s="50"/>
      <c r="G3" s="50"/>
      <c r="H3" s="50"/>
      <c r="I3" s="50"/>
      <c r="J3" s="5"/>
      <c r="K3" s="50" t="s">
        <v>43</v>
      </c>
      <c r="L3" s="50"/>
      <c r="M3" s="50"/>
      <c r="N3" s="50"/>
      <c r="O3" s="50"/>
      <c r="P3" s="50"/>
      <c r="Q3" s="50"/>
      <c r="R3" s="50"/>
      <c r="S3" s="50"/>
    </row>
    <row r="4" spans="1:19" ht="19.5" customHeight="1">
      <c r="A4" s="51" t="s">
        <v>11</v>
      </c>
      <c r="B4" s="51"/>
      <c r="C4" s="51"/>
      <c r="D4" s="51"/>
      <c r="E4" s="51"/>
      <c r="F4" s="51"/>
      <c r="G4" s="51"/>
      <c r="H4" s="51"/>
      <c r="I4" s="51"/>
      <c r="J4" s="7"/>
      <c r="K4" s="51" t="s">
        <v>12</v>
      </c>
      <c r="L4" s="51"/>
      <c r="M4" s="51"/>
      <c r="N4" s="51"/>
      <c r="O4" s="51"/>
      <c r="P4" s="51"/>
      <c r="Q4" s="51"/>
      <c r="R4" s="51"/>
      <c r="S4" s="51"/>
    </row>
    <row r="5" spans="1:19" ht="18" customHeight="1" thickBot="1">
      <c r="A5" s="8"/>
      <c r="B5" s="7"/>
      <c r="C5" s="7"/>
      <c r="D5" s="7"/>
      <c r="E5" s="7"/>
      <c r="F5" s="7"/>
      <c r="G5" s="7"/>
      <c r="H5" s="7"/>
      <c r="I5" s="9" t="s">
        <v>0</v>
      </c>
      <c r="J5" s="9"/>
      <c r="L5" s="7"/>
      <c r="M5" s="7"/>
      <c r="N5" s="7"/>
      <c r="O5" s="7"/>
      <c r="P5" s="7"/>
      <c r="Q5" s="7"/>
      <c r="R5" s="7"/>
      <c r="S5" s="9" t="s">
        <v>0</v>
      </c>
    </row>
    <row r="6" spans="1:19" ht="18" customHeight="1">
      <c r="A6" s="54" t="s">
        <v>1</v>
      </c>
      <c r="B6" s="56" t="s">
        <v>13</v>
      </c>
      <c r="C6" s="59"/>
      <c r="D6" s="56" t="s">
        <v>2</v>
      </c>
      <c r="E6" s="59"/>
      <c r="F6" s="56" t="s">
        <v>3</v>
      </c>
      <c r="G6" s="59"/>
      <c r="H6" s="56" t="s">
        <v>4</v>
      </c>
      <c r="I6" s="62"/>
      <c r="J6" s="7"/>
      <c r="K6" s="54" t="s">
        <v>1</v>
      </c>
      <c r="L6" s="62" t="s">
        <v>14</v>
      </c>
      <c r="M6" s="57"/>
      <c r="N6" s="56" t="s">
        <v>5</v>
      </c>
      <c r="O6" s="57"/>
      <c r="P6" s="56" t="s">
        <v>6</v>
      </c>
      <c r="Q6" s="57"/>
      <c r="R6" s="56" t="s">
        <v>7</v>
      </c>
      <c r="S6" s="61"/>
    </row>
    <row r="7" spans="1:19" ht="18" customHeight="1">
      <c r="A7" s="58"/>
      <c r="B7" s="10" t="s">
        <v>8</v>
      </c>
      <c r="C7" s="10" t="s">
        <v>15</v>
      </c>
      <c r="D7" s="10" t="s">
        <v>8</v>
      </c>
      <c r="E7" s="10" t="s">
        <v>15</v>
      </c>
      <c r="F7" s="10" t="s">
        <v>8</v>
      </c>
      <c r="G7" s="10" t="s">
        <v>15</v>
      </c>
      <c r="H7" s="10" t="s">
        <v>8</v>
      </c>
      <c r="I7" s="11" t="s">
        <v>15</v>
      </c>
      <c r="J7" s="6"/>
      <c r="K7" s="58"/>
      <c r="L7" s="10" t="s">
        <v>8</v>
      </c>
      <c r="M7" s="10" t="s">
        <v>15</v>
      </c>
      <c r="N7" s="10" t="s">
        <v>8</v>
      </c>
      <c r="O7" s="10" t="s">
        <v>15</v>
      </c>
      <c r="P7" s="10" t="s">
        <v>8</v>
      </c>
      <c r="Q7" s="10" t="s">
        <v>15</v>
      </c>
      <c r="R7" s="10" t="s">
        <v>8</v>
      </c>
      <c r="S7" s="11" t="s">
        <v>15</v>
      </c>
    </row>
    <row r="8" spans="1:19" ht="18" customHeight="1">
      <c r="A8" s="12" t="s">
        <v>63</v>
      </c>
      <c r="B8" s="13">
        <v>1760292</v>
      </c>
      <c r="C8" s="13">
        <v>28001552</v>
      </c>
      <c r="D8" s="13">
        <v>95456</v>
      </c>
      <c r="E8" s="13">
        <v>3037370</v>
      </c>
      <c r="F8" s="13">
        <v>125939</v>
      </c>
      <c r="G8" s="13">
        <v>3041668</v>
      </c>
      <c r="H8" s="13">
        <v>1538897</v>
      </c>
      <c r="I8" s="13">
        <v>21922514</v>
      </c>
      <c r="J8" s="13"/>
      <c r="K8" s="12" t="s">
        <v>63</v>
      </c>
      <c r="L8" s="13">
        <v>804783</v>
      </c>
      <c r="M8" s="13">
        <v>12087965</v>
      </c>
      <c r="N8" s="13">
        <v>344383</v>
      </c>
      <c r="O8" s="13">
        <v>7878812</v>
      </c>
      <c r="P8" s="13">
        <v>610308</v>
      </c>
      <c r="Q8" s="13">
        <v>8023209</v>
      </c>
      <c r="R8" s="13">
        <v>818</v>
      </c>
      <c r="S8" s="13">
        <v>11566</v>
      </c>
    </row>
    <row r="9" spans="1:19" ht="18" customHeight="1">
      <c r="A9" s="14" t="s">
        <v>46</v>
      </c>
      <c r="B9" s="43">
        <v>1822145</v>
      </c>
      <c r="C9" s="43">
        <v>26235819</v>
      </c>
      <c r="D9" s="43">
        <v>22124</v>
      </c>
      <c r="E9" s="43">
        <v>390809</v>
      </c>
      <c r="F9" s="43">
        <v>188751</v>
      </c>
      <c r="G9" s="43">
        <v>3966643</v>
      </c>
      <c r="H9" s="43">
        <v>1611270</v>
      </c>
      <c r="I9" s="43">
        <v>21878367</v>
      </c>
      <c r="J9" s="13"/>
      <c r="K9" s="14" t="s">
        <v>46</v>
      </c>
      <c r="L9" s="43">
        <v>829047</v>
      </c>
      <c r="M9" s="43">
        <v>12335260</v>
      </c>
      <c r="N9" s="43">
        <v>258262</v>
      </c>
      <c r="O9" s="43">
        <v>4488114</v>
      </c>
      <c r="P9" s="43">
        <v>733856</v>
      </c>
      <c r="Q9" s="43">
        <v>9399589</v>
      </c>
      <c r="R9" s="43">
        <v>980</v>
      </c>
      <c r="S9" s="43">
        <v>12856</v>
      </c>
    </row>
    <row r="10" spans="1:19" ht="18" customHeight="1">
      <c r="A10" s="14" t="s">
        <v>47</v>
      </c>
      <c r="B10" s="43">
        <v>1865879</v>
      </c>
      <c r="C10" s="43">
        <v>25580409</v>
      </c>
      <c r="D10" s="43">
        <v>4783</v>
      </c>
      <c r="E10" s="43">
        <v>92160</v>
      </c>
      <c r="F10" s="43">
        <v>113052</v>
      </c>
      <c r="G10" s="43">
        <v>2357198</v>
      </c>
      <c r="H10" s="43">
        <v>1748044</v>
      </c>
      <c r="I10" s="43">
        <v>23131051</v>
      </c>
      <c r="J10" s="13"/>
      <c r="K10" s="14" t="s">
        <v>47</v>
      </c>
      <c r="L10" s="43">
        <v>771733</v>
      </c>
      <c r="M10" s="43">
        <v>11378737</v>
      </c>
      <c r="N10" s="43">
        <v>274788</v>
      </c>
      <c r="O10" s="43">
        <v>5037167</v>
      </c>
      <c r="P10" s="43">
        <v>818082</v>
      </c>
      <c r="Q10" s="43">
        <v>9151693</v>
      </c>
      <c r="R10" s="43">
        <v>1276</v>
      </c>
      <c r="S10" s="43">
        <v>12812</v>
      </c>
    </row>
    <row r="11" spans="1:19" s="37" customFormat="1" ht="18" customHeight="1">
      <c r="A11" s="14" t="s">
        <v>60</v>
      </c>
      <c r="B11" s="43">
        <v>2070640</v>
      </c>
      <c r="C11" s="43">
        <v>27248181</v>
      </c>
      <c r="D11" s="43">
        <v>34430</v>
      </c>
      <c r="E11" s="43">
        <v>518633</v>
      </c>
      <c r="F11" s="43">
        <v>50141</v>
      </c>
      <c r="G11" s="43">
        <v>823132</v>
      </c>
      <c r="H11" s="43">
        <v>1986069</v>
      </c>
      <c r="I11" s="43">
        <v>25906416</v>
      </c>
      <c r="J11" s="13"/>
      <c r="K11" s="14" t="s">
        <v>60</v>
      </c>
      <c r="L11" s="43">
        <v>791033</v>
      </c>
      <c r="M11" s="43">
        <v>11830808</v>
      </c>
      <c r="N11" s="43">
        <v>248953</v>
      </c>
      <c r="O11" s="43">
        <v>3892333</v>
      </c>
      <c r="P11" s="43">
        <v>1030018</v>
      </c>
      <c r="Q11" s="43">
        <v>11521070</v>
      </c>
      <c r="R11" s="43">
        <v>636</v>
      </c>
      <c r="S11" s="43">
        <v>3970</v>
      </c>
    </row>
    <row r="12" spans="1:19" ht="18" customHeight="1">
      <c r="A12" s="44" t="s">
        <v>61</v>
      </c>
      <c r="B12" s="15">
        <f aca="true" t="shared" si="0" ref="B12:I12">SUM(B14:B27)</f>
        <v>1783888</v>
      </c>
      <c r="C12" s="15">
        <f t="shared" si="0"/>
        <v>25966998</v>
      </c>
      <c r="D12" s="15">
        <f t="shared" si="0"/>
        <v>24647</v>
      </c>
      <c r="E12" s="15">
        <f t="shared" si="0"/>
        <v>808127</v>
      </c>
      <c r="F12" s="15">
        <f t="shared" si="0"/>
        <v>57152</v>
      </c>
      <c r="G12" s="15">
        <f t="shared" si="0"/>
        <v>1069124</v>
      </c>
      <c r="H12" s="15">
        <f t="shared" si="0"/>
        <v>1702089</v>
      </c>
      <c r="I12" s="15">
        <f t="shared" si="0"/>
        <v>24099747</v>
      </c>
      <c r="J12" s="13"/>
      <c r="K12" s="44" t="s">
        <v>61</v>
      </c>
      <c r="L12" s="15">
        <f>SUM(L14:L27)</f>
        <v>750012</v>
      </c>
      <c r="M12" s="15">
        <f aca="true" t="shared" si="1" ref="M12:S12">SUM(M14:M27)</f>
        <v>11319791</v>
      </c>
      <c r="N12" s="15">
        <f t="shared" si="1"/>
        <v>195718</v>
      </c>
      <c r="O12" s="15">
        <f t="shared" si="1"/>
        <v>3739942</v>
      </c>
      <c r="P12" s="15">
        <f t="shared" si="1"/>
        <v>831302</v>
      </c>
      <c r="Q12" s="15">
        <f t="shared" si="1"/>
        <v>10845011</v>
      </c>
      <c r="R12" s="15">
        <f t="shared" si="1"/>
        <v>6856</v>
      </c>
      <c r="S12" s="15">
        <f t="shared" si="1"/>
        <v>62254</v>
      </c>
    </row>
    <row r="13" spans="1:19" ht="18" customHeight="1">
      <c r="A13" s="32"/>
      <c r="B13" s="16"/>
      <c r="C13" s="16"/>
      <c r="D13" s="16"/>
      <c r="E13" s="16"/>
      <c r="F13" s="16"/>
      <c r="G13" s="16"/>
      <c r="H13" s="16"/>
      <c r="I13" s="16"/>
      <c r="J13" s="13"/>
      <c r="K13" s="32"/>
      <c r="L13" s="16"/>
      <c r="M13" s="16"/>
      <c r="N13" s="16"/>
      <c r="O13" s="16"/>
      <c r="P13" s="16"/>
      <c r="Q13" s="16"/>
      <c r="R13" s="16"/>
      <c r="S13" s="16"/>
    </row>
    <row r="14" spans="1:20" ht="18" customHeight="1">
      <c r="A14" s="12" t="s">
        <v>59</v>
      </c>
      <c r="B14" s="13">
        <v>74925</v>
      </c>
      <c r="C14" s="13">
        <v>1010224</v>
      </c>
      <c r="D14" s="38" t="s">
        <v>62</v>
      </c>
      <c r="E14" s="38" t="s">
        <v>62</v>
      </c>
      <c r="F14" s="17">
        <v>977</v>
      </c>
      <c r="G14" s="17">
        <v>32826</v>
      </c>
      <c r="H14" s="17">
        <v>73948</v>
      </c>
      <c r="I14" s="17">
        <v>977398</v>
      </c>
      <c r="J14" s="13"/>
      <c r="K14" s="12" t="s">
        <v>59</v>
      </c>
      <c r="L14" s="17">
        <v>40501</v>
      </c>
      <c r="M14" s="17">
        <v>605528</v>
      </c>
      <c r="N14" s="17">
        <v>5942</v>
      </c>
      <c r="O14" s="17">
        <v>102576</v>
      </c>
      <c r="P14" s="17">
        <v>28482</v>
      </c>
      <c r="Q14" s="17">
        <v>302120</v>
      </c>
      <c r="R14" s="38" t="s">
        <v>62</v>
      </c>
      <c r="S14" s="38" t="s">
        <v>62</v>
      </c>
      <c r="T14" s="13"/>
    </row>
    <row r="15" spans="1:20" ht="18" customHeight="1">
      <c r="A15" s="14" t="s">
        <v>48</v>
      </c>
      <c r="B15" s="13">
        <v>119701</v>
      </c>
      <c r="C15" s="13">
        <v>1752443</v>
      </c>
      <c r="D15" s="17">
        <v>400</v>
      </c>
      <c r="E15" s="17">
        <v>7700</v>
      </c>
      <c r="F15" s="17">
        <v>4744</v>
      </c>
      <c r="G15" s="17">
        <v>25900</v>
      </c>
      <c r="H15" s="17">
        <v>114557</v>
      </c>
      <c r="I15" s="17">
        <v>1718843</v>
      </c>
      <c r="J15" s="13"/>
      <c r="K15" s="14" t="s">
        <v>48</v>
      </c>
      <c r="L15" s="17">
        <v>52318</v>
      </c>
      <c r="M15" s="17">
        <v>793376</v>
      </c>
      <c r="N15" s="17">
        <v>17700</v>
      </c>
      <c r="O15" s="17">
        <v>253630</v>
      </c>
      <c r="P15" s="17">
        <v>49099</v>
      </c>
      <c r="Q15" s="17">
        <v>701017</v>
      </c>
      <c r="R15" s="17">
        <v>584</v>
      </c>
      <c r="S15" s="17">
        <v>4420</v>
      </c>
      <c r="T15" s="13"/>
    </row>
    <row r="16" spans="1:20" ht="18" customHeight="1">
      <c r="A16" s="14" t="s">
        <v>49</v>
      </c>
      <c r="B16" s="13">
        <v>166270</v>
      </c>
      <c r="C16" s="13">
        <v>2985181</v>
      </c>
      <c r="D16" s="17">
        <v>70</v>
      </c>
      <c r="E16" s="17">
        <v>500</v>
      </c>
      <c r="F16" s="17">
        <v>14862</v>
      </c>
      <c r="G16" s="17">
        <v>233504</v>
      </c>
      <c r="H16" s="17">
        <v>151338</v>
      </c>
      <c r="I16" s="17">
        <v>2761177</v>
      </c>
      <c r="J16" s="13"/>
      <c r="K16" s="14" t="s">
        <v>49</v>
      </c>
      <c r="L16" s="17">
        <v>73503</v>
      </c>
      <c r="M16" s="17">
        <v>1114300</v>
      </c>
      <c r="N16" s="17">
        <v>33797</v>
      </c>
      <c r="O16" s="17">
        <v>600636</v>
      </c>
      <c r="P16" s="17">
        <v>58845</v>
      </c>
      <c r="Q16" s="17">
        <v>1269555</v>
      </c>
      <c r="R16" s="17">
        <v>125</v>
      </c>
      <c r="S16" s="17">
        <v>690</v>
      </c>
      <c r="T16" s="13"/>
    </row>
    <row r="17" spans="1:20" ht="18" customHeight="1">
      <c r="A17" s="14" t="s">
        <v>50</v>
      </c>
      <c r="B17" s="13">
        <v>129314</v>
      </c>
      <c r="C17" s="13">
        <v>1833161</v>
      </c>
      <c r="D17" s="38" t="s">
        <v>62</v>
      </c>
      <c r="E17" s="38" t="s">
        <v>62</v>
      </c>
      <c r="F17" s="17">
        <v>1518</v>
      </c>
      <c r="G17" s="17">
        <v>25230</v>
      </c>
      <c r="H17" s="17">
        <v>127796</v>
      </c>
      <c r="I17" s="17">
        <v>1807931</v>
      </c>
      <c r="J17" s="13"/>
      <c r="K17" s="14" t="s">
        <v>50</v>
      </c>
      <c r="L17" s="17">
        <v>61746</v>
      </c>
      <c r="M17" s="17">
        <v>940345</v>
      </c>
      <c r="N17" s="17">
        <v>11260</v>
      </c>
      <c r="O17" s="17">
        <v>179710</v>
      </c>
      <c r="P17" s="17">
        <v>56252</v>
      </c>
      <c r="Q17" s="17">
        <v>712456</v>
      </c>
      <c r="R17" s="17">
        <v>56</v>
      </c>
      <c r="S17" s="17">
        <v>650</v>
      </c>
      <c r="T17" s="13"/>
    </row>
    <row r="18" spans="1:20" ht="18" customHeight="1">
      <c r="A18" s="12"/>
      <c r="B18" s="6"/>
      <c r="C18" s="6"/>
      <c r="D18" s="6"/>
      <c r="E18" s="6"/>
      <c r="F18" s="6"/>
      <c r="G18" s="6"/>
      <c r="H18" s="6"/>
      <c r="I18" s="6"/>
      <c r="J18" s="13"/>
      <c r="K18" s="12"/>
      <c r="L18" s="6"/>
      <c r="M18" s="6"/>
      <c r="N18" s="6"/>
      <c r="O18" s="6"/>
      <c r="P18" s="6"/>
      <c r="Q18" s="6"/>
      <c r="R18" s="6"/>
      <c r="S18" s="6"/>
      <c r="T18" s="13"/>
    </row>
    <row r="19" spans="1:20" ht="18" customHeight="1">
      <c r="A19" s="14" t="s">
        <v>51</v>
      </c>
      <c r="B19" s="13">
        <v>213106</v>
      </c>
      <c r="C19" s="13">
        <v>3219650</v>
      </c>
      <c r="D19" s="18">
        <v>18818</v>
      </c>
      <c r="E19" s="18">
        <v>680900</v>
      </c>
      <c r="F19" s="17">
        <v>505</v>
      </c>
      <c r="G19" s="17">
        <v>6691</v>
      </c>
      <c r="H19" s="17">
        <v>193783</v>
      </c>
      <c r="I19" s="17">
        <v>2532059</v>
      </c>
      <c r="J19" s="13"/>
      <c r="K19" s="14" t="s">
        <v>51</v>
      </c>
      <c r="L19" s="17">
        <v>74108</v>
      </c>
      <c r="M19" s="17">
        <v>1139857</v>
      </c>
      <c r="N19" s="17">
        <v>34931</v>
      </c>
      <c r="O19" s="17">
        <v>997530</v>
      </c>
      <c r="P19" s="17">
        <v>104021</v>
      </c>
      <c r="Q19" s="17">
        <v>1081263</v>
      </c>
      <c r="R19" s="17">
        <v>46</v>
      </c>
      <c r="S19" s="17">
        <v>1000</v>
      </c>
      <c r="T19" s="13"/>
    </row>
    <row r="20" spans="1:20" ht="18" customHeight="1">
      <c r="A20" s="14" t="s">
        <v>52</v>
      </c>
      <c r="B20" s="13">
        <v>253682</v>
      </c>
      <c r="C20" s="13">
        <v>3706324</v>
      </c>
      <c r="D20" s="17">
        <v>3010</v>
      </c>
      <c r="E20" s="17">
        <v>60220</v>
      </c>
      <c r="F20" s="17">
        <v>19232</v>
      </c>
      <c r="G20" s="17">
        <v>454697</v>
      </c>
      <c r="H20" s="17">
        <v>231440</v>
      </c>
      <c r="I20" s="17">
        <v>3191407</v>
      </c>
      <c r="J20" s="13"/>
      <c r="K20" s="14" t="s">
        <v>52</v>
      </c>
      <c r="L20" s="17">
        <v>79647</v>
      </c>
      <c r="M20" s="17">
        <v>1211295</v>
      </c>
      <c r="N20" s="17">
        <v>38227</v>
      </c>
      <c r="O20" s="17">
        <v>723833</v>
      </c>
      <c r="P20" s="17">
        <v>129966</v>
      </c>
      <c r="Q20" s="17">
        <v>1717186</v>
      </c>
      <c r="R20" s="17">
        <v>5842</v>
      </c>
      <c r="S20" s="17">
        <v>54010</v>
      </c>
      <c r="T20" s="13"/>
    </row>
    <row r="21" spans="1:20" ht="18" customHeight="1">
      <c r="A21" s="14" t="s">
        <v>53</v>
      </c>
      <c r="B21" s="13">
        <v>122303</v>
      </c>
      <c r="C21" s="13">
        <v>1772968</v>
      </c>
      <c r="D21" s="17">
        <v>490</v>
      </c>
      <c r="E21" s="17">
        <v>14500</v>
      </c>
      <c r="F21" s="17">
        <v>3887</v>
      </c>
      <c r="G21" s="17">
        <v>97810</v>
      </c>
      <c r="H21" s="17">
        <v>117926</v>
      </c>
      <c r="I21" s="17">
        <v>1660658</v>
      </c>
      <c r="J21" s="13"/>
      <c r="K21" s="14" t="s">
        <v>53</v>
      </c>
      <c r="L21" s="17">
        <v>59247</v>
      </c>
      <c r="M21" s="17">
        <v>899412</v>
      </c>
      <c r="N21" s="17">
        <v>4643</v>
      </c>
      <c r="O21" s="17">
        <v>117980</v>
      </c>
      <c r="P21" s="17">
        <v>58342</v>
      </c>
      <c r="Q21" s="17">
        <v>754776</v>
      </c>
      <c r="R21" s="17">
        <v>71</v>
      </c>
      <c r="S21" s="17">
        <v>800</v>
      </c>
      <c r="T21" s="13"/>
    </row>
    <row r="22" spans="1:20" ht="18" customHeight="1">
      <c r="A22" s="14" t="s">
        <v>54</v>
      </c>
      <c r="B22" s="13">
        <v>125717</v>
      </c>
      <c r="C22" s="13">
        <v>1824852</v>
      </c>
      <c r="D22" s="17">
        <v>679</v>
      </c>
      <c r="E22" s="17">
        <v>16347</v>
      </c>
      <c r="F22" s="17">
        <v>2307</v>
      </c>
      <c r="G22" s="17">
        <v>33165</v>
      </c>
      <c r="H22" s="17">
        <v>122731</v>
      </c>
      <c r="I22" s="17">
        <v>1775340</v>
      </c>
      <c r="J22" s="13"/>
      <c r="K22" s="14" t="s">
        <v>54</v>
      </c>
      <c r="L22" s="17">
        <v>66866</v>
      </c>
      <c r="M22" s="17">
        <v>982221</v>
      </c>
      <c r="N22" s="17">
        <v>10297</v>
      </c>
      <c r="O22" s="17">
        <v>132817</v>
      </c>
      <c r="P22" s="17">
        <v>48554</v>
      </c>
      <c r="Q22" s="17">
        <v>709814</v>
      </c>
      <c r="R22" s="38" t="s">
        <v>62</v>
      </c>
      <c r="S22" s="38" t="s">
        <v>62</v>
      </c>
      <c r="T22" s="13"/>
    </row>
    <row r="23" spans="1:20" ht="18" customHeight="1">
      <c r="A23" s="12"/>
      <c r="B23" s="6"/>
      <c r="C23" s="6"/>
      <c r="D23" s="6"/>
      <c r="E23" s="6"/>
      <c r="F23" s="6"/>
      <c r="G23" s="6"/>
      <c r="H23" s="6"/>
      <c r="I23" s="6"/>
      <c r="J23" s="13"/>
      <c r="K23" s="12"/>
      <c r="L23" s="6"/>
      <c r="M23" s="6"/>
      <c r="N23" s="6"/>
      <c r="O23" s="6"/>
      <c r="P23" s="6"/>
      <c r="Q23" s="6"/>
      <c r="R23" s="6"/>
      <c r="S23" s="6"/>
      <c r="T23" s="13"/>
    </row>
    <row r="24" spans="1:20" ht="18" customHeight="1">
      <c r="A24" s="14" t="s">
        <v>55</v>
      </c>
      <c r="B24" s="13">
        <v>108469</v>
      </c>
      <c r="C24" s="13">
        <v>1445578</v>
      </c>
      <c r="D24" s="17">
        <v>654</v>
      </c>
      <c r="E24" s="17">
        <v>18200</v>
      </c>
      <c r="F24" s="17">
        <v>310</v>
      </c>
      <c r="G24" s="17">
        <v>4899</v>
      </c>
      <c r="H24" s="17">
        <v>107505</v>
      </c>
      <c r="I24" s="17">
        <v>1422479</v>
      </c>
      <c r="J24" s="13"/>
      <c r="K24" s="14" t="s">
        <v>55</v>
      </c>
      <c r="L24" s="17">
        <v>54355</v>
      </c>
      <c r="M24" s="17">
        <v>809336</v>
      </c>
      <c r="N24" s="17">
        <v>7732</v>
      </c>
      <c r="O24" s="17">
        <v>114600</v>
      </c>
      <c r="P24" s="17">
        <v>46382</v>
      </c>
      <c r="Q24" s="17">
        <v>521642</v>
      </c>
      <c r="R24" s="38" t="s">
        <v>62</v>
      </c>
      <c r="S24" s="38" t="s">
        <v>62</v>
      </c>
      <c r="T24" s="13"/>
    </row>
    <row r="25" spans="1:20" ht="18" customHeight="1">
      <c r="A25" s="14" t="s">
        <v>56</v>
      </c>
      <c r="B25" s="13">
        <v>122076</v>
      </c>
      <c r="C25" s="13">
        <v>1686795</v>
      </c>
      <c r="D25" s="38" t="s">
        <v>62</v>
      </c>
      <c r="E25" s="38" t="s">
        <v>62</v>
      </c>
      <c r="F25" s="17">
        <v>1990</v>
      </c>
      <c r="G25" s="17">
        <v>38826</v>
      </c>
      <c r="H25" s="17">
        <v>120086</v>
      </c>
      <c r="I25" s="17">
        <v>1647969</v>
      </c>
      <c r="J25" s="13"/>
      <c r="K25" s="14" t="s">
        <v>56</v>
      </c>
      <c r="L25" s="17">
        <v>72787</v>
      </c>
      <c r="M25" s="17">
        <v>1085010</v>
      </c>
      <c r="N25" s="17">
        <v>2595</v>
      </c>
      <c r="O25" s="17">
        <v>52415</v>
      </c>
      <c r="P25" s="17">
        <v>46694</v>
      </c>
      <c r="Q25" s="17">
        <v>549370</v>
      </c>
      <c r="R25" s="38" t="s">
        <v>62</v>
      </c>
      <c r="S25" s="38" t="s">
        <v>62</v>
      </c>
      <c r="T25" s="13"/>
    </row>
    <row r="26" spans="1:20" ht="18" customHeight="1">
      <c r="A26" s="14" t="s">
        <v>57</v>
      </c>
      <c r="B26" s="13">
        <v>256478</v>
      </c>
      <c r="C26" s="13">
        <v>3361150</v>
      </c>
      <c r="D26" s="17">
        <v>326</v>
      </c>
      <c r="E26" s="17">
        <v>6560</v>
      </c>
      <c r="F26" s="17">
        <v>1716</v>
      </c>
      <c r="G26" s="17">
        <v>61494</v>
      </c>
      <c r="H26" s="17">
        <v>254436</v>
      </c>
      <c r="I26" s="17">
        <v>3293096</v>
      </c>
      <c r="J26" s="13"/>
      <c r="K26" s="14" t="s">
        <v>57</v>
      </c>
      <c r="L26" s="19">
        <v>65851</v>
      </c>
      <c r="M26" s="17">
        <v>977836</v>
      </c>
      <c r="N26" s="17">
        <v>22176</v>
      </c>
      <c r="O26" s="17">
        <v>387460</v>
      </c>
      <c r="P26" s="17">
        <v>168401</v>
      </c>
      <c r="Q26" s="17">
        <v>1995454</v>
      </c>
      <c r="R26" s="18">
        <v>50</v>
      </c>
      <c r="S26" s="18">
        <v>400</v>
      </c>
      <c r="T26" s="13"/>
    </row>
    <row r="27" spans="1:20" ht="18" customHeight="1">
      <c r="A27" s="20" t="s">
        <v>58</v>
      </c>
      <c r="B27" s="21">
        <v>91847</v>
      </c>
      <c r="C27" s="21">
        <v>1368672</v>
      </c>
      <c r="D27" s="22">
        <v>200</v>
      </c>
      <c r="E27" s="22">
        <v>3200</v>
      </c>
      <c r="F27" s="22">
        <v>5104</v>
      </c>
      <c r="G27" s="22">
        <v>54082</v>
      </c>
      <c r="H27" s="22">
        <v>86543</v>
      </c>
      <c r="I27" s="22">
        <v>1311390</v>
      </c>
      <c r="J27" s="13"/>
      <c r="K27" s="20" t="s">
        <v>58</v>
      </c>
      <c r="L27" s="23">
        <v>49083</v>
      </c>
      <c r="M27" s="24">
        <v>761275</v>
      </c>
      <c r="N27" s="24">
        <v>6418</v>
      </c>
      <c r="O27" s="24">
        <v>76755</v>
      </c>
      <c r="P27" s="24">
        <v>36264</v>
      </c>
      <c r="Q27" s="24">
        <v>530358</v>
      </c>
      <c r="R27" s="24">
        <v>82</v>
      </c>
      <c r="S27" s="24">
        <v>284</v>
      </c>
      <c r="T27" s="13"/>
    </row>
    <row r="28" spans="1:11" ht="15" customHeight="1">
      <c r="A28" s="4" t="s">
        <v>9</v>
      </c>
      <c r="K28" s="4" t="s">
        <v>10</v>
      </c>
    </row>
    <row r="29" ht="15" customHeight="1"/>
    <row r="30" spans="10:20" ht="15" customHeight="1">
      <c r="J30" s="7"/>
      <c r="K30" s="7"/>
      <c r="L30" s="7"/>
      <c r="M30" s="7"/>
      <c r="N30" s="7"/>
      <c r="O30" s="7"/>
      <c r="P30" s="7"/>
      <c r="Q30" s="7"/>
      <c r="R30" s="7"/>
      <c r="S30" s="7"/>
      <c r="T30" s="7"/>
    </row>
    <row r="31" spans="1:19" ht="19.5" customHeight="1">
      <c r="A31" s="50" t="s">
        <v>16</v>
      </c>
      <c r="B31" s="50"/>
      <c r="C31" s="50"/>
      <c r="D31" s="50"/>
      <c r="E31" s="50"/>
      <c r="F31" s="50"/>
      <c r="G31" s="50"/>
      <c r="H31" s="50"/>
      <c r="I31" s="50"/>
      <c r="J31" s="50"/>
      <c r="K31" s="50"/>
      <c r="L31" s="50"/>
      <c r="M31" s="50"/>
      <c r="N31" s="50"/>
      <c r="O31" s="50"/>
      <c r="P31" s="50"/>
      <c r="Q31" s="50"/>
      <c r="R31" s="50"/>
      <c r="S31" s="50"/>
    </row>
    <row r="32" spans="1:19" ht="19.5" customHeight="1">
      <c r="A32" s="51" t="s">
        <v>17</v>
      </c>
      <c r="B32" s="51"/>
      <c r="C32" s="51"/>
      <c r="D32" s="51"/>
      <c r="E32" s="51"/>
      <c r="F32" s="51"/>
      <c r="G32" s="51"/>
      <c r="H32" s="51"/>
      <c r="I32" s="51"/>
      <c r="J32" s="51"/>
      <c r="K32" s="51"/>
      <c r="L32" s="51"/>
      <c r="M32" s="51"/>
      <c r="N32" s="51"/>
      <c r="O32" s="51"/>
      <c r="P32" s="51"/>
      <c r="Q32" s="51"/>
      <c r="R32" s="51"/>
      <c r="S32" s="51"/>
    </row>
    <row r="33" spans="2:20" ht="18" customHeight="1" thickBot="1">
      <c r="B33" s="7"/>
      <c r="C33" s="7"/>
      <c r="D33" s="7"/>
      <c r="E33" s="7"/>
      <c r="F33" s="7"/>
      <c r="G33" s="7"/>
      <c r="H33" s="7"/>
      <c r="I33" s="7"/>
      <c r="J33" s="9"/>
      <c r="K33" s="7"/>
      <c r="L33" s="7"/>
      <c r="M33" s="7"/>
      <c r="N33" s="7"/>
      <c r="O33" s="7"/>
      <c r="P33" s="7"/>
      <c r="Q33" s="7"/>
      <c r="R33" s="7"/>
      <c r="S33" s="9" t="s">
        <v>0</v>
      </c>
      <c r="T33" s="9"/>
    </row>
    <row r="34" spans="1:19" ht="18" customHeight="1">
      <c r="A34" s="54" t="s">
        <v>1</v>
      </c>
      <c r="B34" s="25" t="s">
        <v>18</v>
      </c>
      <c r="C34" s="26"/>
      <c r="D34" s="25" t="s">
        <v>19</v>
      </c>
      <c r="E34" s="26"/>
      <c r="F34" s="25" t="s">
        <v>20</v>
      </c>
      <c r="G34" s="26"/>
      <c r="H34" s="25" t="s">
        <v>21</v>
      </c>
      <c r="I34" s="26"/>
      <c r="J34" s="25" t="s">
        <v>22</v>
      </c>
      <c r="K34" s="26"/>
      <c r="L34" s="25" t="s">
        <v>23</v>
      </c>
      <c r="M34" s="26"/>
      <c r="N34" s="25" t="s">
        <v>24</v>
      </c>
      <c r="O34" s="26"/>
      <c r="P34" s="25" t="s">
        <v>25</v>
      </c>
      <c r="Q34" s="26"/>
      <c r="R34" s="27" t="s">
        <v>26</v>
      </c>
      <c r="S34" s="27"/>
    </row>
    <row r="35" spans="1:19" ht="18" customHeight="1">
      <c r="A35" s="55"/>
      <c r="B35" s="10" t="s">
        <v>27</v>
      </c>
      <c r="C35" s="10" t="s">
        <v>28</v>
      </c>
      <c r="D35" s="10" t="s">
        <v>27</v>
      </c>
      <c r="E35" s="10" t="s">
        <v>28</v>
      </c>
      <c r="F35" s="10" t="s">
        <v>27</v>
      </c>
      <c r="G35" s="10" t="s">
        <v>28</v>
      </c>
      <c r="H35" s="10" t="s">
        <v>27</v>
      </c>
      <c r="I35" s="10" t="s">
        <v>28</v>
      </c>
      <c r="J35" s="10" t="s">
        <v>27</v>
      </c>
      <c r="K35" s="10" t="s">
        <v>28</v>
      </c>
      <c r="L35" s="10" t="s">
        <v>27</v>
      </c>
      <c r="M35" s="10" t="s">
        <v>28</v>
      </c>
      <c r="N35" s="10" t="s">
        <v>27</v>
      </c>
      <c r="O35" s="10" t="s">
        <v>28</v>
      </c>
      <c r="P35" s="10" t="s">
        <v>27</v>
      </c>
      <c r="Q35" s="10" t="s">
        <v>28</v>
      </c>
      <c r="R35" s="10" t="s">
        <v>27</v>
      </c>
      <c r="S35" s="11" t="s">
        <v>28</v>
      </c>
    </row>
    <row r="36" spans="1:19" ht="18" customHeight="1">
      <c r="A36" s="12" t="s">
        <v>63</v>
      </c>
      <c r="B36" s="43">
        <v>989356</v>
      </c>
      <c r="C36" s="43">
        <v>15992489</v>
      </c>
      <c r="D36" s="17" t="s">
        <v>29</v>
      </c>
      <c r="E36" s="17" t="s">
        <v>29</v>
      </c>
      <c r="F36" s="43">
        <v>44119</v>
      </c>
      <c r="G36" s="43">
        <v>746325</v>
      </c>
      <c r="H36" s="43">
        <v>21842</v>
      </c>
      <c r="I36" s="43">
        <v>236899</v>
      </c>
      <c r="J36" s="43">
        <v>72839</v>
      </c>
      <c r="K36" s="43">
        <v>667087</v>
      </c>
      <c r="L36" s="17" t="s">
        <v>29</v>
      </c>
      <c r="M36" s="17" t="s">
        <v>29</v>
      </c>
      <c r="N36" s="17">
        <v>42296</v>
      </c>
      <c r="O36" s="17">
        <v>398942</v>
      </c>
      <c r="P36" s="17" t="s">
        <v>29</v>
      </c>
      <c r="Q36" s="17" t="s">
        <v>29</v>
      </c>
      <c r="R36" s="17" t="s">
        <v>29</v>
      </c>
      <c r="S36" s="17" t="s">
        <v>29</v>
      </c>
    </row>
    <row r="37" spans="1:19" ht="18" customHeight="1">
      <c r="A37" s="14" t="s">
        <v>46</v>
      </c>
      <c r="B37" s="43">
        <v>950781</v>
      </c>
      <c r="C37" s="43">
        <v>14103547</v>
      </c>
      <c r="D37" s="43">
        <v>21025</v>
      </c>
      <c r="E37" s="43">
        <v>267806</v>
      </c>
      <c r="F37" s="43">
        <v>44732</v>
      </c>
      <c r="G37" s="43">
        <v>651563</v>
      </c>
      <c r="H37" s="43">
        <v>18863</v>
      </c>
      <c r="I37" s="43">
        <v>191021</v>
      </c>
      <c r="J37" s="43">
        <v>13526</v>
      </c>
      <c r="K37" s="43">
        <v>111188</v>
      </c>
      <c r="L37" s="43">
        <v>159529</v>
      </c>
      <c r="M37" s="43">
        <v>1483524</v>
      </c>
      <c r="N37" s="43">
        <v>6656</v>
      </c>
      <c r="O37" s="43">
        <v>72160</v>
      </c>
      <c r="P37" s="43">
        <v>20834</v>
      </c>
      <c r="Q37" s="43">
        <v>311300</v>
      </c>
      <c r="R37" s="43">
        <v>19479</v>
      </c>
      <c r="S37" s="43">
        <v>125844</v>
      </c>
    </row>
    <row r="38" spans="1:19" ht="18" customHeight="1">
      <c r="A38" s="14" t="s">
        <v>47</v>
      </c>
      <c r="B38" s="43">
        <v>886577</v>
      </c>
      <c r="C38" s="43">
        <v>13100081</v>
      </c>
      <c r="D38" s="43">
        <v>12200</v>
      </c>
      <c r="E38" s="43">
        <v>181004</v>
      </c>
      <c r="F38" s="43">
        <v>50571</v>
      </c>
      <c r="G38" s="43">
        <v>749259</v>
      </c>
      <c r="H38" s="43">
        <v>10396</v>
      </c>
      <c r="I38" s="43">
        <v>101142</v>
      </c>
      <c r="J38" s="43">
        <v>11007</v>
      </c>
      <c r="K38" s="43">
        <v>108276</v>
      </c>
      <c r="L38" s="43">
        <v>283139</v>
      </c>
      <c r="M38" s="43">
        <v>2702318</v>
      </c>
      <c r="N38" s="43">
        <v>8587</v>
      </c>
      <c r="O38" s="43">
        <v>127740</v>
      </c>
      <c r="P38" s="43">
        <v>3516</v>
      </c>
      <c r="Q38" s="43">
        <v>47378</v>
      </c>
      <c r="R38" s="43">
        <v>7019</v>
      </c>
      <c r="S38" s="43">
        <v>50494</v>
      </c>
    </row>
    <row r="39" spans="1:19" ht="18" customHeight="1">
      <c r="A39" s="14" t="s">
        <v>60</v>
      </c>
      <c r="B39" s="43">
        <v>976164</v>
      </c>
      <c r="C39" s="43">
        <v>14842523</v>
      </c>
      <c r="D39" s="43">
        <v>9596</v>
      </c>
      <c r="E39" s="43">
        <v>114880</v>
      </c>
      <c r="F39" s="43">
        <v>48748</v>
      </c>
      <c r="G39" s="43">
        <v>720737</v>
      </c>
      <c r="H39" s="43">
        <v>26243</v>
      </c>
      <c r="I39" s="43">
        <v>199141</v>
      </c>
      <c r="J39" s="43">
        <v>33796</v>
      </c>
      <c r="K39" s="43">
        <v>451073</v>
      </c>
      <c r="L39" s="43">
        <v>311682</v>
      </c>
      <c r="M39" s="43">
        <v>3237907</v>
      </c>
      <c r="N39" s="43">
        <v>3327</v>
      </c>
      <c r="O39" s="43">
        <v>43435</v>
      </c>
      <c r="P39" s="43">
        <v>25045</v>
      </c>
      <c r="Q39" s="43">
        <v>255145</v>
      </c>
      <c r="R39" s="43">
        <v>38292</v>
      </c>
      <c r="S39" s="43">
        <v>355938</v>
      </c>
    </row>
    <row r="40" spans="1:19" s="45" customFormat="1" ht="18" customHeight="1">
      <c r="A40" s="44" t="s">
        <v>61</v>
      </c>
      <c r="B40" s="15">
        <f>SUM(B42:B55)</f>
        <v>892267</v>
      </c>
      <c r="C40" s="15">
        <f aca="true" t="shared" si="2" ref="C40:S40">SUM(C42:C55)</f>
        <v>13695293</v>
      </c>
      <c r="D40" s="15">
        <f t="shared" si="2"/>
        <v>16086</v>
      </c>
      <c r="E40" s="15">
        <f t="shared" si="2"/>
        <v>219094</v>
      </c>
      <c r="F40" s="15">
        <f t="shared" si="2"/>
        <v>37545</v>
      </c>
      <c r="G40" s="15">
        <f t="shared" si="2"/>
        <v>681012</v>
      </c>
      <c r="H40" s="15">
        <f t="shared" si="2"/>
        <v>22422</v>
      </c>
      <c r="I40" s="15">
        <f t="shared" si="2"/>
        <v>216118</v>
      </c>
      <c r="J40" s="15">
        <f t="shared" si="2"/>
        <v>12307</v>
      </c>
      <c r="K40" s="15">
        <f t="shared" si="2"/>
        <v>139752</v>
      </c>
      <c r="L40" s="15">
        <f t="shared" si="2"/>
        <v>228237</v>
      </c>
      <c r="M40" s="15">
        <f t="shared" si="2"/>
        <v>2981258</v>
      </c>
      <c r="N40" s="15">
        <f t="shared" si="2"/>
        <v>5167</v>
      </c>
      <c r="O40" s="15">
        <f t="shared" si="2"/>
        <v>64977</v>
      </c>
      <c r="P40" s="15">
        <f t="shared" si="2"/>
        <v>9615</v>
      </c>
      <c r="Q40" s="15">
        <f t="shared" si="2"/>
        <v>150375</v>
      </c>
      <c r="R40" s="15">
        <f t="shared" si="2"/>
        <v>25300</v>
      </c>
      <c r="S40" s="15">
        <f t="shared" si="2"/>
        <v>200946</v>
      </c>
    </row>
    <row r="41" spans="1:19" ht="18" customHeight="1">
      <c r="A41" s="32"/>
      <c r="B41" s="16"/>
      <c r="C41" s="16"/>
      <c r="D41" s="16"/>
      <c r="E41" s="16"/>
      <c r="F41" s="16"/>
      <c r="G41" s="16"/>
      <c r="H41" s="16"/>
      <c r="I41" s="16"/>
      <c r="J41" s="16"/>
      <c r="K41" s="16"/>
      <c r="L41" s="16"/>
      <c r="M41" s="16"/>
      <c r="N41" s="16"/>
      <c r="O41" s="16"/>
      <c r="P41" s="16"/>
      <c r="Q41" s="16"/>
      <c r="R41" s="16"/>
      <c r="S41" s="16"/>
    </row>
    <row r="42" spans="1:20" ht="18" customHeight="1">
      <c r="A42" s="12" t="s">
        <v>59</v>
      </c>
      <c r="B42" s="19">
        <v>46525</v>
      </c>
      <c r="C42" s="17">
        <v>711047</v>
      </c>
      <c r="D42" s="29">
        <v>123</v>
      </c>
      <c r="E42" s="29">
        <v>600</v>
      </c>
      <c r="F42" s="17">
        <v>1987</v>
      </c>
      <c r="G42" s="17">
        <v>24580</v>
      </c>
      <c r="H42" s="17">
        <v>846</v>
      </c>
      <c r="I42" s="17">
        <v>6580</v>
      </c>
      <c r="J42" s="17">
        <v>555</v>
      </c>
      <c r="K42" s="17">
        <v>6000</v>
      </c>
      <c r="L42" s="17">
        <v>6745</v>
      </c>
      <c r="M42" s="17">
        <v>64550</v>
      </c>
      <c r="N42" s="38" t="s">
        <v>62</v>
      </c>
      <c r="O42" s="38" t="s">
        <v>62</v>
      </c>
      <c r="P42" s="38" t="s">
        <v>62</v>
      </c>
      <c r="Q42" s="38" t="s">
        <v>62</v>
      </c>
      <c r="R42" s="29">
        <v>32</v>
      </c>
      <c r="S42" s="29">
        <v>326</v>
      </c>
      <c r="T42" s="13"/>
    </row>
    <row r="43" spans="1:20" ht="18" customHeight="1">
      <c r="A43" s="14" t="s">
        <v>48</v>
      </c>
      <c r="B43" s="19">
        <v>64683</v>
      </c>
      <c r="C43" s="17">
        <v>1020654</v>
      </c>
      <c r="D43" s="17">
        <v>235</v>
      </c>
      <c r="E43" s="17">
        <v>3000</v>
      </c>
      <c r="F43" s="17">
        <v>659</v>
      </c>
      <c r="G43" s="17">
        <v>10340</v>
      </c>
      <c r="H43" s="17">
        <v>2489</v>
      </c>
      <c r="I43" s="17">
        <v>24050</v>
      </c>
      <c r="J43" s="17">
        <v>1353</v>
      </c>
      <c r="K43" s="17">
        <v>34250</v>
      </c>
      <c r="L43" s="17">
        <v>20325</v>
      </c>
      <c r="M43" s="17">
        <v>268600</v>
      </c>
      <c r="N43" s="17">
        <v>99</v>
      </c>
      <c r="O43" s="17">
        <v>1000</v>
      </c>
      <c r="P43" s="29">
        <v>6465</v>
      </c>
      <c r="Q43" s="29">
        <v>103000</v>
      </c>
      <c r="R43" s="17">
        <v>157</v>
      </c>
      <c r="S43" s="17">
        <v>1500</v>
      </c>
      <c r="T43" s="13"/>
    </row>
    <row r="44" spans="1:20" ht="18" customHeight="1">
      <c r="A44" s="14" t="s">
        <v>49</v>
      </c>
      <c r="B44" s="19">
        <v>86640</v>
      </c>
      <c r="C44" s="17">
        <v>1327912</v>
      </c>
      <c r="D44" s="17">
        <v>722</v>
      </c>
      <c r="E44" s="17">
        <v>4828</v>
      </c>
      <c r="F44" s="17">
        <v>1482</v>
      </c>
      <c r="G44" s="17">
        <v>25109</v>
      </c>
      <c r="H44" s="17">
        <v>967</v>
      </c>
      <c r="I44" s="17">
        <v>4408</v>
      </c>
      <c r="J44" s="17">
        <v>1782</v>
      </c>
      <c r="K44" s="17">
        <v>18380</v>
      </c>
      <c r="L44" s="17">
        <v>32681</v>
      </c>
      <c r="M44" s="17">
        <v>928236</v>
      </c>
      <c r="N44" s="17">
        <v>198</v>
      </c>
      <c r="O44" s="17">
        <v>1000</v>
      </c>
      <c r="P44" s="29">
        <v>106</v>
      </c>
      <c r="Q44" s="29">
        <v>600</v>
      </c>
      <c r="R44" s="17">
        <v>163</v>
      </c>
      <c r="S44" s="17">
        <v>790</v>
      </c>
      <c r="T44" s="13"/>
    </row>
    <row r="45" spans="1:20" ht="18" customHeight="1">
      <c r="A45" s="14" t="s">
        <v>50</v>
      </c>
      <c r="B45" s="19">
        <v>75866</v>
      </c>
      <c r="C45" s="17">
        <v>1151265</v>
      </c>
      <c r="D45" s="29" t="s">
        <v>62</v>
      </c>
      <c r="E45" s="29" t="s">
        <v>62</v>
      </c>
      <c r="F45" s="17">
        <v>2364</v>
      </c>
      <c r="G45" s="17">
        <v>41070</v>
      </c>
      <c r="H45" s="17">
        <v>702</v>
      </c>
      <c r="I45" s="17">
        <v>5900</v>
      </c>
      <c r="J45" s="17">
        <v>1096</v>
      </c>
      <c r="K45" s="17">
        <v>9500</v>
      </c>
      <c r="L45" s="17">
        <v>31429</v>
      </c>
      <c r="M45" s="17">
        <v>350705</v>
      </c>
      <c r="N45" s="17">
        <v>1671</v>
      </c>
      <c r="O45" s="17">
        <v>20500</v>
      </c>
      <c r="P45" s="17">
        <v>93</v>
      </c>
      <c r="Q45" s="17">
        <v>750</v>
      </c>
      <c r="R45" s="17">
        <v>186</v>
      </c>
      <c r="S45" s="17">
        <v>1800</v>
      </c>
      <c r="T45" s="13"/>
    </row>
    <row r="46" spans="1:20" ht="18" customHeight="1">
      <c r="A46" s="12"/>
      <c r="B46" s="28"/>
      <c r="C46" s="6"/>
      <c r="D46" s="6"/>
      <c r="E46" s="6"/>
      <c r="F46" s="6"/>
      <c r="G46" s="6"/>
      <c r="H46" s="6"/>
      <c r="I46" s="6"/>
      <c r="J46" s="6"/>
      <c r="K46" s="6"/>
      <c r="L46" s="6"/>
      <c r="M46" s="6"/>
      <c r="N46" s="6"/>
      <c r="O46" s="6"/>
      <c r="P46" s="6"/>
      <c r="Q46" s="6"/>
      <c r="R46" s="6"/>
      <c r="S46" s="6"/>
      <c r="T46" s="13"/>
    </row>
    <row r="47" spans="1:20" ht="18" customHeight="1">
      <c r="A47" s="14" t="s">
        <v>51</v>
      </c>
      <c r="B47" s="19">
        <v>83746</v>
      </c>
      <c r="C47" s="17">
        <v>1323060</v>
      </c>
      <c r="D47" s="29">
        <v>995</v>
      </c>
      <c r="E47" s="29">
        <v>14240</v>
      </c>
      <c r="F47" s="17">
        <v>1767</v>
      </c>
      <c r="G47" s="17">
        <v>29310</v>
      </c>
      <c r="H47" s="17">
        <v>724</v>
      </c>
      <c r="I47" s="17">
        <v>4820</v>
      </c>
      <c r="J47" s="17">
        <v>1082</v>
      </c>
      <c r="K47" s="17">
        <v>7150</v>
      </c>
      <c r="L47" s="17">
        <v>10075</v>
      </c>
      <c r="M47" s="17">
        <v>82120</v>
      </c>
      <c r="N47" s="17">
        <v>1878</v>
      </c>
      <c r="O47" s="17">
        <v>24020</v>
      </c>
      <c r="P47" s="17">
        <v>261</v>
      </c>
      <c r="Q47" s="17">
        <v>3200</v>
      </c>
      <c r="R47" s="17">
        <v>7907</v>
      </c>
      <c r="S47" s="17">
        <v>63500</v>
      </c>
      <c r="T47" s="13"/>
    </row>
    <row r="48" spans="1:20" ht="18" customHeight="1">
      <c r="A48" s="14" t="s">
        <v>52</v>
      </c>
      <c r="B48" s="19">
        <v>106333</v>
      </c>
      <c r="C48" s="17">
        <v>1689374</v>
      </c>
      <c r="D48" s="17">
        <v>6890</v>
      </c>
      <c r="E48" s="17">
        <v>116500</v>
      </c>
      <c r="F48" s="17">
        <v>2533</v>
      </c>
      <c r="G48" s="17">
        <v>39099</v>
      </c>
      <c r="H48" s="17">
        <v>1866</v>
      </c>
      <c r="I48" s="17">
        <v>12780</v>
      </c>
      <c r="J48" s="17">
        <v>1178</v>
      </c>
      <c r="K48" s="17">
        <v>7407</v>
      </c>
      <c r="L48" s="17">
        <v>28942</v>
      </c>
      <c r="M48" s="17">
        <v>282003</v>
      </c>
      <c r="N48" s="17">
        <v>650</v>
      </c>
      <c r="O48" s="17">
        <v>7700</v>
      </c>
      <c r="P48" s="17">
        <v>2301</v>
      </c>
      <c r="Q48" s="17">
        <v>37325</v>
      </c>
      <c r="R48" s="17">
        <v>6315</v>
      </c>
      <c r="S48" s="17">
        <v>37800</v>
      </c>
      <c r="T48" s="13"/>
    </row>
    <row r="49" spans="1:20" ht="18" customHeight="1">
      <c r="A49" s="14" t="s">
        <v>53</v>
      </c>
      <c r="B49" s="19">
        <v>62472</v>
      </c>
      <c r="C49" s="17">
        <v>962576</v>
      </c>
      <c r="D49" s="38" t="s">
        <v>62</v>
      </c>
      <c r="E49" s="38" t="s">
        <v>62</v>
      </c>
      <c r="F49" s="17">
        <v>2459</v>
      </c>
      <c r="G49" s="17">
        <v>42730</v>
      </c>
      <c r="H49" s="17">
        <v>905</v>
      </c>
      <c r="I49" s="17">
        <v>6900</v>
      </c>
      <c r="J49" s="17">
        <v>1146</v>
      </c>
      <c r="K49" s="17">
        <v>15500</v>
      </c>
      <c r="L49" s="17">
        <v>14838</v>
      </c>
      <c r="M49" s="17">
        <v>175340</v>
      </c>
      <c r="N49" s="17">
        <v>352</v>
      </c>
      <c r="O49" s="17">
        <v>3500</v>
      </c>
      <c r="P49" s="29" t="s">
        <v>62</v>
      </c>
      <c r="Q49" s="29" t="s">
        <v>62</v>
      </c>
      <c r="R49" s="17">
        <v>145</v>
      </c>
      <c r="S49" s="17">
        <v>1200</v>
      </c>
      <c r="T49" s="13"/>
    </row>
    <row r="50" spans="1:20" ht="18" customHeight="1">
      <c r="A50" s="14" t="s">
        <v>54</v>
      </c>
      <c r="B50" s="19">
        <v>75682</v>
      </c>
      <c r="C50" s="17">
        <v>1140914</v>
      </c>
      <c r="D50" s="17">
        <v>2625</v>
      </c>
      <c r="E50" s="17">
        <v>4500</v>
      </c>
      <c r="F50" s="17">
        <v>8681</v>
      </c>
      <c r="G50" s="17">
        <v>185103</v>
      </c>
      <c r="H50" s="17">
        <v>8870</v>
      </c>
      <c r="I50" s="17">
        <v>104400</v>
      </c>
      <c r="J50" s="17">
        <v>627</v>
      </c>
      <c r="K50" s="17">
        <v>4700</v>
      </c>
      <c r="L50" s="17">
        <v>11793</v>
      </c>
      <c r="M50" s="17">
        <v>81916</v>
      </c>
      <c r="N50" s="17">
        <v>16</v>
      </c>
      <c r="O50" s="17">
        <v>357</v>
      </c>
      <c r="P50" s="29">
        <v>81</v>
      </c>
      <c r="Q50" s="29">
        <v>1700</v>
      </c>
      <c r="R50" s="17">
        <v>169</v>
      </c>
      <c r="S50" s="17">
        <v>1000</v>
      </c>
      <c r="T50" s="13"/>
    </row>
    <row r="51" spans="1:20" ht="18" customHeight="1">
      <c r="A51" s="12"/>
      <c r="B51" s="28"/>
      <c r="C51" s="6"/>
      <c r="D51" s="6"/>
      <c r="E51" s="6"/>
      <c r="F51" s="6"/>
      <c r="G51" s="6"/>
      <c r="H51" s="6"/>
      <c r="I51" s="6"/>
      <c r="J51" s="6"/>
      <c r="K51" s="6"/>
      <c r="L51" s="6"/>
      <c r="M51" s="6"/>
      <c r="N51" s="6"/>
      <c r="O51" s="6"/>
      <c r="P51" s="6"/>
      <c r="Q51" s="6"/>
      <c r="R51" s="6"/>
      <c r="S51" s="6"/>
      <c r="T51" s="13"/>
    </row>
    <row r="52" spans="1:20" ht="18" customHeight="1">
      <c r="A52" s="14" t="s">
        <v>55</v>
      </c>
      <c r="B52" s="19">
        <v>66995</v>
      </c>
      <c r="C52" s="17">
        <v>1002479</v>
      </c>
      <c r="D52" s="29">
        <v>806</v>
      </c>
      <c r="E52" s="29">
        <v>10000</v>
      </c>
      <c r="F52" s="17">
        <v>3407</v>
      </c>
      <c r="G52" s="17">
        <v>51141</v>
      </c>
      <c r="H52" s="17">
        <v>592</v>
      </c>
      <c r="I52" s="17">
        <v>3600</v>
      </c>
      <c r="J52" s="17">
        <v>430</v>
      </c>
      <c r="K52" s="17">
        <v>5060</v>
      </c>
      <c r="L52" s="17">
        <v>5168</v>
      </c>
      <c r="M52" s="17">
        <v>48030</v>
      </c>
      <c r="N52" s="29">
        <v>21</v>
      </c>
      <c r="O52" s="29">
        <v>800</v>
      </c>
      <c r="P52" s="29" t="s">
        <v>62</v>
      </c>
      <c r="Q52" s="29" t="s">
        <v>62</v>
      </c>
      <c r="R52" s="17">
        <v>2013</v>
      </c>
      <c r="S52" s="17">
        <v>18500</v>
      </c>
      <c r="T52" s="13"/>
    </row>
    <row r="53" spans="1:20" ht="18" customHeight="1">
      <c r="A53" s="14" t="s">
        <v>56</v>
      </c>
      <c r="B53" s="19">
        <v>78626</v>
      </c>
      <c r="C53" s="17">
        <v>1191755</v>
      </c>
      <c r="D53" s="29">
        <v>1572</v>
      </c>
      <c r="E53" s="29">
        <v>24326</v>
      </c>
      <c r="F53" s="17">
        <v>1046</v>
      </c>
      <c r="G53" s="17">
        <v>15750</v>
      </c>
      <c r="H53" s="17">
        <v>2819</v>
      </c>
      <c r="I53" s="17">
        <v>32950</v>
      </c>
      <c r="J53" s="17">
        <v>494</v>
      </c>
      <c r="K53" s="17">
        <v>4150</v>
      </c>
      <c r="L53" s="17">
        <v>7324</v>
      </c>
      <c r="M53" s="17">
        <v>81350</v>
      </c>
      <c r="N53" s="17">
        <v>282</v>
      </c>
      <c r="O53" s="17">
        <v>6100</v>
      </c>
      <c r="P53" s="29" t="s">
        <v>62</v>
      </c>
      <c r="Q53" s="29" t="s">
        <v>62</v>
      </c>
      <c r="R53" s="29" t="s">
        <v>62</v>
      </c>
      <c r="S53" s="29" t="s">
        <v>62</v>
      </c>
      <c r="T53" s="13"/>
    </row>
    <row r="54" spans="1:20" ht="18" customHeight="1">
      <c r="A54" s="14" t="s">
        <v>57</v>
      </c>
      <c r="B54" s="19">
        <v>89922</v>
      </c>
      <c r="C54" s="17">
        <v>1301940</v>
      </c>
      <c r="D54" s="17">
        <v>547</v>
      </c>
      <c r="E54" s="17">
        <v>7500</v>
      </c>
      <c r="F54" s="17">
        <v>2955</v>
      </c>
      <c r="G54" s="17">
        <v>44450</v>
      </c>
      <c r="H54" s="17">
        <v>1379</v>
      </c>
      <c r="I54" s="17">
        <v>7280</v>
      </c>
      <c r="J54" s="17">
        <v>1582</v>
      </c>
      <c r="K54" s="17">
        <v>11300</v>
      </c>
      <c r="L54" s="17">
        <v>52299</v>
      </c>
      <c r="M54" s="17">
        <v>551978</v>
      </c>
      <c r="N54" s="38" t="s">
        <v>62</v>
      </c>
      <c r="O54" s="38" t="s">
        <v>62</v>
      </c>
      <c r="P54" s="17">
        <v>308</v>
      </c>
      <c r="Q54" s="17">
        <v>3800</v>
      </c>
      <c r="R54" s="29">
        <v>6373</v>
      </c>
      <c r="S54" s="29">
        <v>58530</v>
      </c>
      <c r="T54" s="13"/>
    </row>
    <row r="55" spans="1:20" ht="18" customHeight="1">
      <c r="A55" s="20" t="s">
        <v>58</v>
      </c>
      <c r="B55" s="23">
        <v>54777</v>
      </c>
      <c r="C55" s="24">
        <v>872317</v>
      </c>
      <c r="D55" s="24">
        <v>1571</v>
      </c>
      <c r="E55" s="24">
        <v>33600</v>
      </c>
      <c r="F55" s="24">
        <v>8205</v>
      </c>
      <c r="G55" s="24">
        <v>172330</v>
      </c>
      <c r="H55" s="24">
        <v>263</v>
      </c>
      <c r="I55" s="24">
        <v>2450</v>
      </c>
      <c r="J55" s="24">
        <v>982</v>
      </c>
      <c r="K55" s="24">
        <v>16355</v>
      </c>
      <c r="L55" s="24">
        <v>6618</v>
      </c>
      <c r="M55" s="24">
        <v>66430</v>
      </c>
      <c r="N55" s="41" t="s">
        <v>62</v>
      </c>
      <c r="O55" s="41" t="s">
        <v>62</v>
      </c>
      <c r="P55" s="41" t="s">
        <v>62</v>
      </c>
      <c r="Q55" s="41" t="s">
        <v>62</v>
      </c>
      <c r="R55" s="24">
        <v>1840</v>
      </c>
      <c r="S55" s="24">
        <v>16000</v>
      </c>
      <c r="T55" s="13"/>
    </row>
    <row r="56" ht="15" customHeight="1"/>
    <row r="59" spans="1:19" ht="18" customHeight="1">
      <c r="A59" s="52" t="s">
        <v>1</v>
      </c>
      <c r="B59" s="48" t="s">
        <v>30</v>
      </c>
      <c r="C59" s="48"/>
      <c r="D59" s="48" t="s">
        <v>31</v>
      </c>
      <c r="E59" s="48"/>
      <c r="F59" s="48" t="s">
        <v>32</v>
      </c>
      <c r="G59" s="48"/>
      <c r="H59" s="48" t="s">
        <v>33</v>
      </c>
      <c r="I59" s="48"/>
      <c r="J59" s="48" t="s">
        <v>34</v>
      </c>
      <c r="K59" s="48"/>
      <c r="L59" s="48" t="s">
        <v>35</v>
      </c>
      <c r="M59" s="48"/>
      <c r="N59" s="48" t="s">
        <v>36</v>
      </c>
      <c r="O59" s="48"/>
      <c r="P59" s="48" t="s">
        <v>37</v>
      </c>
      <c r="Q59" s="48"/>
      <c r="R59" s="48" t="s">
        <v>38</v>
      </c>
      <c r="S59" s="49"/>
    </row>
    <row r="60" spans="1:19" ht="18" customHeight="1">
      <c r="A60" s="53"/>
      <c r="B60" s="30" t="s">
        <v>27</v>
      </c>
      <c r="C60" s="30" t="s">
        <v>28</v>
      </c>
      <c r="D60" s="30" t="s">
        <v>27</v>
      </c>
      <c r="E60" s="30" t="s">
        <v>28</v>
      </c>
      <c r="F60" s="30" t="s">
        <v>27</v>
      </c>
      <c r="G60" s="30" t="s">
        <v>28</v>
      </c>
      <c r="H60" s="30" t="s">
        <v>27</v>
      </c>
      <c r="I60" s="30" t="s">
        <v>28</v>
      </c>
      <c r="J60" s="30" t="s">
        <v>27</v>
      </c>
      <c r="K60" s="30" t="s">
        <v>28</v>
      </c>
      <c r="L60" s="30" t="s">
        <v>27</v>
      </c>
      <c r="M60" s="30" t="s">
        <v>28</v>
      </c>
      <c r="N60" s="30" t="s">
        <v>27</v>
      </c>
      <c r="O60" s="30" t="s">
        <v>28</v>
      </c>
      <c r="P60" s="30" t="s">
        <v>27</v>
      </c>
      <c r="Q60" s="30" t="s">
        <v>28</v>
      </c>
      <c r="R60" s="30" t="s">
        <v>27</v>
      </c>
      <c r="S60" s="31" t="s">
        <v>28</v>
      </c>
    </row>
    <row r="61" spans="1:19" ht="18" customHeight="1">
      <c r="A61" s="12" t="s">
        <v>63</v>
      </c>
      <c r="B61" s="33">
        <v>123686</v>
      </c>
      <c r="C61" s="33">
        <v>1202697</v>
      </c>
      <c r="D61" s="34" t="s">
        <v>29</v>
      </c>
      <c r="E61" s="34" t="s">
        <v>29</v>
      </c>
      <c r="F61" s="34" t="s">
        <v>29</v>
      </c>
      <c r="G61" s="34" t="s">
        <v>29</v>
      </c>
      <c r="H61" s="34" t="s">
        <v>29</v>
      </c>
      <c r="I61" s="34" t="s">
        <v>29</v>
      </c>
      <c r="J61" s="33">
        <v>254441</v>
      </c>
      <c r="K61" s="33">
        <v>3607290</v>
      </c>
      <c r="L61" s="33">
        <v>177655</v>
      </c>
      <c r="M61" s="33">
        <v>4477216</v>
      </c>
      <c r="N61" s="34" t="s">
        <v>29</v>
      </c>
      <c r="O61" s="34" t="s">
        <v>29</v>
      </c>
      <c r="P61" s="34" t="s">
        <v>29</v>
      </c>
      <c r="Q61" s="34" t="s">
        <v>29</v>
      </c>
      <c r="R61" s="33">
        <v>34058</v>
      </c>
      <c r="S61" s="33">
        <v>672607</v>
      </c>
    </row>
    <row r="62" spans="1:19" ht="18" customHeight="1">
      <c r="A62" s="14" t="s">
        <v>46</v>
      </c>
      <c r="B62" s="33">
        <v>113531</v>
      </c>
      <c r="C62" s="33">
        <v>1047936</v>
      </c>
      <c r="D62" s="33">
        <v>4248</v>
      </c>
      <c r="E62" s="33">
        <v>114750</v>
      </c>
      <c r="F62" s="33">
        <v>5003</v>
      </c>
      <c r="G62" s="33">
        <v>43510</v>
      </c>
      <c r="H62" s="33">
        <v>21364</v>
      </c>
      <c r="I62" s="33">
        <v>384529</v>
      </c>
      <c r="J62" s="33">
        <v>112255</v>
      </c>
      <c r="K62" s="33">
        <v>1718647</v>
      </c>
      <c r="L62" s="33">
        <v>152740</v>
      </c>
      <c r="M62" s="33">
        <v>3265592</v>
      </c>
      <c r="N62" s="33">
        <v>97076</v>
      </c>
      <c r="O62" s="33">
        <v>1206452</v>
      </c>
      <c r="P62" s="33">
        <v>42617</v>
      </c>
      <c r="Q62" s="33">
        <v>824744</v>
      </c>
      <c r="R62" s="33">
        <v>17886</v>
      </c>
      <c r="S62" s="33">
        <v>311706</v>
      </c>
    </row>
    <row r="63" spans="1:19" ht="18" customHeight="1">
      <c r="A63" s="14" t="s">
        <v>47</v>
      </c>
      <c r="B63" s="33">
        <v>130044</v>
      </c>
      <c r="C63" s="33">
        <v>1204595</v>
      </c>
      <c r="D63" s="33">
        <v>4533</v>
      </c>
      <c r="E63" s="33">
        <v>111192</v>
      </c>
      <c r="F63" s="33">
        <v>13713</v>
      </c>
      <c r="G63" s="33">
        <v>123640</v>
      </c>
      <c r="H63" s="33">
        <v>46929</v>
      </c>
      <c r="I63" s="33">
        <v>743256</v>
      </c>
      <c r="J63" s="33">
        <v>109037</v>
      </c>
      <c r="K63" s="33">
        <v>2109544</v>
      </c>
      <c r="L63" s="33">
        <v>74325</v>
      </c>
      <c r="M63" s="33">
        <v>1494284</v>
      </c>
      <c r="N63" s="33">
        <v>174606</v>
      </c>
      <c r="O63" s="33">
        <v>1927352</v>
      </c>
      <c r="P63" s="33">
        <v>19859</v>
      </c>
      <c r="Q63" s="33">
        <v>374733</v>
      </c>
      <c r="R63" s="33">
        <v>19821</v>
      </c>
      <c r="S63" s="33">
        <v>324121</v>
      </c>
    </row>
    <row r="64" spans="1:19" ht="18" customHeight="1">
      <c r="A64" s="14" t="s">
        <v>60</v>
      </c>
      <c r="B64" s="33">
        <v>206105</v>
      </c>
      <c r="C64" s="33">
        <v>2141299</v>
      </c>
      <c r="D64" s="33">
        <v>2699</v>
      </c>
      <c r="E64" s="33">
        <v>42820</v>
      </c>
      <c r="F64" s="33">
        <v>14527</v>
      </c>
      <c r="G64" s="33">
        <v>115185</v>
      </c>
      <c r="H64" s="33">
        <v>89573</v>
      </c>
      <c r="I64" s="33">
        <v>1553794</v>
      </c>
      <c r="J64" s="33">
        <v>119272</v>
      </c>
      <c r="K64" s="33">
        <v>811895</v>
      </c>
      <c r="L64" s="33">
        <v>50903</v>
      </c>
      <c r="M64" s="33">
        <v>785045</v>
      </c>
      <c r="N64" s="33">
        <v>80675</v>
      </c>
      <c r="O64" s="33">
        <v>980420</v>
      </c>
      <c r="P64" s="33">
        <v>13234</v>
      </c>
      <c r="Q64" s="33">
        <v>258304</v>
      </c>
      <c r="R64" s="33">
        <v>20759</v>
      </c>
      <c r="S64" s="33">
        <v>338640</v>
      </c>
    </row>
    <row r="65" spans="1:19" s="45" customFormat="1" ht="18" customHeight="1">
      <c r="A65" s="44" t="s">
        <v>61</v>
      </c>
      <c r="B65" s="46">
        <f>SUM(B67:B80)</f>
        <v>230259</v>
      </c>
      <c r="C65" s="46">
        <f aca="true" t="shared" si="3" ref="C65:S65">SUM(C67:C80)</f>
        <v>2259259</v>
      </c>
      <c r="D65" s="46">
        <f t="shared" si="3"/>
        <v>1336</v>
      </c>
      <c r="E65" s="46">
        <f t="shared" si="3"/>
        <v>30240</v>
      </c>
      <c r="F65" s="46">
        <f t="shared" si="3"/>
        <v>10097</v>
      </c>
      <c r="G65" s="46">
        <f t="shared" si="3"/>
        <v>159378</v>
      </c>
      <c r="H65" s="46">
        <f t="shared" si="3"/>
        <v>21328</v>
      </c>
      <c r="I65" s="46">
        <f t="shared" si="3"/>
        <v>324386</v>
      </c>
      <c r="J65" s="46">
        <f t="shared" si="3"/>
        <v>81605</v>
      </c>
      <c r="K65" s="46">
        <f t="shared" si="3"/>
        <v>1879120</v>
      </c>
      <c r="L65" s="46">
        <f t="shared" si="3"/>
        <v>61183</v>
      </c>
      <c r="M65" s="46">
        <f t="shared" si="3"/>
        <v>1113196</v>
      </c>
      <c r="N65" s="46">
        <f t="shared" si="3"/>
        <v>99800</v>
      </c>
      <c r="O65" s="46">
        <f t="shared" si="3"/>
        <v>1374899</v>
      </c>
      <c r="P65" s="46">
        <f t="shared" si="3"/>
        <v>21883</v>
      </c>
      <c r="Q65" s="46">
        <f t="shared" si="3"/>
        <v>354902</v>
      </c>
      <c r="R65" s="46">
        <f t="shared" si="3"/>
        <v>7451</v>
      </c>
      <c r="S65" s="46">
        <f t="shared" si="3"/>
        <v>122793</v>
      </c>
    </row>
    <row r="66" spans="1:19" ht="18" customHeight="1">
      <c r="A66" s="32"/>
      <c r="B66" s="33"/>
      <c r="C66" s="33"/>
      <c r="D66" s="33"/>
      <c r="E66" s="33"/>
      <c r="F66" s="33"/>
      <c r="G66" s="33"/>
      <c r="H66" s="33"/>
      <c r="I66" s="33"/>
      <c r="J66" s="33"/>
      <c r="K66" s="33"/>
      <c r="L66" s="33"/>
      <c r="M66" s="33"/>
      <c r="N66" s="33"/>
      <c r="O66" s="33"/>
      <c r="P66" s="33"/>
      <c r="Q66" s="33"/>
      <c r="R66" s="33"/>
      <c r="S66" s="33"/>
    </row>
    <row r="67" spans="1:19" ht="18" customHeight="1">
      <c r="A67" s="12" t="s">
        <v>59</v>
      </c>
      <c r="B67" s="33">
        <v>7771</v>
      </c>
      <c r="C67" s="33">
        <v>49250</v>
      </c>
      <c r="D67" s="39" t="s">
        <v>62</v>
      </c>
      <c r="E67" s="39" t="s">
        <v>62</v>
      </c>
      <c r="F67" s="33">
        <v>1002</v>
      </c>
      <c r="G67" s="33">
        <v>16500</v>
      </c>
      <c r="H67" s="33">
        <v>1035</v>
      </c>
      <c r="I67" s="33">
        <v>23000</v>
      </c>
      <c r="J67" s="33">
        <v>897</v>
      </c>
      <c r="K67" s="33">
        <v>31100</v>
      </c>
      <c r="L67" s="33">
        <v>655</v>
      </c>
      <c r="M67" s="33">
        <v>10500</v>
      </c>
      <c r="N67" s="33">
        <v>6673</v>
      </c>
      <c r="O67" s="33">
        <v>63391</v>
      </c>
      <c r="P67" s="33">
        <v>32</v>
      </c>
      <c r="Q67" s="33">
        <v>1300</v>
      </c>
      <c r="R67" s="33">
        <v>47</v>
      </c>
      <c r="S67" s="33">
        <v>1500</v>
      </c>
    </row>
    <row r="68" spans="1:19" ht="18" customHeight="1">
      <c r="A68" s="14" t="s">
        <v>48</v>
      </c>
      <c r="B68" s="33">
        <v>6938</v>
      </c>
      <c r="C68" s="33">
        <v>67410</v>
      </c>
      <c r="D68" s="34">
        <v>12</v>
      </c>
      <c r="E68" s="34">
        <v>40</v>
      </c>
      <c r="F68" s="33">
        <v>6239</v>
      </c>
      <c r="G68" s="33">
        <v>109000</v>
      </c>
      <c r="H68" s="33">
        <v>737</v>
      </c>
      <c r="I68" s="33">
        <v>8412</v>
      </c>
      <c r="J68" s="33">
        <v>449</v>
      </c>
      <c r="K68" s="33">
        <v>6597</v>
      </c>
      <c r="L68" s="33">
        <v>4158</v>
      </c>
      <c r="M68" s="33">
        <v>12900</v>
      </c>
      <c r="N68" s="33">
        <v>4223</v>
      </c>
      <c r="O68" s="33">
        <v>75800</v>
      </c>
      <c r="P68" s="33">
        <v>133</v>
      </c>
      <c r="Q68" s="33">
        <v>3000</v>
      </c>
      <c r="R68" s="33">
        <v>347</v>
      </c>
      <c r="S68" s="33">
        <v>2890</v>
      </c>
    </row>
    <row r="69" spans="1:19" ht="18" customHeight="1">
      <c r="A69" s="14" t="s">
        <v>49</v>
      </c>
      <c r="B69" s="33">
        <v>2945</v>
      </c>
      <c r="C69" s="33">
        <v>41400</v>
      </c>
      <c r="D69" s="39" t="s">
        <v>62</v>
      </c>
      <c r="E69" s="39" t="s">
        <v>62</v>
      </c>
      <c r="F69" s="33">
        <v>75</v>
      </c>
      <c r="G69" s="33">
        <v>700</v>
      </c>
      <c r="H69" s="33">
        <v>3861</v>
      </c>
      <c r="I69" s="33">
        <v>84557</v>
      </c>
      <c r="J69" s="33">
        <v>15117</v>
      </c>
      <c r="K69" s="33">
        <v>273147</v>
      </c>
      <c r="L69" s="33">
        <v>9636</v>
      </c>
      <c r="M69" s="33">
        <v>173904</v>
      </c>
      <c r="N69" s="33">
        <v>3312</v>
      </c>
      <c r="O69" s="33">
        <v>35450</v>
      </c>
      <c r="P69" s="33">
        <v>5737</v>
      </c>
      <c r="Q69" s="33">
        <v>60500</v>
      </c>
      <c r="R69" s="33">
        <v>846</v>
      </c>
      <c r="S69" s="33">
        <v>4260</v>
      </c>
    </row>
    <row r="70" spans="1:19" ht="18" customHeight="1">
      <c r="A70" s="14" t="s">
        <v>50</v>
      </c>
      <c r="B70" s="33">
        <v>1962</v>
      </c>
      <c r="C70" s="33">
        <v>25550</v>
      </c>
      <c r="D70" s="39" t="s">
        <v>62</v>
      </c>
      <c r="E70" s="39" t="s">
        <v>62</v>
      </c>
      <c r="F70" s="34">
        <v>1121</v>
      </c>
      <c r="G70" s="34">
        <v>17500</v>
      </c>
      <c r="H70" s="33">
        <v>326</v>
      </c>
      <c r="I70" s="33">
        <v>6200</v>
      </c>
      <c r="J70" s="33">
        <v>1975</v>
      </c>
      <c r="K70" s="33">
        <v>30700</v>
      </c>
      <c r="L70" s="33">
        <v>2513</v>
      </c>
      <c r="M70" s="33">
        <v>39680</v>
      </c>
      <c r="N70" s="33">
        <v>7347</v>
      </c>
      <c r="O70" s="33">
        <v>123596</v>
      </c>
      <c r="P70" s="40" t="s">
        <v>62</v>
      </c>
      <c r="Q70" s="40" t="s">
        <v>62</v>
      </c>
      <c r="R70" s="33">
        <v>663</v>
      </c>
      <c r="S70" s="33">
        <v>8445</v>
      </c>
    </row>
    <row r="71" spans="1:19" ht="18" customHeight="1">
      <c r="A71" s="12"/>
      <c r="B71" s="33"/>
      <c r="C71" s="33"/>
      <c r="D71" s="33"/>
      <c r="E71" s="33"/>
      <c r="F71" s="33"/>
      <c r="G71" s="33"/>
      <c r="H71" s="33"/>
      <c r="I71" s="33"/>
      <c r="J71" s="33"/>
      <c r="K71" s="33"/>
      <c r="L71" s="33"/>
      <c r="M71" s="33"/>
      <c r="N71" s="33"/>
      <c r="O71" s="33"/>
      <c r="P71" s="33"/>
      <c r="Q71" s="33"/>
      <c r="R71" s="33"/>
      <c r="S71" s="33"/>
    </row>
    <row r="72" spans="1:19" ht="18" customHeight="1">
      <c r="A72" s="14" t="s">
        <v>51</v>
      </c>
      <c r="B72" s="33">
        <v>56082</v>
      </c>
      <c r="C72" s="33">
        <v>466270</v>
      </c>
      <c r="D72" s="39" t="s">
        <v>62</v>
      </c>
      <c r="E72" s="39" t="s">
        <v>62</v>
      </c>
      <c r="F72" s="33">
        <v>67</v>
      </c>
      <c r="G72" s="33">
        <v>1045</v>
      </c>
      <c r="H72" s="33">
        <v>5025</v>
      </c>
      <c r="I72" s="33">
        <v>85300</v>
      </c>
      <c r="J72" s="33">
        <v>22144</v>
      </c>
      <c r="K72" s="33">
        <v>748430</v>
      </c>
      <c r="L72" s="34">
        <v>13156</v>
      </c>
      <c r="M72" s="34">
        <v>244470</v>
      </c>
      <c r="N72" s="33">
        <v>6088</v>
      </c>
      <c r="O72" s="33">
        <v>87274</v>
      </c>
      <c r="P72" s="33">
        <v>643</v>
      </c>
      <c r="Q72" s="33">
        <v>16341</v>
      </c>
      <c r="R72" s="33">
        <v>1466</v>
      </c>
      <c r="S72" s="33">
        <v>19100</v>
      </c>
    </row>
    <row r="73" spans="1:19" ht="18" customHeight="1">
      <c r="A73" s="14" t="s">
        <v>52</v>
      </c>
      <c r="B73" s="33">
        <v>20307</v>
      </c>
      <c r="C73" s="33">
        <v>185370</v>
      </c>
      <c r="D73" s="34">
        <v>548</v>
      </c>
      <c r="E73" s="34">
        <v>17000</v>
      </c>
      <c r="F73" s="33">
        <v>1172</v>
      </c>
      <c r="G73" s="33">
        <v>9050</v>
      </c>
      <c r="H73" s="33">
        <v>3016</v>
      </c>
      <c r="I73" s="33">
        <v>11975</v>
      </c>
      <c r="J73" s="33">
        <v>9087</v>
      </c>
      <c r="K73" s="33">
        <v>149228</v>
      </c>
      <c r="L73" s="33">
        <v>17734</v>
      </c>
      <c r="M73" s="33">
        <v>412800</v>
      </c>
      <c r="N73" s="33">
        <v>33261</v>
      </c>
      <c r="O73" s="33">
        <v>506766</v>
      </c>
      <c r="P73" s="33">
        <v>10988</v>
      </c>
      <c r="Q73" s="33">
        <v>175025</v>
      </c>
      <c r="R73" s="33">
        <v>561</v>
      </c>
      <c r="S73" s="33">
        <v>9122</v>
      </c>
    </row>
    <row r="74" spans="1:19" ht="18" customHeight="1">
      <c r="A74" s="14" t="s">
        <v>53</v>
      </c>
      <c r="B74" s="33">
        <v>18451</v>
      </c>
      <c r="C74" s="33">
        <v>118820</v>
      </c>
      <c r="D74" s="39" t="s">
        <v>62</v>
      </c>
      <c r="E74" s="39" t="s">
        <v>62</v>
      </c>
      <c r="F74" s="40" t="s">
        <v>62</v>
      </c>
      <c r="G74" s="40" t="s">
        <v>62</v>
      </c>
      <c r="H74" s="33">
        <v>686</v>
      </c>
      <c r="I74" s="33">
        <v>12972</v>
      </c>
      <c r="J74" s="33">
        <v>13564</v>
      </c>
      <c r="K74" s="33">
        <v>278300</v>
      </c>
      <c r="L74" s="33">
        <v>3360</v>
      </c>
      <c r="M74" s="33">
        <v>90500</v>
      </c>
      <c r="N74" s="33">
        <v>2873</v>
      </c>
      <c r="O74" s="33">
        <v>42300</v>
      </c>
      <c r="P74" s="33">
        <v>664</v>
      </c>
      <c r="Q74" s="33">
        <v>17780</v>
      </c>
      <c r="R74" s="33">
        <v>388</v>
      </c>
      <c r="S74" s="33">
        <v>4550</v>
      </c>
    </row>
    <row r="75" spans="1:19" ht="18" customHeight="1">
      <c r="A75" s="14" t="s">
        <v>54</v>
      </c>
      <c r="B75" s="33">
        <v>1158</v>
      </c>
      <c r="C75" s="33">
        <v>50150</v>
      </c>
      <c r="D75" s="39" t="s">
        <v>62</v>
      </c>
      <c r="E75" s="39" t="s">
        <v>62</v>
      </c>
      <c r="F75" s="40" t="s">
        <v>62</v>
      </c>
      <c r="G75" s="40" t="s">
        <v>62</v>
      </c>
      <c r="H75" s="33">
        <v>945</v>
      </c>
      <c r="I75" s="33">
        <v>17000</v>
      </c>
      <c r="J75" s="33">
        <v>4197</v>
      </c>
      <c r="K75" s="33">
        <v>75000</v>
      </c>
      <c r="L75" s="33">
        <v>231</v>
      </c>
      <c r="M75" s="33">
        <v>3300</v>
      </c>
      <c r="N75" s="33">
        <v>9216</v>
      </c>
      <c r="O75" s="33">
        <v>129300</v>
      </c>
      <c r="P75" s="33">
        <v>1262</v>
      </c>
      <c r="Q75" s="33">
        <v>23692</v>
      </c>
      <c r="R75" s="33">
        <v>164</v>
      </c>
      <c r="S75" s="33">
        <v>1820</v>
      </c>
    </row>
    <row r="76" spans="1:19" ht="18" customHeight="1">
      <c r="A76" s="12"/>
      <c r="B76" s="33"/>
      <c r="C76" s="33"/>
      <c r="D76" s="33"/>
      <c r="E76" s="33"/>
      <c r="F76" s="33"/>
      <c r="G76" s="33"/>
      <c r="H76" s="33"/>
      <c r="I76" s="33"/>
      <c r="J76" s="33"/>
      <c r="K76" s="33"/>
      <c r="L76" s="33"/>
      <c r="M76" s="33"/>
      <c r="N76" s="33"/>
      <c r="O76" s="33"/>
      <c r="P76" s="33"/>
      <c r="Q76" s="33"/>
      <c r="R76" s="33"/>
      <c r="S76" s="33"/>
    </row>
    <row r="77" spans="1:19" ht="18" customHeight="1">
      <c r="A77" s="14" t="s">
        <v>55</v>
      </c>
      <c r="B77" s="33">
        <v>16422</v>
      </c>
      <c r="C77" s="33">
        <v>79000</v>
      </c>
      <c r="D77" s="33">
        <v>776</v>
      </c>
      <c r="E77" s="33">
        <v>13200</v>
      </c>
      <c r="F77" s="40" t="s">
        <v>62</v>
      </c>
      <c r="G77" s="40" t="s">
        <v>62</v>
      </c>
      <c r="H77" s="33">
        <v>1400</v>
      </c>
      <c r="I77" s="33">
        <v>25670</v>
      </c>
      <c r="J77" s="33">
        <v>1129</v>
      </c>
      <c r="K77" s="33">
        <v>20556</v>
      </c>
      <c r="L77" s="33">
        <v>1757</v>
      </c>
      <c r="M77" s="33">
        <v>25028</v>
      </c>
      <c r="N77" s="33">
        <v>5877</v>
      </c>
      <c r="O77" s="33">
        <v>104888</v>
      </c>
      <c r="P77" s="33">
        <v>1197</v>
      </c>
      <c r="Q77" s="33">
        <v>31882</v>
      </c>
      <c r="R77" s="33">
        <v>479</v>
      </c>
      <c r="S77" s="33">
        <v>5744</v>
      </c>
    </row>
    <row r="78" spans="1:19" ht="18" customHeight="1">
      <c r="A78" s="14" t="s">
        <v>56</v>
      </c>
      <c r="B78" s="33">
        <v>5897</v>
      </c>
      <c r="C78" s="33">
        <v>72585</v>
      </c>
      <c r="D78" s="39" t="s">
        <v>62</v>
      </c>
      <c r="E78" s="39" t="s">
        <v>62</v>
      </c>
      <c r="F78" s="33">
        <v>194</v>
      </c>
      <c r="G78" s="33">
        <v>3000</v>
      </c>
      <c r="H78" s="33">
        <v>2601</v>
      </c>
      <c r="I78" s="33">
        <v>30900</v>
      </c>
      <c r="J78" s="33">
        <v>2451</v>
      </c>
      <c r="K78" s="33">
        <v>39612</v>
      </c>
      <c r="L78" s="33">
        <v>469</v>
      </c>
      <c r="M78" s="33">
        <v>6620</v>
      </c>
      <c r="N78" s="33">
        <v>17239</v>
      </c>
      <c r="O78" s="33">
        <v>157407</v>
      </c>
      <c r="P78" s="33">
        <v>866</v>
      </c>
      <c r="Q78" s="33">
        <v>18640</v>
      </c>
      <c r="R78" s="33">
        <v>196</v>
      </c>
      <c r="S78" s="33">
        <v>1650</v>
      </c>
    </row>
    <row r="79" spans="1:19" ht="18" customHeight="1">
      <c r="A79" s="14" t="s">
        <v>57</v>
      </c>
      <c r="B79" s="33">
        <v>85812</v>
      </c>
      <c r="C79" s="33">
        <v>1042454</v>
      </c>
      <c r="D79" s="39" t="s">
        <v>62</v>
      </c>
      <c r="E79" s="39" t="s">
        <v>62</v>
      </c>
      <c r="F79" s="40" t="s">
        <v>62</v>
      </c>
      <c r="G79" s="40" t="s">
        <v>62</v>
      </c>
      <c r="H79" s="33">
        <v>440</v>
      </c>
      <c r="I79" s="33">
        <v>6700</v>
      </c>
      <c r="J79" s="33">
        <v>9258</v>
      </c>
      <c r="K79" s="33">
        <v>204150</v>
      </c>
      <c r="L79" s="33">
        <v>1366</v>
      </c>
      <c r="M79" s="33">
        <v>25294</v>
      </c>
      <c r="N79" s="33">
        <v>1894</v>
      </c>
      <c r="O79" s="33">
        <v>29452</v>
      </c>
      <c r="P79" s="33">
        <v>169</v>
      </c>
      <c r="Q79" s="33">
        <v>3860</v>
      </c>
      <c r="R79" s="33">
        <v>2174</v>
      </c>
      <c r="S79" s="33">
        <v>62462</v>
      </c>
    </row>
    <row r="80" spans="1:19" ht="18" customHeight="1">
      <c r="A80" s="20" t="s">
        <v>58</v>
      </c>
      <c r="B80" s="35">
        <v>6514</v>
      </c>
      <c r="C80" s="35">
        <v>61000</v>
      </c>
      <c r="D80" s="42" t="s">
        <v>62</v>
      </c>
      <c r="E80" s="42" t="s">
        <v>62</v>
      </c>
      <c r="F80" s="36">
        <v>227</v>
      </c>
      <c r="G80" s="36">
        <v>2583</v>
      </c>
      <c r="H80" s="35">
        <v>1256</v>
      </c>
      <c r="I80" s="35">
        <v>11700</v>
      </c>
      <c r="J80" s="35">
        <v>1337</v>
      </c>
      <c r="K80" s="35">
        <v>22300</v>
      </c>
      <c r="L80" s="35">
        <v>6148</v>
      </c>
      <c r="M80" s="35">
        <v>68200</v>
      </c>
      <c r="N80" s="35">
        <v>1797</v>
      </c>
      <c r="O80" s="35">
        <v>19275</v>
      </c>
      <c r="P80" s="35">
        <v>192</v>
      </c>
      <c r="Q80" s="35">
        <v>2882</v>
      </c>
      <c r="R80" s="35">
        <v>120</v>
      </c>
      <c r="S80" s="35">
        <v>1250</v>
      </c>
    </row>
    <row r="81" ht="18" customHeight="1">
      <c r="A81" s="4" t="s">
        <v>64</v>
      </c>
    </row>
    <row r="82" ht="18" customHeight="1">
      <c r="A82" s="4" t="s">
        <v>39</v>
      </c>
    </row>
    <row r="83" ht="18" customHeight="1">
      <c r="A83" s="4" t="s">
        <v>40</v>
      </c>
    </row>
  </sheetData>
  <sheetProtection/>
  <mergeCells count="28">
    <mergeCell ref="R6:S6"/>
    <mergeCell ref="H6:I6"/>
    <mergeCell ref="K6:K7"/>
    <mergeCell ref="L6:M6"/>
    <mergeCell ref="N6:O6"/>
    <mergeCell ref="A2:T2"/>
    <mergeCell ref="A3:I3"/>
    <mergeCell ref="K3:S3"/>
    <mergeCell ref="A4:I4"/>
    <mergeCell ref="K4:S4"/>
    <mergeCell ref="D59:E59"/>
    <mergeCell ref="P6:Q6"/>
    <mergeCell ref="A6:A7"/>
    <mergeCell ref="B6:C6"/>
    <mergeCell ref="D6:E6"/>
    <mergeCell ref="F6:G6"/>
    <mergeCell ref="N59:O59"/>
    <mergeCell ref="P59:Q59"/>
    <mergeCell ref="R59:S59"/>
    <mergeCell ref="A31:S31"/>
    <mergeCell ref="A32:S32"/>
    <mergeCell ref="F59:G59"/>
    <mergeCell ref="H59:I59"/>
    <mergeCell ref="J59:K59"/>
    <mergeCell ref="L59:M59"/>
    <mergeCell ref="A59:A60"/>
    <mergeCell ref="A34:A35"/>
    <mergeCell ref="B59:C59"/>
  </mergeCells>
  <printOptions/>
  <pageMargins left="1.3779527559055118" right="0.1968503937007874" top="0.984251968503937" bottom="0.984251968503937" header="0.5118110236220472" footer="0.5118110236220472"/>
  <pageSetup fitToHeight="1" fitToWidth="1" horizontalDpi="600" verticalDpi="600" orientation="landscape" paperSize="8" scale="54"/>
</worksheet>
</file>

<file path=xl/worksheets/sheet2.xml><?xml version="1.0" encoding="utf-8"?>
<worksheet xmlns="http://schemas.openxmlformats.org/spreadsheetml/2006/main" xmlns:r="http://schemas.openxmlformats.org/officeDocument/2006/relationships">
  <sheetPr>
    <pageSetUpPr fitToPage="1"/>
  </sheetPr>
  <dimension ref="A1:AW85"/>
  <sheetViews>
    <sheetView zoomScale="75" zoomScaleNormal="75" workbookViewId="0" topLeftCell="A1">
      <selection activeCell="A1" sqref="A1"/>
    </sheetView>
  </sheetViews>
  <sheetFormatPr defaultColWidth="10.59765625" defaultRowHeight="15"/>
  <cols>
    <col min="1" max="1" width="14.8984375" style="4" customWidth="1"/>
    <col min="2" max="12" width="12.09765625" style="4" customWidth="1"/>
    <col min="13" max="13" width="12.69921875" style="4" customWidth="1"/>
    <col min="14" max="14" width="12.5" style="4" customWidth="1"/>
    <col min="15" max="15" width="12.69921875" style="4" customWidth="1"/>
    <col min="16" max="16" width="12.09765625" style="4" customWidth="1"/>
    <col min="17" max="17" width="13.59765625" style="4" customWidth="1"/>
    <col min="18" max="18" width="12.09765625" style="4" customWidth="1"/>
    <col min="19" max="19" width="13.59765625" style="4" customWidth="1"/>
    <col min="20" max="28" width="8.59765625" style="4" customWidth="1"/>
    <col min="29" max="29" width="6.59765625" style="4" customWidth="1"/>
    <col min="30" max="30" width="7.59765625" style="4" customWidth="1"/>
    <col min="31" max="31" width="6.59765625" style="4" customWidth="1"/>
    <col min="32" max="32" width="7.59765625" style="4" customWidth="1"/>
    <col min="33" max="44" width="6.59765625" style="4" customWidth="1"/>
    <col min="45" max="16384" width="10.59765625" style="4" customWidth="1"/>
  </cols>
  <sheetData>
    <row r="1" spans="1:49" s="2" customFormat="1" ht="19.5" customHeight="1">
      <c r="A1" s="1" t="s">
        <v>97</v>
      </c>
      <c r="Q1" s="3" t="s">
        <v>98</v>
      </c>
      <c r="R1" s="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row>
    <row r="2" spans="1:49" ht="19.5" customHeight="1">
      <c r="A2" s="64" t="s">
        <v>65</v>
      </c>
      <c r="B2" s="65"/>
      <c r="C2" s="65"/>
      <c r="D2" s="65"/>
      <c r="E2" s="65"/>
      <c r="F2" s="65"/>
      <c r="G2" s="65"/>
      <c r="H2" s="65"/>
      <c r="I2" s="65"/>
      <c r="J2" s="65"/>
      <c r="K2" s="65"/>
      <c r="L2" s="65"/>
      <c r="M2" s="65"/>
      <c r="N2" s="65"/>
      <c r="O2" s="65"/>
      <c r="P2" s="65"/>
      <c r="Q2" s="65"/>
      <c r="R2" s="66"/>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row>
    <row r="3" spans="1:49" ht="19.5" customHeight="1">
      <c r="A3" s="67" t="s">
        <v>66</v>
      </c>
      <c r="B3" s="67"/>
      <c r="C3" s="67"/>
      <c r="D3" s="67"/>
      <c r="E3" s="67"/>
      <c r="F3" s="67"/>
      <c r="G3" s="67"/>
      <c r="H3" s="67"/>
      <c r="I3" s="67"/>
      <c r="J3" s="67"/>
      <c r="K3" s="67"/>
      <c r="L3" s="67"/>
      <c r="M3" s="67"/>
      <c r="N3" s="67"/>
      <c r="O3" s="67"/>
      <c r="P3" s="67"/>
      <c r="Q3" s="67"/>
      <c r="R3" s="66"/>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row>
    <row r="4" spans="3:49" ht="18" customHeight="1" thickBot="1">
      <c r="C4" s="68"/>
      <c r="D4" s="68"/>
      <c r="E4" s="68"/>
      <c r="F4" s="68"/>
      <c r="G4" s="68"/>
      <c r="H4" s="68"/>
      <c r="I4" s="68"/>
      <c r="J4" s="68"/>
      <c r="K4" s="68"/>
      <c r="L4" s="68"/>
      <c r="M4" s="68"/>
      <c r="N4" s="68"/>
      <c r="O4" s="68"/>
      <c r="P4" s="68"/>
      <c r="Q4" s="69" t="s">
        <v>67</v>
      </c>
      <c r="R4" s="69"/>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row>
    <row r="5" spans="1:49" ht="18" customHeight="1">
      <c r="A5" s="70" t="s">
        <v>1</v>
      </c>
      <c r="B5" s="71" t="s">
        <v>68</v>
      </c>
      <c r="C5" s="72"/>
      <c r="D5" s="61" t="s">
        <v>69</v>
      </c>
      <c r="E5" s="61"/>
      <c r="F5" s="61"/>
      <c r="G5" s="61"/>
      <c r="H5" s="61"/>
      <c r="I5" s="61"/>
      <c r="J5" s="61"/>
      <c r="K5" s="57"/>
      <c r="L5" s="71" t="s">
        <v>99</v>
      </c>
      <c r="M5" s="61"/>
      <c r="N5" s="61"/>
      <c r="O5" s="61"/>
      <c r="P5" s="61"/>
      <c r="Q5" s="61"/>
      <c r="R5" s="7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row>
    <row r="6" spans="1:49" ht="18" customHeight="1">
      <c r="A6" s="74"/>
      <c r="B6" s="75" t="s">
        <v>70</v>
      </c>
      <c r="C6" s="76" t="s">
        <v>100</v>
      </c>
      <c r="D6" s="77" t="s">
        <v>71</v>
      </c>
      <c r="E6" s="78"/>
      <c r="F6" s="79" t="s">
        <v>72</v>
      </c>
      <c r="G6" s="78"/>
      <c r="H6" s="79" t="s">
        <v>101</v>
      </c>
      <c r="I6" s="78"/>
      <c r="J6" s="79" t="s">
        <v>73</v>
      </c>
      <c r="K6" s="78"/>
      <c r="L6" s="79" t="s">
        <v>74</v>
      </c>
      <c r="M6" s="78"/>
      <c r="N6" s="79" t="s">
        <v>75</v>
      </c>
      <c r="O6" s="78"/>
      <c r="P6" s="79" t="s">
        <v>7</v>
      </c>
      <c r="Q6" s="77"/>
      <c r="R6" s="7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row>
    <row r="7" spans="1:49" ht="18" customHeight="1">
      <c r="A7" s="58"/>
      <c r="B7" s="80"/>
      <c r="C7" s="81"/>
      <c r="D7" s="47" t="s">
        <v>70</v>
      </c>
      <c r="E7" s="82" t="s">
        <v>100</v>
      </c>
      <c r="F7" s="83" t="s">
        <v>70</v>
      </c>
      <c r="G7" s="83" t="s">
        <v>100</v>
      </c>
      <c r="H7" s="83" t="s">
        <v>70</v>
      </c>
      <c r="I7" s="83" t="s">
        <v>100</v>
      </c>
      <c r="J7" s="83" t="s">
        <v>70</v>
      </c>
      <c r="K7" s="83" t="s">
        <v>100</v>
      </c>
      <c r="L7" s="83" t="s">
        <v>70</v>
      </c>
      <c r="M7" s="83" t="s">
        <v>100</v>
      </c>
      <c r="N7" s="83" t="s">
        <v>70</v>
      </c>
      <c r="O7" s="83" t="s">
        <v>100</v>
      </c>
      <c r="P7" s="83" t="s">
        <v>70</v>
      </c>
      <c r="Q7" s="84" t="s">
        <v>100</v>
      </c>
      <c r="R7" s="7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row>
    <row r="8" spans="1:49" ht="18" customHeight="1">
      <c r="A8" s="12" t="s">
        <v>63</v>
      </c>
      <c r="B8" s="13">
        <v>9556</v>
      </c>
      <c r="C8" s="13">
        <v>956907</v>
      </c>
      <c r="D8" s="18">
        <v>4670</v>
      </c>
      <c r="E8" s="18">
        <v>662451</v>
      </c>
      <c r="F8" s="18">
        <v>4158</v>
      </c>
      <c r="G8" s="18">
        <v>209525</v>
      </c>
      <c r="H8" s="18">
        <v>102</v>
      </c>
      <c r="I8" s="18">
        <v>7860</v>
      </c>
      <c r="J8" s="18">
        <v>626</v>
      </c>
      <c r="K8" s="18">
        <v>77071</v>
      </c>
      <c r="L8" s="18">
        <v>9358</v>
      </c>
      <c r="M8" s="18">
        <v>934257</v>
      </c>
      <c r="N8" s="18">
        <v>198</v>
      </c>
      <c r="O8" s="18">
        <v>22650</v>
      </c>
      <c r="P8" s="18" t="s">
        <v>76</v>
      </c>
      <c r="Q8" s="18" t="s">
        <v>76</v>
      </c>
      <c r="R8" s="18"/>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row>
    <row r="9" spans="1:49" ht="18" customHeight="1">
      <c r="A9" s="14" t="s">
        <v>102</v>
      </c>
      <c r="B9" s="43">
        <v>9502</v>
      </c>
      <c r="C9" s="43">
        <v>949452</v>
      </c>
      <c r="D9" s="17">
        <v>4742</v>
      </c>
      <c r="E9" s="17">
        <v>676246</v>
      </c>
      <c r="F9" s="17">
        <v>4140</v>
      </c>
      <c r="G9" s="17">
        <v>208280</v>
      </c>
      <c r="H9" s="17">
        <v>132</v>
      </c>
      <c r="I9" s="17">
        <v>7616</v>
      </c>
      <c r="J9" s="17">
        <v>488</v>
      </c>
      <c r="K9" s="17">
        <v>57310</v>
      </c>
      <c r="L9" s="85">
        <v>9219</v>
      </c>
      <c r="M9" s="85">
        <v>923542</v>
      </c>
      <c r="N9" s="85">
        <v>283</v>
      </c>
      <c r="O9" s="85">
        <v>25910</v>
      </c>
      <c r="P9" s="18" t="s">
        <v>76</v>
      </c>
      <c r="Q9" s="18" t="s">
        <v>76</v>
      </c>
      <c r="R9" s="18"/>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row>
    <row r="10" spans="1:49" ht="18" customHeight="1">
      <c r="A10" s="14" t="s">
        <v>103</v>
      </c>
      <c r="B10" s="43">
        <v>8909</v>
      </c>
      <c r="C10" s="43">
        <v>892029</v>
      </c>
      <c r="D10" s="17">
        <v>4442</v>
      </c>
      <c r="E10" s="17">
        <v>620529</v>
      </c>
      <c r="F10" s="17">
        <v>3358</v>
      </c>
      <c r="G10" s="17">
        <v>157939</v>
      </c>
      <c r="H10" s="17">
        <v>120</v>
      </c>
      <c r="I10" s="17">
        <v>8514</v>
      </c>
      <c r="J10" s="17">
        <v>989</v>
      </c>
      <c r="K10" s="17">
        <v>105047</v>
      </c>
      <c r="L10" s="85">
        <v>8587</v>
      </c>
      <c r="M10" s="85">
        <v>857793</v>
      </c>
      <c r="N10" s="85">
        <v>322</v>
      </c>
      <c r="O10" s="85">
        <v>34236</v>
      </c>
      <c r="P10" s="18" t="s">
        <v>76</v>
      </c>
      <c r="Q10" s="18" t="s">
        <v>76</v>
      </c>
      <c r="R10" s="18"/>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row>
    <row r="11" spans="1:49" ht="18" customHeight="1">
      <c r="A11" s="14" t="s">
        <v>104</v>
      </c>
      <c r="B11" s="43">
        <v>9319</v>
      </c>
      <c r="C11" s="43">
        <v>959285</v>
      </c>
      <c r="D11" s="43">
        <v>4582</v>
      </c>
      <c r="E11" s="43">
        <v>634381</v>
      </c>
      <c r="F11" s="43">
        <v>3262</v>
      </c>
      <c r="G11" s="43">
        <v>168541</v>
      </c>
      <c r="H11" s="43">
        <v>26</v>
      </c>
      <c r="I11" s="43">
        <v>978</v>
      </c>
      <c r="J11" s="43">
        <v>1449</v>
      </c>
      <c r="K11" s="43">
        <v>155385</v>
      </c>
      <c r="L11" s="43">
        <v>9141</v>
      </c>
      <c r="M11" s="43">
        <v>941339</v>
      </c>
      <c r="N11" s="43">
        <v>178</v>
      </c>
      <c r="O11" s="43">
        <v>17946</v>
      </c>
      <c r="P11" s="18" t="s">
        <v>76</v>
      </c>
      <c r="Q11" s="18" t="s">
        <v>76</v>
      </c>
      <c r="R11" s="18"/>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row>
    <row r="12" spans="1:49" ht="18" customHeight="1">
      <c r="A12" s="44" t="s">
        <v>61</v>
      </c>
      <c r="B12" s="15">
        <v>8850</v>
      </c>
      <c r="C12" s="15">
        <v>849344</v>
      </c>
      <c r="D12" s="15">
        <v>4000</v>
      </c>
      <c r="E12" s="15">
        <v>555886</v>
      </c>
      <c r="F12" s="15">
        <v>4032</v>
      </c>
      <c r="G12" s="15">
        <v>198298</v>
      </c>
      <c r="H12" s="15">
        <v>23</v>
      </c>
      <c r="I12" s="15">
        <v>2488</v>
      </c>
      <c r="J12" s="15">
        <v>795</v>
      </c>
      <c r="K12" s="15">
        <v>92672</v>
      </c>
      <c r="L12" s="15">
        <f aca="true" t="shared" si="0" ref="L12:Q12">SUM(L14:L27)</f>
        <v>8666</v>
      </c>
      <c r="M12" s="15">
        <f t="shared" si="0"/>
        <v>831399</v>
      </c>
      <c r="N12" s="15">
        <f t="shared" si="0"/>
        <v>183</v>
      </c>
      <c r="O12" s="15">
        <f t="shared" si="0"/>
        <v>17764</v>
      </c>
      <c r="P12" s="15">
        <f t="shared" si="0"/>
        <v>1</v>
      </c>
      <c r="Q12" s="15">
        <f t="shared" si="0"/>
        <v>181</v>
      </c>
      <c r="R12" s="86"/>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row>
    <row r="13" spans="1:49" ht="18" customHeight="1">
      <c r="A13" s="32"/>
      <c r="B13" s="87"/>
      <c r="C13" s="87"/>
      <c r="D13" s="87"/>
      <c r="E13" s="87"/>
      <c r="F13" s="87"/>
      <c r="G13" s="87"/>
      <c r="H13" s="87"/>
      <c r="I13" s="87"/>
      <c r="J13" s="87"/>
      <c r="K13" s="87"/>
      <c r="R13" s="7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row>
    <row r="14" spans="1:49" ht="18" customHeight="1">
      <c r="A14" s="12" t="s">
        <v>105</v>
      </c>
      <c r="B14" s="88">
        <v>473</v>
      </c>
      <c r="C14" s="88">
        <v>45388</v>
      </c>
      <c r="D14" s="89">
        <v>202</v>
      </c>
      <c r="E14" s="89">
        <v>26012</v>
      </c>
      <c r="F14" s="89">
        <v>181</v>
      </c>
      <c r="G14" s="89">
        <v>9067</v>
      </c>
      <c r="H14" s="89">
        <v>3</v>
      </c>
      <c r="I14" s="89">
        <v>405</v>
      </c>
      <c r="J14" s="89">
        <v>87</v>
      </c>
      <c r="K14" s="89">
        <v>9904</v>
      </c>
      <c r="L14" s="18">
        <v>462</v>
      </c>
      <c r="M14" s="18">
        <v>44104</v>
      </c>
      <c r="N14" s="18">
        <v>11</v>
      </c>
      <c r="O14" s="18">
        <v>1284</v>
      </c>
      <c r="P14" s="89" t="s">
        <v>29</v>
      </c>
      <c r="Q14" s="89" t="s">
        <v>29</v>
      </c>
      <c r="R14" s="18"/>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row>
    <row r="15" spans="1:49" ht="18" customHeight="1">
      <c r="A15" s="14" t="s">
        <v>106</v>
      </c>
      <c r="B15" s="88">
        <v>756</v>
      </c>
      <c r="C15" s="88">
        <v>60913</v>
      </c>
      <c r="D15" s="89">
        <v>276</v>
      </c>
      <c r="E15" s="89">
        <v>39094</v>
      </c>
      <c r="F15" s="89">
        <v>456</v>
      </c>
      <c r="G15" s="89">
        <v>18468</v>
      </c>
      <c r="H15" s="89" t="s">
        <v>29</v>
      </c>
      <c r="I15" s="89" t="s">
        <v>29</v>
      </c>
      <c r="J15" s="89">
        <v>24</v>
      </c>
      <c r="K15" s="89">
        <v>3351</v>
      </c>
      <c r="L15" s="18">
        <v>753</v>
      </c>
      <c r="M15" s="18">
        <v>60614</v>
      </c>
      <c r="N15" s="18">
        <v>3</v>
      </c>
      <c r="O15" s="18">
        <v>299</v>
      </c>
      <c r="P15" s="89" t="s">
        <v>29</v>
      </c>
      <c r="Q15" s="89" t="s">
        <v>29</v>
      </c>
      <c r="R15" s="18"/>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row>
    <row r="16" spans="1:49" ht="18" customHeight="1">
      <c r="A16" s="14" t="s">
        <v>107</v>
      </c>
      <c r="B16" s="88">
        <v>745</v>
      </c>
      <c r="C16" s="88">
        <v>80092</v>
      </c>
      <c r="D16" s="89">
        <v>394</v>
      </c>
      <c r="E16" s="89">
        <v>57450</v>
      </c>
      <c r="F16" s="89">
        <v>264</v>
      </c>
      <c r="G16" s="89">
        <v>11860</v>
      </c>
      <c r="H16" s="89" t="s">
        <v>29</v>
      </c>
      <c r="I16" s="89" t="s">
        <v>29</v>
      </c>
      <c r="J16" s="89">
        <v>87</v>
      </c>
      <c r="K16" s="89">
        <v>10782</v>
      </c>
      <c r="L16" s="18">
        <v>741</v>
      </c>
      <c r="M16" s="18">
        <v>79449</v>
      </c>
      <c r="N16" s="18">
        <v>3</v>
      </c>
      <c r="O16" s="18">
        <v>462</v>
      </c>
      <c r="P16" s="18">
        <v>1</v>
      </c>
      <c r="Q16" s="18">
        <v>181</v>
      </c>
      <c r="R16" s="18"/>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row>
    <row r="17" spans="1:49" ht="18" customHeight="1">
      <c r="A17" s="14" t="s">
        <v>108</v>
      </c>
      <c r="B17" s="88">
        <v>645</v>
      </c>
      <c r="C17" s="88">
        <v>70892</v>
      </c>
      <c r="D17" s="89">
        <v>319</v>
      </c>
      <c r="E17" s="89">
        <v>45175</v>
      </c>
      <c r="F17" s="89">
        <v>236</v>
      </c>
      <c r="G17" s="89">
        <v>16099</v>
      </c>
      <c r="H17" s="89" t="s">
        <v>29</v>
      </c>
      <c r="I17" s="89" t="s">
        <v>29</v>
      </c>
      <c r="J17" s="89">
        <v>90</v>
      </c>
      <c r="K17" s="89">
        <v>9618</v>
      </c>
      <c r="L17" s="18">
        <v>638</v>
      </c>
      <c r="M17" s="18">
        <v>69871</v>
      </c>
      <c r="N17" s="18">
        <v>7</v>
      </c>
      <c r="O17" s="18">
        <v>1021</v>
      </c>
      <c r="P17" s="89" t="s">
        <v>29</v>
      </c>
      <c r="Q17" s="89" t="s">
        <v>29</v>
      </c>
      <c r="R17" s="18"/>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row>
    <row r="18" spans="1:49" ht="18" customHeight="1">
      <c r="A18" s="12"/>
      <c r="B18" s="90"/>
      <c r="C18" s="90"/>
      <c r="D18" s="90"/>
      <c r="E18" s="90"/>
      <c r="F18" s="90"/>
      <c r="G18" s="90"/>
      <c r="H18" s="90"/>
      <c r="I18" s="90"/>
      <c r="J18" s="90"/>
      <c r="K18" s="90"/>
      <c r="L18" s="69"/>
      <c r="M18" s="69"/>
      <c r="N18" s="69"/>
      <c r="O18" s="69"/>
      <c r="P18" s="18"/>
      <c r="Q18" s="18"/>
      <c r="R18" s="7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row>
    <row r="19" spans="1:49" ht="18" customHeight="1">
      <c r="A19" s="14" t="s">
        <v>109</v>
      </c>
      <c r="B19" s="91">
        <v>864</v>
      </c>
      <c r="C19" s="91">
        <v>80592</v>
      </c>
      <c r="D19" s="91">
        <v>396</v>
      </c>
      <c r="E19" s="91">
        <v>55866</v>
      </c>
      <c r="F19" s="91">
        <v>415</v>
      </c>
      <c r="G19" s="91">
        <v>17685</v>
      </c>
      <c r="H19" s="91">
        <v>2</v>
      </c>
      <c r="I19" s="91">
        <v>762</v>
      </c>
      <c r="J19" s="91">
        <v>51</v>
      </c>
      <c r="K19" s="91">
        <v>6279</v>
      </c>
      <c r="L19" s="18">
        <v>823</v>
      </c>
      <c r="M19" s="18">
        <v>78098</v>
      </c>
      <c r="N19" s="18">
        <v>41</v>
      </c>
      <c r="O19" s="18">
        <v>2494</v>
      </c>
      <c r="P19" s="89" t="s">
        <v>29</v>
      </c>
      <c r="Q19" s="89" t="s">
        <v>29</v>
      </c>
      <c r="R19" s="18"/>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row>
    <row r="20" spans="1:49" ht="18" customHeight="1">
      <c r="A20" s="14" t="s">
        <v>110</v>
      </c>
      <c r="B20" s="89">
        <v>965</v>
      </c>
      <c r="C20" s="89">
        <v>101325</v>
      </c>
      <c r="D20" s="89">
        <v>447</v>
      </c>
      <c r="E20" s="89">
        <v>63911</v>
      </c>
      <c r="F20" s="89">
        <v>339</v>
      </c>
      <c r="G20" s="89">
        <v>17286</v>
      </c>
      <c r="H20" s="89">
        <v>2</v>
      </c>
      <c r="I20" s="89">
        <v>231</v>
      </c>
      <c r="J20" s="89">
        <v>177</v>
      </c>
      <c r="K20" s="89">
        <v>19897</v>
      </c>
      <c r="L20" s="18">
        <v>952</v>
      </c>
      <c r="M20" s="18">
        <v>99971</v>
      </c>
      <c r="N20" s="18">
        <v>13</v>
      </c>
      <c r="O20" s="18">
        <v>1354</v>
      </c>
      <c r="P20" s="89" t="s">
        <v>29</v>
      </c>
      <c r="Q20" s="89" t="s">
        <v>29</v>
      </c>
      <c r="R20" s="18"/>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row>
    <row r="21" spans="1:49" ht="18" customHeight="1">
      <c r="A21" s="14" t="s">
        <v>111</v>
      </c>
      <c r="B21" s="89">
        <v>488</v>
      </c>
      <c r="C21" s="89">
        <v>58489</v>
      </c>
      <c r="D21" s="89">
        <v>356</v>
      </c>
      <c r="E21" s="89">
        <v>49295</v>
      </c>
      <c r="F21" s="89">
        <v>99</v>
      </c>
      <c r="G21" s="89">
        <v>5339</v>
      </c>
      <c r="H21" s="89" t="s">
        <v>29</v>
      </c>
      <c r="I21" s="89" t="s">
        <v>29</v>
      </c>
      <c r="J21" s="89">
        <v>33</v>
      </c>
      <c r="K21" s="89">
        <v>3855</v>
      </c>
      <c r="L21" s="18">
        <v>481</v>
      </c>
      <c r="M21" s="18">
        <v>57275</v>
      </c>
      <c r="N21" s="18">
        <v>7</v>
      </c>
      <c r="O21" s="18">
        <v>1214</v>
      </c>
      <c r="P21" s="89" t="s">
        <v>29</v>
      </c>
      <c r="Q21" s="89" t="s">
        <v>29</v>
      </c>
      <c r="R21" s="18"/>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row>
    <row r="22" spans="1:49" ht="18" customHeight="1">
      <c r="A22" s="14" t="s">
        <v>112</v>
      </c>
      <c r="B22" s="89">
        <v>725</v>
      </c>
      <c r="C22" s="89">
        <v>73063</v>
      </c>
      <c r="D22" s="89">
        <v>370</v>
      </c>
      <c r="E22" s="89">
        <v>51512</v>
      </c>
      <c r="F22" s="89">
        <v>323</v>
      </c>
      <c r="G22" s="89">
        <v>17985</v>
      </c>
      <c r="H22" s="89">
        <v>1</v>
      </c>
      <c r="I22" s="89">
        <v>134</v>
      </c>
      <c r="J22" s="89">
        <v>31</v>
      </c>
      <c r="K22" s="89">
        <v>3432</v>
      </c>
      <c r="L22" s="18">
        <v>717</v>
      </c>
      <c r="M22" s="18">
        <v>71789</v>
      </c>
      <c r="N22" s="18">
        <v>8</v>
      </c>
      <c r="O22" s="18">
        <v>1274</v>
      </c>
      <c r="P22" s="89" t="s">
        <v>29</v>
      </c>
      <c r="Q22" s="89" t="s">
        <v>29</v>
      </c>
      <c r="R22" s="18"/>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row>
    <row r="23" spans="1:49" ht="18" customHeight="1">
      <c r="A23" s="12"/>
      <c r="B23" s="92"/>
      <c r="C23" s="92"/>
      <c r="D23" s="92"/>
      <c r="E23" s="92"/>
      <c r="F23" s="92"/>
      <c r="G23" s="92"/>
      <c r="H23" s="92"/>
      <c r="I23" s="92"/>
      <c r="J23" s="92"/>
      <c r="K23" s="92"/>
      <c r="L23" s="69"/>
      <c r="M23" s="69"/>
      <c r="N23" s="69"/>
      <c r="O23" s="69"/>
      <c r="P23" s="18"/>
      <c r="Q23" s="18"/>
      <c r="R23" s="7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row>
    <row r="24" spans="1:49" ht="18" customHeight="1">
      <c r="A24" s="14" t="s">
        <v>113</v>
      </c>
      <c r="B24" s="89">
        <v>661</v>
      </c>
      <c r="C24" s="89">
        <v>64485</v>
      </c>
      <c r="D24" s="89">
        <v>314</v>
      </c>
      <c r="E24" s="89">
        <v>42609</v>
      </c>
      <c r="F24" s="89">
        <v>278</v>
      </c>
      <c r="G24" s="89">
        <v>13878</v>
      </c>
      <c r="H24" s="89" t="s">
        <v>29</v>
      </c>
      <c r="I24" s="89" t="s">
        <v>29</v>
      </c>
      <c r="J24" s="89">
        <v>69</v>
      </c>
      <c r="K24" s="89">
        <v>7998</v>
      </c>
      <c r="L24" s="18">
        <v>626</v>
      </c>
      <c r="M24" s="18">
        <v>61723</v>
      </c>
      <c r="N24" s="18">
        <v>35</v>
      </c>
      <c r="O24" s="18">
        <v>2762</v>
      </c>
      <c r="P24" s="89" t="s">
        <v>29</v>
      </c>
      <c r="Q24" s="89" t="s">
        <v>29</v>
      </c>
      <c r="R24" s="18"/>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row>
    <row r="25" spans="1:49" ht="18" customHeight="1">
      <c r="A25" s="14" t="s">
        <v>114</v>
      </c>
      <c r="B25" s="91">
        <v>892</v>
      </c>
      <c r="C25" s="91">
        <v>73331</v>
      </c>
      <c r="D25" s="91">
        <v>350</v>
      </c>
      <c r="E25" s="91">
        <v>46205</v>
      </c>
      <c r="F25" s="91">
        <v>497</v>
      </c>
      <c r="G25" s="91">
        <v>21558</v>
      </c>
      <c r="H25" s="91">
        <v>2</v>
      </c>
      <c r="I25" s="91">
        <v>204</v>
      </c>
      <c r="J25" s="91">
        <v>43</v>
      </c>
      <c r="K25" s="91">
        <v>5364</v>
      </c>
      <c r="L25" s="18">
        <v>890</v>
      </c>
      <c r="M25" s="18">
        <v>72865</v>
      </c>
      <c r="N25" s="18">
        <v>2</v>
      </c>
      <c r="O25" s="18">
        <v>466</v>
      </c>
      <c r="P25" s="89" t="s">
        <v>29</v>
      </c>
      <c r="Q25" s="89" t="s">
        <v>29</v>
      </c>
      <c r="R25" s="18"/>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row>
    <row r="26" spans="1:49" ht="18" customHeight="1">
      <c r="A26" s="14" t="s">
        <v>115</v>
      </c>
      <c r="B26" s="89">
        <v>941</v>
      </c>
      <c r="C26" s="89">
        <v>83010</v>
      </c>
      <c r="D26" s="89">
        <v>333</v>
      </c>
      <c r="E26" s="89">
        <v>44916</v>
      </c>
      <c r="F26" s="89">
        <v>551</v>
      </c>
      <c r="G26" s="89">
        <v>31343</v>
      </c>
      <c r="H26" s="89" t="s">
        <v>29</v>
      </c>
      <c r="I26" s="89" t="s">
        <v>29</v>
      </c>
      <c r="J26" s="89">
        <v>57</v>
      </c>
      <c r="K26" s="89">
        <v>6751</v>
      </c>
      <c r="L26" s="18">
        <v>931</v>
      </c>
      <c r="M26" s="18">
        <v>81732</v>
      </c>
      <c r="N26" s="18">
        <v>10</v>
      </c>
      <c r="O26" s="18">
        <v>1278</v>
      </c>
      <c r="P26" s="89" t="s">
        <v>29</v>
      </c>
      <c r="Q26" s="89" t="s">
        <v>29</v>
      </c>
      <c r="R26" s="18"/>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row>
    <row r="27" spans="1:49" ht="18" customHeight="1">
      <c r="A27" s="20" t="s">
        <v>116</v>
      </c>
      <c r="B27" s="93">
        <v>695</v>
      </c>
      <c r="C27" s="94">
        <v>57764</v>
      </c>
      <c r="D27" s="89">
        <v>243</v>
      </c>
      <c r="E27" s="89">
        <v>33841</v>
      </c>
      <c r="F27" s="89">
        <v>393</v>
      </c>
      <c r="G27" s="89">
        <v>17730</v>
      </c>
      <c r="H27" s="89">
        <v>13</v>
      </c>
      <c r="I27" s="89">
        <v>752</v>
      </c>
      <c r="J27" s="89">
        <v>46</v>
      </c>
      <c r="K27" s="89">
        <v>5441</v>
      </c>
      <c r="L27" s="18">
        <v>652</v>
      </c>
      <c r="M27" s="18">
        <v>53908</v>
      </c>
      <c r="N27" s="18">
        <v>43</v>
      </c>
      <c r="O27" s="18">
        <v>3856</v>
      </c>
      <c r="P27" s="89" t="s">
        <v>29</v>
      </c>
      <c r="Q27" s="89" t="s">
        <v>29</v>
      </c>
      <c r="R27" s="17"/>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row>
    <row r="28" spans="1:49" ht="15" customHeight="1">
      <c r="A28" s="95" t="s">
        <v>77</v>
      </c>
      <c r="D28" s="96"/>
      <c r="E28" s="96"/>
      <c r="F28" s="96"/>
      <c r="G28" s="96"/>
      <c r="H28" s="96"/>
      <c r="I28" s="96"/>
      <c r="J28" s="96"/>
      <c r="K28" s="96"/>
      <c r="L28" s="96"/>
      <c r="M28" s="96"/>
      <c r="N28" s="96"/>
      <c r="O28" s="96"/>
      <c r="P28" s="96"/>
      <c r="Q28" s="96"/>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row>
    <row r="29" spans="1:49" ht="15" customHeight="1">
      <c r="A29" s="4" t="s">
        <v>10</v>
      </c>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row>
    <row r="30" spans="15:49" ht="19.5" customHeight="1">
      <c r="O30" s="15"/>
      <c r="P30" s="15"/>
      <c r="Q30" s="15"/>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row>
    <row r="31" spans="15:17" ht="19.5" customHeight="1">
      <c r="O31" s="97"/>
      <c r="P31" s="97"/>
      <c r="Q31" s="97"/>
    </row>
    <row r="32" spans="15:17" ht="19.5" customHeight="1">
      <c r="O32" s="15"/>
      <c r="P32" s="15"/>
      <c r="Q32" s="15"/>
    </row>
    <row r="33" spans="1:18" ht="19.5" customHeight="1">
      <c r="A33" s="64" t="s">
        <v>78</v>
      </c>
      <c r="B33" s="65"/>
      <c r="C33" s="65"/>
      <c r="D33" s="65"/>
      <c r="E33" s="65"/>
      <c r="F33" s="65"/>
      <c r="G33" s="65"/>
      <c r="J33" s="64" t="s">
        <v>117</v>
      </c>
      <c r="K33" s="64"/>
      <c r="L33" s="64"/>
      <c r="M33" s="64"/>
      <c r="N33" s="64"/>
      <c r="O33" s="64"/>
      <c r="P33" s="64"/>
      <c r="Q33" s="65"/>
      <c r="R33" s="98"/>
    </row>
    <row r="34" spans="1:26" ht="19.5" customHeight="1">
      <c r="A34" s="99" t="s">
        <v>79</v>
      </c>
      <c r="B34" s="99"/>
      <c r="C34" s="99"/>
      <c r="D34" s="99"/>
      <c r="E34" s="99"/>
      <c r="F34" s="99"/>
      <c r="G34" s="99"/>
      <c r="K34" s="95" t="s">
        <v>118</v>
      </c>
      <c r="L34" s="95"/>
      <c r="M34" s="95"/>
      <c r="N34" s="95"/>
      <c r="O34" s="95"/>
      <c r="P34" s="95"/>
      <c r="Q34" s="100"/>
      <c r="R34" s="73"/>
      <c r="S34" s="63"/>
      <c r="T34" s="63"/>
      <c r="U34" s="63"/>
      <c r="V34" s="63"/>
      <c r="W34" s="63"/>
      <c r="X34" s="63"/>
      <c r="Y34" s="63"/>
      <c r="Z34" s="63"/>
    </row>
    <row r="35" spans="7:26" ht="18" customHeight="1" thickBot="1">
      <c r="G35" s="8" t="s">
        <v>80</v>
      </c>
      <c r="S35" s="63"/>
      <c r="T35" s="63"/>
      <c r="U35" s="63"/>
      <c r="V35" s="63"/>
      <c r="W35" s="63"/>
      <c r="X35" s="63"/>
      <c r="Y35" s="63"/>
      <c r="Z35" s="63"/>
    </row>
    <row r="36" spans="1:32" ht="18" customHeight="1">
      <c r="A36" s="54" t="s">
        <v>81</v>
      </c>
      <c r="B36" s="101" t="s">
        <v>82</v>
      </c>
      <c r="C36" s="102" t="s">
        <v>83</v>
      </c>
      <c r="D36" s="101" t="s">
        <v>84</v>
      </c>
      <c r="E36" s="103" t="s">
        <v>85</v>
      </c>
      <c r="F36" s="103" t="s">
        <v>86</v>
      </c>
      <c r="G36" s="104" t="s">
        <v>87</v>
      </c>
      <c r="H36" s="73"/>
      <c r="J36" s="105" t="s">
        <v>119</v>
      </c>
      <c r="K36" s="105"/>
      <c r="L36" s="70"/>
      <c r="M36" s="70" t="s">
        <v>88</v>
      </c>
      <c r="N36" s="71" t="s">
        <v>89</v>
      </c>
      <c r="O36" s="61"/>
      <c r="P36" s="57"/>
      <c r="Q36" s="106" t="s">
        <v>90</v>
      </c>
      <c r="R36" s="107"/>
      <c r="S36" s="63"/>
      <c r="T36" s="63"/>
      <c r="U36" s="63"/>
      <c r="V36" s="63"/>
      <c r="W36" s="63"/>
      <c r="X36" s="63"/>
      <c r="Y36" s="63"/>
      <c r="Z36" s="63"/>
      <c r="AA36" s="73"/>
      <c r="AB36" s="73"/>
      <c r="AC36" s="73"/>
      <c r="AD36" s="73"/>
      <c r="AE36" s="73"/>
      <c r="AF36" s="98"/>
    </row>
    <row r="37" spans="1:32" ht="18" customHeight="1">
      <c r="A37" s="58"/>
      <c r="B37" s="80"/>
      <c r="C37" s="108"/>
      <c r="D37" s="80"/>
      <c r="E37" s="109"/>
      <c r="F37" s="109"/>
      <c r="G37" s="110"/>
      <c r="H37" s="73"/>
      <c r="J37" s="111"/>
      <c r="K37" s="111"/>
      <c r="L37" s="58"/>
      <c r="M37" s="58"/>
      <c r="N37" s="47" t="s">
        <v>91</v>
      </c>
      <c r="O37" s="84" t="s">
        <v>92</v>
      </c>
      <c r="P37" s="84" t="s">
        <v>120</v>
      </c>
      <c r="Q37" s="112"/>
      <c r="R37" s="107"/>
      <c r="S37" s="63"/>
      <c r="T37" s="63"/>
      <c r="U37" s="63"/>
      <c r="V37" s="63"/>
      <c r="W37" s="63"/>
      <c r="X37" s="63"/>
      <c r="Y37" s="63"/>
      <c r="Z37" s="63"/>
      <c r="AA37" s="73"/>
      <c r="AB37" s="73"/>
      <c r="AC37" s="73"/>
      <c r="AD37" s="73"/>
      <c r="AE37" s="73"/>
      <c r="AF37" s="73"/>
    </row>
    <row r="38" spans="1:31" ht="18" customHeight="1">
      <c r="A38" s="14" t="s">
        <v>93</v>
      </c>
      <c r="B38" s="113">
        <v>8909</v>
      </c>
      <c r="C38" s="114">
        <v>7713</v>
      </c>
      <c r="D38" s="113">
        <v>38</v>
      </c>
      <c r="E38" s="114">
        <v>422</v>
      </c>
      <c r="F38" s="18" t="s">
        <v>76</v>
      </c>
      <c r="G38" s="114">
        <v>736</v>
      </c>
      <c r="H38" s="115"/>
      <c r="J38" s="73"/>
      <c r="K38" s="73"/>
      <c r="L38" s="116"/>
      <c r="M38" s="73"/>
      <c r="N38" s="73"/>
      <c r="O38" s="73"/>
      <c r="P38" s="73"/>
      <c r="Q38" s="117"/>
      <c r="S38" s="63"/>
      <c r="T38" s="63"/>
      <c r="U38" s="63"/>
      <c r="V38" s="63"/>
      <c r="W38" s="63"/>
      <c r="X38" s="63"/>
      <c r="Y38" s="63"/>
      <c r="Z38" s="63"/>
      <c r="AA38" s="115"/>
      <c r="AB38" s="115"/>
      <c r="AC38" s="115"/>
      <c r="AD38" s="115"/>
      <c r="AE38" s="115"/>
    </row>
    <row r="39" spans="1:31" ht="18" customHeight="1">
      <c r="A39" s="14" t="s">
        <v>104</v>
      </c>
      <c r="B39" s="113">
        <v>9319</v>
      </c>
      <c r="C39" s="113">
        <v>7642</v>
      </c>
      <c r="D39" s="113">
        <v>86</v>
      </c>
      <c r="E39" s="113">
        <v>421</v>
      </c>
      <c r="F39" s="18" t="s">
        <v>76</v>
      </c>
      <c r="G39" s="113">
        <v>1170</v>
      </c>
      <c r="H39" s="118"/>
      <c r="J39" s="119" t="s">
        <v>121</v>
      </c>
      <c r="K39" s="119"/>
      <c r="L39" s="120" t="s">
        <v>94</v>
      </c>
      <c r="M39" s="15">
        <v>423157</v>
      </c>
      <c r="N39" s="15">
        <v>415988</v>
      </c>
      <c r="O39" s="15">
        <v>412335</v>
      </c>
      <c r="P39" s="15">
        <v>3653</v>
      </c>
      <c r="Q39" s="15">
        <v>7169</v>
      </c>
      <c r="S39" s="63"/>
      <c r="T39" s="63"/>
      <c r="U39" s="63"/>
      <c r="V39" s="63"/>
      <c r="W39" s="63"/>
      <c r="X39" s="63"/>
      <c r="Y39" s="63"/>
      <c r="Z39" s="63"/>
      <c r="AA39" s="73"/>
      <c r="AB39" s="73"/>
      <c r="AC39" s="73"/>
      <c r="AD39" s="73"/>
      <c r="AE39" s="73"/>
    </row>
    <row r="40" spans="1:31" s="45" customFormat="1" ht="18" customHeight="1">
      <c r="A40" s="44" t="s">
        <v>61</v>
      </c>
      <c r="B40" s="121">
        <f>SUM(B42:B55)</f>
        <v>8850</v>
      </c>
      <c r="C40" s="121">
        <f>SUM(C42:C55)</f>
        <v>7542</v>
      </c>
      <c r="D40" s="121">
        <f>SUM(D42:D55)</f>
        <v>76</v>
      </c>
      <c r="E40" s="121">
        <f>SUM(E42:E55)</f>
        <v>115</v>
      </c>
      <c r="F40" s="122" t="s">
        <v>122</v>
      </c>
      <c r="G40" s="121">
        <f>SUM(G42:G55)</f>
        <v>1117</v>
      </c>
      <c r="H40" s="123"/>
      <c r="J40" s="124"/>
      <c r="K40" s="124"/>
      <c r="L40" s="120"/>
      <c r="M40" s="15"/>
      <c r="N40" s="15"/>
      <c r="O40" s="15"/>
      <c r="P40" s="15"/>
      <c r="Q40" s="15"/>
      <c r="S40" s="125"/>
      <c r="T40" s="125"/>
      <c r="U40" s="125"/>
      <c r="V40" s="125"/>
      <c r="W40" s="125"/>
      <c r="X40" s="125"/>
      <c r="Y40" s="125"/>
      <c r="Z40" s="125"/>
      <c r="AA40" s="126"/>
      <c r="AB40" s="126"/>
      <c r="AC40" s="126"/>
      <c r="AD40" s="126"/>
      <c r="AE40" s="126"/>
    </row>
    <row r="41" spans="1:31" ht="18" customHeight="1">
      <c r="A41" s="32"/>
      <c r="B41" s="127"/>
      <c r="C41" s="127"/>
      <c r="D41" s="127"/>
      <c r="E41" s="127"/>
      <c r="F41" s="127"/>
      <c r="G41" s="127"/>
      <c r="H41" s="128"/>
      <c r="J41" s="129"/>
      <c r="K41" s="129"/>
      <c r="L41" s="130"/>
      <c r="M41" s="97"/>
      <c r="N41" s="97"/>
      <c r="O41" s="15"/>
      <c r="P41" s="15"/>
      <c r="Q41" s="15"/>
      <c r="S41" s="63"/>
      <c r="T41" s="63"/>
      <c r="U41" s="63"/>
      <c r="V41" s="63"/>
      <c r="W41" s="63"/>
      <c r="X41" s="63"/>
      <c r="Y41" s="63"/>
      <c r="Z41" s="63"/>
      <c r="AA41" s="73"/>
      <c r="AB41" s="73"/>
      <c r="AC41" s="73"/>
      <c r="AD41" s="73"/>
      <c r="AE41" s="73"/>
    </row>
    <row r="42" spans="1:31" ht="18" customHeight="1">
      <c r="A42" s="12" t="s">
        <v>105</v>
      </c>
      <c r="B42" s="118">
        <v>473</v>
      </c>
      <c r="C42" s="18">
        <v>416</v>
      </c>
      <c r="D42" s="89" t="s">
        <v>29</v>
      </c>
      <c r="E42" s="18">
        <v>3</v>
      </c>
      <c r="F42" s="89" t="s">
        <v>29</v>
      </c>
      <c r="G42" s="18">
        <v>54</v>
      </c>
      <c r="H42" s="87"/>
      <c r="J42" s="119" t="s">
        <v>123</v>
      </c>
      <c r="K42" s="119"/>
      <c r="L42" s="120" t="s">
        <v>95</v>
      </c>
      <c r="M42" s="15">
        <v>1143759</v>
      </c>
      <c r="N42" s="15">
        <v>1135589</v>
      </c>
      <c r="O42" s="15">
        <v>1127411</v>
      </c>
      <c r="P42" s="15">
        <v>8178</v>
      </c>
      <c r="Q42" s="15">
        <v>8170</v>
      </c>
      <c r="S42" s="63"/>
      <c r="T42" s="63"/>
      <c r="U42" s="63"/>
      <c r="V42" s="63"/>
      <c r="W42" s="63"/>
      <c r="X42" s="63"/>
      <c r="Y42" s="63"/>
      <c r="Z42" s="63"/>
      <c r="AA42" s="73"/>
      <c r="AB42" s="73"/>
      <c r="AC42" s="73"/>
      <c r="AD42" s="73"/>
      <c r="AE42" s="73"/>
    </row>
    <row r="43" spans="1:31" ht="18" customHeight="1">
      <c r="A43" s="14" t="s">
        <v>106</v>
      </c>
      <c r="B43" s="118">
        <v>756</v>
      </c>
      <c r="C43" s="18">
        <v>662</v>
      </c>
      <c r="D43" s="89" t="s">
        <v>29</v>
      </c>
      <c r="E43" s="18">
        <v>5</v>
      </c>
      <c r="F43" s="89" t="s">
        <v>29</v>
      </c>
      <c r="G43" s="18">
        <v>89</v>
      </c>
      <c r="H43" s="87"/>
      <c r="J43" s="131"/>
      <c r="K43" s="131"/>
      <c r="L43" s="32"/>
      <c r="M43" s="43"/>
      <c r="N43" s="43"/>
      <c r="O43" s="43"/>
      <c r="P43" s="43"/>
      <c r="Q43" s="43"/>
      <c r="S43" s="63"/>
      <c r="T43" s="63"/>
      <c r="U43" s="63"/>
      <c r="V43" s="63"/>
      <c r="W43" s="63"/>
      <c r="X43" s="63"/>
      <c r="Y43" s="63"/>
      <c r="Z43" s="63"/>
      <c r="AA43" s="43"/>
      <c r="AB43" s="43"/>
      <c r="AC43" s="43"/>
      <c r="AD43" s="43"/>
      <c r="AE43" s="43"/>
    </row>
    <row r="44" spans="1:31" ht="18" customHeight="1">
      <c r="A44" s="14" t="s">
        <v>107</v>
      </c>
      <c r="B44" s="118">
        <v>745</v>
      </c>
      <c r="C44" s="18">
        <v>637</v>
      </c>
      <c r="D44" s="89" t="s">
        <v>29</v>
      </c>
      <c r="E44" s="18">
        <v>10</v>
      </c>
      <c r="F44" s="89" t="s">
        <v>29</v>
      </c>
      <c r="G44" s="18">
        <v>98</v>
      </c>
      <c r="H44" s="87"/>
      <c r="J44" s="132" t="s">
        <v>124</v>
      </c>
      <c r="K44" s="132"/>
      <c r="L44" s="32" t="s">
        <v>125</v>
      </c>
      <c r="M44" s="133">
        <v>100</v>
      </c>
      <c r="N44" s="133">
        <v>98.3</v>
      </c>
      <c r="O44" s="133">
        <v>97.4</v>
      </c>
      <c r="P44" s="133">
        <v>0.9</v>
      </c>
      <c r="Q44" s="133">
        <v>1.7</v>
      </c>
      <c r="S44" s="63"/>
      <c r="T44" s="63"/>
      <c r="U44" s="63"/>
      <c r="V44" s="63"/>
      <c r="W44" s="63"/>
      <c r="X44" s="63"/>
      <c r="Y44" s="63"/>
      <c r="Z44" s="63"/>
      <c r="AA44" s="43"/>
      <c r="AB44" s="43"/>
      <c r="AC44" s="43"/>
      <c r="AD44" s="43"/>
      <c r="AE44" s="43"/>
    </row>
    <row r="45" spans="1:31" ht="18" customHeight="1">
      <c r="A45" s="14" t="s">
        <v>108</v>
      </c>
      <c r="B45" s="118">
        <v>645</v>
      </c>
      <c r="C45" s="18">
        <v>552</v>
      </c>
      <c r="D45" s="89" t="s">
        <v>29</v>
      </c>
      <c r="E45" s="18">
        <v>6</v>
      </c>
      <c r="F45" s="89" t="s">
        <v>29</v>
      </c>
      <c r="G45" s="18">
        <v>87</v>
      </c>
      <c r="H45" s="87"/>
      <c r="J45" s="131"/>
      <c r="K45" s="131"/>
      <c r="L45" s="32"/>
      <c r="M45" s="133"/>
      <c r="N45" s="133"/>
      <c r="O45" s="133"/>
      <c r="P45" s="133"/>
      <c r="Q45" s="133"/>
      <c r="S45" s="63"/>
      <c r="T45" s="63"/>
      <c r="U45" s="63"/>
      <c r="V45" s="63"/>
      <c r="W45" s="63"/>
      <c r="X45" s="63"/>
      <c r="Y45" s="63"/>
      <c r="Z45" s="63"/>
      <c r="AA45" s="134"/>
      <c r="AB45" s="134"/>
      <c r="AC45" s="134"/>
      <c r="AD45" s="134"/>
      <c r="AE45" s="134"/>
    </row>
    <row r="46" spans="1:31" ht="18" customHeight="1">
      <c r="A46" s="12"/>
      <c r="B46" s="118"/>
      <c r="C46" s="118"/>
      <c r="D46" s="18"/>
      <c r="E46" s="118"/>
      <c r="F46" s="18"/>
      <c r="G46" s="118"/>
      <c r="H46" s="87"/>
      <c r="J46" s="132" t="s">
        <v>126</v>
      </c>
      <c r="K46" s="132"/>
      <c r="L46" s="32" t="s">
        <v>125</v>
      </c>
      <c r="M46" s="133">
        <v>100</v>
      </c>
      <c r="N46" s="133">
        <v>99.3</v>
      </c>
      <c r="O46" s="133">
        <v>98.6</v>
      </c>
      <c r="P46" s="133">
        <v>0.7</v>
      </c>
      <c r="Q46" s="133">
        <v>0.7</v>
      </c>
      <c r="S46" s="63"/>
      <c r="T46" s="63"/>
      <c r="U46" s="63"/>
      <c r="V46" s="63"/>
      <c r="W46" s="63"/>
      <c r="X46" s="63"/>
      <c r="Y46" s="63"/>
      <c r="Z46" s="63"/>
      <c r="AA46" s="135"/>
      <c r="AB46" s="135"/>
      <c r="AC46" s="135"/>
      <c r="AD46" s="135"/>
      <c r="AE46" s="136"/>
    </row>
    <row r="47" spans="1:31" ht="18" customHeight="1">
      <c r="A47" s="14" t="s">
        <v>109</v>
      </c>
      <c r="B47" s="118">
        <v>864</v>
      </c>
      <c r="C47" s="18">
        <v>681</v>
      </c>
      <c r="D47" s="89" t="s">
        <v>29</v>
      </c>
      <c r="E47" s="18">
        <v>12</v>
      </c>
      <c r="F47" s="89" t="s">
        <v>29</v>
      </c>
      <c r="G47" s="18">
        <v>171</v>
      </c>
      <c r="H47" s="87"/>
      <c r="J47" s="131"/>
      <c r="K47" s="131"/>
      <c r="L47" s="32"/>
      <c r="M47" s="133"/>
      <c r="N47" s="133"/>
      <c r="O47" s="133"/>
      <c r="P47" s="133"/>
      <c r="Q47" s="133"/>
      <c r="S47" s="63"/>
      <c r="T47" s="63"/>
      <c r="U47" s="63"/>
      <c r="V47" s="63"/>
      <c r="W47" s="63"/>
      <c r="X47" s="63"/>
      <c r="Y47" s="63"/>
      <c r="Z47" s="63"/>
      <c r="AA47" s="135"/>
      <c r="AB47" s="135"/>
      <c r="AC47" s="135"/>
      <c r="AD47" s="135"/>
      <c r="AE47" s="136"/>
    </row>
    <row r="48" spans="1:31" ht="18" customHeight="1">
      <c r="A48" s="14" t="s">
        <v>110</v>
      </c>
      <c r="B48" s="118">
        <v>965</v>
      </c>
      <c r="C48" s="18">
        <v>822</v>
      </c>
      <c r="D48" s="18">
        <v>38</v>
      </c>
      <c r="E48" s="18">
        <v>11</v>
      </c>
      <c r="F48" s="89" t="s">
        <v>29</v>
      </c>
      <c r="G48" s="18">
        <v>94</v>
      </c>
      <c r="H48" s="87"/>
      <c r="J48" s="132" t="s">
        <v>127</v>
      </c>
      <c r="K48" s="132"/>
      <c r="L48" s="32" t="s">
        <v>95</v>
      </c>
      <c r="M48" s="134">
        <v>2.7</v>
      </c>
      <c r="N48" s="134">
        <v>2.73</v>
      </c>
      <c r="O48" s="134">
        <v>2.73</v>
      </c>
      <c r="P48" s="134">
        <v>2.24</v>
      </c>
      <c r="Q48" s="134">
        <v>1.14</v>
      </c>
      <c r="S48" s="63"/>
      <c r="T48" s="63"/>
      <c r="U48" s="63"/>
      <c r="V48" s="63"/>
      <c r="W48" s="63"/>
      <c r="X48" s="63"/>
      <c r="Y48" s="63"/>
      <c r="Z48" s="63"/>
      <c r="AA48" s="73"/>
      <c r="AB48" s="73"/>
      <c r="AC48" s="73"/>
      <c r="AD48" s="73"/>
      <c r="AE48" s="73"/>
    </row>
    <row r="49" spans="1:26" ht="18" customHeight="1">
      <c r="A49" s="14" t="s">
        <v>111</v>
      </c>
      <c r="B49" s="118">
        <v>488</v>
      </c>
      <c r="C49" s="18">
        <v>397</v>
      </c>
      <c r="D49" s="89" t="s">
        <v>29</v>
      </c>
      <c r="E49" s="18">
        <v>12</v>
      </c>
      <c r="F49" s="89" t="s">
        <v>29</v>
      </c>
      <c r="G49" s="18">
        <v>79</v>
      </c>
      <c r="H49" s="87"/>
      <c r="J49" s="137"/>
      <c r="K49" s="137"/>
      <c r="L49" s="47"/>
      <c r="M49" s="138"/>
      <c r="N49" s="138"/>
      <c r="O49" s="138"/>
      <c r="P49" s="138"/>
      <c r="Q49" s="138"/>
      <c r="S49" s="63"/>
      <c r="T49" s="63"/>
      <c r="U49" s="63"/>
      <c r="V49" s="63"/>
      <c r="W49" s="63"/>
      <c r="X49" s="63"/>
      <c r="Y49" s="63"/>
      <c r="Z49" s="63"/>
    </row>
    <row r="50" spans="1:26" ht="18" customHeight="1">
      <c r="A50" s="14" t="s">
        <v>112</v>
      </c>
      <c r="B50" s="118">
        <v>725</v>
      </c>
      <c r="C50" s="18">
        <v>618</v>
      </c>
      <c r="D50" s="18">
        <v>24</v>
      </c>
      <c r="E50" s="18">
        <v>10</v>
      </c>
      <c r="F50" s="89" t="s">
        <v>29</v>
      </c>
      <c r="G50" s="18">
        <v>73</v>
      </c>
      <c r="H50" s="87"/>
      <c r="J50" s="4" t="s">
        <v>96</v>
      </c>
      <c r="S50" s="63"/>
      <c r="T50" s="63"/>
      <c r="U50" s="63"/>
      <c r="V50" s="63"/>
      <c r="W50" s="63"/>
      <c r="X50" s="63"/>
      <c r="Y50" s="63"/>
      <c r="Z50" s="63"/>
    </row>
    <row r="51" spans="1:26" ht="18" customHeight="1">
      <c r="A51" s="12"/>
      <c r="B51" s="118"/>
      <c r="C51" s="118"/>
      <c r="D51" s="118"/>
      <c r="E51" s="118"/>
      <c r="F51" s="18"/>
      <c r="G51" s="118"/>
      <c r="H51" s="87"/>
      <c r="J51" s="133"/>
      <c r="S51" s="63"/>
      <c r="T51" s="63"/>
      <c r="U51" s="63"/>
      <c r="V51" s="63"/>
      <c r="W51" s="63"/>
      <c r="X51" s="63"/>
      <c r="Y51" s="63"/>
      <c r="Z51" s="63"/>
    </row>
    <row r="52" spans="1:26" ht="18" customHeight="1">
      <c r="A52" s="14" t="s">
        <v>128</v>
      </c>
      <c r="B52" s="118">
        <v>661</v>
      </c>
      <c r="C52" s="18">
        <v>581</v>
      </c>
      <c r="D52" s="89" t="s">
        <v>29</v>
      </c>
      <c r="E52" s="18">
        <v>12</v>
      </c>
      <c r="F52" s="89" t="s">
        <v>29</v>
      </c>
      <c r="G52" s="18">
        <v>68</v>
      </c>
      <c r="H52" s="87"/>
      <c r="J52" s="133"/>
      <c r="S52" s="63"/>
      <c r="T52" s="63"/>
      <c r="U52" s="63"/>
      <c r="V52" s="63"/>
      <c r="W52" s="63"/>
      <c r="X52" s="63"/>
      <c r="Y52" s="63"/>
      <c r="Z52" s="63"/>
    </row>
    <row r="53" spans="1:26" ht="18" customHeight="1">
      <c r="A53" s="14" t="s">
        <v>129</v>
      </c>
      <c r="B53" s="118">
        <v>892</v>
      </c>
      <c r="C53" s="18">
        <v>738</v>
      </c>
      <c r="D53" s="18">
        <v>12</v>
      </c>
      <c r="E53" s="18">
        <v>9</v>
      </c>
      <c r="F53" s="89" t="s">
        <v>29</v>
      </c>
      <c r="G53" s="18">
        <v>133</v>
      </c>
      <c r="H53" s="87"/>
      <c r="J53" s="133"/>
      <c r="S53" s="63"/>
      <c r="T53" s="63"/>
      <c r="U53" s="63"/>
      <c r="V53" s="63"/>
      <c r="W53" s="63"/>
      <c r="X53" s="63"/>
      <c r="Y53" s="63"/>
      <c r="Z53" s="63"/>
    </row>
    <row r="54" spans="1:26" ht="18" customHeight="1">
      <c r="A54" s="14" t="s">
        <v>130</v>
      </c>
      <c r="B54" s="118">
        <v>941</v>
      </c>
      <c r="C54" s="18">
        <v>811</v>
      </c>
      <c r="D54" s="89" t="s">
        <v>29</v>
      </c>
      <c r="E54" s="18">
        <v>15</v>
      </c>
      <c r="F54" s="89" t="s">
        <v>29</v>
      </c>
      <c r="G54" s="18">
        <v>115</v>
      </c>
      <c r="H54" s="87"/>
      <c r="S54" s="63"/>
      <c r="T54" s="63"/>
      <c r="U54" s="63"/>
      <c r="V54" s="63"/>
      <c r="W54" s="63"/>
      <c r="X54" s="63"/>
      <c r="Y54" s="63"/>
      <c r="Z54" s="63"/>
    </row>
    <row r="55" spans="1:26" ht="18" customHeight="1">
      <c r="A55" s="20" t="s">
        <v>131</v>
      </c>
      <c r="B55" s="139">
        <v>695</v>
      </c>
      <c r="C55" s="18">
        <v>627</v>
      </c>
      <c r="D55" s="18">
        <v>2</v>
      </c>
      <c r="E55" s="18">
        <v>10</v>
      </c>
      <c r="F55" s="89" t="s">
        <v>29</v>
      </c>
      <c r="G55" s="18">
        <v>56</v>
      </c>
      <c r="H55" s="87"/>
      <c r="S55" s="63"/>
      <c r="T55" s="63"/>
      <c r="U55" s="63"/>
      <c r="V55" s="63"/>
      <c r="W55" s="63"/>
      <c r="X55" s="63"/>
      <c r="Y55" s="63"/>
      <c r="Z55" s="63"/>
    </row>
    <row r="56" spans="1:26" ht="18" customHeight="1">
      <c r="A56" s="4" t="s">
        <v>10</v>
      </c>
      <c r="C56" s="96"/>
      <c r="D56" s="96"/>
      <c r="E56" s="96"/>
      <c r="F56" s="96"/>
      <c r="G56" s="96"/>
      <c r="S56" s="63"/>
      <c r="T56" s="63"/>
      <c r="U56" s="63"/>
      <c r="V56" s="63"/>
      <c r="W56" s="63"/>
      <c r="X56" s="63"/>
      <c r="Y56" s="63"/>
      <c r="Z56" s="63"/>
    </row>
    <row r="57" spans="4:26" ht="15" customHeight="1">
      <c r="D57" s="115"/>
      <c r="E57" s="115"/>
      <c r="F57" s="115"/>
      <c r="G57" s="115"/>
      <c r="S57" s="63"/>
      <c r="T57" s="63"/>
      <c r="U57" s="63"/>
      <c r="V57" s="63"/>
      <c r="W57" s="63"/>
      <c r="X57" s="63"/>
      <c r="Y57" s="63"/>
      <c r="Z57" s="63"/>
    </row>
    <row r="58" spans="19:26" ht="14.25">
      <c r="S58" s="63"/>
      <c r="T58" s="63"/>
      <c r="U58" s="63"/>
      <c r="V58" s="63"/>
      <c r="W58" s="63"/>
      <c r="X58" s="63"/>
      <c r="Y58" s="63"/>
      <c r="Z58" s="63"/>
    </row>
    <row r="59" spans="19:26" ht="14.25">
      <c r="S59" s="63"/>
      <c r="T59" s="63"/>
      <c r="U59" s="63"/>
      <c r="V59" s="63"/>
      <c r="W59" s="63"/>
      <c r="X59" s="63"/>
      <c r="Y59" s="63"/>
      <c r="Z59" s="63"/>
    </row>
    <row r="60" spans="19:26" ht="14.25">
      <c r="S60" s="63"/>
      <c r="T60" s="63"/>
      <c r="U60" s="63"/>
      <c r="V60" s="63"/>
      <c r="W60" s="63"/>
      <c r="X60" s="63"/>
      <c r="Y60" s="63"/>
      <c r="Z60" s="63"/>
    </row>
    <row r="61" spans="19:26" ht="14.25">
      <c r="S61" s="63"/>
      <c r="T61" s="63"/>
      <c r="U61" s="63"/>
      <c r="V61" s="63"/>
      <c r="W61" s="63"/>
      <c r="X61" s="63"/>
      <c r="Y61" s="63"/>
      <c r="Z61" s="63"/>
    </row>
    <row r="62" spans="19:26" ht="14.25">
      <c r="S62" s="63"/>
      <c r="T62" s="63"/>
      <c r="U62" s="63"/>
      <c r="V62" s="63"/>
      <c r="W62" s="63"/>
      <c r="X62" s="63"/>
      <c r="Y62" s="63"/>
      <c r="Z62" s="63"/>
    </row>
    <row r="63" spans="19:26" ht="14.25">
      <c r="S63" s="63"/>
      <c r="T63" s="63"/>
      <c r="U63" s="63"/>
      <c r="V63" s="63"/>
      <c r="W63" s="63"/>
      <c r="X63" s="63"/>
      <c r="Y63" s="63"/>
      <c r="Z63" s="63"/>
    </row>
    <row r="64" spans="19:26" ht="14.25">
      <c r="S64" s="63"/>
      <c r="T64" s="63"/>
      <c r="U64" s="63"/>
      <c r="V64" s="63"/>
      <c r="W64" s="63"/>
      <c r="X64" s="63"/>
      <c r="Y64" s="63"/>
      <c r="Z64" s="63"/>
    </row>
    <row r="65" spans="19:26" ht="14.25">
      <c r="S65" s="63"/>
      <c r="T65" s="63"/>
      <c r="U65" s="63"/>
      <c r="V65" s="63"/>
      <c r="W65" s="63"/>
      <c r="X65" s="63"/>
      <c r="Y65" s="63"/>
      <c r="Z65" s="63"/>
    </row>
    <row r="66" spans="19:26" ht="14.25">
      <c r="S66" s="63"/>
      <c r="T66" s="63"/>
      <c r="U66" s="63"/>
      <c r="V66" s="63"/>
      <c r="W66" s="63"/>
      <c r="X66" s="63"/>
      <c r="Y66" s="63"/>
      <c r="Z66" s="63"/>
    </row>
    <row r="67" spans="19:26" ht="14.25">
      <c r="S67" s="63"/>
      <c r="T67" s="63"/>
      <c r="U67" s="63"/>
      <c r="V67" s="63"/>
      <c r="W67" s="63"/>
      <c r="X67" s="63"/>
      <c r="Y67" s="63"/>
      <c r="Z67" s="63"/>
    </row>
    <row r="68" spans="19:26" ht="14.25">
      <c r="S68" s="63"/>
      <c r="T68" s="63"/>
      <c r="U68" s="63"/>
      <c r="V68" s="63"/>
      <c r="W68" s="63"/>
      <c r="X68" s="63"/>
      <c r="Y68" s="63"/>
      <c r="Z68" s="63"/>
    </row>
    <row r="69" spans="19:26" ht="14.25">
      <c r="S69" s="63"/>
      <c r="T69" s="63"/>
      <c r="U69" s="63"/>
      <c r="V69" s="63"/>
      <c r="W69" s="63"/>
      <c r="X69" s="63"/>
      <c r="Y69" s="63"/>
      <c r="Z69" s="63"/>
    </row>
    <row r="70" spans="19:26" ht="14.25">
      <c r="S70" s="63"/>
      <c r="T70" s="63"/>
      <c r="U70" s="63"/>
      <c r="V70" s="63"/>
      <c r="W70" s="63"/>
      <c r="X70" s="63"/>
      <c r="Y70" s="63"/>
      <c r="Z70" s="63"/>
    </row>
    <row r="71" spans="19:26" ht="14.25">
      <c r="S71" s="63"/>
      <c r="T71" s="63"/>
      <c r="U71" s="63"/>
      <c r="V71" s="63"/>
      <c r="W71" s="63"/>
      <c r="X71" s="63"/>
      <c r="Y71" s="63"/>
      <c r="Z71" s="63"/>
    </row>
    <row r="72" spans="19:26" ht="14.25">
      <c r="S72" s="63"/>
      <c r="T72" s="63"/>
      <c r="U72" s="63"/>
      <c r="V72" s="63"/>
      <c r="W72" s="63"/>
      <c r="X72" s="63"/>
      <c r="Y72" s="63"/>
      <c r="Z72" s="63"/>
    </row>
    <row r="73" spans="19:26" ht="14.25">
      <c r="S73" s="63"/>
      <c r="T73" s="63"/>
      <c r="U73" s="63"/>
      <c r="V73" s="63"/>
      <c r="W73" s="63"/>
      <c r="X73" s="63"/>
      <c r="Y73" s="63"/>
      <c r="Z73" s="63"/>
    </row>
    <row r="74" spans="19:26" ht="14.25">
      <c r="S74" s="63"/>
      <c r="T74" s="63"/>
      <c r="U74" s="63"/>
      <c r="V74" s="63"/>
      <c r="W74" s="63"/>
      <c r="X74" s="63"/>
      <c r="Y74" s="63"/>
      <c r="Z74" s="63"/>
    </row>
    <row r="75" spans="19:26" ht="14.25">
      <c r="S75" s="63"/>
      <c r="T75" s="63"/>
      <c r="U75" s="63"/>
      <c r="V75" s="63"/>
      <c r="W75" s="63"/>
      <c r="X75" s="63"/>
      <c r="Y75" s="63"/>
      <c r="Z75" s="63"/>
    </row>
    <row r="76" spans="19:26" ht="14.25">
      <c r="S76" s="63"/>
      <c r="T76" s="63"/>
      <c r="U76" s="63"/>
      <c r="V76" s="63"/>
      <c r="W76" s="63"/>
      <c r="X76" s="63"/>
      <c r="Y76" s="63"/>
      <c r="Z76" s="63"/>
    </row>
    <row r="77" spans="19:26" ht="14.25">
      <c r="S77" s="63"/>
      <c r="T77" s="63"/>
      <c r="U77" s="63"/>
      <c r="V77" s="63"/>
      <c r="W77" s="63"/>
      <c r="X77" s="63"/>
      <c r="Y77" s="63"/>
      <c r="Z77" s="63"/>
    </row>
    <row r="78" spans="19:26" ht="14.25">
      <c r="S78" s="63"/>
      <c r="T78" s="63"/>
      <c r="U78" s="63"/>
      <c r="V78" s="63"/>
      <c r="W78" s="63"/>
      <c r="X78" s="63"/>
      <c r="Y78" s="63"/>
      <c r="Z78" s="63"/>
    </row>
    <row r="79" spans="19:26" ht="14.25">
      <c r="S79" s="63"/>
      <c r="T79" s="63"/>
      <c r="U79" s="63"/>
      <c r="V79" s="63"/>
      <c r="W79" s="63"/>
      <c r="X79" s="63"/>
      <c r="Y79" s="63"/>
      <c r="Z79" s="63"/>
    </row>
    <row r="80" spans="19:26" ht="14.25">
      <c r="S80" s="63"/>
      <c r="T80" s="63"/>
      <c r="U80" s="63"/>
      <c r="V80" s="63"/>
      <c r="W80" s="63"/>
      <c r="X80" s="63"/>
      <c r="Y80" s="63"/>
      <c r="Z80" s="63"/>
    </row>
    <row r="81" spans="19:26" ht="14.25">
      <c r="S81" s="63"/>
      <c r="T81" s="63"/>
      <c r="U81" s="63"/>
      <c r="V81" s="63"/>
      <c r="W81" s="63"/>
      <c r="X81" s="63"/>
      <c r="Y81" s="63"/>
      <c r="Z81" s="63"/>
    </row>
    <row r="82" spans="19:26" ht="14.25">
      <c r="S82" s="63"/>
      <c r="T82" s="63"/>
      <c r="U82" s="63"/>
      <c r="V82" s="63"/>
      <c r="W82" s="63"/>
      <c r="X82" s="63"/>
      <c r="Y82" s="63"/>
      <c r="Z82" s="63"/>
    </row>
    <row r="83" spans="19:26" ht="14.25">
      <c r="S83" s="63"/>
      <c r="T83" s="63"/>
      <c r="U83" s="63"/>
      <c r="V83" s="63"/>
      <c r="W83" s="63"/>
      <c r="X83" s="63"/>
      <c r="Y83" s="63"/>
      <c r="Z83" s="63"/>
    </row>
    <row r="84" spans="19:26" ht="14.25">
      <c r="S84" s="63"/>
      <c r="T84" s="63"/>
      <c r="U84" s="63"/>
      <c r="V84" s="63"/>
      <c r="W84" s="63"/>
      <c r="X84" s="63"/>
      <c r="Y84" s="63"/>
      <c r="Z84" s="63"/>
    </row>
    <row r="85" spans="19:26" ht="14.25">
      <c r="S85" s="63"/>
      <c r="T85" s="63"/>
      <c r="U85" s="63"/>
      <c r="V85" s="63"/>
      <c r="W85" s="63"/>
      <c r="X85" s="63"/>
      <c r="Y85" s="63"/>
      <c r="Z85" s="63"/>
    </row>
  </sheetData>
  <mergeCells count="34">
    <mergeCell ref="A2:Q2"/>
    <mergeCell ref="A3:Q3"/>
    <mergeCell ref="A5:A7"/>
    <mergeCell ref="B5:C5"/>
    <mergeCell ref="D5:K5"/>
    <mergeCell ref="L5:Q5"/>
    <mergeCell ref="B6:B7"/>
    <mergeCell ref="C6:C7"/>
    <mergeCell ref="D6:E6"/>
    <mergeCell ref="F6:G6"/>
    <mergeCell ref="L6:M6"/>
    <mergeCell ref="N6:O6"/>
    <mergeCell ref="A33:G33"/>
    <mergeCell ref="J33:Q33"/>
    <mergeCell ref="P6:Q6"/>
    <mergeCell ref="H6:I6"/>
    <mergeCell ref="J6:K6"/>
    <mergeCell ref="A34:G34"/>
    <mergeCell ref="A36:A37"/>
    <mergeCell ref="B36:B37"/>
    <mergeCell ref="C36:C37"/>
    <mergeCell ref="D36:D37"/>
    <mergeCell ref="E36:E37"/>
    <mergeCell ref="F36:F37"/>
    <mergeCell ref="G36:G37"/>
    <mergeCell ref="Q36:Q37"/>
    <mergeCell ref="J44:K44"/>
    <mergeCell ref="J46:K46"/>
    <mergeCell ref="N36:P36"/>
    <mergeCell ref="J48:K48"/>
    <mergeCell ref="J39:K39"/>
    <mergeCell ref="J42:K42"/>
    <mergeCell ref="M36:M37"/>
    <mergeCell ref="J36:L37"/>
  </mergeCells>
  <printOptions/>
  <pageMargins left="1.3779527559055118" right="0.1968503937007874" top="0.984251968503937" bottom="0.984251968503937" header="0.5118110236220472" footer="0.5118110236220472"/>
  <pageSetup fitToHeight="1"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sheetPr>
    <pageSetUpPr fitToPage="1"/>
  </sheetPr>
  <dimension ref="A1:V60"/>
  <sheetViews>
    <sheetView zoomScale="75" zoomScaleNormal="75" workbookViewId="0" topLeftCell="A1">
      <selection activeCell="A1" sqref="A1"/>
    </sheetView>
  </sheetViews>
  <sheetFormatPr defaultColWidth="10.59765625" defaultRowHeight="15"/>
  <cols>
    <col min="1" max="1" width="3.19921875" style="4" customWidth="1"/>
    <col min="2" max="2" width="2.59765625" style="4" customWidth="1"/>
    <col min="3" max="3" width="17.69921875" style="4" customWidth="1"/>
    <col min="4" max="4" width="12.5" style="4" customWidth="1"/>
    <col min="5" max="5" width="10.59765625" style="4" customWidth="1"/>
    <col min="6" max="6" width="11.19921875" style="4" customWidth="1"/>
    <col min="7" max="7" width="11.09765625" style="4" customWidth="1"/>
    <col min="8" max="8" width="11.59765625" style="4" customWidth="1"/>
    <col min="9" max="9" width="13.59765625" style="4" customWidth="1"/>
    <col min="10" max="10" width="10.59765625" style="4" customWidth="1"/>
    <col min="11" max="11" width="12.59765625" style="4" customWidth="1"/>
    <col min="12" max="13" width="10.59765625" style="4" customWidth="1"/>
    <col min="14" max="14" width="9.59765625" style="4" customWidth="1"/>
    <col min="15" max="15" width="9.19921875" style="4" customWidth="1"/>
    <col min="16" max="17" width="10.59765625" style="4" customWidth="1"/>
    <col min="18" max="18" width="11.59765625" style="4" customWidth="1"/>
    <col min="19" max="19" width="10.59765625" style="4" customWidth="1"/>
    <col min="20" max="20" width="12.59765625" style="4" customWidth="1"/>
    <col min="21" max="22" width="10.59765625" style="4" customWidth="1"/>
    <col min="23" max="25" width="12.59765625" style="4" customWidth="1"/>
    <col min="26" max="26" width="13.59765625" style="4" customWidth="1"/>
    <col min="27" max="28" width="12.59765625" style="4" customWidth="1"/>
    <col min="29" max="16384" width="10.59765625" style="4" customWidth="1"/>
  </cols>
  <sheetData>
    <row r="1" spans="1:22" s="2" customFormat="1" ht="19.5" customHeight="1">
      <c r="A1" s="1" t="s">
        <v>132</v>
      </c>
      <c r="V1" s="3" t="s">
        <v>133</v>
      </c>
    </row>
    <row r="2" spans="2:22" ht="19.5" customHeight="1">
      <c r="B2" s="98"/>
      <c r="C2" s="98"/>
      <c r="D2" s="140" t="s">
        <v>134</v>
      </c>
      <c r="E2" s="141"/>
      <c r="F2" s="141"/>
      <c r="G2" s="141"/>
      <c r="H2" s="141"/>
      <c r="I2" s="141"/>
      <c r="J2" s="98"/>
      <c r="K2" s="98"/>
      <c r="L2" s="98"/>
      <c r="M2" s="142"/>
      <c r="N2" s="50" t="s">
        <v>135</v>
      </c>
      <c r="O2" s="50"/>
      <c r="P2" s="50"/>
      <c r="Q2" s="50"/>
      <c r="R2" s="50"/>
      <c r="S2" s="50"/>
      <c r="T2" s="50"/>
      <c r="U2" s="50"/>
      <c r="V2" s="50"/>
    </row>
    <row r="3" spans="2:22" ht="19.5" customHeight="1">
      <c r="B3" s="73"/>
      <c r="C3" s="73"/>
      <c r="D3" s="95" t="s">
        <v>197</v>
      </c>
      <c r="E3" s="73"/>
      <c r="F3" s="73"/>
      <c r="G3" s="73"/>
      <c r="H3" s="73"/>
      <c r="I3" s="73"/>
      <c r="J3" s="73"/>
      <c r="K3" s="73"/>
      <c r="L3" s="73"/>
      <c r="M3" s="143"/>
      <c r="N3" s="51" t="s">
        <v>136</v>
      </c>
      <c r="O3" s="51"/>
      <c r="P3" s="51"/>
      <c r="Q3" s="51"/>
      <c r="R3" s="51"/>
      <c r="S3" s="51"/>
      <c r="T3" s="51"/>
      <c r="U3" s="51"/>
      <c r="V3" s="51"/>
    </row>
    <row r="4" spans="4:22" ht="18" customHeight="1" thickBot="1">
      <c r="D4" s="144"/>
      <c r="K4" s="144"/>
      <c r="N4" s="143"/>
      <c r="O4" s="143"/>
      <c r="P4" s="143"/>
      <c r="Q4" s="143"/>
      <c r="R4" s="143"/>
      <c r="S4" s="143"/>
      <c r="T4" s="143"/>
      <c r="U4" s="143"/>
      <c r="V4" s="143"/>
    </row>
    <row r="5" spans="1:22" ht="18" customHeight="1">
      <c r="A5" s="105" t="s">
        <v>137</v>
      </c>
      <c r="B5" s="105"/>
      <c r="C5" s="70"/>
      <c r="D5" s="70" t="s">
        <v>138</v>
      </c>
      <c r="E5" s="71" t="s">
        <v>139</v>
      </c>
      <c r="F5" s="61"/>
      <c r="G5" s="61"/>
      <c r="H5" s="61"/>
      <c r="I5" s="61"/>
      <c r="J5" s="61"/>
      <c r="K5" s="57"/>
      <c r="L5" s="145" t="s">
        <v>140</v>
      </c>
      <c r="M5" s="143"/>
      <c r="N5" s="146" t="s">
        <v>141</v>
      </c>
      <c r="O5" s="54"/>
      <c r="P5" s="147" t="s">
        <v>142</v>
      </c>
      <c r="Q5" s="148" t="s">
        <v>143</v>
      </c>
      <c r="R5" s="149"/>
      <c r="S5" s="56" t="s">
        <v>144</v>
      </c>
      <c r="T5" s="62"/>
      <c r="U5" s="62"/>
      <c r="V5" s="62"/>
    </row>
    <row r="6" spans="1:22" ht="18" customHeight="1">
      <c r="A6" s="150"/>
      <c r="B6" s="150"/>
      <c r="C6" s="74"/>
      <c r="D6" s="74"/>
      <c r="E6" s="75" t="s">
        <v>145</v>
      </c>
      <c r="F6" s="151" t="s">
        <v>146</v>
      </c>
      <c r="G6" s="152"/>
      <c r="H6" s="153"/>
      <c r="I6" s="75" t="s">
        <v>147</v>
      </c>
      <c r="J6" s="75" t="s">
        <v>148</v>
      </c>
      <c r="K6" s="75" t="s">
        <v>91</v>
      </c>
      <c r="L6" s="154"/>
      <c r="M6" s="143"/>
      <c r="N6" s="111"/>
      <c r="O6" s="58"/>
      <c r="P6" s="80"/>
      <c r="Q6" s="155"/>
      <c r="R6" s="156" t="s">
        <v>149</v>
      </c>
      <c r="S6" s="10" t="s">
        <v>150</v>
      </c>
      <c r="T6" s="157" t="s">
        <v>151</v>
      </c>
      <c r="U6" s="10" t="s">
        <v>152</v>
      </c>
      <c r="V6" s="11" t="s">
        <v>198</v>
      </c>
    </row>
    <row r="7" spans="1:22" ht="18" customHeight="1">
      <c r="A7" s="111"/>
      <c r="B7" s="111"/>
      <c r="C7" s="58"/>
      <c r="D7" s="58"/>
      <c r="E7" s="80"/>
      <c r="F7" s="82" t="s">
        <v>199</v>
      </c>
      <c r="G7" s="83" t="s">
        <v>200</v>
      </c>
      <c r="H7" s="83" t="s">
        <v>201</v>
      </c>
      <c r="I7" s="80"/>
      <c r="J7" s="80"/>
      <c r="K7" s="80"/>
      <c r="L7" s="158"/>
      <c r="M7" s="143"/>
      <c r="N7" s="159" t="s">
        <v>202</v>
      </c>
      <c r="O7" s="160"/>
      <c r="P7" s="161"/>
      <c r="Q7" s="162"/>
      <c r="R7" s="162"/>
      <c r="S7" s="162"/>
      <c r="T7" s="162"/>
      <c r="U7" s="162"/>
      <c r="V7" s="162"/>
    </row>
    <row r="8" spans="1:22" ht="18" customHeight="1">
      <c r="A8" s="119" t="s">
        <v>153</v>
      </c>
      <c r="B8" s="119"/>
      <c r="C8" s="163"/>
      <c r="D8" s="15">
        <v>423157</v>
      </c>
      <c r="E8" s="15">
        <v>290119</v>
      </c>
      <c r="F8" s="15">
        <v>11581</v>
      </c>
      <c r="G8" s="15">
        <v>2747</v>
      </c>
      <c r="H8" s="15">
        <v>97074</v>
      </c>
      <c r="I8" s="15">
        <v>10814</v>
      </c>
      <c r="J8" s="15">
        <v>3653</v>
      </c>
      <c r="K8" s="15">
        <v>415988</v>
      </c>
      <c r="L8" s="15">
        <v>7169</v>
      </c>
      <c r="M8" s="143"/>
      <c r="N8" s="51" t="s">
        <v>203</v>
      </c>
      <c r="O8" s="74"/>
      <c r="P8" s="164">
        <v>341400</v>
      </c>
      <c r="Q8" s="43">
        <v>310900</v>
      </c>
      <c r="R8" s="43">
        <v>2600</v>
      </c>
      <c r="S8" s="43">
        <v>30600</v>
      </c>
      <c r="T8" s="43">
        <v>2800</v>
      </c>
      <c r="U8" s="43">
        <v>26500</v>
      </c>
      <c r="V8" s="43">
        <v>1300</v>
      </c>
    </row>
    <row r="9" spans="1:22" ht="18" customHeight="1">
      <c r="A9" s="119" t="s">
        <v>204</v>
      </c>
      <c r="B9" s="163"/>
      <c r="C9" s="163"/>
      <c r="D9" s="15">
        <v>1143759</v>
      </c>
      <c r="E9" s="15">
        <v>905988</v>
      </c>
      <c r="F9" s="15">
        <v>27858</v>
      </c>
      <c r="G9" s="15">
        <v>6900</v>
      </c>
      <c r="H9" s="15">
        <v>163648</v>
      </c>
      <c r="I9" s="15">
        <v>23017</v>
      </c>
      <c r="J9" s="15">
        <v>8178</v>
      </c>
      <c r="K9" s="15">
        <v>1135589</v>
      </c>
      <c r="L9" s="15">
        <v>8170</v>
      </c>
      <c r="M9" s="143"/>
      <c r="N9" s="165"/>
      <c r="O9" s="166"/>
      <c r="P9" s="164"/>
      <c r="Q9" s="43"/>
      <c r="R9" s="43"/>
      <c r="S9" s="43"/>
      <c r="T9" s="43"/>
      <c r="U9" s="43"/>
      <c r="V9" s="43"/>
    </row>
    <row r="10" spans="1:22" ht="18" customHeight="1">
      <c r="A10" s="167" t="s">
        <v>154</v>
      </c>
      <c r="B10" s="168"/>
      <c r="C10" s="169"/>
      <c r="D10" s="170">
        <v>2.7</v>
      </c>
      <c r="E10" s="170">
        <v>3.12</v>
      </c>
      <c r="F10" s="170">
        <v>2.41</v>
      </c>
      <c r="G10" s="170">
        <v>2.51</v>
      </c>
      <c r="H10" s="170">
        <v>1.69</v>
      </c>
      <c r="I10" s="170">
        <v>2.13</v>
      </c>
      <c r="J10" s="170">
        <v>2.24</v>
      </c>
      <c r="K10" s="170">
        <v>2.73</v>
      </c>
      <c r="L10" s="170">
        <v>1.14</v>
      </c>
      <c r="M10" s="143"/>
      <c r="N10" s="171" t="s">
        <v>205</v>
      </c>
      <c r="O10" s="74"/>
      <c r="P10" s="164">
        <v>368400</v>
      </c>
      <c r="Q10" s="43">
        <v>330900</v>
      </c>
      <c r="R10" s="43">
        <v>1300</v>
      </c>
      <c r="S10" s="43">
        <v>37500</v>
      </c>
      <c r="T10" s="43">
        <v>2600</v>
      </c>
      <c r="U10" s="43">
        <v>33300</v>
      </c>
      <c r="V10" s="43">
        <v>1600</v>
      </c>
    </row>
    <row r="11" spans="1:22" ht="18" customHeight="1">
      <c r="A11" s="172" t="s">
        <v>155</v>
      </c>
      <c r="B11" s="172"/>
      <c r="C11" s="173"/>
      <c r="D11" s="174" t="s">
        <v>206</v>
      </c>
      <c r="E11" s="175">
        <v>50.9</v>
      </c>
      <c r="F11" s="175">
        <v>23.2</v>
      </c>
      <c r="G11" s="175">
        <v>18.7</v>
      </c>
      <c r="H11" s="175">
        <v>26.9</v>
      </c>
      <c r="I11" s="175">
        <v>27.9</v>
      </c>
      <c r="J11" s="175">
        <v>23.9</v>
      </c>
      <c r="K11" s="175">
        <v>45.9</v>
      </c>
      <c r="L11" s="176" t="s">
        <v>206</v>
      </c>
      <c r="M11" s="143"/>
      <c r="N11" s="177"/>
      <c r="O11" s="178"/>
      <c r="P11" s="164"/>
      <c r="Q11" s="43"/>
      <c r="R11" s="43"/>
      <c r="S11" s="43"/>
      <c r="T11" s="43"/>
      <c r="U11" s="43"/>
      <c r="V11" s="43"/>
    </row>
    <row r="12" spans="1:22" ht="18" customHeight="1">
      <c r="A12" s="179"/>
      <c r="B12" s="179"/>
      <c r="C12" s="180"/>
      <c r="D12" s="181"/>
      <c r="E12" s="182"/>
      <c r="F12" s="182"/>
      <c r="G12" s="182"/>
      <c r="H12" s="182"/>
      <c r="I12" s="182"/>
      <c r="J12" s="182"/>
      <c r="K12" s="182"/>
      <c r="L12" s="183"/>
      <c r="M12" s="143"/>
      <c r="N12" s="51" t="s">
        <v>156</v>
      </c>
      <c r="O12" s="74"/>
      <c r="P12" s="164">
        <v>400900</v>
      </c>
      <c r="Q12" s="43">
        <v>358100</v>
      </c>
      <c r="R12" s="43">
        <v>1200</v>
      </c>
      <c r="S12" s="43">
        <v>42900</v>
      </c>
      <c r="T12" s="43">
        <v>3600</v>
      </c>
      <c r="U12" s="43">
        <v>37500</v>
      </c>
      <c r="V12" s="43">
        <v>1800</v>
      </c>
    </row>
    <row r="13" spans="1:22" ht="18" customHeight="1">
      <c r="A13" s="4" t="s">
        <v>207</v>
      </c>
      <c r="D13" s="73"/>
      <c r="E13" s="73"/>
      <c r="F13" s="73"/>
      <c r="G13" s="73"/>
      <c r="H13" s="73"/>
      <c r="I13" s="73"/>
      <c r="J13" s="73"/>
      <c r="K13" s="73"/>
      <c r="L13" s="73"/>
      <c r="M13" s="143"/>
      <c r="N13" s="177"/>
      <c r="O13" s="178"/>
      <c r="P13" s="164"/>
      <c r="Q13" s="43"/>
      <c r="R13" s="43"/>
      <c r="S13" s="43"/>
      <c r="T13" s="43"/>
      <c r="U13" s="43"/>
      <c r="V13" s="43"/>
    </row>
    <row r="14" spans="4:22" ht="18" customHeight="1">
      <c r="D14" s="73"/>
      <c r="E14" s="73"/>
      <c r="F14" s="73"/>
      <c r="G14" s="73"/>
      <c r="H14" s="73"/>
      <c r="I14" s="73"/>
      <c r="J14" s="73"/>
      <c r="K14" s="73"/>
      <c r="L14" s="73"/>
      <c r="M14" s="143"/>
      <c r="N14" s="171" t="s">
        <v>157</v>
      </c>
      <c r="O14" s="74"/>
      <c r="P14" s="164">
        <v>441000</v>
      </c>
      <c r="Q14" s="43">
        <v>389700</v>
      </c>
      <c r="R14" s="43">
        <v>1300</v>
      </c>
      <c r="S14" s="43">
        <v>51300</v>
      </c>
      <c r="T14" s="43">
        <v>2100</v>
      </c>
      <c r="U14" s="43">
        <v>47600</v>
      </c>
      <c r="V14" s="43">
        <v>1600</v>
      </c>
    </row>
    <row r="15" spans="1:22" ht="18" customHeight="1">
      <c r="A15" s="1"/>
      <c r="B15" s="2"/>
      <c r="C15" s="2"/>
      <c r="D15" s="2"/>
      <c r="E15" s="2"/>
      <c r="F15" s="2"/>
      <c r="G15" s="2"/>
      <c r="H15" s="2"/>
      <c r="I15" s="2"/>
      <c r="J15" s="2"/>
      <c r="K15" s="2"/>
      <c r="L15" s="2"/>
      <c r="M15" s="143"/>
      <c r="N15" s="165"/>
      <c r="O15" s="166"/>
      <c r="P15" s="164"/>
      <c r="Q15" s="43"/>
      <c r="R15" s="43"/>
      <c r="S15" s="43"/>
      <c r="T15" s="43"/>
      <c r="U15" s="43"/>
      <c r="V15" s="43"/>
    </row>
    <row r="16" spans="1:22" ht="18" customHeight="1">
      <c r="A16" s="1"/>
      <c r="B16" s="2"/>
      <c r="C16" s="2"/>
      <c r="D16" s="2"/>
      <c r="E16" s="2"/>
      <c r="F16" s="2"/>
      <c r="G16" s="2"/>
      <c r="H16" s="2"/>
      <c r="I16" s="2"/>
      <c r="J16" s="2"/>
      <c r="K16" s="2"/>
      <c r="L16" s="2"/>
      <c r="M16" s="143"/>
      <c r="N16" s="184" t="s">
        <v>158</v>
      </c>
      <c r="O16" s="185"/>
      <c r="P16" s="186">
        <v>470500</v>
      </c>
      <c r="Q16" s="15">
        <v>404000</v>
      </c>
      <c r="R16" s="15">
        <v>1900</v>
      </c>
      <c r="S16" s="15">
        <v>66500</v>
      </c>
      <c r="T16" s="15">
        <v>2100</v>
      </c>
      <c r="U16" s="15">
        <v>63500</v>
      </c>
      <c r="V16" s="15">
        <v>900</v>
      </c>
    </row>
    <row r="17" spans="2:22" ht="18" customHeight="1">
      <c r="B17" s="187"/>
      <c r="C17" s="187"/>
      <c r="D17" s="188" t="s">
        <v>135</v>
      </c>
      <c r="E17" s="188"/>
      <c r="F17" s="188"/>
      <c r="G17" s="188"/>
      <c r="H17" s="188"/>
      <c r="I17" s="187"/>
      <c r="J17" s="189"/>
      <c r="K17" s="189"/>
      <c r="L17" s="189"/>
      <c r="N17" s="190"/>
      <c r="O17" s="191"/>
      <c r="P17" s="192"/>
      <c r="Q17" s="97"/>
      <c r="R17" s="97"/>
      <c r="S17" s="97"/>
      <c r="T17" s="97"/>
      <c r="U17" s="97"/>
      <c r="V17" s="97"/>
    </row>
    <row r="18" spans="2:22" ht="18" customHeight="1">
      <c r="B18" s="193"/>
      <c r="C18" s="193"/>
      <c r="D18" s="193" t="s">
        <v>159</v>
      </c>
      <c r="E18" s="193"/>
      <c r="F18" s="193"/>
      <c r="G18" s="193"/>
      <c r="H18" s="193"/>
      <c r="I18" s="193"/>
      <c r="J18" s="6"/>
      <c r="K18" s="6"/>
      <c r="L18" s="6"/>
      <c r="N18" s="194"/>
      <c r="O18" s="195"/>
      <c r="P18" s="28"/>
      <c r="Q18" s="6"/>
      <c r="R18" s="6"/>
      <c r="S18" s="6"/>
      <c r="T18" s="6"/>
      <c r="U18" s="6"/>
      <c r="V18" s="6"/>
    </row>
    <row r="19" spans="14:22" ht="18" customHeight="1" thickBot="1">
      <c r="N19" s="196" t="s">
        <v>208</v>
      </c>
      <c r="O19" s="197"/>
      <c r="P19" s="28"/>
      <c r="Q19" s="6"/>
      <c r="R19" s="6"/>
      <c r="S19" s="6"/>
      <c r="T19" s="6"/>
      <c r="U19" s="6"/>
      <c r="V19" s="6"/>
    </row>
    <row r="20" spans="1:22" ht="18" customHeight="1">
      <c r="A20" s="146" t="s">
        <v>160</v>
      </c>
      <c r="B20" s="105"/>
      <c r="C20" s="105"/>
      <c r="D20" s="147" t="s">
        <v>209</v>
      </c>
      <c r="E20" s="147" t="s">
        <v>210</v>
      </c>
      <c r="F20" s="147" t="s">
        <v>161</v>
      </c>
      <c r="G20" s="198" t="s">
        <v>162</v>
      </c>
      <c r="H20" s="198" t="s">
        <v>163</v>
      </c>
      <c r="I20" s="199" t="s">
        <v>164</v>
      </c>
      <c r="J20" s="6"/>
      <c r="K20" s="6"/>
      <c r="L20" s="6"/>
      <c r="M20" s="143"/>
      <c r="N20" s="51" t="s">
        <v>211</v>
      </c>
      <c r="O20" s="74"/>
      <c r="P20" s="200">
        <v>100</v>
      </c>
      <c r="Q20" s="201">
        <v>91.06619800820152</v>
      </c>
      <c r="R20" s="201">
        <v>0.7615700058582308</v>
      </c>
      <c r="S20" s="201">
        <v>8.963093145869948</v>
      </c>
      <c r="T20" s="201">
        <v>0.8201523140011716</v>
      </c>
      <c r="U20" s="201">
        <v>7.76215582893966</v>
      </c>
      <c r="V20" s="201">
        <v>0.3807850029291154</v>
      </c>
    </row>
    <row r="21" spans="1:22" ht="18" customHeight="1">
      <c r="A21" s="111"/>
      <c r="B21" s="111"/>
      <c r="C21" s="111"/>
      <c r="D21" s="80"/>
      <c r="E21" s="80"/>
      <c r="F21" s="80"/>
      <c r="G21" s="108"/>
      <c r="H21" s="202"/>
      <c r="I21" s="203"/>
      <c r="J21" s="73"/>
      <c r="K21" s="73"/>
      <c r="L21" s="73"/>
      <c r="M21" s="143"/>
      <c r="N21" s="165"/>
      <c r="O21" s="166"/>
      <c r="P21" s="200"/>
      <c r="Q21" s="201"/>
      <c r="R21" s="201"/>
      <c r="S21" s="201"/>
      <c r="T21" s="201"/>
      <c r="U21" s="201"/>
      <c r="V21" s="201"/>
    </row>
    <row r="22" spans="1:22" ht="18" customHeight="1">
      <c r="A22" s="204" t="s">
        <v>165</v>
      </c>
      <c r="B22" s="205"/>
      <c r="C22" s="205"/>
      <c r="D22" s="161"/>
      <c r="E22" s="162"/>
      <c r="F22" s="162"/>
      <c r="G22" s="162"/>
      <c r="H22" s="162"/>
      <c r="I22" s="162"/>
      <c r="J22" s="6"/>
      <c r="K22" s="6"/>
      <c r="L22" s="6"/>
      <c r="M22" s="143"/>
      <c r="N22" s="171" t="s">
        <v>212</v>
      </c>
      <c r="O22" s="74"/>
      <c r="P22" s="200">
        <v>100</v>
      </c>
      <c r="Q22" s="201">
        <v>89.82084690553745</v>
      </c>
      <c r="R22" s="201">
        <v>0.3528773072747014</v>
      </c>
      <c r="S22" s="201">
        <v>10.17915309446254</v>
      </c>
      <c r="T22" s="201">
        <v>0.7057546145494028</v>
      </c>
      <c r="U22" s="201">
        <v>9.039087947882736</v>
      </c>
      <c r="V22" s="201">
        <v>0.43431053203040176</v>
      </c>
    </row>
    <row r="23" spans="1:22" ht="18" customHeight="1">
      <c r="A23" s="194"/>
      <c r="B23" s="206" t="s">
        <v>88</v>
      </c>
      <c r="C23" s="206"/>
      <c r="D23" s="186">
        <v>404000</v>
      </c>
      <c r="E23" s="15">
        <v>194700</v>
      </c>
      <c r="F23" s="15">
        <v>107300</v>
      </c>
      <c r="G23" s="15">
        <v>82500</v>
      </c>
      <c r="H23" s="15">
        <v>19100</v>
      </c>
      <c r="I23" s="15">
        <v>300</v>
      </c>
      <c r="J23" s="97"/>
      <c r="K23" s="97"/>
      <c r="L23" s="97"/>
      <c r="N23" s="177"/>
      <c r="O23" s="178"/>
      <c r="P23" s="200"/>
      <c r="Q23" s="201"/>
      <c r="R23" s="201"/>
      <c r="S23" s="201"/>
      <c r="T23" s="201"/>
      <c r="U23" s="201"/>
      <c r="V23" s="201"/>
    </row>
    <row r="24" spans="1:22" ht="18" customHeight="1">
      <c r="A24" s="194"/>
      <c r="B24" s="194"/>
      <c r="C24" s="207" t="s">
        <v>166</v>
      </c>
      <c r="D24" s="164">
        <v>284900</v>
      </c>
      <c r="E24" s="43">
        <v>182300</v>
      </c>
      <c r="F24" s="43">
        <v>93900</v>
      </c>
      <c r="G24" s="43">
        <v>5500</v>
      </c>
      <c r="H24" s="43">
        <v>3200</v>
      </c>
      <c r="I24" s="43">
        <v>100</v>
      </c>
      <c r="J24" s="43"/>
      <c r="K24" s="43"/>
      <c r="L24" s="43"/>
      <c r="N24" s="51" t="s">
        <v>167</v>
      </c>
      <c r="O24" s="74"/>
      <c r="P24" s="200">
        <v>100</v>
      </c>
      <c r="Q24" s="201">
        <v>89.32402095285607</v>
      </c>
      <c r="R24" s="201">
        <v>0.2993265153404839</v>
      </c>
      <c r="S24" s="201">
        <v>10.7009229234223</v>
      </c>
      <c r="T24" s="201">
        <v>0.8979795460214518</v>
      </c>
      <c r="U24" s="201">
        <v>9.353953604390123</v>
      </c>
      <c r="V24" s="201">
        <v>0.4489897730107259</v>
      </c>
    </row>
    <row r="25" spans="1:22" ht="18" customHeight="1">
      <c r="A25" s="194"/>
      <c r="B25" s="194"/>
      <c r="C25" s="207" t="s">
        <v>168</v>
      </c>
      <c r="D25" s="164">
        <v>3500</v>
      </c>
      <c r="E25" s="43">
        <v>1600</v>
      </c>
      <c r="F25" s="43">
        <v>1000</v>
      </c>
      <c r="G25" s="43">
        <v>800</v>
      </c>
      <c r="H25" s="43">
        <v>100</v>
      </c>
      <c r="I25" s="43">
        <v>0</v>
      </c>
      <c r="J25" s="43"/>
      <c r="K25" s="43"/>
      <c r="L25" s="43"/>
      <c r="N25" s="177"/>
      <c r="O25" s="178"/>
      <c r="P25" s="200"/>
      <c r="Q25" s="201"/>
      <c r="R25" s="201"/>
      <c r="S25" s="201"/>
      <c r="T25" s="201"/>
      <c r="U25" s="201"/>
      <c r="V25" s="201"/>
    </row>
    <row r="26" spans="1:22" ht="18" customHeight="1">
      <c r="A26" s="194"/>
      <c r="B26" s="194"/>
      <c r="C26" s="207" t="s">
        <v>169</v>
      </c>
      <c r="D26" s="164">
        <v>114200</v>
      </c>
      <c r="E26" s="43">
        <v>10500</v>
      </c>
      <c r="F26" s="43">
        <v>12200</v>
      </c>
      <c r="G26" s="43">
        <v>75800</v>
      </c>
      <c r="H26" s="43">
        <v>15600</v>
      </c>
      <c r="I26" s="43">
        <v>200</v>
      </c>
      <c r="J26" s="43"/>
      <c r="K26" s="43"/>
      <c r="L26" s="43"/>
      <c r="N26" s="171" t="s">
        <v>157</v>
      </c>
      <c r="O26" s="74"/>
      <c r="P26" s="200">
        <v>100</v>
      </c>
      <c r="Q26" s="201">
        <v>88.36734693877551</v>
      </c>
      <c r="R26" s="201">
        <v>0.29478458049886624</v>
      </c>
      <c r="S26" s="201">
        <v>11.63265306122449</v>
      </c>
      <c r="T26" s="201">
        <v>0.4761904761904762</v>
      </c>
      <c r="U26" s="201">
        <v>10.793650793650794</v>
      </c>
      <c r="V26" s="201">
        <v>0.36281179138321995</v>
      </c>
    </row>
    <row r="27" spans="1:22" ht="18" customHeight="1">
      <c r="A27" s="194"/>
      <c r="B27" s="194"/>
      <c r="C27" s="207" t="s">
        <v>170</v>
      </c>
      <c r="D27" s="164">
        <v>1300</v>
      </c>
      <c r="E27" s="43">
        <v>400</v>
      </c>
      <c r="F27" s="43">
        <v>200</v>
      </c>
      <c r="G27" s="43">
        <v>500</v>
      </c>
      <c r="H27" s="43">
        <v>200</v>
      </c>
      <c r="I27" s="17">
        <v>0</v>
      </c>
      <c r="J27" s="17"/>
      <c r="K27" s="17"/>
      <c r="L27" s="17"/>
      <c r="N27" s="165"/>
      <c r="O27" s="166"/>
      <c r="P27" s="200"/>
      <c r="Q27" s="201"/>
      <c r="R27" s="201"/>
      <c r="S27" s="201"/>
      <c r="T27" s="201"/>
      <c r="U27" s="201"/>
      <c r="V27" s="201"/>
    </row>
    <row r="28" spans="1:22" ht="18" customHeight="1">
      <c r="A28" s="115"/>
      <c r="B28" s="115"/>
      <c r="C28" s="115"/>
      <c r="D28" s="208"/>
      <c r="E28" s="87"/>
      <c r="F28" s="87"/>
      <c r="G28" s="87"/>
      <c r="H28" s="87"/>
      <c r="I28" s="87"/>
      <c r="J28" s="115"/>
      <c r="K28" s="115"/>
      <c r="L28" s="115"/>
      <c r="N28" s="184" t="s">
        <v>158</v>
      </c>
      <c r="O28" s="185"/>
      <c r="P28" s="209">
        <v>100</v>
      </c>
      <c r="Q28" s="210">
        <v>85.9</v>
      </c>
      <c r="R28" s="210">
        <v>0.4</v>
      </c>
      <c r="S28" s="210">
        <v>14.1</v>
      </c>
      <c r="T28" s="210">
        <v>0.4</v>
      </c>
      <c r="U28" s="210">
        <v>13.5</v>
      </c>
      <c r="V28" s="210">
        <v>0.2</v>
      </c>
    </row>
    <row r="29" spans="1:22" ht="18" customHeight="1">
      <c r="A29" s="206" t="s">
        <v>171</v>
      </c>
      <c r="B29" s="211"/>
      <c r="C29" s="211"/>
      <c r="D29" s="28"/>
      <c r="E29" s="6"/>
      <c r="F29" s="6"/>
      <c r="G29" s="6"/>
      <c r="H29" s="6"/>
      <c r="I29" s="6"/>
      <c r="J29" s="6"/>
      <c r="K29" s="6"/>
      <c r="N29" s="190"/>
      <c r="O29" s="191"/>
      <c r="P29" s="212"/>
      <c r="Q29" s="213"/>
      <c r="R29" s="213"/>
      <c r="S29" s="213"/>
      <c r="T29" s="213"/>
      <c r="U29" s="213"/>
      <c r="V29" s="213"/>
    </row>
    <row r="30" spans="1:22" ht="18" customHeight="1">
      <c r="A30" s="115"/>
      <c r="B30" s="206" t="s">
        <v>172</v>
      </c>
      <c r="C30" s="206"/>
      <c r="D30" s="214">
        <v>100</v>
      </c>
      <c r="E30" s="215">
        <v>48.19306930693069</v>
      </c>
      <c r="F30" s="215">
        <v>26.55940594059406</v>
      </c>
      <c r="G30" s="215">
        <v>20.42079207920792</v>
      </c>
      <c r="H30" s="215">
        <v>4.727722772277228</v>
      </c>
      <c r="I30" s="215">
        <v>0.07425742574257425</v>
      </c>
      <c r="J30" s="213"/>
      <c r="K30" s="213"/>
      <c r="N30" s="194"/>
      <c r="O30" s="195"/>
      <c r="P30" s="28"/>
      <c r="Q30" s="6"/>
      <c r="R30" s="6"/>
      <c r="S30" s="6"/>
      <c r="T30" s="6"/>
      <c r="U30" s="6"/>
      <c r="V30" s="6"/>
    </row>
    <row r="31" spans="1:22" ht="18" customHeight="1">
      <c r="A31" s="194"/>
      <c r="B31" s="194"/>
      <c r="C31" s="207" t="s">
        <v>166</v>
      </c>
      <c r="D31" s="216">
        <v>100</v>
      </c>
      <c r="E31" s="135">
        <v>63.987363987363985</v>
      </c>
      <c r="F31" s="135">
        <v>32.958932958932955</v>
      </c>
      <c r="G31" s="135">
        <v>1.9305019305019304</v>
      </c>
      <c r="H31" s="135">
        <v>1.1232011232011232</v>
      </c>
      <c r="I31" s="135">
        <v>0.0351000351000351</v>
      </c>
      <c r="J31" s="135"/>
      <c r="K31" s="135"/>
      <c r="N31" s="196" t="s">
        <v>213</v>
      </c>
      <c r="O31" s="197"/>
      <c r="P31" s="28"/>
      <c r="Q31" s="6"/>
      <c r="R31" s="6"/>
      <c r="S31" s="6"/>
      <c r="T31" s="6"/>
      <c r="U31" s="6"/>
      <c r="V31" s="6"/>
    </row>
    <row r="32" spans="1:22" ht="18" customHeight="1">
      <c r="A32" s="194"/>
      <c r="B32" s="194"/>
      <c r="C32" s="207" t="s">
        <v>168</v>
      </c>
      <c r="D32" s="216">
        <v>100</v>
      </c>
      <c r="E32" s="135">
        <v>45.714285714285715</v>
      </c>
      <c r="F32" s="135">
        <v>28.57142857142857</v>
      </c>
      <c r="G32" s="135">
        <v>22.857142857142858</v>
      </c>
      <c r="H32" s="135">
        <v>2.857142857142857</v>
      </c>
      <c r="I32" s="135">
        <v>0</v>
      </c>
      <c r="J32" s="135"/>
      <c r="K32" s="135"/>
      <c r="N32" s="217" t="s">
        <v>173</v>
      </c>
      <c r="O32" s="218"/>
      <c r="P32" s="219">
        <v>30700</v>
      </c>
      <c r="Q32" s="220">
        <v>28200</v>
      </c>
      <c r="R32" s="220">
        <v>-2500</v>
      </c>
      <c r="S32" s="220">
        <v>2600</v>
      </c>
      <c r="T32" s="220">
        <v>300</v>
      </c>
      <c r="U32" s="220">
        <v>3500</v>
      </c>
      <c r="V32" s="220">
        <v>-1200</v>
      </c>
    </row>
    <row r="33" spans="1:22" ht="18" customHeight="1">
      <c r="A33" s="194"/>
      <c r="B33" s="194"/>
      <c r="C33" s="207" t="s">
        <v>169</v>
      </c>
      <c r="D33" s="216">
        <v>100</v>
      </c>
      <c r="E33" s="135">
        <v>9.194395796847637</v>
      </c>
      <c r="F33" s="135">
        <v>10.683012259194395</v>
      </c>
      <c r="G33" s="135">
        <v>66.37478108581436</v>
      </c>
      <c r="H33" s="135">
        <v>13.6</v>
      </c>
      <c r="I33" s="135">
        <v>0.17513134851138354</v>
      </c>
      <c r="J33" s="135"/>
      <c r="K33" s="135"/>
      <c r="N33" s="217"/>
      <c r="O33" s="221"/>
      <c r="P33" s="219"/>
      <c r="Q33" s="220"/>
      <c r="R33" s="222"/>
      <c r="S33" s="223"/>
      <c r="T33" s="222"/>
      <c r="U33" s="223"/>
      <c r="V33" s="223"/>
    </row>
    <row r="34" spans="1:22" ht="18" customHeight="1">
      <c r="A34" s="224"/>
      <c r="B34" s="224"/>
      <c r="C34" s="225" t="s">
        <v>170</v>
      </c>
      <c r="D34" s="226">
        <v>100</v>
      </c>
      <c r="E34" s="227">
        <v>30.76923076923077</v>
      </c>
      <c r="F34" s="227">
        <v>15.384615384615385</v>
      </c>
      <c r="G34" s="227">
        <v>38.46153846153847</v>
      </c>
      <c r="H34" s="227">
        <v>15.384615384615385</v>
      </c>
      <c r="I34" s="227">
        <v>0</v>
      </c>
      <c r="J34" s="135"/>
      <c r="K34" s="135"/>
      <c r="N34" s="228" t="s">
        <v>174</v>
      </c>
      <c r="O34" s="228" t="s">
        <v>175</v>
      </c>
      <c r="P34" s="219">
        <v>27000</v>
      </c>
      <c r="Q34" s="220">
        <v>20000</v>
      </c>
      <c r="R34" s="222">
        <v>-1300</v>
      </c>
      <c r="S34" s="223">
        <v>6900</v>
      </c>
      <c r="T34" s="223">
        <v>-200</v>
      </c>
      <c r="U34" s="223">
        <v>6800</v>
      </c>
      <c r="V34" s="223">
        <v>300</v>
      </c>
    </row>
    <row r="35" spans="1:22" ht="18" customHeight="1">
      <c r="A35" s="4" t="s">
        <v>176</v>
      </c>
      <c r="B35" s="143"/>
      <c r="C35" s="143"/>
      <c r="D35" s="143"/>
      <c r="E35" s="143"/>
      <c r="F35" s="143"/>
      <c r="G35" s="143"/>
      <c r="H35" s="143"/>
      <c r="I35" s="143"/>
      <c r="J35" s="143"/>
      <c r="K35" s="143"/>
      <c r="L35" s="143"/>
      <c r="N35" s="229"/>
      <c r="O35" s="229"/>
      <c r="P35" s="219"/>
      <c r="Q35" s="220"/>
      <c r="R35" s="222"/>
      <c r="S35" s="223"/>
      <c r="T35" s="223"/>
      <c r="U35" s="223"/>
      <c r="V35" s="222"/>
    </row>
    <row r="36" spans="1:22" ht="18" customHeight="1">
      <c r="A36" s="4" t="s">
        <v>177</v>
      </c>
      <c r="B36" s="143"/>
      <c r="C36" s="143"/>
      <c r="D36" s="143"/>
      <c r="E36" s="143"/>
      <c r="F36" s="143"/>
      <c r="G36" s="143"/>
      <c r="H36" s="143"/>
      <c r="I36" s="143"/>
      <c r="J36" s="143"/>
      <c r="K36" s="143"/>
      <c r="L36" s="143"/>
      <c r="N36" s="228" t="s">
        <v>178</v>
      </c>
      <c r="O36" s="218" t="s">
        <v>179</v>
      </c>
      <c r="P36" s="219">
        <v>32500</v>
      </c>
      <c r="Q36" s="220">
        <v>27200</v>
      </c>
      <c r="R36" s="222">
        <v>-100</v>
      </c>
      <c r="S36" s="223">
        <v>5400</v>
      </c>
      <c r="T36" s="223">
        <v>1000</v>
      </c>
      <c r="U36" s="223">
        <v>4200</v>
      </c>
      <c r="V36" s="223">
        <v>200</v>
      </c>
    </row>
    <row r="37" spans="14:22" ht="18" customHeight="1">
      <c r="N37" s="229"/>
      <c r="O37" s="221"/>
      <c r="P37" s="219"/>
      <c r="Q37" s="220"/>
      <c r="R37" s="222"/>
      <c r="S37" s="223"/>
      <c r="T37" s="223"/>
      <c r="U37" s="223"/>
      <c r="V37" s="222"/>
    </row>
    <row r="38" spans="14:22" ht="18" customHeight="1">
      <c r="N38" s="218" t="s">
        <v>180</v>
      </c>
      <c r="O38" s="228" t="s">
        <v>181</v>
      </c>
      <c r="P38" s="219">
        <v>40100</v>
      </c>
      <c r="Q38" s="220">
        <v>31600</v>
      </c>
      <c r="R38" s="222">
        <v>100</v>
      </c>
      <c r="S38" s="223">
        <v>8400</v>
      </c>
      <c r="T38" s="223">
        <v>-1500</v>
      </c>
      <c r="U38" s="223">
        <v>10100</v>
      </c>
      <c r="V38" s="223">
        <v>-200</v>
      </c>
    </row>
    <row r="39" spans="1:22" ht="18" customHeight="1">
      <c r="A39" s="230" t="s">
        <v>182</v>
      </c>
      <c r="B39" s="230"/>
      <c r="C39" s="230"/>
      <c r="D39" s="230"/>
      <c r="E39" s="230"/>
      <c r="F39" s="230"/>
      <c r="G39" s="230"/>
      <c r="H39" s="230"/>
      <c r="I39" s="230"/>
      <c r="J39" s="189"/>
      <c r="N39" s="229"/>
      <c r="O39" s="221"/>
      <c r="P39" s="219"/>
      <c r="Q39" s="220"/>
      <c r="R39" s="222"/>
      <c r="S39" s="223"/>
      <c r="T39" s="222"/>
      <c r="U39" s="223"/>
      <c r="V39" s="223"/>
    </row>
    <row r="40" spans="1:22" ht="18" customHeight="1">
      <c r="A40" s="51" t="s">
        <v>183</v>
      </c>
      <c r="B40" s="51"/>
      <c r="C40" s="51"/>
      <c r="D40" s="51"/>
      <c r="E40" s="51"/>
      <c r="F40" s="51"/>
      <c r="G40" s="51"/>
      <c r="H40" s="51"/>
      <c r="I40" s="51"/>
      <c r="J40" s="6"/>
      <c r="N40" s="231" t="s">
        <v>214</v>
      </c>
      <c r="O40" s="231" t="s">
        <v>215</v>
      </c>
      <c r="P40" s="232">
        <v>29500</v>
      </c>
      <c r="Q40" s="233">
        <v>14300</v>
      </c>
      <c r="R40" s="233">
        <v>600</v>
      </c>
      <c r="S40" s="233">
        <v>15200</v>
      </c>
      <c r="T40" s="233">
        <v>0</v>
      </c>
      <c r="U40" s="233">
        <v>15900</v>
      </c>
      <c r="V40" s="233">
        <v>-700</v>
      </c>
    </row>
    <row r="41" spans="14:22" ht="18" customHeight="1" thickBot="1">
      <c r="N41" s="234"/>
      <c r="O41" s="191"/>
      <c r="P41" s="192"/>
      <c r="Q41" s="97"/>
      <c r="R41" s="235"/>
      <c r="S41" s="236"/>
      <c r="T41" s="236"/>
      <c r="U41" s="236"/>
      <c r="V41" s="236"/>
    </row>
    <row r="42" spans="1:22" ht="18" customHeight="1">
      <c r="A42" s="146" t="s">
        <v>184</v>
      </c>
      <c r="B42" s="105"/>
      <c r="C42" s="105"/>
      <c r="D42" s="70"/>
      <c r="E42" s="62" t="s">
        <v>185</v>
      </c>
      <c r="F42" s="59"/>
      <c r="G42" s="56" t="s">
        <v>186</v>
      </c>
      <c r="H42" s="59"/>
      <c r="I42" s="237" t="s">
        <v>216</v>
      </c>
      <c r="K42" s="189"/>
      <c r="N42" s="194"/>
      <c r="O42" s="195"/>
      <c r="P42" s="28"/>
      <c r="Q42" s="6"/>
      <c r="R42" s="238"/>
      <c r="S42" s="6"/>
      <c r="T42" s="6"/>
      <c r="U42" s="6"/>
      <c r="V42" s="6"/>
    </row>
    <row r="43" spans="1:22" ht="18" customHeight="1">
      <c r="A43" s="111"/>
      <c r="B43" s="111"/>
      <c r="C43" s="111"/>
      <c r="D43" s="58"/>
      <c r="E43" s="10" t="s">
        <v>187</v>
      </c>
      <c r="F43" s="10" t="s">
        <v>188</v>
      </c>
      <c r="G43" s="10" t="s">
        <v>187</v>
      </c>
      <c r="H43" s="10" t="s">
        <v>188</v>
      </c>
      <c r="I43" s="11" t="s">
        <v>189</v>
      </c>
      <c r="K43" s="239"/>
      <c r="N43" s="196" t="s">
        <v>190</v>
      </c>
      <c r="O43" s="197"/>
      <c r="P43" s="28"/>
      <c r="Q43" s="6"/>
      <c r="R43" s="238"/>
      <c r="S43" s="6"/>
      <c r="T43" s="6"/>
      <c r="U43" s="6"/>
      <c r="V43" s="6"/>
    </row>
    <row r="44" spans="1:22" ht="18" customHeight="1">
      <c r="A44" s="204" t="s">
        <v>217</v>
      </c>
      <c r="B44" s="205"/>
      <c r="C44" s="205"/>
      <c r="D44" s="240"/>
      <c r="E44" s="241">
        <v>389700</v>
      </c>
      <c r="F44" s="241">
        <v>404000</v>
      </c>
      <c r="G44" s="242">
        <v>100</v>
      </c>
      <c r="H44" s="242">
        <v>100</v>
      </c>
      <c r="I44" s="243">
        <v>3.669489350782653</v>
      </c>
      <c r="N44" s="217" t="s">
        <v>173</v>
      </c>
      <c r="O44" s="218"/>
      <c r="P44" s="244">
        <v>9.880914065014483</v>
      </c>
      <c r="Q44" s="245">
        <v>9.975238769013089</v>
      </c>
      <c r="R44" s="245">
        <v>-49.01960784313725</v>
      </c>
      <c r="S44" s="245">
        <v>9.285714285714286</v>
      </c>
      <c r="T44" s="245">
        <v>12</v>
      </c>
      <c r="U44" s="245">
        <v>15.217391304347828</v>
      </c>
      <c r="V44" s="245">
        <v>-48</v>
      </c>
    </row>
    <row r="45" spans="1:22" ht="18" customHeight="1">
      <c r="A45" s="194"/>
      <c r="B45" s="246" t="s">
        <v>218</v>
      </c>
      <c r="C45" s="132"/>
      <c r="D45" s="169"/>
      <c r="E45" s="43">
        <v>265000</v>
      </c>
      <c r="F45" s="43">
        <v>277600</v>
      </c>
      <c r="G45" s="247">
        <v>68.00102643058763</v>
      </c>
      <c r="H45" s="247">
        <v>68.71287128712872</v>
      </c>
      <c r="I45" s="201">
        <v>4.754716981132075</v>
      </c>
      <c r="N45" s="217"/>
      <c r="O45" s="221"/>
      <c r="P45" s="244"/>
      <c r="Q45" s="245"/>
      <c r="R45" s="248"/>
      <c r="S45" s="245"/>
      <c r="T45" s="245"/>
      <c r="U45" s="245"/>
      <c r="V45" s="245"/>
    </row>
    <row r="46" spans="1:22" ht="18" customHeight="1">
      <c r="A46" s="194"/>
      <c r="B46" s="246" t="s">
        <v>219</v>
      </c>
      <c r="C46" s="246"/>
      <c r="D46" s="249"/>
      <c r="E46" s="43">
        <v>120100</v>
      </c>
      <c r="F46" s="43">
        <v>122600</v>
      </c>
      <c r="G46" s="247">
        <v>30.81857839363613</v>
      </c>
      <c r="H46" s="247">
        <v>30.346534653465344</v>
      </c>
      <c r="I46" s="201">
        <v>2.0815986677768525</v>
      </c>
      <c r="N46" s="228" t="s">
        <v>174</v>
      </c>
      <c r="O46" s="228" t="s">
        <v>175</v>
      </c>
      <c r="P46" s="244">
        <v>7.9086115992970125</v>
      </c>
      <c r="Q46" s="245">
        <v>6.43293663557414</v>
      </c>
      <c r="R46" s="248">
        <v>-50</v>
      </c>
      <c r="S46" s="245">
        <v>22.54901960784314</v>
      </c>
      <c r="T46" s="245">
        <v>-7.142857142857142</v>
      </c>
      <c r="U46" s="245">
        <v>25.660377358490567</v>
      </c>
      <c r="V46" s="245">
        <v>23.076923076923077</v>
      </c>
    </row>
    <row r="47" spans="1:22" ht="18" customHeight="1">
      <c r="A47" s="194"/>
      <c r="B47" s="194"/>
      <c r="C47" s="246" t="s">
        <v>220</v>
      </c>
      <c r="D47" s="169"/>
      <c r="E47" s="43">
        <v>11600</v>
      </c>
      <c r="F47" s="43">
        <v>11900</v>
      </c>
      <c r="G47" s="247">
        <v>2.9766487041313834</v>
      </c>
      <c r="H47" s="247">
        <v>2.9455445544554455</v>
      </c>
      <c r="I47" s="201">
        <v>2.586206896551724</v>
      </c>
      <c r="N47" s="229"/>
      <c r="O47" s="229"/>
      <c r="P47" s="244"/>
      <c r="Q47" s="245"/>
      <c r="R47" s="248"/>
      <c r="S47" s="245"/>
      <c r="T47" s="245"/>
      <c r="U47" s="245"/>
      <c r="V47" s="245"/>
    </row>
    <row r="48" spans="1:22" ht="18" customHeight="1">
      <c r="A48" s="194"/>
      <c r="B48" s="194"/>
      <c r="C48" s="246" t="s">
        <v>191</v>
      </c>
      <c r="D48" s="169"/>
      <c r="E48" s="43">
        <v>500</v>
      </c>
      <c r="F48" s="43">
        <v>1700</v>
      </c>
      <c r="G48" s="247">
        <v>0.12830382345393893</v>
      </c>
      <c r="H48" s="247">
        <v>0.42079207920792083</v>
      </c>
      <c r="I48" s="201">
        <v>240</v>
      </c>
      <c r="N48" s="228" t="s">
        <v>178</v>
      </c>
      <c r="O48" s="218" t="s">
        <v>179</v>
      </c>
      <c r="P48" s="244">
        <v>8.821932681867535</v>
      </c>
      <c r="Q48" s="245">
        <v>8.22000604412209</v>
      </c>
      <c r="R48" s="248">
        <v>-7.6923076923076925</v>
      </c>
      <c r="S48" s="245">
        <v>14.4</v>
      </c>
      <c r="T48" s="245">
        <v>38.46153846153847</v>
      </c>
      <c r="U48" s="245">
        <v>12.612612612612612</v>
      </c>
      <c r="V48" s="245">
        <v>12.5</v>
      </c>
    </row>
    <row r="49" spans="1:22" ht="18" customHeight="1">
      <c r="A49" s="194"/>
      <c r="B49" s="194"/>
      <c r="C49" s="246" t="s">
        <v>192</v>
      </c>
      <c r="D49" s="169"/>
      <c r="E49" s="43">
        <v>92600</v>
      </c>
      <c r="F49" s="43">
        <v>95600</v>
      </c>
      <c r="G49" s="247">
        <v>23.76186810366949</v>
      </c>
      <c r="H49" s="247">
        <v>23.66336633663366</v>
      </c>
      <c r="I49" s="201">
        <v>3.2397408207343417</v>
      </c>
      <c r="N49" s="229"/>
      <c r="O49" s="221"/>
      <c r="P49" s="244"/>
      <c r="Q49" s="245"/>
      <c r="R49" s="248"/>
      <c r="S49" s="245"/>
      <c r="T49" s="245"/>
      <c r="U49" s="245"/>
      <c r="V49" s="245"/>
    </row>
    <row r="50" spans="1:22" ht="18" customHeight="1">
      <c r="A50" s="224"/>
      <c r="B50" s="224"/>
      <c r="C50" s="250" t="s">
        <v>193</v>
      </c>
      <c r="D50" s="251"/>
      <c r="E50" s="252">
        <v>15300</v>
      </c>
      <c r="F50" s="252">
        <v>13300</v>
      </c>
      <c r="G50" s="253">
        <v>3.9260969976905313</v>
      </c>
      <c r="H50" s="253">
        <v>3.2920792079207923</v>
      </c>
      <c r="I50" s="254">
        <v>-13.071895424836603</v>
      </c>
      <c r="N50" s="218" t="s">
        <v>180</v>
      </c>
      <c r="O50" s="228" t="s">
        <v>181</v>
      </c>
      <c r="P50" s="244">
        <v>10.002494387627838</v>
      </c>
      <c r="Q50" s="245">
        <v>8.824350740016754</v>
      </c>
      <c r="R50" s="248">
        <v>8.333333333333332</v>
      </c>
      <c r="S50" s="245">
        <v>19.58041958041958</v>
      </c>
      <c r="T50" s="245">
        <v>-41.66666666666667</v>
      </c>
      <c r="U50" s="245">
        <v>26.93333333333333</v>
      </c>
      <c r="V50" s="245">
        <v>-11.11111111111111</v>
      </c>
    </row>
    <row r="51" spans="1:22" ht="18" customHeight="1">
      <c r="A51" s="4" t="s">
        <v>194</v>
      </c>
      <c r="E51" s="144"/>
      <c r="G51" s="255"/>
      <c r="H51" s="255"/>
      <c r="N51" s="229"/>
      <c r="O51" s="221"/>
      <c r="P51" s="244"/>
      <c r="Q51" s="245"/>
      <c r="R51" s="248"/>
      <c r="S51" s="245"/>
      <c r="T51" s="245"/>
      <c r="U51" s="245"/>
      <c r="V51" s="245"/>
    </row>
    <row r="52" spans="1:22" ht="18" customHeight="1">
      <c r="A52" s="4" t="s">
        <v>195</v>
      </c>
      <c r="N52" s="256" t="s">
        <v>221</v>
      </c>
      <c r="O52" s="257" t="s">
        <v>222</v>
      </c>
      <c r="P52" s="258">
        <v>6.6893424036281175</v>
      </c>
      <c r="Q52" s="259">
        <v>3.669489350782653</v>
      </c>
      <c r="R52" s="259">
        <v>46.15384615384615</v>
      </c>
      <c r="S52" s="259">
        <v>29.629629629629626</v>
      </c>
      <c r="T52" s="259">
        <v>0</v>
      </c>
      <c r="U52" s="259">
        <v>33.403361344537814</v>
      </c>
      <c r="V52" s="259">
        <v>-43.75</v>
      </c>
    </row>
    <row r="53" spans="1:14" ht="18" customHeight="1">
      <c r="A53" s="4" t="s">
        <v>177</v>
      </c>
      <c r="E53" s="144"/>
      <c r="F53" s="144"/>
      <c r="I53" s="255"/>
      <c r="N53" s="4" t="s">
        <v>176</v>
      </c>
    </row>
    <row r="54" spans="9:14" ht="15" customHeight="1">
      <c r="I54" s="255"/>
      <c r="N54" s="4" t="s">
        <v>177</v>
      </c>
    </row>
    <row r="55" ht="15" customHeight="1"/>
    <row r="56" ht="15" customHeight="1"/>
    <row r="57" ht="15" customHeight="1"/>
    <row r="58" ht="15" customHeight="1"/>
    <row r="60" spans="14:22" ht="14.25" hidden="1">
      <c r="N60" s="51" t="s">
        <v>196</v>
      </c>
      <c r="O60" s="74"/>
      <c r="P60" s="164">
        <v>269600</v>
      </c>
      <c r="Q60" s="43">
        <v>252700</v>
      </c>
      <c r="R60" s="43">
        <v>6000</v>
      </c>
      <c r="S60" s="43">
        <v>16900</v>
      </c>
      <c r="T60" s="43">
        <v>1300</v>
      </c>
      <c r="U60" s="43">
        <v>12900</v>
      </c>
      <c r="V60" s="43">
        <v>2700</v>
      </c>
    </row>
  </sheetData>
  <mergeCells count="66">
    <mergeCell ref="N2:V2"/>
    <mergeCell ref="N3:V3"/>
    <mergeCell ref="I6:I7"/>
    <mergeCell ref="J6:J7"/>
    <mergeCell ref="K6:K7"/>
    <mergeCell ref="N5:O6"/>
    <mergeCell ref="P5:P6"/>
    <mergeCell ref="Q5:R5"/>
    <mergeCell ref="S5:V5"/>
    <mergeCell ref="N7:O7"/>
    <mergeCell ref="A8:C8"/>
    <mergeCell ref="N8:O8"/>
    <mergeCell ref="L5:L7"/>
    <mergeCell ref="A9:C9"/>
    <mergeCell ref="A5:C7"/>
    <mergeCell ref="D5:D7"/>
    <mergeCell ref="E5:K5"/>
    <mergeCell ref="E6:E7"/>
    <mergeCell ref="F6:H6"/>
    <mergeCell ref="A10:C10"/>
    <mergeCell ref="N10:O10"/>
    <mergeCell ref="A11:C12"/>
    <mergeCell ref="D11:D12"/>
    <mergeCell ref="E11:E12"/>
    <mergeCell ref="F11:F12"/>
    <mergeCell ref="G11:G12"/>
    <mergeCell ref="H11:H12"/>
    <mergeCell ref="I11:I12"/>
    <mergeCell ref="J11:J12"/>
    <mergeCell ref="K11:K12"/>
    <mergeCell ref="L11:L12"/>
    <mergeCell ref="N12:O12"/>
    <mergeCell ref="N14:O14"/>
    <mergeCell ref="N16:O16"/>
    <mergeCell ref="N19:O19"/>
    <mergeCell ref="A20:C21"/>
    <mergeCell ref="D20:D21"/>
    <mergeCell ref="E20:E21"/>
    <mergeCell ref="F20:F21"/>
    <mergeCell ref="G20:G21"/>
    <mergeCell ref="I20:I21"/>
    <mergeCell ref="N20:O20"/>
    <mergeCell ref="H20:H21"/>
    <mergeCell ref="A22:C22"/>
    <mergeCell ref="N22:O22"/>
    <mergeCell ref="B23:C23"/>
    <mergeCell ref="N24:O24"/>
    <mergeCell ref="N26:O26"/>
    <mergeCell ref="N28:O28"/>
    <mergeCell ref="A29:C29"/>
    <mergeCell ref="B30:C30"/>
    <mergeCell ref="N31:O31"/>
    <mergeCell ref="N60:O60"/>
    <mergeCell ref="A39:I39"/>
    <mergeCell ref="A40:I40"/>
    <mergeCell ref="A42:D43"/>
    <mergeCell ref="E42:F42"/>
    <mergeCell ref="G42:H42"/>
    <mergeCell ref="N43:O43"/>
    <mergeCell ref="A44:D44"/>
    <mergeCell ref="B45:D45"/>
    <mergeCell ref="C50:D50"/>
    <mergeCell ref="B46:D46"/>
    <mergeCell ref="C47:D47"/>
    <mergeCell ref="C48:D48"/>
    <mergeCell ref="C49:D49"/>
  </mergeCells>
  <printOptions/>
  <pageMargins left="1.3779527559055118" right="0.1968503937007874" top="0.984251968503937" bottom="0.984251968503937" header="0.5118110236220472" footer="0.5118110236220472"/>
  <pageSetup fitToHeight="1" fitToWidth="1" horizontalDpi="600" verticalDpi="600" orientation="landscape" paperSize="8" scale="68" r:id="rId1"/>
</worksheet>
</file>

<file path=xl/worksheets/sheet4.xml><?xml version="1.0" encoding="utf-8"?>
<worksheet xmlns="http://schemas.openxmlformats.org/spreadsheetml/2006/main" xmlns:r="http://schemas.openxmlformats.org/officeDocument/2006/relationships">
  <sheetPr>
    <pageSetUpPr fitToPage="1"/>
  </sheetPr>
  <dimension ref="A1:V46"/>
  <sheetViews>
    <sheetView zoomScale="75" zoomScaleNormal="75" workbookViewId="0" topLeftCell="A1">
      <selection activeCell="A1" sqref="A1"/>
    </sheetView>
  </sheetViews>
  <sheetFormatPr defaultColWidth="10.59765625" defaultRowHeight="15"/>
  <cols>
    <col min="1" max="2" width="5.59765625" style="4" customWidth="1"/>
    <col min="3" max="3" width="22.8984375" style="4" customWidth="1"/>
    <col min="4" max="8" width="12.59765625" style="4" customWidth="1"/>
    <col min="9" max="10" width="13.69921875" style="4" customWidth="1"/>
    <col min="11" max="11" width="14.19921875" style="4" customWidth="1"/>
    <col min="12" max="13" width="11.59765625" style="4" customWidth="1"/>
    <col min="14" max="16" width="10.59765625" style="4" customWidth="1"/>
    <col min="17" max="22" width="12.59765625" style="4" customWidth="1"/>
    <col min="23" max="16384" width="10.59765625" style="4" customWidth="1"/>
  </cols>
  <sheetData>
    <row r="1" spans="1:22" s="2" customFormat="1" ht="19.5" customHeight="1">
      <c r="A1" s="1" t="s">
        <v>223</v>
      </c>
      <c r="V1" s="3" t="s">
        <v>224</v>
      </c>
    </row>
    <row r="2" spans="1:22" ht="19.5" customHeight="1">
      <c r="A2" s="50" t="s">
        <v>225</v>
      </c>
      <c r="B2" s="50"/>
      <c r="C2" s="50"/>
      <c r="D2" s="50"/>
      <c r="E2" s="50"/>
      <c r="F2" s="50"/>
      <c r="G2" s="50"/>
      <c r="H2" s="50"/>
      <c r="I2" s="50"/>
      <c r="J2" s="63"/>
      <c r="K2" s="63"/>
      <c r="L2" s="63"/>
      <c r="M2" s="63"/>
      <c r="N2" s="50" t="s">
        <v>225</v>
      </c>
      <c r="O2" s="50"/>
      <c r="P2" s="50"/>
      <c r="Q2" s="50"/>
      <c r="R2" s="50"/>
      <c r="S2" s="50"/>
      <c r="T2" s="50"/>
      <c r="U2" s="50"/>
      <c r="V2" s="50"/>
    </row>
    <row r="3" spans="1:22" ht="19.5" customHeight="1">
      <c r="A3" s="150" t="s">
        <v>226</v>
      </c>
      <c r="B3" s="150"/>
      <c r="C3" s="150"/>
      <c r="D3" s="150"/>
      <c r="E3" s="150"/>
      <c r="F3" s="150"/>
      <c r="G3" s="150"/>
      <c r="H3" s="150"/>
      <c r="I3" s="150"/>
      <c r="J3" s="63"/>
      <c r="K3" s="63"/>
      <c r="L3" s="63"/>
      <c r="M3" s="63"/>
      <c r="O3" s="100"/>
      <c r="P3" s="100" t="s">
        <v>227</v>
      </c>
      <c r="Q3" s="100"/>
      <c r="R3" s="100"/>
      <c r="S3" s="100"/>
      <c r="T3" s="100"/>
      <c r="U3" s="100"/>
      <c r="V3" s="100"/>
    </row>
    <row r="4" spans="10:13" ht="18" customHeight="1" thickBot="1">
      <c r="J4" s="63"/>
      <c r="K4" s="63"/>
      <c r="L4" s="63"/>
      <c r="M4" s="63"/>
    </row>
    <row r="5" spans="1:22" ht="22.5" customHeight="1">
      <c r="A5" s="105" t="s">
        <v>228</v>
      </c>
      <c r="B5" s="105"/>
      <c r="C5" s="70"/>
      <c r="D5" s="104" t="s">
        <v>229</v>
      </c>
      <c r="E5" s="105"/>
      <c r="F5" s="105"/>
      <c r="G5" s="104" t="s">
        <v>265</v>
      </c>
      <c r="H5" s="105"/>
      <c r="I5" s="105"/>
      <c r="J5" s="63"/>
      <c r="K5" s="63"/>
      <c r="L5" s="63"/>
      <c r="M5" s="63"/>
      <c r="N5" s="105" t="s">
        <v>266</v>
      </c>
      <c r="O5" s="105"/>
      <c r="P5" s="70"/>
      <c r="Q5" s="104" t="s">
        <v>230</v>
      </c>
      <c r="R5" s="70"/>
      <c r="S5" s="104" t="s">
        <v>267</v>
      </c>
      <c r="T5" s="70"/>
      <c r="U5" s="260" t="s">
        <v>231</v>
      </c>
      <c r="V5" s="261"/>
    </row>
    <row r="6" spans="1:22" ht="22.5" customHeight="1">
      <c r="A6" s="111"/>
      <c r="B6" s="111"/>
      <c r="C6" s="58"/>
      <c r="D6" s="79" t="s">
        <v>232</v>
      </c>
      <c r="E6" s="78"/>
      <c r="F6" s="262" t="s">
        <v>233</v>
      </c>
      <c r="G6" s="79" t="s">
        <v>232</v>
      </c>
      <c r="H6" s="78"/>
      <c r="I6" s="262" t="s">
        <v>233</v>
      </c>
      <c r="J6" s="63"/>
      <c r="K6" s="63"/>
      <c r="L6" s="63"/>
      <c r="M6" s="63"/>
      <c r="N6" s="150"/>
      <c r="O6" s="150"/>
      <c r="P6" s="74"/>
      <c r="Q6" s="110" t="s">
        <v>268</v>
      </c>
      <c r="R6" s="58"/>
      <c r="S6" s="263" t="s">
        <v>234</v>
      </c>
      <c r="T6" s="264"/>
      <c r="U6" s="263" t="s">
        <v>234</v>
      </c>
      <c r="V6" s="264"/>
    </row>
    <row r="7" spans="1:22" ht="22.5" customHeight="1">
      <c r="A7" s="265" t="s">
        <v>235</v>
      </c>
      <c r="B7" s="265"/>
      <c r="C7" s="266"/>
      <c r="D7" s="267"/>
      <c r="E7" s="15">
        <v>389700</v>
      </c>
      <c r="F7" s="215">
        <v>100</v>
      </c>
      <c r="G7" s="267"/>
      <c r="H7" s="15">
        <v>404000</v>
      </c>
      <c r="I7" s="215">
        <v>100</v>
      </c>
      <c r="J7" s="63"/>
      <c r="K7" s="63"/>
      <c r="L7" s="63"/>
      <c r="M7" s="63"/>
      <c r="N7" s="111"/>
      <c r="O7" s="111"/>
      <c r="P7" s="58"/>
      <c r="Q7" s="47" t="s">
        <v>232</v>
      </c>
      <c r="R7" s="47" t="s">
        <v>233</v>
      </c>
      <c r="S7" s="47" t="s">
        <v>232</v>
      </c>
      <c r="T7" s="47" t="s">
        <v>233</v>
      </c>
      <c r="U7" s="47" t="s">
        <v>232</v>
      </c>
      <c r="V7" s="268" t="s">
        <v>233</v>
      </c>
    </row>
    <row r="8" spans="3:22" ht="22.5" customHeight="1">
      <c r="C8" s="178"/>
      <c r="E8" s="73"/>
      <c r="F8" s="73"/>
      <c r="H8" s="269"/>
      <c r="I8" s="73"/>
      <c r="J8" s="63"/>
      <c r="K8" s="63"/>
      <c r="L8" s="63"/>
      <c r="M8" s="63"/>
      <c r="N8" s="265" t="s">
        <v>269</v>
      </c>
      <c r="O8" s="265"/>
      <c r="P8" s="266"/>
      <c r="Q8" s="15">
        <v>25500</v>
      </c>
      <c r="R8" s="215">
        <v>100</v>
      </c>
      <c r="S8" s="15">
        <v>9800</v>
      </c>
      <c r="T8" s="215">
        <v>100</v>
      </c>
      <c r="U8" s="15">
        <v>27100</v>
      </c>
      <c r="V8" s="215">
        <v>100</v>
      </c>
    </row>
    <row r="9" spans="1:22" ht="22.5" customHeight="1">
      <c r="A9" s="270" t="s">
        <v>236</v>
      </c>
      <c r="B9" s="270"/>
      <c r="C9" s="169"/>
      <c r="E9" s="43">
        <v>19400</v>
      </c>
      <c r="F9" s="133">
        <f>E9/E7*100</f>
        <v>4.9781883500128306</v>
      </c>
      <c r="H9" s="43">
        <v>25500</v>
      </c>
      <c r="I9" s="133">
        <f>H9/H7*100</f>
        <v>6.311881188118812</v>
      </c>
      <c r="J9" s="63"/>
      <c r="K9" s="63"/>
      <c r="L9" s="63"/>
      <c r="M9" s="63"/>
      <c r="P9" s="178"/>
      <c r="Q9" s="73"/>
      <c r="R9" s="73"/>
      <c r="S9" s="73"/>
      <c r="T9" s="73"/>
      <c r="U9" s="73"/>
      <c r="V9" s="73"/>
    </row>
    <row r="10" spans="1:22" ht="22.5" customHeight="1">
      <c r="A10" s="67" t="s">
        <v>270</v>
      </c>
      <c r="B10" s="67"/>
      <c r="C10" s="74"/>
      <c r="E10" s="43">
        <v>8200</v>
      </c>
      <c r="F10" s="133">
        <f>E10/E7*100</f>
        <v>2.1041827046445984</v>
      </c>
      <c r="H10" s="43">
        <v>12400</v>
      </c>
      <c r="I10" s="133">
        <f>H10/H7*100</f>
        <v>3.0693069306930694</v>
      </c>
      <c r="J10" s="63"/>
      <c r="K10" s="63"/>
      <c r="L10" s="63"/>
      <c r="M10" s="63"/>
      <c r="N10" s="132" t="s">
        <v>271</v>
      </c>
      <c r="O10" s="132"/>
      <c r="P10" s="169"/>
      <c r="Q10" s="13">
        <v>20000</v>
      </c>
      <c r="R10" s="133">
        <v>78.4</v>
      </c>
      <c r="S10" s="13">
        <v>9100</v>
      </c>
      <c r="T10" s="133">
        <v>93.8</v>
      </c>
      <c r="U10" s="13">
        <v>24800</v>
      </c>
      <c r="V10" s="133">
        <v>91.9</v>
      </c>
    </row>
    <row r="11" spans="1:22" ht="22.5" customHeight="1">
      <c r="A11" s="67"/>
      <c r="B11" s="67"/>
      <c r="C11" s="74"/>
      <c r="E11" s="43"/>
      <c r="F11" s="133"/>
      <c r="H11" s="43"/>
      <c r="I11" s="133"/>
      <c r="J11" s="63"/>
      <c r="K11" s="63"/>
      <c r="L11" s="63"/>
      <c r="M11" s="63"/>
      <c r="N11" s="132" t="s">
        <v>272</v>
      </c>
      <c r="O11" s="132"/>
      <c r="P11" s="169"/>
      <c r="Q11" s="13">
        <v>5500</v>
      </c>
      <c r="R11" s="133">
        <v>21.6</v>
      </c>
      <c r="S11" s="13">
        <v>600</v>
      </c>
      <c r="T11" s="133">
        <v>6.2</v>
      </c>
      <c r="U11" s="13">
        <v>2200</v>
      </c>
      <c r="V11" s="133">
        <v>8.1</v>
      </c>
    </row>
    <row r="12" spans="1:22" ht="22.5" customHeight="1">
      <c r="A12" s="271" t="s">
        <v>237</v>
      </c>
      <c r="B12" s="271"/>
      <c r="C12" s="272"/>
      <c r="E12" s="73"/>
      <c r="F12" s="133"/>
      <c r="H12" s="73"/>
      <c r="I12" s="73"/>
      <c r="J12" s="63"/>
      <c r="K12" s="63"/>
      <c r="L12" s="63"/>
      <c r="M12" s="63"/>
      <c r="O12" s="270" t="s">
        <v>238</v>
      </c>
      <c r="P12" s="169"/>
      <c r="Q12" s="13">
        <v>1400</v>
      </c>
      <c r="R12" s="133">
        <v>5.5</v>
      </c>
      <c r="S12" s="13">
        <v>100</v>
      </c>
      <c r="T12" s="133">
        <v>1</v>
      </c>
      <c r="U12" s="13">
        <v>600</v>
      </c>
      <c r="V12" s="133">
        <v>2.2</v>
      </c>
    </row>
    <row r="13" spans="1:22" ht="22.5" customHeight="1">
      <c r="A13" s="271"/>
      <c r="B13" s="271"/>
      <c r="C13" s="272"/>
      <c r="E13" s="43">
        <v>8700</v>
      </c>
      <c r="F13" s="133">
        <f>E13/E7*100</f>
        <v>2.232486528098537</v>
      </c>
      <c r="H13" s="43">
        <v>9800</v>
      </c>
      <c r="I13" s="133">
        <f>H13/H7*100</f>
        <v>2.4257425742574257</v>
      </c>
      <c r="J13" s="63"/>
      <c r="K13" s="63"/>
      <c r="L13" s="63"/>
      <c r="M13" s="63"/>
      <c r="O13" s="270" t="s">
        <v>191</v>
      </c>
      <c r="P13" s="169"/>
      <c r="Q13" s="18">
        <v>200</v>
      </c>
      <c r="R13" s="133">
        <v>0.8</v>
      </c>
      <c r="S13" s="18" t="s">
        <v>239</v>
      </c>
      <c r="T13" s="18" t="s">
        <v>239</v>
      </c>
      <c r="U13" s="18" t="s">
        <v>239</v>
      </c>
      <c r="V13" s="18" t="s">
        <v>239</v>
      </c>
    </row>
    <row r="14" spans="1:22" ht="22.5" customHeight="1">
      <c r="A14" s="67" t="s">
        <v>240</v>
      </c>
      <c r="B14" s="67"/>
      <c r="C14" s="74"/>
      <c r="E14" s="43">
        <v>5500</v>
      </c>
      <c r="F14" s="133">
        <f>E14/E7*100</f>
        <v>1.4113420579933282</v>
      </c>
      <c r="H14" s="43">
        <v>7000</v>
      </c>
      <c r="I14" s="133">
        <f>H14/H7*100</f>
        <v>1.7326732673267329</v>
      </c>
      <c r="J14" s="63"/>
      <c r="K14" s="63"/>
      <c r="L14" s="63"/>
      <c r="M14" s="63"/>
      <c r="O14" s="270" t="s">
        <v>241</v>
      </c>
      <c r="P14" s="169"/>
      <c r="Q14" s="13">
        <f>2500+1300</f>
        <v>3800</v>
      </c>
      <c r="R14" s="133">
        <v>14.9</v>
      </c>
      <c r="S14" s="13">
        <v>500</v>
      </c>
      <c r="T14" s="133">
        <v>5.2</v>
      </c>
      <c r="U14" s="13">
        <v>1500</v>
      </c>
      <c r="V14" s="133">
        <v>5.6</v>
      </c>
    </row>
    <row r="15" spans="1:22" ht="22.5" customHeight="1">
      <c r="A15" s="67"/>
      <c r="B15" s="67"/>
      <c r="C15" s="74"/>
      <c r="E15" s="43"/>
      <c r="F15" s="133"/>
      <c r="H15" s="43"/>
      <c r="I15" s="133"/>
      <c r="J15" s="63"/>
      <c r="K15" s="63"/>
      <c r="L15" s="63"/>
      <c r="M15" s="63"/>
      <c r="O15" s="270" t="s">
        <v>242</v>
      </c>
      <c r="P15" s="169"/>
      <c r="Q15" s="13">
        <v>100</v>
      </c>
      <c r="R15" s="133">
        <v>0.4</v>
      </c>
      <c r="S15" s="18" t="s">
        <v>239</v>
      </c>
      <c r="T15" s="18" t="s">
        <v>239</v>
      </c>
      <c r="U15" s="18" t="s">
        <v>239</v>
      </c>
      <c r="V15" s="18" t="s">
        <v>239</v>
      </c>
    </row>
    <row r="16" spans="1:22" ht="22.5" customHeight="1">
      <c r="A16" s="271" t="s">
        <v>243</v>
      </c>
      <c r="B16" s="271"/>
      <c r="C16" s="272"/>
      <c r="E16" s="73"/>
      <c r="F16" s="133"/>
      <c r="H16" s="73"/>
      <c r="I16" s="73"/>
      <c r="J16" s="63"/>
      <c r="K16" s="63"/>
      <c r="L16" s="63"/>
      <c r="M16" s="63"/>
      <c r="O16" s="273"/>
      <c r="P16" s="166"/>
      <c r="Q16" s="13"/>
      <c r="R16" s="133"/>
      <c r="S16" s="18"/>
      <c r="T16" s="274"/>
      <c r="U16" s="18"/>
      <c r="V16" s="274"/>
    </row>
    <row r="17" spans="1:22" ht="22.5" customHeight="1">
      <c r="A17" s="271"/>
      <c r="B17" s="271"/>
      <c r="C17" s="272"/>
      <c r="E17" s="43">
        <v>21400</v>
      </c>
      <c r="F17" s="133">
        <f>E17/E7*100</f>
        <v>5.491403643828586</v>
      </c>
      <c r="H17" s="43">
        <v>27100</v>
      </c>
      <c r="I17" s="133">
        <f>H17/H7*100</f>
        <v>6.707920792079208</v>
      </c>
      <c r="J17" s="63"/>
      <c r="K17" s="63"/>
      <c r="L17" s="63"/>
      <c r="M17" s="63"/>
      <c r="N17" s="132" t="s">
        <v>244</v>
      </c>
      <c r="O17" s="132"/>
      <c r="P17" s="169"/>
      <c r="Q17" s="13">
        <v>20400</v>
      </c>
      <c r="R17" s="133">
        <v>80</v>
      </c>
      <c r="S17" s="13">
        <v>9100</v>
      </c>
      <c r="T17" s="133">
        <v>93.8</v>
      </c>
      <c r="U17" s="13">
        <v>25200</v>
      </c>
      <c r="V17" s="133">
        <v>93.3</v>
      </c>
    </row>
    <row r="18" spans="1:22" ht="22.5" customHeight="1">
      <c r="A18" s="111" t="s">
        <v>240</v>
      </c>
      <c r="B18" s="111"/>
      <c r="C18" s="58"/>
      <c r="D18" s="138"/>
      <c r="E18" s="252">
        <v>4000</v>
      </c>
      <c r="F18" s="133">
        <f>E18/E7*100</f>
        <v>1.0264305876315114</v>
      </c>
      <c r="G18" s="138"/>
      <c r="H18" s="252">
        <v>6700</v>
      </c>
      <c r="I18" s="275">
        <f>H18/H7*100</f>
        <v>1.6584158415841586</v>
      </c>
      <c r="J18" s="63"/>
      <c r="K18" s="63"/>
      <c r="L18" s="63"/>
      <c r="M18" s="63"/>
      <c r="N18" s="132" t="s">
        <v>245</v>
      </c>
      <c r="O18" s="132"/>
      <c r="P18" s="169"/>
      <c r="Q18" s="13">
        <v>600</v>
      </c>
      <c r="R18" s="133">
        <v>2.4</v>
      </c>
      <c r="S18" s="18" t="s">
        <v>239</v>
      </c>
      <c r="T18" s="18" t="s">
        <v>239</v>
      </c>
      <c r="U18" s="13">
        <v>100</v>
      </c>
      <c r="V18" s="133">
        <v>0.4</v>
      </c>
    </row>
    <row r="19" spans="1:22" ht="22.5" customHeight="1">
      <c r="A19" s="4" t="s">
        <v>176</v>
      </c>
      <c r="B19" s="73"/>
      <c r="C19" s="73"/>
      <c r="D19" s="115"/>
      <c r="E19" s="97"/>
      <c r="F19" s="276"/>
      <c r="G19" s="115"/>
      <c r="H19" s="97"/>
      <c r="I19" s="135"/>
      <c r="J19" s="63"/>
      <c r="K19" s="63"/>
      <c r="L19" s="63"/>
      <c r="M19" s="63"/>
      <c r="N19" s="132" t="s">
        <v>246</v>
      </c>
      <c r="O19" s="132"/>
      <c r="P19" s="169"/>
      <c r="Q19" s="13">
        <v>4300</v>
      </c>
      <c r="R19" s="133">
        <v>16.9</v>
      </c>
      <c r="S19" s="13">
        <v>500</v>
      </c>
      <c r="T19" s="133">
        <v>5.2</v>
      </c>
      <c r="U19" s="13">
        <v>1600</v>
      </c>
      <c r="V19" s="133">
        <v>5.9</v>
      </c>
    </row>
    <row r="20" spans="1:22" ht="22.5" customHeight="1">
      <c r="A20" s="2" t="s">
        <v>247</v>
      </c>
      <c r="F20" s="115"/>
      <c r="J20" s="63"/>
      <c r="K20" s="63"/>
      <c r="L20" s="63"/>
      <c r="M20" s="63"/>
      <c r="N20" s="277" t="s">
        <v>248</v>
      </c>
      <c r="O20" s="277"/>
      <c r="P20" s="251"/>
      <c r="Q20" s="24">
        <v>100</v>
      </c>
      <c r="R20" s="227">
        <v>0.4</v>
      </c>
      <c r="S20" s="22" t="s">
        <v>273</v>
      </c>
      <c r="T20" s="22" t="s">
        <v>273</v>
      </c>
      <c r="U20" s="24">
        <v>100</v>
      </c>
      <c r="V20" s="278">
        <v>0.4</v>
      </c>
    </row>
    <row r="21" spans="10:14" ht="22.5" customHeight="1">
      <c r="J21" s="63"/>
      <c r="K21" s="63"/>
      <c r="L21" s="63"/>
      <c r="M21" s="63"/>
      <c r="N21" s="4" t="s">
        <v>249</v>
      </c>
    </row>
    <row r="22" spans="10:14" ht="22.5" customHeight="1">
      <c r="J22" s="63"/>
      <c r="K22" s="63"/>
      <c r="L22" s="63"/>
      <c r="M22" s="63"/>
      <c r="N22" s="4" t="s">
        <v>195</v>
      </c>
    </row>
    <row r="23" spans="10:14" ht="22.5" customHeight="1">
      <c r="J23" s="63"/>
      <c r="K23" s="63"/>
      <c r="L23" s="63"/>
      <c r="M23" s="63"/>
      <c r="N23" s="2" t="s">
        <v>250</v>
      </c>
    </row>
    <row r="24" spans="1:13" ht="19.5" customHeight="1">
      <c r="A24" s="50" t="s">
        <v>274</v>
      </c>
      <c r="B24" s="50"/>
      <c r="C24" s="50"/>
      <c r="D24" s="50"/>
      <c r="E24" s="50"/>
      <c r="F24" s="50"/>
      <c r="G24" s="50"/>
      <c r="H24" s="50"/>
      <c r="I24" s="50"/>
      <c r="J24" s="50"/>
      <c r="K24" s="50"/>
      <c r="L24" s="50"/>
      <c r="M24" s="50"/>
    </row>
    <row r="25" spans="1:13" ht="19.5" customHeight="1">
      <c r="A25" s="150" t="s">
        <v>275</v>
      </c>
      <c r="B25" s="150"/>
      <c r="C25" s="150"/>
      <c r="D25" s="150"/>
      <c r="E25" s="150"/>
      <c r="F25" s="150"/>
      <c r="G25" s="150"/>
      <c r="H25" s="150"/>
      <c r="I25" s="150"/>
      <c r="J25" s="150"/>
      <c r="K25" s="150"/>
      <c r="L25" s="150"/>
      <c r="M25" s="150"/>
    </row>
    <row r="26" spans="1:8" ht="18" customHeight="1" thickBot="1">
      <c r="A26" s="63"/>
      <c r="B26" s="63"/>
      <c r="C26" s="63"/>
      <c r="D26" s="63"/>
      <c r="E26" s="63"/>
      <c r="F26" s="63"/>
      <c r="G26" s="63"/>
      <c r="H26" s="63"/>
    </row>
    <row r="27" spans="1:13" ht="22.5" customHeight="1">
      <c r="A27" s="105" t="s">
        <v>276</v>
      </c>
      <c r="B27" s="105"/>
      <c r="C27" s="70"/>
      <c r="D27" s="279" t="s">
        <v>88</v>
      </c>
      <c r="E27" s="71" t="s">
        <v>251</v>
      </c>
      <c r="F27" s="61"/>
      <c r="G27" s="61"/>
      <c r="H27" s="61"/>
      <c r="I27" s="280"/>
      <c r="J27" s="280"/>
      <c r="K27" s="281"/>
      <c r="L27" s="282"/>
      <c r="M27" s="282"/>
    </row>
    <row r="28" spans="1:13" ht="30" customHeight="1">
      <c r="A28" s="67"/>
      <c r="B28" s="67"/>
      <c r="C28" s="74"/>
      <c r="D28" s="283"/>
      <c r="E28" s="283" t="s">
        <v>88</v>
      </c>
      <c r="F28" s="284" t="s">
        <v>252</v>
      </c>
      <c r="G28" s="284" t="s">
        <v>253</v>
      </c>
      <c r="H28" s="285" t="s">
        <v>254</v>
      </c>
      <c r="I28" s="285" t="s">
        <v>255</v>
      </c>
      <c r="J28" s="285" t="s">
        <v>256</v>
      </c>
      <c r="K28" s="285" t="s">
        <v>257</v>
      </c>
      <c r="L28" s="150" t="s">
        <v>258</v>
      </c>
      <c r="M28" s="150"/>
    </row>
    <row r="29" spans="1:14" ht="30" customHeight="1">
      <c r="A29" s="111"/>
      <c r="B29" s="111"/>
      <c r="C29" s="58"/>
      <c r="D29" s="286"/>
      <c r="E29" s="286"/>
      <c r="F29" s="284"/>
      <c r="G29" s="284"/>
      <c r="H29" s="287"/>
      <c r="I29" s="287"/>
      <c r="J29" s="287"/>
      <c r="K29" s="287"/>
      <c r="L29" s="288"/>
      <c r="M29" s="138"/>
      <c r="N29" s="144"/>
    </row>
    <row r="30" spans="1:13" ht="22.5" customHeight="1">
      <c r="A30" s="289" t="s">
        <v>259</v>
      </c>
      <c r="B30" s="289"/>
      <c r="C30" s="290"/>
      <c r="D30" s="291">
        <v>25500</v>
      </c>
      <c r="E30" s="292">
        <v>17600</v>
      </c>
      <c r="F30" s="292">
        <v>100</v>
      </c>
      <c r="G30" s="292">
        <v>400</v>
      </c>
      <c r="H30" s="292">
        <v>1800</v>
      </c>
      <c r="I30" s="292">
        <v>3200</v>
      </c>
      <c r="J30" s="292">
        <v>5300</v>
      </c>
      <c r="K30" s="292">
        <v>7000</v>
      </c>
      <c r="M30" s="293">
        <v>6200</v>
      </c>
    </row>
    <row r="31" spans="1:14" ht="22.5" customHeight="1">
      <c r="A31" s="132"/>
      <c r="B31" s="132"/>
      <c r="C31" s="169"/>
      <c r="D31" s="294"/>
      <c r="E31" s="295"/>
      <c r="F31" s="295"/>
      <c r="G31" s="295"/>
      <c r="H31" s="295"/>
      <c r="I31" s="295"/>
      <c r="J31" s="295"/>
      <c r="K31" s="295"/>
      <c r="M31" s="295"/>
      <c r="N31" s="296"/>
    </row>
    <row r="32" spans="1:13" ht="22.5" customHeight="1">
      <c r="A32" s="150" t="s">
        <v>260</v>
      </c>
      <c r="B32" s="150"/>
      <c r="C32" s="74"/>
      <c r="D32" s="297">
        <v>100</v>
      </c>
      <c r="E32" s="298">
        <f>E30/D30*100</f>
        <v>69.01960784313725</v>
      </c>
      <c r="F32" s="298">
        <f>F30/D30*100</f>
        <v>0.39215686274509803</v>
      </c>
      <c r="G32" s="298">
        <f>G30/D30*100</f>
        <v>1.5686274509803921</v>
      </c>
      <c r="H32" s="298">
        <f>H30/D30*100</f>
        <v>7.0588235294117645</v>
      </c>
      <c r="I32" s="298">
        <f>I30/D30*100</f>
        <v>12.549019607843137</v>
      </c>
      <c r="J32" s="298">
        <f>J30/D30*100</f>
        <v>20.784313725490197</v>
      </c>
      <c r="K32" s="298">
        <f>K30/D30*100</f>
        <v>27.450980392156865</v>
      </c>
      <c r="L32" s="297"/>
      <c r="M32" s="298">
        <f>M30/D30*100</f>
        <v>24.313725490196077</v>
      </c>
    </row>
    <row r="33" spans="1:13" ht="22.5" customHeight="1">
      <c r="A33" s="150"/>
      <c r="B33" s="150"/>
      <c r="C33" s="74"/>
      <c r="D33" s="133"/>
      <c r="E33" s="18"/>
      <c r="F33" s="133"/>
      <c r="G33" s="133"/>
      <c r="H33" s="133"/>
      <c r="I33" s="133"/>
      <c r="J33" s="133"/>
      <c r="K33" s="133"/>
      <c r="M33" s="133"/>
    </row>
    <row r="34" spans="1:13" ht="22.5" customHeight="1">
      <c r="A34" s="299" t="s">
        <v>261</v>
      </c>
      <c r="B34" s="299"/>
      <c r="C34" s="173"/>
      <c r="D34" s="300">
        <v>9800</v>
      </c>
      <c r="E34" s="174">
        <v>7700</v>
      </c>
      <c r="F34" s="301">
        <v>100</v>
      </c>
      <c r="G34" s="301">
        <v>300</v>
      </c>
      <c r="H34" s="302">
        <v>900</v>
      </c>
      <c r="I34" s="302">
        <v>1300</v>
      </c>
      <c r="J34" s="302">
        <v>2000</v>
      </c>
      <c r="K34" s="302">
        <v>3000</v>
      </c>
      <c r="M34" s="302">
        <v>1800</v>
      </c>
    </row>
    <row r="35" spans="1:13" ht="22.5" customHeight="1">
      <c r="A35" s="299"/>
      <c r="B35" s="299"/>
      <c r="C35" s="173"/>
      <c r="D35" s="303"/>
      <c r="E35" s="304"/>
      <c r="F35" s="301"/>
      <c r="G35" s="301"/>
      <c r="H35" s="294"/>
      <c r="I35" s="294"/>
      <c r="J35" s="294"/>
      <c r="K35" s="294"/>
      <c r="M35" s="294"/>
    </row>
    <row r="36" spans="1:13" ht="22.5" customHeight="1">
      <c r="A36" s="150" t="s">
        <v>262</v>
      </c>
      <c r="B36" s="150"/>
      <c r="C36" s="74"/>
      <c r="D36" s="305">
        <v>100</v>
      </c>
      <c r="E36" s="298">
        <f>E34/D34*100</f>
        <v>78.57142857142857</v>
      </c>
      <c r="F36" s="298">
        <f>F34/D34*100</f>
        <v>1.0204081632653061</v>
      </c>
      <c r="G36" s="298">
        <f>G34/D34*100</f>
        <v>3.061224489795918</v>
      </c>
      <c r="H36" s="298">
        <f>H34/D34*100</f>
        <v>9.183673469387756</v>
      </c>
      <c r="I36" s="298">
        <f>I34/D34*100</f>
        <v>13.26530612244898</v>
      </c>
      <c r="J36" s="298">
        <f>J34/D34*100</f>
        <v>20.408163265306122</v>
      </c>
      <c r="K36" s="298">
        <f>K34/D34*100</f>
        <v>30.612244897959183</v>
      </c>
      <c r="L36" s="297"/>
      <c r="M36" s="298">
        <f>M34/D34*100</f>
        <v>18.367346938775512</v>
      </c>
    </row>
    <row r="37" spans="1:13" ht="22.5" customHeight="1">
      <c r="A37" s="115"/>
      <c r="B37" s="115"/>
      <c r="C37" s="178"/>
      <c r="D37" s="306"/>
      <c r="E37" s="115"/>
      <c r="H37" s="133"/>
      <c r="I37" s="133"/>
      <c r="J37" s="133"/>
      <c r="K37" s="274"/>
      <c r="M37" s="18"/>
    </row>
    <row r="38" spans="1:7" ht="22.5" customHeight="1">
      <c r="A38" s="95"/>
      <c r="B38" s="115"/>
      <c r="C38" s="178"/>
      <c r="D38" s="307"/>
      <c r="E38" s="73"/>
      <c r="F38" s="73"/>
      <c r="G38" s="73"/>
    </row>
    <row r="39" spans="1:13" ht="22.5" customHeight="1">
      <c r="A39" s="299" t="s">
        <v>263</v>
      </c>
      <c r="B39" s="299"/>
      <c r="C39" s="173"/>
      <c r="D39" s="308">
        <v>27100</v>
      </c>
      <c r="E39" s="174">
        <v>22300</v>
      </c>
      <c r="F39" s="301">
        <v>300</v>
      </c>
      <c r="G39" s="301">
        <v>1100</v>
      </c>
      <c r="H39" s="301">
        <v>2300</v>
      </c>
      <c r="I39" s="301">
        <v>3900</v>
      </c>
      <c r="J39" s="301">
        <v>5500</v>
      </c>
      <c r="K39" s="301">
        <v>9200</v>
      </c>
      <c r="M39" s="301">
        <v>3800</v>
      </c>
    </row>
    <row r="40" spans="1:13" ht="22.5" customHeight="1">
      <c r="A40" s="299"/>
      <c r="B40" s="299"/>
      <c r="C40" s="173"/>
      <c r="D40" s="294"/>
      <c r="E40" s="295"/>
      <c r="F40" s="301"/>
      <c r="G40" s="301"/>
      <c r="H40" s="294"/>
      <c r="I40" s="294"/>
      <c r="J40" s="294"/>
      <c r="K40" s="294"/>
      <c r="M40" s="294"/>
    </row>
    <row r="41" spans="1:13" ht="22.5" customHeight="1">
      <c r="A41" s="111" t="s">
        <v>262</v>
      </c>
      <c r="B41" s="111"/>
      <c r="C41" s="58"/>
      <c r="D41" s="309">
        <v>100</v>
      </c>
      <c r="E41" s="310">
        <f>E39/D39*100</f>
        <v>82.28782287822878</v>
      </c>
      <c r="F41" s="310">
        <f>F39/D39*100</f>
        <v>1.107011070110701</v>
      </c>
      <c r="G41" s="310">
        <f>G39/D39*100</f>
        <v>4.059040590405904</v>
      </c>
      <c r="H41" s="310">
        <f>H39/D39*100</f>
        <v>8.487084870848708</v>
      </c>
      <c r="I41" s="310">
        <f>I39/D39*100</f>
        <v>14.391143911439114</v>
      </c>
      <c r="J41" s="310">
        <f>J39/D39*100</f>
        <v>20.29520295202952</v>
      </c>
      <c r="K41" s="310">
        <f>K39/D39*100</f>
        <v>33.94833948339483</v>
      </c>
      <c r="L41" s="311"/>
      <c r="M41" s="310">
        <f>M39/D39*100</f>
        <v>14.022140221402212</v>
      </c>
    </row>
    <row r="42" spans="1:12" ht="22.5" customHeight="1">
      <c r="A42" s="4" t="s">
        <v>264</v>
      </c>
      <c r="J42" s="63"/>
      <c r="L42" s="115"/>
    </row>
    <row r="43" spans="1:12" ht="22.5" customHeight="1">
      <c r="A43" s="4" t="s">
        <v>195</v>
      </c>
      <c r="J43" s="63"/>
      <c r="L43" s="115"/>
    </row>
    <row r="44" spans="1:13" ht="22.5" customHeight="1">
      <c r="A44" s="2" t="s">
        <v>250</v>
      </c>
      <c r="J44" s="63"/>
      <c r="M44" s="63"/>
    </row>
    <row r="45" spans="10:13" ht="15" customHeight="1">
      <c r="J45" s="63"/>
      <c r="K45" s="2"/>
      <c r="M45" s="63"/>
    </row>
    <row r="46" ht="15" customHeight="1">
      <c r="J46" s="63"/>
    </row>
    <row r="47" ht="15" customHeight="1"/>
  </sheetData>
  <mergeCells count="82">
    <mergeCell ref="A24:M24"/>
    <mergeCell ref="A25:M25"/>
    <mergeCell ref="H39:H40"/>
    <mergeCell ref="J39:J40"/>
    <mergeCell ref="K39:K40"/>
    <mergeCell ref="M39:M40"/>
    <mergeCell ref="I39:I40"/>
    <mergeCell ref="F39:F40"/>
    <mergeCell ref="G39:G40"/>
    <mergeCell ref="A34:C35"/>
    <mergeCell ref="A41:C41"/>
    <mergeCell ref="H28:H29"/>
    <mergeCell ref="J28:J29"/>
    <mergeCell ref="K28:K29"/>
    <mergeCell ref="H30:H31"/>
    <mergeCell ref="J30:J31"/>
    <mergeCell ref="K30:K31"/>
    <mergeCell ref="H34:H35"/>
    <mergeCell ref="J34:J35"/>
    <mergeCell ref="K34:K35"/>
    <mergeCell ref="D34:D35"/>
    <mergeCell ref="E34:E35"/>
    <mergeCell ref="F34:F35"/>
    <mergeCell ref="A36:C36"/>
    <mergeCell ref="A39:C40"/>
    <mergeCell ref="D39:D40"/>
    <mergeCell ref="E39:E40"/>
    <mergeCell ref="G30:G31"/>
    <mergeCell ref="G34:G35"/>
    <mergeCell ref="A33:C33"/>
    <mergeCell ref="A30:C31"/>
    <mergeCell ref="D30:D31"/>
    <mergeCell ref="E30:E31"/>
    <mergeCell ref="A32:C32"/>
    <mergeCell ref="F30:F31"/>
    <mergeCell ref="I30:I31"/>
    <mergeCell ref="M34:M35"/>
    <mergeCell ref="M30:M31"/>
    <mergeCell ref="L28:M28"/>
    <mergeCell ref="I34:I35"/>
    <mergeCell ref="A2:I2"/>
    <mergeCell ref="A3:I3"/>
    <mergeCell ref="A5:C6"/>
    <mergeCell ref="D5:F5"/>
    <mergeCell ref="G5:I5"/>
    <mergeCell ref="D6:E6"/>
    <mergeCell ref="G6:H6"/>
    <mergeCell ref="A7:C7"/>
    <mergeCell ref="A14:C14"/>
    <mergeCell ref="A15:C15"/>
    <mergeCell ref="A16:C17"/>
    <mergeCell ref="A18:C18"/>
    <mergeCell ref="A9:C9"/>
    <mergeCell ref="A10:C10"/>
    <mergeCell ref="A11:C11"/>
    <mergeCell ref="A12:C13"/>
    <mergeCell ref="N2:V2"/>
    <mergeCell ref="N5:P7"/>
    <mergeCell ref="Q5:R5"/>
    <mergeCell ref="S5:T5"/>
    <mergeCell ref="U5:V5"/>
    <mergeCell ref="N8:P8"/>
    <mergeCell ref="Q6:R6"/>
    <mergeCell ref="S6:T6"/>
    <mergeCell ref="U6:V6"/>
    <mergeCell ref="N10:P10"/>
    <mergeCell ref="O15:P15"/>
    <mergeCell ref="N17:P17"/>
    <mergeCell ref="O14:P14"/>
    <mergeCell ref="N11:P11"/>
    <mergeCell ref="O12:P12"/>
    <mergeCell ref="O13:P13"/>
    <mergeCell ref="N18:P18"/>
    <mergeCell ref="A27:C29"/>
    <mergeCell ref="N19:P19"/>
    <mergeCell ref="N20:P20"/>
    <mergeCell ref="D27:D29"/>
    <mergeCell ref="E28:E29"/>
    <mergeCell ref="G28:G29"/>
    <mergeCell ref="E27:K27"/>
    <mergeCell ref="I28:I29"/>
    <mergeCell ref="F28:F29"/>
  </mergeCells>
  <printOptions/>
  <pageMargins left="1.3779527559055118" right="0.7874015748031497" top="0.984251968503937" bottom="0.984251968503937" header="0.5118110236220472" footer="0.5118110236220472"/>
  <pageSetup fitToHeight="1" fitToWidth="1" horizontalDpi="600" verticalDpi="600" orientation="landscape" paperSize="8"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ikuko</cp:lastModifiedBy>
  <cp:lastPrinted>2007-09-26T05:23:51Z</cp:lastPrinted>
  <dcterms:created xsi:type="dcterms:W3CDTF">2005-08-12T00:37:53Z</dcterms:created>
  <dcterms:modified xsi:type="dcterms:W3CDTF">2009-07-14T05:55:06Z</dcterms:modified>
  <cp:category/>
  <cp:version/>
  <cp:contentType/>
  <cp:contentStatus/>
</cp:coreProperties>
</file>