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150" windowWidth="10275" windowHeight="7935" tabRatio="899" activeTab="0"/>
  </bookViews>
  <sheets>
    <sheet name="主要指標（はじめに）" sheetId="1" r:id="rId1"/>
    <sheet name="全世帯" sheetId="2" r:id="rId2"/>
    <sheet name="勤労者世帯" sheetId="3" r:id="rId3"/>
  </sheets>
  <definedNames>
    <definedName name="_xlnm.Print_Area" localSheetId="2">'勤労者世帯'!$A$1:$P$69</definedName>
    <definedName name="_xlnm.Print_Area" localSheetId="0">'主要指標（はじめに）'!$A$1:$BH$64</definedName>
    <definedName name="_xlnm.Print_Area" localSheetId="1">'全世帯'!$A$1:$P$43</definedName>
  </definedNames>
  <calcPr fullCalcOnLoad="1"/>
</workbook>
</file>

<file path=xl/sharedStrings.xml><?xml version="1.0" encoding="utf-8"?>
<sst xmlns="http://schemas.openxmlformats.org/spreadsheetml/2006/main" count="583" uniqueCount="231">
  <si>
    <t xml:space="preserve">  単位：円</t>
  </si>
  <si>
    <t>項　      　目</t>
  </si>
  <si>
    <t>家事雑貨</t>
  </si>
  <si>
    <t>家事用消耗品</t>
  </si>
  <si>
    <t>家事サービス</t>
  </si>
  <si>
    <t>被服及び履物</t>
  </si>
  <si>
    <t>和服</t>
  </si>
  <si>
    <t>洋服</t>
  </si>
  <si>
    <t>シャツ・セーター類</t>
  </si>
  <si>
    <t>下着類</t>
  </si>
  <si>
    <t>生地･糸類</t>
  </si>
  <si>
    <t>他の被服</t>
  </si>
  <si>
    <t>履物類</t>
  </si>
  <si>
    <t>被服関連サービス</t>
  </si>
  <si>
    <t>保健医療</t>
  </si>
  <si>
    <t>医薬品</t>
  </si>
  <si>
    <t>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</si>
  <si>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</si>
  <si>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</si>
  <si>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</si>
  <si>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</si>
  <si>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</si>
  <si>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</si>
  <si>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</si>
  <si>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</si>
  <si>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</si>
  <si>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</si>
  <si>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</si>
  <si>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</si>
  <si>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</si>
  <si>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</si>
  <si>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</si>
  <si>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その他の消費支出</t>
  </si>
  <si>
    <t>諸雑費</t>
  </si>
  <si>
    <t>こづかい(使途不明)</t>
  </si>
  <si>
    <t>交際費</t>
  </si>
  <si>
    <t>食料</t>
  </si>
  <si>
    <t>仕送り金</t>
  </si>
  <si>
    <t>穀類</t>
  </si>
  <si>
    <t>魚介類</t>
  </si>
  <si>
    <t>肉類</t>
  </si>
  <si>
    <t>乳卵類</t>
  </si>
  <si>
    <t>野菜･海藻</t>
  </si>
  <si>
    <t>果物</t>
  </si>
  <si>
    <t>菓子類</t>
  </si>
  <si>
    <t>調理食品</t>
  </si>
  <si>
    <t>飲料</t>
  </si>
  <si>
    <t>酒類</t>
  </si>
  <si>
    <t>外食</t>
  </si>
  <si>
    <t>　</t>
  </si>
  <si>
    <t>住居</t>
  </si>
  <si>
    <t>家賃地代</t>
  </si>
  <si>
    <t>設備修繕・維持</t>
  </si>
  <si>
    <t>光熱・水道</t>
  </si>
  <si>
    <t>電気代</t>
  </si>
  <si>
    <t>ガス代</t>
  </si>
  <si>
    <t>他の光熱</t>
  </si>
  <si>
    <t>上下水道料</t>
  </si>
  <si>
    <t>家具・家事用品</t>
  </si>
  <si>
    <t>家庭用耐久財</t>
  </si>
  <si>
    <t>室内装備・装飾品</t>
  </si>
  <si>
    <t>寝具類</t>
  </si>
  <si>
    <t>金沢市</t>
  </si>
  <si>
    <t>全国</t>
  </si>
  <si>
    <t>総務省統計局</t>
  </si>
  <si>
    <t>消費支出</t>
  </si>
  <si>
    <t>世帯人員(人)</t>
  </si>
  <si>
    <t>有業人員(人)</t>
  </si>
  <si>
    <t>世帯主の年齢(歳)</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</si>
  <si>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</si>
  <si>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</si>
  <si>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</si>
  <si>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</si>
  <si>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</si>
  <si>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</si>
  <si>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</si>
  <si>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</si>
  <si>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</si>
  <si>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</si>
  <si>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</si>
  <si>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</si>
  <si>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</si>
  <si>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</si>
  <si>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特別収入</t>
  </si>
  <si>
    <t>預貯金引出</t>
  </si>
  <si>
    <t>保険取金</t>
  </si>
  <si>
    <t>有価証券売却</t>
  </si>
  <si>
    <t>土地家屋借入金</t>
  </si>
  <si>
    <t>他の借入金</t>
  </si>
  <si>
    <t>分割払購入借入金</t>
  </si>
  <si>
    <t>一括払購入借入金</t>
  </si>
  <si>
    <t>財産売却</t>
  </si>
  <si>
    <t>その他</t>
  </si>
  <si>
    <t>繰入金</t>
  </si>
  <si>
    <t>実支出</t>
  </si>
  <si>
    <t>消費支出</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</si>
  <si>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</si>
  <si>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</si>
  <si>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</si>
  <si>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</si>
  <si>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</si>
  <si>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</si>
  <si>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</si>
  <si>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</si>
  <si>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</si>
  <si>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</si>
  <si>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</si>
  <si>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</si>
  <si>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</si>
  <si>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</si>
  <si>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</si>
  <si>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</si>
  <si>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</si>
  <si>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黒字</t>
  </si>
  <si>
    <t>貯蓄純増</t>
  </si>
  <si>
    <t>有価証券純購入</t>
  </si>
  <si>
    <t>　</t>
  </si>
  <si>
    <t>勤労者世帯</t>
  </si>
  <si>
    <t xml:space="preserve">   　　　１世帯当たり１か月間の収入と支出</t>
  </si>
  <si>
    <t>食料</t>
  </si>
  <si>
    <t>穀類</t>
  </si>
  <si>
    <t>全 世 帯</t>
  </si>
  <si>
    <t>集計世帯数</t>
  </si>
  <si>
    <t>油脂・調味料</t>
  </si>
  <si>
    <t>平均消費性向(%)</t>
  </si>
  <si>
    <t>エンゲル係数(%)</t>
  </si>
  <si>
    <t>資  料  出  所</t>
  </si>
  <si>
    <t>油脂・調味料</t>
  </si>
  <si>
    <t xml:space="preserve">　　　　　 </t>
  </si>
  <si>
    <t>（注）この表は、「家計調査報告」より主要な項目を選んで取り上げているため各項目を足し合わせても必ずしも総額とは一致しない。</t>
  </si>
  <si>
    <t>（注）この表は、「家計調査報告」より主要な項目を選んで取り上げているため各項目を足し合わせても必ずしも総額とは一致しない。</t>
  </si>
  <si>
    <t>　家　　計</t>
  </si>
  <si>
    <t xml:space="preserve">     二人以上の世帯</t>
  </si>
  <si>
    <t>家    計    調    査    主    要    指    標　</t>
  </si>
  <si>
    <t>家    計    調    査    主    要    指    標</t>
  </si>
  <si>
    <t>＜　　全     世     帯　　＞</t>
  </si>
  <si>
    <t>（単位：円）</t>
  </si>
  <si>
    <t>＜   勤　労  者  世  帯　　＞</t>
  </si>
  <si>
    <t>世帯</t>
  </si>
  <si>
    <t>有業</t>
  </si>
  <si>
    <t>エンゲル</t>
  </si>
  <si>
    <t>平均消</t>
  </si>
  <si>
    <t>金　沢　市</t>
  </si>
  <si>
    <t>人員</t>
  </si>
  <si>
    <t>家　具・</t>
  </si>
  <si>
    <t>被  服 及</t>
  </si>
  <si>
    <t>交　通・</t>
  </si>
  <si>
    <t>その他の</t>
  </si>
  <si>
    <t>現物総額</t>
  </si>
  <si>
    <t>係　　数</t>
  </si>
  <si>
    <t>実　収　入</t>
  </si>
  <si>
    <t>黒　　字</t>
  </si>
  <si>
    <t>費性向</t>
  </si>
  <si>
    <t>(人)</t>
  </si>
  <si>
    <t>食　料</t>
  </si>
  <si>
    <t>住　居</t>
  </si>
  <si>
    <t>光熱・水道</t>
  </si>
  <si>
    <t>家事用品</t>
  </si>
  <si>
    <t>び 履 物</t>
  </si>
  <si>
    <t>通  信　</t>
  </si>
  <si>
    <t>教　育</t>
  </si>
  <si>
    <t>(％)</t>
  </si>
  <si>
    <t>世帯主収入</t>
  </si>
  <si>
    <t>び 履 物</t>
  </si>
  <si>
    <t>通  信　</t>
  </si>
  <si>
    <t>＜　　全     世     帯　　＞</t>
  </si>
  <si>
    <t>＜   勤　労  者  世  帯　　＞</t>
  </si>
  <si>
    <t>世帯</t>
  </si>
  <si>
    <t>有業</t>
  </si>
  <si>
    <t>全　　    国</t>
  </si>
  <si>
    <t>人員</t>
  </si>
  <si>
    <t>全   　　国</t>
  </si>
  <si>
    <t>全　　     国</t>
  </si>
  <si>
    <t>全　　   国</t>
  </si>
  <si>
    <t>び 履 物</t>
  </si>
  <si>
    <t>通  信　</t>
  </si>
  <si>
    <t>内訳は主要項目を掲げたため、内訳を足し上げても必ずしも合計とは一致しない。</t>
  </si>
  <si>
    <t>資　料　：　総務省家計調査</t>
  </si>
  <si>
    <t xml:space="preserve">  二人以上の世帯</t>
  </si>
  <si>
    <t>注）１</t>
  </si>
  <si>
    <t>注）1</t>
  </si>
  <si>
    <t>特に表記のない場合は農林漁家世帯を含む結果とします。</t>
  </si>
  <si>
    <t>特に表記のない場合は農林漁家世帯を含む結果とします。</t>
  </si>
  <si>
    <t>18</t>
  </si>
  <si>
    <t>2006</t>
  </si>
  <si>
    <r>
      <t>※平成19年3月公表より、「収入総額」を</t>
    </r>
    <r>
      <rPr>
        <b/>
        <sz val="9"/>
        <rFont val="ＭＳ 明朝"/>
        <family val="1"/>
      </rPr>
      <t>「受取」</t>
    </r>
    <r>
      <rPr>
        <sz val="9"/>
        <rFont val="ＭＳ 明朝"/>
        <family val="1"/>
      </rPr>
      <t>、「実収入以外の収入」を</t>
    </r>
    <r>
      <rPr>
        <b/>
        <sz val="9"/>
        <rFont val="ＭＳ 明朝"/>
        <family val="1"/>
      </rPr>
      <t>「実収入以外の受取（繰入金を除く）」</t>
    </r>
    <r>
      <rPr>
        <sz val="9"/>
        <rFont val="ＭＳ 明朝"/>
        <family val="1"/>
      </rPr>
      <t>に</t>
    </r>
  </si>
  <si>
    <r>
      <t>　　「支出総額」を</t>
    </r>
    <r>
      <rPr>
        <b/>
        <sz val="9"/>
        <rFont val="ＭＳ Ｐゴシック"/>
        <family val="3"/>
      </rPr>
      <t>「支払」</t>
    </r>
    <r>
      <rPr>
        <sz val="9"/>
        <rFont val="ＭＳ Ｐゴシック"/>
        <family val="3"/>
      </rPr>
      <t>、「実支出以外の支出」を</t>
    </r>
    <r>
      <rPr>
        <b/>
        <sz val="9"/>
        <rFont val="ＭＳ Ｐゴシック"/>
        <family val="3"/>
      </rPr>
      <t>「実支出以外の支払（繰越金を除く)」</t>
    </r>
    <r>
      <rPr>
        <sz val="9"/>
        <rFont val="ＭＳ Ｐゴシック"/>
        <family val="3"/>
      </rPr>
      <t>に名称変更しております。</t>
    </r>
  </si>
  <si>
    <r>
      <t>受取　</t>
    </r>
    <r>
      <rPr>
        <sz val="11"/>
        <rFont val="ＭＳ 明朝"/>
        <family val="1"/>
      </rPr>
      <t>(収入総額)</t>
    </r>
  </si>
  <si>
    <t>実収入以外の受取</t>
  </si>
  <si>
    <r>
      <t>支払</t>
    </r>
    <r>
      <rPr>
        <sz val="11"/>
        <rFont val="ＭＳ 明朝"/>
        <family val="1"/>
      </rPr>
      <t>　(支出総額)</t>
    </r>
  </si>
  <si>
    <t>実支出以外の支払</t>
  </si>
  <si>
    <t>実</t>
  </si>
  <si>
    <t>5</t>
  </si>
  <si>
    <t>6</t>
  </si>
  <si>
    <t>7</t>
  </si>
  <si>
    <t>8</t>
  </si>
  <si>
    <t>9</t>
  </si>
  <si>
    <t>10</t>
  </si>
  <si>
    <t>2007</t>
  </si>
  <si>
    <t>.</t>
  </si>
  <si>
    <t>19</t>
  </si>
  <si>
    <t>総務省統計局</t>
  </si>
  <si>
    <t>平成</t>
  </si>
  <si>
    <t>年平均</t>
  </si>
  <si>
    <t>年</t>
  </si>
  <si>
    <t>月</t>
  </si>
  <si>
    <t>20</t>
  </si>
  <si>
    <t>数</t>
  </si>
  <si>
    <t>2008</t>
  </si>
  <si>
    <t>2009</t>
  </si>
  <si>
    <t>21</t>
  </si>
  <si>
    <t>2011</t>
  </si>
  <si>
    <t>22</t>
  </si>
  <si>
    <t>2010</t>
  </si>
  <si>
    <t>24</t>
  </si>
  <si>
    <t>2012</t>
  </si>
  <si>
    <t>24</t>
  </si>
  <si>
    <t>2012</t>
  </si>
  <si>
    <t>1</t>
  </si>
  <si>
    <t>t月</t>
  </si>
  <si>
    <t>11</t>
  </si>
  <si>
    <t>25</t>
  </si>
  <si>
    <t>2013</t>
  </si>
  <si>
    <t>24</t>
  </si>
  <si>
    <t>23</t>
  </si>
  <si>
    <t>12</t>
  </si>
  <si>
    <t>2</t>
  </si>
  <si>
    <t>3</t>
  </si>
  <si>
    <t>4</t>
  </si>
  <si>
    <t>5</t>
  </si>
  <si>
    <t>平成25年 5月</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</si>
</sst>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Red]\-0.00"/>
    <numFmt numFmtId="178" formatCode="#,##0.0"/>
    <numFmt numFmtId="179" formatCode="#,##0.0;[Red]\-#,##0.0"/>
    <numFmt numFmtId="180" formatCode="0.0"/>
    <numFmt numFmtId="181" formatCode="General;[Red]\-General"/>
    <numFmt numFmtId="182" formatCode="#,##0;&quot;△ &quot;#,##0"/>
    <numFmt numFmtId="183" formatCode="0.0;&quot;△ &quot;0.0"/>
    <numFmt numFmtId="184" formatCode="0;&quot;△ &quot;0"/>
    <numFmt numFmtId="185" formatCode="#,##0.0;&quot;△ &quot;#,##0.0"/>
    <numFmt numFmtId="186" formatCode="0.00;&quot;△ &quot;0.00"/>
    <numFmt numFmtId="187" formatCode="#,##0_ "/>
    <numFmt numFmtId="188" formatCode="0.0_ "/>
    <numFmt numFmtId="189" formatCode="0.00_);[Red]\(0.00\)"/>
    <numFmt numFmtId="190" formatCode="0.0_);[Red]\(0.0\)"/>
    <numFmt numFmtId="191" formatCode="#,##0.00;&quot;△ &quot;#,##0.00"/>
    <numFmt numFmtId="192" formatCode="#,##0.0_ ;[Red]\-#,##0.0\ "/>
    <numFmt numFmtId="193" formatCode="0.00_ "/>
    <numFmt numFmtId="194" formatCode="0_ "/>
    <numFmt numFmtId="195" formatCode="#,##0.0_ "/>
    <numFmt numFmtId="196" formatCode="###\ ###\ ###"/>
    <numFmt numFmtId="197" formatCode="&quot;¥&quot;#,##0.0;[Red]&quot;¥&quot;#,##0.0"/>
    <numFmt numFmtId="198" formatCode="&quot;Yes&quot;;&quot;Yes&quot;;&quot;No&quot;"/>
    <numFmt numFmtId="199" formatCode="&quot;True&quot;;&quot;True&quot;;&quot;False&quot;"/>
    <numFmt numFmtId="200" formatCode="&quot;On&quot;;&quot;On&quot;;&quot;Off&quot;"/>
    <numFmt numFmtId="201" formatCode="[$€-2]\ #,##0.00_);[Red]\([$€-2]\ #,##0.00\)"/>
    <numFmt numFmtId="202" formatCode="\G/&quot;標&quot;&quot;準&quot;"/>
    <numFmt numFmtId="203" formatCode="d/&quot;既&quot;&quot;定&quot;"/>
    <numFmt numFmtId="204" formatCode="0E+00"/>
    <numFmt numFmtId="205" formatCode="&quot;$&quot;#,##0.00;\(&quot;$&quot;#,##0.00\)"/>
    <numFmt numFmtId="206" formatCode="[$-FFFF]\B\Aee;\(\B\Aee\)"/>
    <numFmt numFmtId="207" formatCode="\I/&quot;不&quot;&quot;変&quot;"/>
    <numFmt numFmtId="208" formatCode="&quot;$&quot;#,##0;\(&quot;$&quot;#,##0\)"/>
    <numFmt numFmtId="209" formatCode="[$-411]ee\-m\-d"/>
    <numFmt numFmtId="210" formatCode="m/d"/>
    <numFmt numFmtId="211" formatCode="m/d/yy"/>
    <numFmt numFmtId="212" formatCode="m/d/yy\ h\:mm"/>
    <numFmt numFmtId="213" formatCode="[$-411]ee/m/d"/>
    <numFmt numFmtId="214" formatCode="yyyy/m/d"/>
    <numFmt numFmtId="215" formatCode="h\:mm"/>
    <numFmt numFmtId="216" formatCode="h\:mm\ AM/PM"/>
    <numFmt numFmtId="217" formatCode="h\:mm\:ss"/>
    <numFmt numFmtId="218" formatCode="h\:mm\:ss\ AM/PM"/>
    <numFmt numFmtId="219" formatCode="0,000.0"/>
    <numFmt numFmtId="220" formatCode="#,###.0"/>
    <numFmt numFmtId="221" formatCode="0.00000"/>
    <numFmt numFmtId="222" formatCode="0.0000"/>
    <numFmt numFmtId="223" formatCode="#,##0.000;[Red]\-#,##0.000"/>
    <numFmt numFmtId="224" formatCode="#,##0.0000;[Red]\-#,##0.0000"/>
    <numFmt numFmtId="225" formatCode="#,##0.00000;[Red]\-#,##0.00000"/>
    <numFmt numFmtId="226" formatCode="#,##0;[Red]#,##0"/>
    <numFmt numFmtId="227" formatCode="0.0;[Red]0.0"/>
    <numFmt numFmtId="228" formatCode="0.000000000000_ "/>
    <numFmt numFmtId="229" formatCode="0.0%"/>
    <numFmt numFmtId="230" formatCode="##.#%"/>
    <numFmt numFmtId="231" formatCode="#.#%"/>
    <numFmt numFmtId="232" formatCode="0.0_ ;[Red]\-0.0\ "/>
    <numFmt numFmtId="233" formatCode="0_ ;[Red]\-0\ "/>
    <numFmt numFmtId="234" formatCode="0_);[Red]\(0\)"/>
    <numFmt numFmtId="235" formatCode="#,##0;&quot; -&quot;##0"/>
    <numFmt numFmtId="236" formatCode="0.000_ "/>
    <numFmt numFmtId="237" formatCode="0.000_);[Red]\(0.000\)"/>
  </numFmts>
  <fonts count="73">
    <font>
      <sz val="12"/>
      <name val="ＭＳ Ｐゴシック"/>
      <family val="3"/>
    </font>
    <font>
      <b/>
      <sz val="12"/>
      <name val="ＭＳ Ｐゴシック"/>
      <family val="3"/>
    </font>
    <font>
      <i/>
      <sz val="12"/>
      <name val="ＭＳ Ｐゴシック"/>
      <family val="3"/>
    </font>
    <font>
      <b/>
      <i/>
      <sz val="12"/>
      <name val="ＭＳ Ｐゴシック"/>
      <family val="3"/>
    </font>
    <font>
      <u val="single"/>
      <sz val="16.5"/>
      <color indexed="12"/>
      <name val="ＭＳ Ｐゴシック"/>
      <family val="3"/>
    </font>
    <font>
      <u val="single"/>
      <sz val="16.5"/>
      <color indexed="36"/>
      <name val="ＭＳ Ｐゴシック"/>
      <family val="3"/>
    </font>
    <font>
      <sz val="6"/>
      <name val="ＭＳ Ｐゴシック"/>
      <family val="3"/>
    </font>
    <font>
      <b/>
      <sz val="8"/>
      <name val="標準ゴシック"/>
      <family val="3"/>
    </font>
    <font>
      <sz val="8"/>
      <name val="ＭＳ Ｐゴシック"/>
      <family val="3"/>
    </font>
    <font>
      <sz val="8"/>
      <name val="HGPｺﾞｼｯｸE"/>
      <family val="3"/>
    </font>
    <font>
      <sz val="10"/>
      <name val="ＭＳ ゴシック"/>
      <family val="3"/>
    </font>
    <font>
      <sz val="8"/>
      <name val="ＭＳ ゴシック"/>
      <family val="3"/>
    </font>
    <font>
      <sz val="8"/>
      <name val="ＭＳ 明朝"/>
      <family val="1"/>
    </font>
    <font>
      <sz val="11"/>
      <name val="ＭＳ 明朝"/>
      <family val="1"/>
    </font>
    <font>
      <i/>
      <sz val="11"/>
      <name val="ＭＳ ゴシック"/>
      <family val="3"/>
    </font>
    <font>
      <sz val="8"/>
      <name val="ＭＳ Ｐ明朝"/>
      <family val="1"/>
    </font>
    <font>
      <b/>
      <sz val="11"/>
      <name val="ＭＳ 明朝"/>
      <family val="1"/>
    </font>
    <font>
      <sz val="10"/>
      <name val="ＭＳ 明朝"/>
      <family val="1"/>
    </font>
    <font>
      <b/>
      <sz val="14"/>
      <name val="ＭＳ Ｐゴシック"/>
      <family val="3"/>
    </font>
    <font>
      <b/>
      <sz val="14"/>
      <name val="ＭＳ ゴシック"/>
      <family val="3"/>
    </font>
    <font>
      <b/>
      <sz val="11"/>
      <name val="ＭＳ Ｐゴシック"/>
      <family val="3"/>
    </font>
    <font>
      <sz val="11"/>
      <name val="ＭＳ Ｐゴシック"/>
      <family val="3"/>
    </font>
    <font>
      <sz val="10"/>
      <name val="ＭＳ Ｐゴシック"/>
      <family val="3"/>
    </font>
    <font>
      <sz val="9"/>
      <name val="ＭＳ 明朝"/>
      <family val="1"/>
    </font>
    <font>
      <sz val="9"/>
      <name val="ＭＳ Ｐゴシック"/>
      <family val="3"/>
    </font>
    <font>
      <b/>
      <sz val="14"/>
      <color indexed="9"/>
      <name val="ＭＳ ゴシック"/>
      <family val="3"/>
    </font>
    <font>
      <sz val="14"/>
      <name val="ＭＳ 明朝"/>
      <family val="1"/>
    </font>
    <font>
      <sz val="14"/>
      <name val="ＭＳ Ｐゴシック"/>
      <family val="3"/>
    </font>
    <font>
      <b/>
      <sz val="10"/>
      <name val="ＭＳ Ｐ明朝"/>
      <family val="1"/>
    </font>
    <font>
      <sz val="18"/>
      <name val="ＭＳ 明朝"/>
      <family val="1"/>
    </font>
    <font>
      <b/>
      <sz val="26"/>
      <name val="ＭＳ 明朝"/>
      <family val="1"/>
    </font>
    <font>
      <sz val="7"/>
      <name val="明朝"/>
      <family val="3"/>
    </font>
    <font>
      <b/>
      <sz val="24"/>
      <name val="ＭＳ 明朝"/>
      <family val="1"/>
    </font>
    <font>
      <b/>
      <sz val="18"/>
      <name val="ＭＳ 明朝"/>
      <family val="1"/>
    </font>
    <font>
      <sz val="17"/>
      <name val="ＭＳ 明朝"/>
      <family val="1"/>
    </font>
    <font>
      <b/>
      <sz val="9"/>
      <name val="ＭＳ 明朝"/>
      <family val="1"/>
    </font>
    <font>
      <b/>
      <sz val="9"/>
      <name val="ＭＳ Ｐゴシック"/>
      <family val="3"/>
    </font>
    <font>
      <sz val="18"/>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1"/>
        <bgColor indexed="64"/>
      </patternFill>
    </fill>
    <fill>
      <patternFill patternType="solid">
        <fgColor indexed="41"/>
        <bgColor indexed="64"/>
      </patternFill>
    </fill>
    <fill>
      <patternFill patternType="solid">
        <fgColor indexed="15"/>
        <bgColor indexed="64"/>
      </patternFill>
    </fill>
    <fill>
      <patternFill patternType="solid">
        <fgColor indexed="9"/>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8"/>
      </left>
      <right/>
      <top style="thin">
        <color indexed="8"/>
      </top>
      <bottom/>
    </border>
    <border>
      <left style="thin">
        <color indexed="8"/>
      </left>
      <right/>
      <top>
        <color indexed="8"/>
      </top>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double">
        <color indexed="8"/>
      </left>
      <right>
        <color indexed="63"/>
      </right>
      <top>
        <color indexed="63"/>
      </top>
      <bottom/>
    </border>
    <border>
      <left>
        <color indexed="63"/>
      </left>
      <right/>
      <top style="double">
        <color indexed="8"/>
      </top>
      <bottom style="thin">
        <color indexed="8"/>
      </bottom>
    </border>
    <border>
      <left style="thin">
        <color indexed="8"/>
      </left>
      <right/>
      <top style="double">
        <color indexed="8"/>
      </top>
      <bottom style="thin">
        <color indexed="8"/>
      </bottom>
    </border>
    <border>
      <left style="double">
        <color indexed="8"/>
      </left>
      <right/>
      <top style="double">
        <color indexed="8"/>
      </top>
      <bottom style="thin">
        <color indexed="8"/>
      </bottom>
    </border>
    <border>
      <left>
        <color indexed="63"/>
      </left>
      <right style="thin">
        <color indexed="8"/>
      </right>
      <top>
        <color indexed="63"/>
      </top>
      <bottom>
        <color indexed="63"/>
      </bottom>
    </border>
    <border>
      <left>
        <color indexed="63"/>
      </left>
      <right>
        <color indexed="63"/>
      </right>
      <top style="double"/>
      <bottom>
        <color indexed="63"/>
      </bottom>
    </border>
    <border>
      <left>
        <color indexed="63"/>
      </left>
      <right style="thin">
        <color indexed="8"/>
      </right>
      <top style="double"/>
      <bottom>
        <color indexed="63"/>
      </bottom>
    </border>
    <border>
      <left style="thin">
        <color indexed="8"/>
      </left>
      <right style="thin">
        <color indexed="8"/>
      </right>
      <top style="double"/>
      <bottom>
        <color indexed="63"/>
      </bottom>
    </border>
    <border>
      <left style="thin">
        <color indexed="8"/>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thin">
        <color indexed="8"/>
      </right>
      <top style="double"/>
      <bottom style="thin">
        <color indexed="8"/>
      </bottom>
    </border>
    <border>
      <left style="thin"/>
      <right style="thin">
        <color indexed="8"/>
      </right>
      <top style="double"/>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top style="thin">
        <color indexed="8"/>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color indexed="63"/>
      </right>
      <top>
        <color indexed="63"/>
      </top>
      <bottom style="thin">
        <color indexed="8"/>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style="thin">
        <color indexed="8"/>
      </right>
      <top>
        <color indexed="63"/>
      </top>
      <bottom style="medium"/>
    </border>
    <border>
      <left style="thin">
        <color indexed="8"/>
      </left>
      <right>
        <color indexed="63"/>
      </right>
      <top>
        <color indexed="63"/>
      </top>
      <bottom style="medium"/>
    </border>
    <border>
      <left>
        <color indexed="63"/>
      </left>
      <right>
        <color indexed="63"/>
      </right>
      <top>
        <color indexed="63"/>
      </top>
      <bottom style="medium"/>
    </border>
    <border>
      <left style="thin">
        <color indexed="8"/>
      </left>
      <right style="double">
        <color indexed="8"/>
      </right>
      <top style="double">
        <color indexed="8"/>
      </top>
      <bottom style="thin">
        <color indexed="8"/>
      </bottom>
    </border>
    <border>
      <left>
        <color indexed="8"/>
      </left>
      <right style="double">
        <color indexed="8"/>
      </right>
      <top>
        <color indexed="63"/>
      </top>
      <bottom/>
    </border>
    <border>
      <left>
        <color indexed="63"/>
      </left>
      <right style="double">
        <color indexed="8"/>
      </right>
      <top>
        <color indexed="63"/>
      </top>
      <bottom style="thin">
        <color indexed="8"/>
      </bottom>
    </border>
    <border>
      <left>
        <color indexed="63"/>
      </left>
      <right style="thin"/>
      <top>
        <color indexed="63"/>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double">
        <color indexed="8"/>
      </right>
      <top style="thin">
        <color indexed="8"/>
      </top>
      <bottom>
        <color indexed="63"/>
      </bottom>
    </border>
    <border>
      <left style="double">
        <color indexed="8"/>
      </left>
      <right/>
      <top style="thin">
        <color indexed="8"/>
      </top>
      <bottom style="double">
        <color indexed="8"/>
      </bottom>
    </border>
    <border>
      <left>
        <color indexed="8"/>
      </left>
      <right/>
      <top style="thin">
        <color indexed="8"/>
      </top>
      <bottom style="double">
        <color indexed="8"/>
      </bottom>
    </border>
    <border>
      <left>
        <color indexed="8"/>
      </left>
      <right style="double">
        <color indexed="8"/>
      </right>
      <top style="thin">
        <color indexed="8"/>
      </top>
      <bottom style="double">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double">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color indexed="63"/>
      </bottom>
    </border>
    <border>
      <left>
        <color indexed="63"/>
      </left>
      <right>
        <color indexed="63"/>
      </right>
      <top>
        <color indexed="63"/>
      </top>
      <bottom style="double">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21" fillId="0" borderId="0">
      <alignment/>
      <protection/>
    </xf>
    <xf numFmtId="0" fontId="21" fillId="0" borderId="0">
      <alignment/>
      <protection/>
    </xf>
    <xf numFmtId="0" fontId="21" fillId="0" borderId="0">
      <alignment/>
      <protection/>
    </xf>
    <xf numFmtId="0" fontId="5" fillId="0" borderId="0" applyNumberFormat="0" applyFill="0" applyBorder="0" applyAlignment="0" applyProtection="0"/>
    <xf numFmtId="0" fontId="71" fillId="32" borderId="0" applyNumberFormat="0" applyBorder="0" applyAlignment="0" applyProtection="0"/>
  </cellStyleXfs>
  <cellXfs count="325">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horizontal="centerContinuous"/>
    </xf>
    <xf numFmtId="0" fontId="11" fillId="0" borderId="0" xfId="0" applyFont="1" applyAlignment="1">
      <alignment horizontal="centerContinuous"/>
    </xf>
    <xf numFmtId="0" fontId="12" fillId="0" borderId="0" xfId="0" applyFont="1" applyAlignment="1">
      <alignment horizontal="centerContinuous"/>
    </xf>
    <xf numFmtId="3" fontId="13" fillId="0" borderId="0" xfId="0" applyNumberFormat="1" applyFont="1" applyFill="1" applyBorder="1" applyAlignment="1">
      <alignment/>
    </xf>
    <xf numFmtId="178" fontId="13" fillId="0" borderId="0" xfId="0" applyNumberFormat="1" applyFont="1" applyFill="1" applyBorder="1" applyAlignment="1">
      <alignment/>
    </xf>
    <xf numFmtId="3" fontId="13" fillId="0" borderId="0" xfId="0" applyNumberFormat="1" applyFont="1" applyFill="1" applyBorder="1" applyAlignment="1">
      <alignment/>
    </xf>
    <xf numFmtId="3" fontId="13" fillId="0" borderId="10" xfId="0" applyNumberFormat="1" applyFont="1" applyFill="1" applyBorder="1" applyAlignment="1">
      <alignment/>
    </xf>
    <xf numFmtId="0" fontId="14" fillId="33" borderId="0" xfId="0" applyFont="1" applyFill="1" applyAlignment="1">
      <alignment horizontal="centerContinuous"/>
    </xf>
    <xf numFmtId="3" fontId="13" fillId="34" borderId="11" xfId="0" applyNumberFormat="1" applyFont="1" applyFill="1" applyBorder="1" applyAlignment="1">
      <alignment/>
    </xf>
    <xf numFmtId="178" fontId="13" fillId="34" borderId="12" xfId="0" applyNumberFormat="1" applyFont="1" applyFill="1" applyBorder="1" applyAlignment="1">
      <alignment/>
    </xf>
    <xf numFmtId="178" fontId="13" fillId="0" borderId="13" xfId="0" applyNumberFormat="1" applyFont="1" applyFill="1" applyBorder="1" applyAlignment="1">
      <alignment/>
    </xf>
    <xf numFmtId="3" fontId="13" fillId="0" borderId="14" xfId="0" applyNumberFormat="1" applyFont="1" applyFill="1" applyBorder="1" applyAlignment="1">
      <alignment/>
    </xf>
    <xf numFmtId="4" fontId="13" fillId="0" borderId="14" xfId="0" applyNumberFormat="1" applyFont="1" applyFill="1" applyBorder="1" applyAlignment="1">
      <alignment/>
    </xf>
    <xf numFmtId="3" fontId="16" fillId="0" borderId="14" xfId="0" applyNumberFormat="1" applyFont="1" applyFill="1" applyBorder="1" applyAlignment="1">
      <alignment/>
    </xf>
    <xf numFmtId="3" fontId="13" fillId="0" borderId="14" xfId="0" applyNumberFormat="1" applyFont="1" applyFill="1" applyBorder="1" applyAlignment="1">
      <alignment/>
    </xf>
    <xf numFmtId="4" fontId="13" fillId="0" borderId="0" xfId="0" applyNumberFormat="1" applyFont="1" applyFill="1" applyBorder="1" applyAlignment="1">
      <alignment/>
    </xf>
    <xf numFmtId="3" fontId="16" fillId="0" borderId="0" xfId="0" applyNumberFormat="1" applyFont="1" applyFill="1" applyBorder="1" applyAlignment="1">
      <alignment/>
    </xf>
    <xf numFmtId="178" fontId="13" fillId="0" borderId="14" xfId="0" applyNumberFormat="1" applyFont="1" applyFill="1" applyBorder="1" applyAlignment="1">
      <alignment/>
    </xf>
    <xf numFmtId="0" fontId="13" fillId="0" borderId="15" xfId="0" applyFont="1" applyBorder="1" applyAlignment="1">
      <alignment horizontal="centerContinuous" vertical="center"/>
    </xf>
    <xf numFmtId="0" fontId="13" fillId="34" borderId="16" xfId="0" applyFont="1" applyFill="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Continuous" vertical="center"/>
    </xf>
    <xf numFmtId="0" fontId="19" fillId="0" borderId="0" xfId="0" applyFont="1" applyAlignment="1">
      <alignment horizontal="centerContinuous"/>
    </xf>
    <xf numFmtId="0" fontId="13" fillId="0" borderId="17" xfId="0" applyFont="1" applyBorder="1" applyAlignment="1">
      <alignment horizontal="center" vertical="center"/>
    </xf>
    <xf numFmtId="0" fontId="13" fillId="0" borderId="15" xfId="0" applyFont="1" applyBorder="1" applyAlignment="1">
      <alignment horizontal="center" vertical="center"/>
    </xf>
    <xf numFmtId="0" fontId="21" fillId="0" borderId="0" xfId="0" applyFont="1" applyBorder="1" applyAlignment="1">
      <alignment/>
    </xf>
    <xf numFmtId="0" fontId="13" fillId="0" borderId="0" xfId="0" applyFont="1" applyBorder="1" applyAlignment="1">
      <alignment/>
    </xf>
    <xf numFmtId="0" fontId="21" fillId="0" borderId="0" xfId="0" applyFont="1" applyAlignment="1">
      <alignment/>
    </xf>
    <xf numFmtId="0" fontId="13" fillId="0" borderId="18" xfId="0" applyFont="1" applyBorder="1" applyAlignment="1">
      <alignment horizontal="distributed"/>
    </xf>
    <xf numFmtId="0" fontId="27" fillId="0" borderId="0" xfId="0" applyFont="1" applyAlignment="1">
      <alignment/>
    </xf>
    <xf numFmtId="0" fontId="13" fillId="0" borderId="14" xfId="0" applyFont="1" applyBorder="1" applyAlignment="1">
      <alignment/>
    </xf>
    <xf numFmtId="0" fontId="17" fillId="0" borderId="0" xfId="0" applyFont="1" applyAlignment="1">
      <alignment vertical="top"/>
    </xf>
    <xf numFmtId="0" fontId="17" fillId="0" borderId="0" xfId="0" applyFont="1" applyBorder="1" applyAlignment="1">
      <alignment/>
    </xf>
    <xf numFmtId="3" fontId="17" fillId="0" borderId="0" xfId="0" applyNumberFormat="1" applyFont="1" applyFill="1" applyBorder="1" applyAlignment="1">
      <alignment/>
    </xf>
    <xf numFmtId="0" fontId="17" fillId="0" borderId="0" xfId="0" applyFont="1" applyBorder="1" applyAlignment="1" applyProtection="1">
      <alignment/>
      <protection locked="0"/>
    </xf>
    <xf numFmtId="0" fontId="22" fillId="0" borderId="0" xfId="0" applyFont="1" applyAlignment="1">
      <alignment/>
    </xf>
    <xf numFmtId="0" fontId="28" fillId="0" borderId="0" xfId="0" applyFont="1" applyAlignment="1">
      <alignment/>
    </xf>
    <xf numFmtId="0" fontId="12" fillId="0" borderId="0" xfId="0" applyFont="1" applyBorder="1" applyAlignment="1">
      <alignment/>
    </xf>
    <xf numFmtId="0" fontId="28" fillId="0" borderId="0" xfId="0" applyFont="1" applyAlignment="1">
      <alignment horizontal="left"/>
    </xf>
    <xf numFmtId="0" fontId="29" fillId="0" borderId="0" xfId="0" applyFont="1" applyBorder="1" applyAlignment="1">
      <alignment/>
    </xf>
    <xf numFmtId="0" fontId="29" fillId="0" borderId="0" xfId="0" applyFont="1" applyAlignment="1">
      <alignment/>
    </xf>
    <xf numFmtId="0" fontId="30" fillId="0" borderId="0" xfId="0" applyFont="1" applyAlignment="1">
      <alignment/>
    </xf>
    <xf numFmtId="0" fontId="29" fillId="0" borderId="0" xfId="0" applyFont="1" applyAlignment="1">
      <alignment/>
    </xf>
    <xf numFmtId="0" fontId="32" fillId="0" borderId="0" xfId="0" applyFont="1" applyAlignment="1">
      <alignment/>
    </xf>
    <xf numFmtId="0" fontId="29" fillId="0" borderId="0" xfId="0" applyFont="1" applyBorder="1" applyAlignment="1">
      <alignment horizontal="center"/>
    </xf>
    <xf numFmtId="0" fontId="29" fillId="0" borderId="0" xfId="0" applyFont="1" applyBorder="1" applyAlignment="1">
      <alignment horizontal="right"/>
    </xf>
    <xf numFmtId="4" fontId="29" fillId="0" borderId="0" xfId="0" applyNumberFormat="1" applyFont="1" applyFill="1" applyBorder="1" applyAlignment="1">
      <alignment/>
    </xf>
    <xf numFmtId="3" fontId="29" fillId="0" borderId="0" xfId="0" applyNumberFormat="1" applyFont="1" applyFill="1" applyBorder="1" applyAlignment="1">
      <alignment/>
    </xf>
    <xf numFmtId="0" fontId="33" fillId="0" borderId="0" xfId="0" applyFont="1" applyBorder="1" applyAlignment="1">
      <alignment/>
    </xf>
    <xf numFmtId="0" fontId="29" fillId="0" borderId="0" xfId="0" applyFont="1" applyBorder="1" applyAlignment="1">
      <alignment vertical="center"/>
    </xf>
    <xf numFmtId="0" fontId="29" fillId="0" borderId="0" xfId="0" applyFont="1" applyBorder="1" applyAlignment="1" applyProtection="1">
      <alignment/>
      <protection locked="0"/>
    </xf>
    <xf numFmtId="0" fontId="29" fillId="0" borderId="0" xfId="0" applyFont="1" applyBorder="1" applyAlignment="1" applyProtection="1">
      <alignment vertical="center"/>
      <protection locked="0"/>
    </xf>
    <xf numFmtId="0" fontId="29" fillId="0" borderId="19" xfId="0" applyFont="1" applyBorder="1" applyAlignment="1">
      <alignment horizontal="center"/>
    </xf>
    <xf numFmtId="0" fontId="29" fillId="0" borderId="19" xfId="0" applyFont="1" applyBorder="1" applyAlignment="1">
      <alignment/>
    </xf>
    <xf numFmtId="0" fontId="29" fillId="0" borderId="19" xfId="0" applyFont="1" applyBorder="1" applyAlignment="1">
      <alignment horizontal="centerContinuous"/>
    </xf>
    <xf numFmtId="0" fontId="29" fillId="0" borderId="20" xfId="0" applyFont="1" applyBorder="1" applyAlignment="1">
      <alignment/>
    </xf>
    <xf numFmtId="0" fontId="29" fillId="0" borderId="21" xfId="0" applyFont="1" applyBorder="1" applyAlignment="1" applyProtection="1">
      <alignment horizontal="center" vertical="center"/>
      <protection locked="0"/>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19" xfId="0" applyFont="1" applyBorder="1" applyAlignment="1">
      <alignment horizontal="center" vertical="center"/>
    </xf>
    <xf numFmtId="0" fontId="29" fillId="0" borderId="19"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24" xfId="0" applyFont="1" applyBorder="1" applyAlignment="1">
      <alignment/>
    </xf>
    <xf numFmtId="0" fontId="29" fillId="0" borderId="19" xfId="0" applyFont="1" applyBorder="1" applyAlignment="1">
      <alignment horizontal="centerContinuous" vertical="center"/>
    </xf>
    <xf numFmtId="0" fontId="29" fillId="0" borderId="25" xfId="0" applyFont="1" applyBorder="1" applyAlignment="1" applyProtection="1">
      <alignment horizontal="center" vertical="center"/>
      <protection locked="0"/>
    </xf>
    <xf numFmtId="0" fontId="29" fillId="0" borderId="26" xfId="0" applyFont="1" applyBorder="1" applyAlignment="1">
      <alignment horizontal="center" vertical="center"/>
    </xf>
    <xf numFmtId="0" fontId="29" fillId="0" borderId="20" xfId="0" applyFont="1" applyBorder="1" applyAlignment="1">
      <alignment horizontal="center" vertical="center"/>
    </xf>
    <xf numFmtId="0" fontId="34" fillId="0" borderId="21" xfId="0" applyFont="1" applyBorder="1" applyAlignment="1" applyProtection="1">
      <alignment horizontal="center" vertical="center"/>
      <protection locked="0"/>
    </xf>
    <xf numFmtId="0" fontId="29" fillId="0" borderId="0" xfId="0" applyFont="1" applyBorder="1" applyAlignment="1">
      <alignment horizontal="center" vertical="center"/>
    </xf>
    <xf numFmtId="0" fontId="29" fillId="0" borderId="18" xfId="0" applyFont="1" applyBorder="1" applyAlignment="1">
      <alignment/>
    </xf>
    <xf numFmtId="0" fontId="29" fillId="0" borderId="27" xfId="0" applyFont="1" applyBorder="1" applyAlignment="1">
      <alignment horizontal="center" vertical="center"/>
    </xf>
    <xf numFmtId="0" fontId="29" fillId="0" borderId="27"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29" fillId="0" borderId="28" xfId="0" applyFont="1" applyBorder="1" applyAlignment="1">
      <alignment horizontal="center" vertical="center"/>
    </xf>
    <xf numFmtId="0" fontId="29" fillId="0" borderId="29" xfId="0" applyFont="1" applyBorder="1" applyAlignment="1">
      <alignment/>
    </xf>
    <xf numFmtId="0" fontId="29" fillId="0" borderId="30" xfId="0" applyFont="1" applyBorder="1" applyAlignment="1">
      <alignment/>
    </xf>
    <xf numFmtId="0" fontId="29" fillId="0" borderId="31" xfId="0" applyFont="1" applyBorder="1" applyAlignment="1">
      <alignment horizontal="center" vertical="center"/>
    </xf>
    <xf numFmtId="0" fontId="29" fillId="0" borderId="11" xfId="0" applyFont="1" applyBorder="1" applyAlignment="1">
      <alignment horizontal="center" vertical="center"/>
    </xf>
    <xf numFmtId="0" fontId="29" fillId="0" borderId="11" xfId="0" applyFont="1" applyBorder="1" applyAlignment="1" applyProtection="1">
      <alignment horizontal="center" vertical="center"/>
      <protection locked="0"/>
    </xf>
    <xf numFmtId="0" fontId="29" fillId="0" borderId="32" xfId="0" applyFont="1" applyBorder="1" applyAlignment="1">
      <alignment/>
    </xf>
    <xf numFmtId="0" fontId="29" fillId="0" borderId="0" xfId="0" applyFont="1" applyAlignment="1">
      <alignment horizontal="centerContinuous" vertical="center"/>
    </xf>
    <xf numFmtId="0" fontId="29" fillId="0" borderId="0" xfId="0" applyFont="1" applyAlignment="1">
      <alignment horizontal="centerContinuous"/>
    </xf>
    <xf numFmtId="0" fontId="29" fillId="0" borderId="28" xfId="0" applyFont="1" applyBorder="1" applyAlignment="1">
      <alignment vertical="center"/>
    </xf>
    <xf numFmtId="0" fontId="29" fillId="0" borderId="33" xfId="0" applyFont="1" applyBorder="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34" fillId="0" borderId="27" xfId="0" applyFont="1" applyBorder="1" applyAlignment="1" applyProtection="1">
      <alignment horizontal="center" vertical="center"/>
      <protection locked="0"/>
    </xf>
    <xf numFmtId="0" fontId="29" fillId="0" borderId="11" xfId="0" applyFont="1" applyBorder="1" applyAlignment="1">
      <alignment/>
    </xf>
    <xf numFmtId="0" fontId="29" fillId="0" borderId="0" xfId="0" applyFont="1" applyBorder="1" applyAlignment="1">
      <alignment horizontal="centerContinuous" vertical="center"/>
    </xf>
    <xf numFmtId="0" fontId="29" fillId="0" borderId="0" xfId="0" applyFont="1" applyBorder="1" applyAlignment="1">
      <alignment horizontal="centerContinuous"/>
    </xf>
    <xf numFmtId="0" fontId="29" fillId="0" borderId="0" xfId="0" applyFont="1" applyBorder="1" applyAlignment="1" applyProtection="1">
      <alignment horizontal="center" vertical="center"/>
      <protection locked="0"/>
    </xf>
    <xf numFmtId="0" fontId="29" fillId="0" borderId="13" xfId="0" applyFont="1" applyBorder="1" applyAlignment="1">
      <alignment horizontal="center"/>
    </xf>
    <xf numFmtId="0" fontId="29" fillId="0" borderId="13" xfId="0" applyFont="1" applyBorder="1" applyAlignment="1">
      <alignment/>
    </xf>
    <xf numFmtId="0" fontId="29" fillId="0" borderId="34" xfId="0" applyFont="1" applyBorder="1" applyAlignment="1">
      <alignment/>
    </xf>
    <xf numFmtId="0" fontId="29" fillId="0" borderId="35" xfId="0" applyFont="1" applyBorder="1" applyAlignment="1">
      <alignment horizontal="right" vertical="center"/>
    </xf>
    <xf numFmtId="0" fontId="29" fillId="0" borderId="35" xfId="0" applyFont="1" applyBorder="1" applyAlignment="1">
      <alignment horizontal="center" vertical="center"/>
    </xf>
    <xf numFmtId="0" fontId="29" fillId="0" borderId="36" xfId="0" applyFont="1" applyBorder="1" applyAlignment="1" applyProtection="1">
      <alignment horizontal="center" vertical="center"/>
      <protection locked="0"/>
    </xf>
    <xf numFmtId="0" fontId="29" fillId="0" borderId="36" xfId="0" applyFont="1" applyBorder="1" applyAlignment="1">
      <alignment horizontal="center" vertical="center"/>
    </xf>
    <xf numFmtId="0" fontId="29" fillId="0" borderId="35" xfId="0" applyFont="1" applyBorder="1" applyAlignment="1" applyProtection="1">
      <alignment horizontal="center" vertical="center"/>
      <protection locked="0"/>
    </xf>
    <xf numFmtId="0" fontId="29" fillId="0" borderId="37" xfId="0" applyFont="1" applyBorder="1" applyAlignment="1" applyProtection="1">
      <alignment horizontal="right" vertical="center"/>
      <protection locked="0"/>
    </xf>
    <xf numFmtId="0" fontId="29" fillId="0" borderId="38" xfId="0" applyFont="1" applyBorder="1" applyAlignment="1">
      <alignment/>
    </xf>
    <xf numFmtId="0" fontId="29" fillId="0" borderId="36" xfId="0" applyFont="1" applyBorder="1" applyAlignment="1" applyProtection="1">
      <alignment horizontal="right" vertical="center"/>
      <protection locked="0"/>
    </xf>
    <xf numFmtId="0" fontId="29" fillId="0" borderId="0" xfId="0" applyFont="1" applyBorder="1" applyAlignment="1" applyProtection="1">
      <alignment horizontal="right" vertical="center"/>
      <protection locked="0"/>
    </xf>
    <xf numFmtId="0" fontId="29" fillId="0" borderId="0" xfId="0" applyFont="1" applyAlignment="1">
      <alignment horizontal="right"/>
    </xf>
    <xf numFmtId="2" fontId="29" fillId="0" borderId="11" xfId="0" applyNumberFormat="1" applyFont="1" applyBorder="1" applyAlignment="1">
      <alignment/>
    </xf>
    <xf numFmtId="2" fontId="29" fillId="0" borderId="0" xfId="0" applyNumberFormat="1" applyFont="1" applyAlignment="1">
      <alignment/>
    </xf>
    <xf numFmtId="38" fontId="29" fillId="0" borderId="0" xfId="49" applyFont="1" applyAlignment="1">
      <alignment/>
    </xf>
    <xf numFmtId="178" fontId="29" fillId="0" borderId="0" xfId="0" applyNumberFormat="1" applyFont="1" applyBorder="1" applyAlignment="1">
      <alignment/>
    </xf>
    <xf numFmtId="0" fontId="29" fillId="0" borderId="0" xfId="0" applyFont="1" applyAlignment="1" quotePrefix="1">
      <alignment horizontal="right"/>
    </xf>
    <xf numFmtId="38" fontId="29" fillId="0" borderId="0" xfId="49" applyFont="1" applyBorder="1" applyAlignment="1">
      <alignment/>
    </xf>
    <xf numFmtId="178" fontId="29" fillId="0" borderId="0" xfId="0" applyNumberFormat="1" applyFont="1" applyBorder="1" applyAlignment="1">
      <alignment/>
    </xf>
    <xf numFmtId="0" fontId="29" fillId="0" borderId="18" xfId="0" applyFont="1" applyBorder="1" applyAlignment="1">
      <alignment horizontal="center"/>
    </xf>
    <xf numFmtId="49" fontId="29" fillId="0" borderId="0" xfId="0" applyNumberFormat="1" applyFont="1" applyBorder="1" applyAlignment="1" applyProtection="1">
      <alignment horizontal="right"/>
      <protection locked="0"/>
    </xf>
    <xf numFmtId="0" fontId="29" fillId="0" borderId="0" xfId="0" applyFont="1" applyAlignment="1" applyProtection="1">
      <alignment/>
      <protection locked="0"/>
    </xf>
    <xf numFmtId="0" fontId="29" fillId="0" borderId="11" xfId="0" applyFont="1" applyBorder="1" applyAlignment="1" applyProtection="1">
      <alignment/>
      <protection locked="0"/>
    </xf>
    <xf numFmtId="0" fontId="29" fillId="0" borderId="32" xfId="0" applyFont="1" applyBorder="1" applyAlignment="1" applyProtection="1">
      <alignment/>
      <protection locked="0"/>
    </xf>
    <xf numFmtId="0" fontId="29" fillId="0" borderId="18" xfId="0" applyFont="1" applyBorder="1" applyAlignment="1" applyProtection="1">
      <alignment horizontal="center"/>
      <protection locked="0"/>
    </xf>
    <xf numFmtId="178" fontId="29" fillId="0" borderId="0" xfId="0" applyNumberFormat="1" applyFont="1" applyFill="1" applyAlignment="1">
      <alignment/>
    </xf>
    <xf numFmtId="178" fontId="29" fillId="0" borderId="18" xfId="0" applyNumberFormat="1" applyFont="1" applyBorder="1" applyAlignment="1">
      <alignment/>
    </xf>
    <xf numFmtId="0" fontId="29" fillId="0" borderId="18" xfId="0" applyFont="1" applyBorder="1" applyAlignment="1" applyProtection="1">
      <alignment/>
      <protection locked="0"/>
    </xf>
    <xf numFmtId="0" fontId="26" fillId="0" borderId="0" xfId="0" applyFont="1" applyBorder="1" applyAlignment="1">
      <alignment/>
    </xf>
    <xf numFmtId="2" fontId="29" fillId="0" borderId="0" xfId="0" applyNumberFormat="1" applyFont="1" applyBorder="1" applyAlignment="1">
      <alignment/>
    </xf>
    <xf numFmtId="196" fontId="29" fillId="0" borderId="0" xfId="0" applyNumberFormat="1" applyFont="1" applyBorder="1" applyAlignment="1">
      <alignment/>
    </xf>
    <xf numFmtId="190" fontId="29" fillId="0" borderId="18" xfId="0" applyNumberFormat="1" applyFont="1" applyBorder="1" applyAlignment="1">
      <alignment/>
    </xf>
    <xf numFmtId="0" fontId="29" fillId="0" borderId="0" xfId="0" applyFont="1" applyBorder="1" applyAlignment="1" applyProtection="1">
      <alignment horizontal="right"/>
      <protection locked="0"/>
    </xf>
    <xf numFmtId="3" fontId="29" fillId="0" borderId="0" xfId="0" applyNumberFormat="1" applyFont="1" applyBorder="1" applyAlignment="1">
      <alignment/>
    </xf>
    <xf numFmtId="0" fontId="29" fillId="0" borderId="39" xfId="0" applyFont="1" applyBorder="1" applyAlignment="1">
      <alignment/>
    </xf>
    <xf numFmtId="0" fontId="29" fillId="0" borderId="40" xfId="0" applyFont="1" applyBorder="1" applyAlignment="1">
      <alignment/>
    </xf>
    <xf numFmtId="0" fontId="29" fillId="0" borderId="41" xfId="0" applyFont="1" applyBorder="1" applyAlignment="1">
      <alignment horizontal="center"/>
    </xf>
    <xf numFmtId="0" fontId="29" fillId="0" borderId="41" xfId="0" applyFont="1" applyBorder="1" applyAlignment="1" applyProtection="1">
      <alignment vertical="center"/>
      <protection locked="0"/>
    </xf>
    <xf numFmtId="0" fontId="29" fillId="0" borderId="41" xfId="0" applyFont="1" applyBorder="1" applyAlignment="1" applyProtection="1">
      <alignment/>
      <protection locked="0"/>
    </xf>
    <xf numFmtId="0" fontId="29" fillId="0" borderId="41" xfId="0" applyFont="1" applyBorder="1" applyAlignment="1">
      <alignment/>
    </xf>
    <xf numFmtId="178" fontId="29" fillId="0" borderId="0" xfId="49" applyNumberFormat="1" applyFont="1" applyBorder="1" applyAlignment="1">
      <alignment/>
    </xf>
    <xf numFmtId="178" fontId="29" fillId="0" borderId="18" xfId="0" applyNumberFormat="1" applyFont="1" applyBorder="1" applyAlignment="1">
      <alignment/>
    </xf>
    <xf numFmtId="0" fontId="29" fillId="0" borderId="42" xfId="0" applyFont="1" applyBorder="1" applyAlignment="1">
      <alignment horizontal="center"/>
    </xf>
    <xf numFmtId="0" fontId="29" fillId="0" borderId="43" xfId="0" applyFont="1" applyBorder="1" applyAlignment="1">
      <alignment/>
    </xf>
    <xf numFmtId="0" fontId="29" fillId="0" borderId="44" xfId="0" applyFont="1" applyBorder="1" applyAlignment="1">
      <alignment/>
    </xf>
    <xf numFmtId="0" fontId="29" fillId="0" borderId="44" xfId="0" applyFont="1" applyBorder="1" applyAlignment="1" applyProtection="1">
      <alignment horizontal="right"/>
      <protection locked="0"/>
    </xf>
    <xf numFmtId="0" fontId="29" fillId="0" borderId="42" xfId="0" applyFont="1" applyBorder="1" applyAlignment="1">
      <alignment/>
    </xf>
    <xf numFmtId="2" fontId="29" fillId="0" borderId="43" xfId="0" applyNumberFormat="1" applyFont="1" applyBorder="1" applyAlignment="1">
      <alignment/>
    </xf>
    <xf numFmtId="2" fontId="29" fillId="0" borderId="44" xfId="0" applyNumberFormat="1" applyFont="1" applyBorder="1" applyAlignment="1">
      <alignment/>
    </xf>
    <xf numFmtId="196" fontId="29" fillId="0" borderId="44" xfId="0" applyNumberFormat="1" applyFont="1" applyBorder="1" applyAlignment="1">
      <alignment/>
    </xf>
    <xf numFmtId="3" fontId="29" fillId="0" borderId="44" xfId="0" applyNumberFormat="1" applyFont="1" applyBorder="1" applyAlignment="1">
      <alignment/>
    </xf>
    <xf numFmtId="190" fontId="29" fillId="0" borderId="42" xfId="0" applyNumberFormat="1" applyFont="1" applyBorder="1" applyAlignment="1">
      <alignment/>
    </xf>
    <xf numFmtId="0" fontId="29" fillId="0" borderId="0" xfId="0" applyFont="1" applyBorder="1" applyAlignment="1" applyProtection="1">
      <alignment horizontal="center"/>
      <protection locked="0"/>
    </xf>
    <xf numFmtId="0" fontId="29" fillId="0" borderId="0" xfId="0" applyFont="1" applyBorder="1" applyAlignment="1" applyProtection="1">
      <alignment vertical="top"/>
      <protection locked="0"/>
    </xf>
    <xf numFmtId="3" fontId="29" fillId="0" borderId="0" xfId="0" applyNumberFormat="1"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Alignment="1">
      <alignment/>
    </xf>
    <xf numFmtId="0" fontId="29" fillId="35" borderId="32" xfId="0" applyFont="1" applyFill="1" applyBorder="1" applyAlignment="1">
      <alignment/>
    </xf>
    <xf numFmtId="0" fontId="29" fillId="35" borderId="0" xfId="0" applyFont="1" applyFill="1" applyAlignment="1">
      <alignment horizontal="centerContinuous" vertical="center"/>
    </xf>
    <xf numFmtId="0" fontId="29" fillId="35" borderId="0" xfId="0" applyFont="1" applyFill="1" applyAlignment="1">
      <alignment horizontal="centerContinuous"/>
    </xf>
    <xf numFmtId="0" fontId="29" fillId="35" borderId="11" xfId="0" applyFont="1" applyFill="1" applyBorder="1" applyAlignment="1">
      <alignment/>
    </xf>
    <xf numFmtId="0" fontId="29" fillId="35" borderId="0" xfId="0" applyFont="1" applyFill="1" applyBorder="1" applyAlignment="1">
      <alignment horizontal="centerContinuous" vertical="center"/>
    </xf>
    <xf numFmtId="0" fontId="29" fillId="35" borderId="0" xfId="0" applyFont="1" applyFill="1" applyBorder="1" applyAlignment="1">
      <alignment horizontal="centerContinuous"/>
    </xf>
    <xf numFmtId="0" fontId="29" fillId="35" borderId="0" xfId="0" applyFont="1" applyFill="1" applyBorder="1" applyAlignment="1">
      <alignment/>
    </xf>
    <xf numFmtId="38" fontId="29" fillId="0" borderId="0" xfId="0" applyNumberFormat="1" applyFont="1" applyBorder="1" applyAlignment="1">
      <alignment/>
    </xf>
    <xf numFmtId="0" fontId="13" fillId="0" borderId="45" xfId="0" applyFont="1" applyBorder="1" applyAlignment="1">
      <alignment horizontal="center" vertical="center"/>
    </xf>
    <xf numFmtId="3" fontId="13" fillId="0" borderId="46" xfId="0" applyNumberFormat="1" applyFont="1" applyFill="1" applyBorder="1" applyAlignment="1">
      <alignment/>
    </xf>
    <xf numFmtId="3" fontId="13" fillId="0" borderId="46" xfId="0" applyNumberFormat="1" applyFont="1" applyFill="1" applyBorder="1" applyAlignment="1">
      <alignment/>
    </xf>
    <xf numFmtId="3" fontId="16" fillId="0" borderId="46" xfId="0" applyNumberFormat="1" applyFont="1" applyFill="1" applyBorder="1" applyAlignment="1">
      <alignment/>
    </xf>
    <xf numFmtId="178" fontId="13" fillId="0" borderId="46" xfId="0" applyNumberFormat="1" applyFont="1" applyFill="1" applyBorder="1" applyAlignment="1">
      <alignment/>
    </xf>
    <xf numFmtId="178" fontId="13" fillId="0" borderId="47" xfId="0" applyNumberFormat="1" applyFont="1" applyFill="1" applyBorder="1" applyAlignment="1">
      <alignment/>
    </xf>
    <xf numFmtId="178" fontId="29" fillId="0" borderId="48" xfId="49" applyNumberFormat="1" applyFont="1" applyBorder="1" applyAlignment="1">
      <alignment/>
    </xf>
    <xf numFmtId="3" fontId="29" fillId="0" borderId="0" xfId="62" applyNumberFormat="1" applyFont="1" applyFill="1">
      <alignment/>
      <protection/>
    </xf>
    <xf numFmtId="0" fontId="29" fillId="0" borderId="49" xfId="0" applyFont="1" applyBorder="1" applyAlignment="1">
      <alignment/>
    </xf>
    <xf numFmtId="0" fontId="29" fillId="0" borderId="50" xfId="0" applyFont="1" applyBorder="1" applyAlignment="1">
      <alignment/>
    </xf>
    <xf numFmtId="0" fontId="29" fillId="0" borderId="50" xfId="0" applyFont="1" applyBorder="1" applyAlignment="1" applyProtection="1">
      <alignment horizontal="right"/>
      <protection locked="0"/>
    </xf>
    <xf numFmtId="0" fontId="29" fillId="0" borderId="51" xfId="0" applyFont="1" applyBorder="1" applyAlignment="1">
      <alignment/>
    </xf>
    <xf numFmtId="4" fontId="29" fillId="0" borderId="0" xfId="63" applyNumberFormat="1" applyFont="1" applyFill="1">
      <alignment/>
      <protection/>
    </xf>
    <xf numFmtId="3" fontId="29" fillId="0" borderId="0" xfId="63" applyNumberFormat="1" applyFont="1" applyFill="1">
      <alignment/>
      <protection/>
    </xf>
    <xf numFmtId="178" fontId="29" fillId="0" borderId="0" xfId="63" applyNumberFormat="1" applyFont="1" applyFill="1">
      <alignment/>
      <protection/>
    </xf>
    <xf numFmtId="4" fontId="29" fillId="0" borderId="0" xfId="62" applyNumberFormat="1" applyFont="1" applyFill="1">
      <alignment/>
      <protection/>
    </xf>
    <xf numFmtId="178" fontId="29" fillId="0" borderId="0" xfId="62" applyNumberFormat="1" applyFont="1" applyFill="1">
      <alignment/>
      <protection/>
    </xf>
    <xf numFmtId="3" fontId="29" fillId="0" borderId="0" xfId="0" applyNumberFormat="1" applyFont="1" applyFill="1" applyAlignment="1">
      <alignment/>
    </xf>
    <xf numFmtId="4" fontId="29" fillId="0" borderId="0" xfId="0" applyNumberFormat="1" applyFont="1" applyFill="1" applyAlignment="1">
      <alignment/>
    </xf>
    <xf numFmtId="0" fontId="29" fillId="0" borderId="0" xfId="0" applyFont="1" applyFill="1" applyAlignment="1">
      <alignment/>
    </xf>
    <xf numFmtId="4" fontId="29" fillId="0" borderId="0" xfId="0" applyNumberFormat="1" applyFont="1" applyAlignment="1">
      <alignment horizontal="right"/>
    </xf>
    <xf numFmtId="3" fontId="29" fillId="0" borderId="0" xfId="0" applyNumberFormat="1" applyFont="1" applyAlignment="1">
      <alignment horizontal="right"/>
    </xf>
    <xf numFmtId="178" fontId="29" fillId="0" borderId="0" xfId="0" applyNumberFormat="1" applyFont="1" applyAlignment="1">
      <alignment horizontal="right"/>
    </xf>
    <xf numFmtId="178" fontId="29" fillId="0" borderId="0" xfId="0" applyNumberFormat="1" applyFont="1" applyBorder="1" applyAlignment="1">
      <alignment horizontal="right"/>
    </xf>
    <xf numFmtId="4" fontId="29" fillId="0" borderId="0" xfId="0" applyNumberFormat="1" applyFont="1" applyBorder="1" applyAlignment="1">
      <alignment horizontal="right"/>
    </xf>
    <xf numFmtId="3" fontId="29" fillId="0" borderId="0" xfId="0" applyNumberFormat="1" applyFont="1" applyBorder="1" applyAlignment="1">
      <alignment horizontal="right"/>
    </xf>
    <xf numFmtId="4" fontId="29" fillId="0" borderId="0" xfId="0" applyNumberFormat="1" applyFont="1" applyAlignment="1">
      <alignment/>
    </xf>
    <xf numFmtId="4" fontId="29" fillId="0" borderId="32" xfId="0" applyNumberFormat="1" applyFont="1" applyFill="1" applyBorder="1" applyAlignment="1">
      <alignment/>
    </xf>
    <xf numFmtId="3" fontId="29" fillId="0" borderId="0" xfId="0" applyNumberFormat="1" applyFont="1" applyFill="1" applyBorder="1" applyAlignment="1">
      <alignment horizontal="right"/>
    </xf>
    <xf numFmtId="3" fontId="29" fillId="0" borderId="0" xfId="49" applyNumberFormat="1" applyFont="1" applyBorder="1" applyAlignment="1">
      <alignment/>
    </xf>
    <xf numFmtId="3" fontId="13" fillId="0" borderId="52" xfId="62" applyNumberFormat="1" applyFont="1" applyFill="1" applyBorder="1">
      <alignment/>
      <protection/>
    </xf>
    <xf numFmtId="3" fontId="13" fillId="0" borderId="46" xfId="62" applyNumberFormat="1" applyFont="1" applyFill="1" applyBorder="1">
      <alignment/>
      <protection/>
    </xf>
    <xf numFmtId="3" fontId="13" fillId="0" borderId="46" xfId="62" applyNumberFormat="1" applyFont="1" applyFill="1" applyBorder="1" applyAlignment="1">
      <alignment/>
      <protection/>
    </xf>
    <xf numFmtId="178" fontId="13" fillId="0" borderId="47" xfId="62" applyNumberFormat="1" applyFont="1" applyFill="1" applyBorder="1">
      <alignment/>
      <protection/>
    </xf>
    <xf numFmtId="178" fontId="29" fillId="0" borderId="0" xfId="0" applyNumberFormat="1" applyFont="1" applyAlignment="1">
      <alignment/>
    </xf>
    <xf numFmtId="178" fontId="29" fillId="0" borderId="0" xfId="0" applyNumberFormat="1" applyFont="1" applyFill="1" applyBorder="1" applyAlignment="1">
      <alignment/>
    </xf>
    <xf numFmtId="0" fontId="13" fillId="0" borderId="0" xfId="0" applyFont="1" applyBorder="1" applyAlignment="1">
      <alignment/>
    </xf>
    <xf numFmtId="0" fontId="13" fillId="0" borderId="0" xfId="0" applyFont="1" applyBorder="1" applyAlignment="1" applyProtection="1">
      <alignment/>
      <protection locked="0"/>
    </xf>
    <xf numFmtId="3" fontId="13" fillId="0" borderId="0" xfId="0" applyNumberFormat="1" applyFont="1" applyBorder="1" applyAlignment="1">
      <alignment/>
    </xf>
    <xf numFmtId="0" fontId="13" fillId="0" borderId="0" xfId="0" applyFont="1" applyBorder="1" applyAlignment="1">
      <alignment horizontal="distributed"/>
    </xf>
    <xf numFmtId="3" fontId="13" fillId="0" borderId="0" xfId="62" applyNumberFormat="1" applyFont="1" applyFill="1" applyBorder="1" applyAlignment="1">
      <alignment/>
      <protection/>
    </xf>
    <xf numFmtId="3" fontId="13" fillId="0" borderId="0" xfId="62" applyNumberFormat="1" applyFont="1" applyFill="1" applyBorder="1">
      <alignment/>
      <protection/>
    </xf>
    <xf numFmtId="178" fontId="13" fillId="0" borderId="0" xfId="62" applyNumberFormat="1" applyFont="1" applyFill="1" applyBorder="1">
      <alignment/>
      <protection/>
    </xf>
    <xf numFmtId="0" fontId="8" fillId="0" borderId="0" xfId="0"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xf>
    <xf numFmtId="0" fontId="17" fillId="0" borderId="0" xfId="0" applyFont="1" applyFill="1" applyBorder="1" applyAlignment="1">
      <alignment vertical="top"/>
    </xf>
    <xf numFmtId="0" fontId="13" fillId="0" borderId="0" xfId="0" applyFont="1" applyFill="1" applyBorder="1" applyAlignment="1">
      <alignment horizontal="center" vertical="center"/>
    </xf>
    <xf numFmtId="0" fontId="21" fillId="0" borderId="0" xfId="0" applyFont="1" applyFill="1" applyBorder="1" applyAlignment="1">
      <alignment/>
    </xf>
    <xf numFmtId="3" fontId="21" fillId="0" borderId="0" xfId="0" applyNumberFormat="1" applyFont="1" applyFill="1" applyBorder="1" applyAlignment="1">
      <alignment/>
    </xf>
    <xf numFmtId="0" fontId="13" fillId="0" borderId="0" xfId="0" applyFont="1" applyFill="1" applyBorder="1" applyAlignment="1">
      <alignment/>
    </xf>
    <xf numFmtId="0" fontId="13" fillId="0" borderId="0" xfId="0" applyFont="1" applyFill="1" applyBorder="1" applyAlignment="1" applyProtection="1">
      <alignment/>
      <protection locked="0"/>
    </xf>
    <xf numFmtId="0" fontId="17" fillId="0" borderId="0" xfId="0" applyFont="1" applyFill="1" applyBorder="1" applyAlignment="1" applyProtection="1">
      <alignment/>
      <protection locked="0"/>
    </xf>
    <xf numFmtId="0" fontId="22" fillId="0" borderId="0" xfId="0" applyFont="1" applyFill="1" applyBorder="1" applyAlignment="1">
      <alignment/>
    </xf>
    <xf numFmtId="3" fontId="13" fillId="34" borderId="11" xfId="0" applyNumberFormat="1" applyFont="1" applyFill="1" applyBorder="1" applyAlignment="1">
      <alignment/>
    </xf>
    <xf numFmtId="4" fontId="13" fillId="34" borderId="11" xfId="0" applyNumberFormat="1" applyFont="1" applyFill="1" applyBorder="1" applyAlignment="1">
      <alignment/>
    </xf>
    <xf numFmtId="3" fontId="16" fillId="34" borderId="11" xfId="0" applyNumberFormat="1" applyFont="1" applyFill="1" applyBorder="1" applyAlignment="1">
      <alignment/>
    </xf>
    <xf numFmtId="0" fontId="21" fillId="0" borderId="14" xfId="0" applyFont="1" applyBorder="1" applyAlignment="1">
      <alignment/>
    </xf>
    <xf numFmtId="0" fontId="21" fillId="0" borderId="0" xfId="0" applyFont="1" applyBorder="1" applyAlignment="1">
      <alignment horizontal="distributed"/>
    </xf>
    <xf numFmtId="0" fontId="13" fillId="0" borderId="0" xfId="0" applyFont="1" applyBorder="1" applyAlignment="1">
      <alignment horizontal="centerContinuous"/>
    </xf>
    <xf numFmtId="0" fontId="13" fillId="0" borderId="14" xfId="0" applyFont="1" applyBorder="1" applyAlignment="1">
      <alignment horizontal="centerContinuous"/>
    </xf>
    <xf numFmtId="178" fontId="13" fillId="34" borderId="11" xfId="0" applyNumberFormat="1" applyFont="1" applyFill="1" applyBorder="1" applyAlignment="1">
      <alignment/>
    </xf>
    <xf numFmtId="0" fontId="13" fillId="0" borderId="53" xfId="0" applyFont="1" applyBorder="1" applyAlignment="1">
      <alignment horizontal="center" vertical="center"/>
    </xf>
    <xf numFmtId="0" fontId="13" fillId="0" borderId="54" xfId="0" applyFont="1" applyBorder="1" applyAlignment="1">
      <alignment vertical="center"/>
    </xf>
    <xf numFmtId="0" fontId="13" fillId="0" borderId="54" xfId="0" applyFont="1" applyBorder="1" applyAlignment="1" applyProtection="1">
      <alignment/>
      <protection locked="0"/>
    </xf>
    <xf numFmtId="0" fontId="13" fillId="0" borderId="54" xfId="0" applyFont="1" applyBorder="1" applyAlignment="1">
      <alignment/>
    </xf>
    <xf numFmtId="3" fontId="13" fillId="0" borderId="54" xfId="0" applyNumberFormat="1" applyFont="1" applyBorder="1" applyAlignment="1">
      <alignment/>
    </xf>
    <xf numFmtId="178" fontId="13" fillId="0" borderId="55" xfId="0" applyNumberFormat="1" applyFont="1" applyFill="1" applyBorder="1" applyAlignment="1">
      <alignment/>
    </xf>
    <xf numFmtId="3" fontId="13" fillId="34" borderId="0" xfId="0" applyNumberFormat="1" applyFont="1" applyFill="1" applyBorder="1" applyAlignment="1">
      <alignment/>
    </xf>
    <xf numFmtId="4" fontId="13" fillId="34" borderId="0" xfId="0" applyNumberFormat="1" applyFont="1" applyFill="1" applyBorder="1" applyAlignment="1">
      <alignment/>
    </xf>
    <xf numFmtId="3" fontId="16" fillId="34" borderId="0" xfId="0" applyNumberFormat="1" applyFont="1" applyFill="1" applyBorder="1" applyAlignment="1">
      <alignment/>
    </xf>
    <xf numFmtId="3" fontId="13" fillId="34" borderId="32" xfId="0" applyNumberFormat="1" applyFont="1" applyFill="1" applyBorder="1" applyAlignment="1">
      <alignment/>
    </xf>
    <xf numFmtId="0" fontId="21" fillId="0" borderId="54" xfId="0" applyFont="1" applyBorder="1" applyAlignment="1">
      <alignment/>
    </xf>
    <xf numFmtId="0" fontId="21" fillId="0" borderId="55" xfId="0" applyFont="1" applyBorder="1" applyAlignment="1">
      <alignment/>
    </xf>
    <xf numFmtId="0" fontId="23" fillId="0" borderId="54" xfId="0" applyFont="1" applyBorder="1" applyAlignment="1" applyProtection="1">
      <alignment/>
      <protection locked="0"/>
    </xf>
    <xf numFmtId="194" fontId="29" fillId="0" borderId="0" xfId="0" applyNumberFormat="1" applyFont="1" applyBorder="1" applyAlignment="1" applyProtection="1">
      <alignment horizontal="right"/>
      <protection locked="0"/>
    </xf>
    <xf numFmtId="189" fontId="29" fillId="0" borderId="40" xfId="0" applyNumberFormat="1" applyFont="1" applyBorder="1" applyAlignment="1">
      <alignment/>
    </xf>
    <xf numFmtId="189" fontId="29" fillId="0" borderId="0" xfId="0" applyNumberFormat="1" applyFont="1" applyAlignment="1">
      <alignment/>
    </xf>
    <xf numFmtId="0" fontId="29" fillId="0" borderId="18" xfId="0" applyFont="1" applyBorder="1" applyAlignment="1">
      <alignment/>
    </xf>
    <xf numFmtId="49" fontId="37" fillId="0" borderId="0" xfId="0" applyNumberFormat="1" applyFont="1" applyBorder="1" applyAlignment="1" applyProtection="1">
      <alignment horizontal="right"/>
      <protection locked="0"/>
    </xf>
    <xf numFmtId="0" fontId="37" fillId="0" borderId="32" xfId="0" applyFont="1" applyBorder="1" applyAlignment="1" applyProtection="1">
      <alignment/>
      <protection locked="0"/>
    </xf>
    <xf numFmtId="0" fontId="37" fillId="0" borderId="0" xfId="0" applyFont="1" applyAlignment="1">
      <alignment/>
    </xf>
    <xf numFmtId="0" fontId="37" fillId="0" borderId="0" xfId="0" applyFont="1" applyBorder="1" applyAlignment="1" applyProtection="1">
      <alignment/>
      <protection locked="0"/>
    </xf>
    <xf numFmtId="0" fontId="37" fillId="0" borderId="0" xfId="0" applyFont="1" applyAlignment="1">
      <alignment/>
    </xf>
    <xf numFmtId="0" fontId="37" fillId="0" borderId="0" xfId="0" applyFont="1" applyBorder="1" applyAlignment="1" applyProtection="1">
      <alignment/>
      <protection locked="0"/>
    </xf>
    <xf numFmtId="0" fontId="37" fillId="0" borderId="11" xfId="0" applyFont="1" applyBorder="1" applyAlignment="1">
      <alignment/>
    </xf>
    <xf numFmtId="2" fontId="29" fillId="36" borderId="0" xfId="0" applyNumberFormat="1" applyFont="1" applyFill="1" applyBorder="1" applyAlignment="1">
      <alignment/>
    </xf>
    <xf numFmtId="0" fontId="37" fillId="0" borderId="11" xfId="0" applyFont="1" applyBorder="1" applyAlignment="1" applyProtection="1">
      <alignment/>
      <protection locked="0"/>
    </xf>
    <xf numFmtId="0" fontId="37" fillId="0" borderId="0" xfId="0" applyFont="1" applyBorder="1" applyAlignment="1">
      <alignment/>
    </xf>
    <xf numFmtId="0" fontId="37" fillId="0" borderId="0" xfId="0" applyFont="1" applyAlignment="1">
      <alignment horizontal="right"/>
    </xf>
    <xf numFmtId="0" fontId="37" fillId="36" borderId="18" xfId="0" applyFont="1" applyFill="1" applyBorder="1" applyAlignment="1" applyProtection="1">
      <alignment/>
      <protection locked="0"/>
    </xf>
    <xf numFmtId="0" fontId="72" fillId="37" borderId="11" xfId="0" applyFont="1" applyFill="1" applyBorder="1" applyAlignment="1" applyProtection="1">
      <alignment/>
      <protection locked="0"/>
    </xf>
    <xf numFmtId="0" fontId="29" fillId="0" borderId="0" xfId="0" applyNumberFormat="1" applyFont="1" applyBorder="1" applyAlignment="1" applyProtection="1">
      <alignment horizontal="right"/>
      <protection locked="0"/>
    </xf>
    <xf numFmtId="0" fontId="26" fillId="0" borderId="0" xfId="0" applyFont="1" applyAlignment="1">
      <alignment horizontal="center"/>
    </xf>
    <xf numFmtId="0" fontId="25" fillId="0" borderId="0" xfId="0" applyFont="1" applyFill="1" applyBorder="1" applyAlignment="1">
      <alignment horizontal="center"/>
    </xf>
    <xf numFmtId="0" fontId="26" fillId="0" borderId="0" xfId="0" applyFont="1" applyFill="1" applyBorder="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2" fillId="0" borderId="0" xfId="0" applyFont="1" applyFill="1" applyBorder="1" applyAlignment="1">
      <alignment horizontal="center"/>
    </xf>
    <xf numFmtId="0" fontId="13" fillId="0" borderId="14" xfId="0" applyFont="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xf>
    <xf numFmtId="0" fontId="13" fillId="0" borderId="0" xfId="0" applyFont="1" applyFill="1" applyBorder="1" applyAlignment="1">
      <alignment horizontal="distributed"/>
    </xf>
    <xf numFmtId="0" fontId="23" fillId="0" borderId="0" xfId="0" applyFont="1" applyFill="1" applyBorder="1" applyAlignment="1">
      <alignment horizontal="distributed"/>
    </xf>
    <xf numFmtId="0" fontId="13" fillId="0" borderId="0" xfId="0" applyFont="1" applyBorder="1" applyAlignment="1">
      <alignment horizontal="distributed"/>
    </xf>
    <xf numFmtId="0" fontId="13" fillId="0" borderId="18" xfId="0" applyFont="1" applyBorder="1" applyAlignment="1">
      <alignment horizontal="distributed"/>
    </xf>
    <xf numFmtId="0" fontId="23" fillId="0" borderId="0" xfId="0" applyFont="1" applyBorder="1" applyAlignment="1">
      <alignment horizontal="distributed"/>
    </xf>
    <xf numFmtId="0" fontId="23" fillId="0" borderId="18" xfId="0" applyFont="1" applyBorder="1" applyAlignment="1">
      <alignment horizontal="distributed"/>
    </xf>
    <xf numFmtId="0" fontId="13" fillId="0" borderId="13" xfId="0" applyFont="1" applyBorder="1" applyAlignment="1">
      <alignment horizontal="distributed"/>
    </xf>
    <xf numFmtId="0" fontId="13" fillId="0" borderId="34" xfId="0" applyFont="1" applyBorder="1" applyAlignment="1">
      <alignment horizontal="distributed"/>
    </xf>
    <xf numFmtId="0" fontId="13" fillId="0" borderId="10" xfId="0" applyFont="1" applyBorder="1" applyAlignment="1">
      <alignment horizontal="distributed"/>
    </xf>
    <xf numFmtId="0" fontId="13" fillId="0" borderId="56" xfId="0" applyFont="1" applyBorder="1" applyAlignment="1">
      <alignment horizontal="distributed"/>
    </xf>
    <xf numFmtId="0" fontId="13" fillId="0" borderId="48" xfId="0" applyFont="1" applyBorder="1" applyAlignment="1">
      <alignment horizontal="distributed"/>
    </xf>
    <xf numFmtId="0" fontId="13" fillId="0" borderId="0" xfId="0" applyFont="1" applyBorder="1" applyAlignment="1">
      <alignment horizontal="distributed"/>
    </xf>
    <xf numFmtId="0" fontId="13" fillId="0" borderId="18" xfId="0" applyFont="1" applyBorder="1" applyAlignment="1">
      <alignment horizontal="distributed"/>
    </xf>
    <xf numFmtId="0" fontId="13" fillId="0" borderId="54" xfId="0" applyFont="1" applyBorder="1" applyAlignment="1">
      <alignment horizontal="center"/>
    </xf>
    <xf numFmtId="0" fontId="13" fillId="0" borderId="57" xfId="0" applyFont="1" applyBorder="1" applyAlignment="1">
      <alignment horizontal="center"/>
    </xf>
    <xf numFmtId="0" fontId="13" fillId="0" borderId="58" xfId="0" applyFont="1" applyBorder="1" applyAlignment="1">
      <alignment horizontal="distributed"/>
    </xf>
    <xf numFmtId="49" fontId="18" fillId="0" borderId="0" xfId="0" applyNumberFormat="1" applyFont="1" applyAlignment="1">
      <alignment/>
    </xf>
    <xf numFmtId="0" fontId="13" fillId="0" borderId="59" xfId="0" applyFont="1" applyBorder="1" applyAlignment="1">
      <alignment horizontal="distributed"/>
    </xf>
    <xf numFmtId="0" fontId="13" fillId="0" borderId="10" xfId="0" applyFont="1" applyBorder="1" applyAlignment="1">
      <alignment horizontal="distributed"/>
    </xf>
    <xf numFmtId="0" fontId="13" fillId="0" borderId="56" xfId="0" applyFont="1" applyBorder="1" applyAlignment="1">
      <alignment horizontal="distributed"/>
    </xf>
    <xf numFmtId="0" fontId="13" fillId="0" borderId="14" xfId="0" applyFont="1" applyBorder="1" applyAlignment="1">
      <alignment horizontal="distributed"/>
    </xf>
    <xf numFmtId="0" fontId="18" fillId="0" borderId="60" xfId="0" applyFont="1" applyBorder="1" applyAlignment="1">
      <alignment horizontal="right"/>
    </xf>
    <xf numFmtId="0" fontId="13" fillId="0" borderId="58" xfId="0" applyFont="1" applyBorder="1" applyAlignment="1">
      <alignment horizontal="distributed"/>
    </xf>
    <xf numFmtId="0" fontId="13" fillId="0" borderId="13" xfId="0" applyFont="1" applyBorder="1" applyAlignment="1">
      <alignment horizontal="distributed"/>
    </xf>
    <xf numFmtId="0" fontId="13" fillId="0" borderId="34" xfId="0" applyFont="1" applyBorder="1" applyAlignment="1">
      <alignment horizontal="distributed"/>
    </xf>
    <xf numFmtId="0" fontId="20" fillId="0" borderId="59" xfId="0" applyFont="1" applyBorder="1" applyAlignment="1">
      <alignment horizontal="distributed"/>
    </xf>
    <xf numFmtId="0" fontId="20" fillId="0" borderId="10" xfId="0" applyFont="1" applyBorder="1" applyAlignment="1">
      <alignment horizontal="distributed"/>
    </xf>
    <xf numFmtId="0" fontId="20" fillId="0" borderId="56" xfId="0" applyFont="1" applyBorder="1" applyAlignment="1">
      <alignment horizontal="distributed"/>
    </xf>
    <xf numFmtId="0" fontId="18" fillId="0" borderId="0" xfId="0" applyFont="1" applyAlignment="1">
      <alignment/>
    </xf>
    <xf numFmtId="0" fontId="21" fillId="0" borderId="18" xfId="0" applyFont="1" applyBorder="1" applyAlignment="1">
      <alignment/>
    </xf>
    <xf numFmtId="0" fontId="17" fillId="0" borderId="0" xfId="0" applyFont="1" applyBorder="1" applyAlignment="1">
      <alignment horizontal="distributed"/>
    </xf>
    <xf numFmtId="0" fontId="22" fillId="0" borderId="18" xfId="0" applyFont="1" applyBorder="1" applyAlignment="1">
      <alignment/>
    </xf>
    <xf numFmtId="0" fontId="24" fillId="0" borderId="18" xfId="0" applyFont="1" applyBorder="1" applyAlignment="1">
      <alignment/>
    </xf>
    <xf numFmtId="0" fontId="21" fillId="0" borderId="0" xfId="0" applyFont="1" applyBorder="1" applyAlignment="1">
      <alignment/>
    </xf>
    <xf numFmtId="0" fontId="21" fillId="0" borderId="56" xfId="0" applyFont="1" applyBorder="1" applyAlignment="1">
      <alignment/>
    </xf>
    <xf numFmtId="0" fontId="23" fillId="0" borderId="0" xfId="0" applyFont="1" applyBorder="1" applyAlignment="1">
      <alignment horizontal="distributed" vertical="center" wrapText="1"/>
    </xf>
    <xf numFmtId="0" fontId="24" fillId="0" borderId="18" xfId="0" applyFont="1" applyBorder="1" applyAlignment="1">
      <alignment vertical="center" wrapText="1"/>
    </xf>
    <xf numFmtId="0" fontId="13" fillId="0" borderId="14" xfId="0" applyFont="1" applyBorder="1" applyAlignment="1">
      <alignment horizontal="distributed"/>
    </xf>
    <xf numFmtId="0" fontId="16" fillId="0" borderId="14" xfId="0" applyFont="1" applyBorder="1" applyAlignment="1">
      <alignment horizontal="distributed"/>
    </xf>
    <xf numFmtId="0" fontId="16" fillId="0" borderId="0" xfId="0" applyFont="1" applyBorder="1" applyAlignment="1">
      <alignment horizontal="distributed"/>
    </xf>
    <xf numFmtId="0" fontId="16" fillId="0" borderId="18" xfId="0" applyFont="1" applyBorder="1" applyAlignment="1">
      <alignment horizontal="distributed"/>
    </xf>
    <xf numFmtId="0" fontId="21" fillId="0" borderId="0" xfId="0" applyFont="1" applyBorder="1" applyAlignment="1">
      <alignment horizontal="distributed"/>
    </xf>
    <xf numFmtId="0" fontId="21" fillId="0" borderId="18" xfId="0" applyFont="1" applyBorder="1" applyAlignment="1">
      <alignment horizontal="distributed"/>
    </xf>
    <xf numFmtId="0" fontId="13" fillId="0" borderId="0" xfId="0" applyFont="1" applyBorder="1" applyAlignment="1">
      <alignment horizontal="center" shrinkToFit="1"/>
    </xf>
    <xf numFmtId="0" fontId="13" fillId="0" borderId="18" xfId="0" applyFont="1" applyBorder="1" applyAlignment="1">
      <alignment horizontal="center" shrinkToFit="1"/>
    </xf>
    <xf numFmtId="0" fontId="17" fillId="0" borderId="0" xfId="0" applyFont="1" applyBorder="1" applyAlignment="1">
      <alignment horizontal="distributed"/>
    </xf>
    <xf numFmtId="0" fontId="22" fillId="0" borderId="18" xfId="0" applyFont="1" applyBorder="1" applyAlignment="1">
      <alignment horizontal="distributed"/>
    </xf>
    <xf numFmtId="0" fontId="24" fillId="0" borderId="0" xfId="0" applyFont="1" applyBorder="1" applyAlignment="1">
      <alignment/>
    </xf>
    <xf numFmtId="0" fontId="16" fillId="0" borderId="0" xfId="0" applyFont="1" applyBorder="1" applyAlignment="1">
      <alignment horizontal="distributed"/>
    </xf>
    <xf numFmtId="0" fontId="15" fillId="0" borderId="0" xfId="0" applyFont="1" applyAlignment="1">
      <alignment horizontal="left" wrapText="1"/>
    </xf>
    <xf numFmtId="0" fontId="0" fillId="0" borderId="0" xfId="0" applyAlignment="1">
      <alignment horizontal="left" wrapText="1"/>
    </xf>
    <xf numFmtId="0" fontId="27" fillId="0" borderId="60" xfId="0" applyFont="1" applyBorder="1" applyAlignment="1">
      <alignment horizontal="right"/>
    </xf>
    <xf numFmtId="0" fontId="23" fillId="0" borderId="0" xfId="0" applyFont="1" applyAlignment="1">
      <alignment horizontal="left" wrapText="1"/>
    </xf>
    <xf numFmtId="0" fontId="24" fillId="0" borderId="0" xfId="0" applyFont="1" applyBorder="1" applyAlignment="1">
      <alignment vertical="center" wrapText="1"/>
    </xf>
    <xf numFmtId="0" fontId="24" fillId="0" borderId="0" xfId="0" applyFont="1" applyAlignment="1">
      <alignment horizontal="left" wrapText="1"/>
    </xf>
    <xf numFmtId="0" fontId="23" fillId="0" borderId="0" xfId="0" applyFont="1" applyBorder="1" applyAlignment="1">
      <alignment horizontal="distributed"/>
    </xf>
    <xf numFmtId="0" fontId="24" fillId="0" borderId="18" xfId="0" applyFont="1" applyBorder="1" applyAlignment="1">
      <alignment horizontal="distributed"/>
    </xf>
    <xf numFmtId="0" fontId="21" fillId="0" borderId="34" xfId="0" applyFont="1" applyBorder="1" applyAlignment="1">
      <alignment horizontal="distributed"/>
    </xf>
    <xf numFmtId="0" fontId="21" fillId="0" borderId="13" xfId="0" applyFont="1" applyBorder="1" applyAlignment="1">
      <alignment/>
    </xf>
    <xf numFmtId="0" fontId="21" fillId="0" borderId="34" xfId="0" applyFont="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a101" xfId="62"/>
    <cellStyle name="標準_含全世帯12-16"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78</xdr:row>
      <xdr:rowOff>85725</xdr:rowOff>
    </xdr:from>
    <xdr:to>
      <xdr:col>17</xdr:col>
      <xdr:colOff>0</xdr:colOff>
      <xdr:row>78</xdr:row>
      <xdr:rowOff>85725</xdr:rowOff>
    </xdr:to>
    <xdr:sp>
      <xdr:nvSpPr>
        <xdr:cNvPr id="1" name="Line 3"/>
        <xdr:cNvSpPr>
          <a:spLocks/>
        </xdr:cNvSpPr>
      </xdr:nvSpPr>
      <xdr:spPr>
        <a:xfrm>
          <a:off x="8001000" y="1498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78</xdr:row>
      <xdr:rowOff>85725</xdr:rowOff>
    </xdr:from>
    <xdr:to>
      <xdr:col>17</xdr:col>
      <xdr:colOff>0</xdr:colOff>
      <xdr:row>78</xdr:row>
      <xdr:rowOff>85725</xdr:rowOff>
    </xdr:to>
    <xdr:sp>
      <xdr:nvSpPr>
        <xdr:cNvPr id="2" name="Line 4"/>
        <xdr:cNvSpPr>
          <a:spLocks/>
        </xdr:cNvSpPr>
      </xdr:nvSpPr>
      <xdr:spPr>
        <a:xfrm>
          <a:off x="8001000" y="1498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2"/>
  </sheetPr>
  <dimension ref="A1:BK65"/>
  <sheetViews>
    <sheetView tabSelected="1" zoomScale="50" zoomScaleNormal="50" zoomScaleSheetLayoutView="50" zoomScalePageLayoutView="0" workbookViewId="0" topLeftCell="A28">
      <selection activeCell="I50" sqref="I50"/>
    </sheetView>
  </sheetViews>
  <sheetFormatPr defaultColWidth="13.25390625" defaultRowHeight="24.75" customHeight="1"/>
  <cols>
    <col min="1" max="1" width="4.625" style="44" customWidth="1"/>
    <col min="2" max="2" width="7.125" style="44" customWidth="1"/>
    <col min="3" max="3" width="8.375" style="44" customWidth="1"/>
    <col min="4" max="4" width="4.00390625" style="44" customWidth="1"/>
    <col min="5" max="5" width="4.625" style="44" customWidth="1"/>
    <col min="6" max="6" width="4.00390625" style="44" customWidth="1"/>
    <col min="7" max="7" width="4.625" style="44" customWidth="1"/>
    <col min="8" max="9" width="15.875" style="44" customWidth="1"/>
    <col min="10" max="10" width="23.375" style="44" customWidth="1"/>
    <col min="11" max="21" width="20.875" style="44" customWidth="1"/>
    <col min="22" max="22" width="17.25390625" style="44" customWidth="1"/>
    <col min="23" max="23" width="8.375" style="44" customWidth="1"/>
    <col min="24" max="24" width="4.00390625" style="44" customWidth="1"/>
    <col min="25" max="25" width="4.625" style="44" customWidth="1"/>
    <col min="26" max="26" width="4.75390625" style="44" customWidth="1"/>
    <col min="27" max="27" width="4.625" style="44" customWidth="1"/>
    <col min="28" max="29" width="3.375" style="44" customWidth="1"/>
    <col min="30" max="30" width="7.125" style="44" customWidth="1"/>
    <col min="31" max="31" width="7.75390625" style="44" customWidth="1"/>
    <col min="32" max="32" width="4.00390625" style="44" customWidth="1"/>
    <col min="33" max="33" width="4.75390625" style="44" customWidth="1"/>
    <col min="34" max="34" width="4.00390625" style="44" customWidth="1"/>
    <col min="35" max="35" width="4.625" style="44" customWidth="1"/>
    <col min="36" max="37" width="10.25390625" style="44" customWidth="1"/>
    <col min="38" max="38" width="17.875" style="44" customWidth="1"/>
    <col min="39" max="43" width="17.125" style="44" customWidth="1"/>
    <col min="44" max="44" width="17.50390625" style="44" customWidth="1"/>
    <col min="45" max="53" width="15.625" style="44" customWidth="1"/>
    <col min="54" max="55" width="13.25390625" style="44" customWidth="1"/>
    <col min="56" max="56" width="7.625" style="44" customWidth="1"/>
    <col min="57" max="58" width="4.75390625" style="44" customWidth="1"/>
    <col min="59" max="59" width="4.00390625" style="44" customWidth="1"/>
    <col min="60" max="60" width="4.75390625" style="44" customWidth="1"/>
    <col min="61" max="61" width="3.25390625" style="44" customWidth="1"/>
    <col min="62" max="62" width="4.00390625" style="44" customWidth="1"/>
    <col min="63" max="16384" width="13.25390625" style="44" customWidth="1"/>
  </cols>
  <sheetData>
    <row r="1" spans="1:2" ht="24.75" customHeight="1">
      <c r="A1" s="43"/>
      <c r="B1" s="43"/>
    </row>
    <row r="2" ht="30" customHeight="1">
      <c r="B2" s="45" t="s">
        <v>131</v>
      </c>
    </row>
    <row r="3" ht="24.75" customHeight="1">
      <c r="AR3" s="46"/>
    </row>
    <row r="4" spans="5:53" ht="27.75" customHeight="1">
      <c r="E4" s="47" t="s">
        <v>133</v>
      </c>
      <c r="H4" s="47"/>
      <c r="I4" s="47"/>
      <c r="J4" s="47"/>
      <c r="M4" s="44" t="s">
        <v>178</v>
      </c>
      <c r="P4" s="47" t="s">
        <v>134</v>
      </c>
      <c r="Q4" s="47"/>
      <c r="V4" s="44" t="s">
        <v>132</v>
      </c>
      <c r="AG4" s="47" t="s">
        <v>133</v>
      </c>
      <c r="AL4" s="47"/>
      <c r="AP4" s="44" t="s">
        <v>178</v>
      </c>
      <c r="AT4" s="47" t="s">
        <v>133</v>
      </c>
      <c r="BA4" s="44" t="s">
        <v>178</v>
      </c>
    </row>
    <row r="5" spans="1:60" ht="15" customHeight="1">
      <c r="A5" s="43"/>
      <c r="B5" s="48"/>
      <c r="C5" s="43"/>
      <c r="D5" s="43"/>
      <c r="E5" s="43"/>
      <c r="F5" s="49"/>
      <c r="G5" s="43"/>
      <c r="H5" s="50"/>
      <c r="I5" s="50"/>
      <c r="J5" s="51"/>
      <c r="K5" s="51"/>
      <c r="L5" s="51"/>
      <c r="M5" s="51"/>
      <c r="N5" s="51"/>
      <c r="O5" s="51"/>
      <c r="P5" s="51"/>
      <c r="Q5" s="51"/>
      <c r="R5" s="51"/>
      <c r="S5" s="51"/>
      <c r="T5" s="51"/>
      <c r="U5" s="51"/>
      <c r="V5" s="51"/>
      <c r="AD5" s="48"/>
      <c r="AE5" s="43"/>
      <c r="AF5" s="43"/>
      <c r="AG5" s="43"/>
      <c r="AH5" s="49"/>
      <c r="AI5" s="43"/>
      <c r="AJ5" s="50"/>
      <c r="AK5" s="50"/>
      <c r="AL5" s="51"/>
      <c r="AM5" s="51"/>
      <c r="AN5" s="51"/>
      <c r="AO5" s="51"/>
      <c r="AP5" s="51"/>
      <c r="AQ5" s="51"/>
      <c r="AR5" s="51"/>
      <c r="AS5" s="51"/>
      <c r="AT5" s="51"/>
      <c r="AU5" s="51"/>
      <c r="AV5" s="51"/>
      <c r="AW5" s="51"/>
      <c r="AX5" s="51"/>
      <c r="AY5" s="51"/>
      <c r="AZ5" s="51"/>
      <c r="BA5" s="51"/>
      <c r="BB5" s="51"/>
      <c r="BD5" s="43"/>
      <c r="BE5" s="43"/>
      <c r="BF5" s="43"/>
      <c r="BG5" s="49"/>
      <c r="BH5" s="43"/>
    </row>
    <row r="6" spans="1:61" ht="36" customHeight="1" thickBot="1">
      <c r="A6" s="52"/>
      <c r="B6" s="48"/>
      <c r="C6" s="53" t="s">
        <v>135</v>
      </c>
      <c r="D6" s="43"/>
      <c r="E6" s="43"/>
      <c r="F6" s="43"/>
      <c r="G6" s="43"/>
      <c r="H6" s="43"/>
      <c r="I6" s="53"/>
      <c r="J6" s="43"/>
      <c r="K6" s="54"/>
      <c r="L6" s="43"/>
      <c r="M6" s="54"/>
      <c r="N6" s="43"/>
      <c r="O6" s="53" t="s">
        <v>135</v>
      </c>
      <c r="P6" s="43"/>
      <c r="Q6" s="54"/>
      <c r="R6" s="54"/>
      <c r="S6" s="43"/>
      <c r="T6" s="43"/>
      <c r="U6" s="43"/>
      <c r="V6" s="43"/>
      <c r="W6" s="43"/>
      <c r="X6" s="44" t="s">
        <v>136</v>
      </c>
      <c r="Y6" s="43"/>
      <c r="Z6" s="43"/>
      <c r="AA6" s="43"/>
      <c r="AB6" s="43"/>
      <c r="AC6" s="43"/>
      <c r="AD6" s="48"/>
      <c r="AE6" s="55" t="s">
        <v>137</v>
      </c>
      <c r="AF6" s="54"/>
      <c r="AG6" s="54"/>
      <c r="AH6" s="43"/>
      <c r="AI6" s="43"/>
      <c r="AJ6" s="54"/>
      <c r="AK6" s="55"/>
      <c r="AL6" s="54"/>
      <c r="AM6" s="54"/>
      <c r="AN6" s="54"/>
      <c r="AO6" s="54"/>
      <c r="AP6" s="54"/>
      <c r="AQ6" s="43"/>
      <c r="AR6" s="54"/>
      <c r="AS6" s="55" t="s">
        <v>137</v>
      </c>
      <c r="AT6" s="55"/>
      <c r="AU6" s="43"/>
      <c r="AV6" s="54"/>
      <c r="AW6" s="54"/>
      <c r="AX6" s="43"/>
      <c r="AY6" s="43"/>
      <c r="AZ6" s="43"/>
      <c r="BA6" s="43"/>
      <c r="BB6" s="43"/>
      <c r="BC6" s="54"/>
      <c r="BD6" s="43"/>
      <c r="BE6" s="44" t="s">
        <v>136</v>
      </c>
      <c r="BF6" s="43"/>
      <c r="BG6" s="43"/>
      <c r="BH6" s="43"/>
      <c r="BI6" s="43"/>
    </row>
    <row r="7" spans="1:63" ht="24.75" customHeight="1" thickTop="1">
      <c r="A7" s="43"/>
      <c r="B7" s="56"/>
      <c r="C7" s="57"/>
      <c r="D7" s="58"/>
      <c r="E7" s="58"/>
      <c r="F7" s="57"/>
      <c r="G7" s="59"/>
      <c r="H7" s="60" t="s">
        <v>138</v>
      </c>
      <c r="I7" s="61" t="s">
        <v>139</v>
      </c>
      <c r="J7" s="62"/>
      <c r="K7" s="63"/>
      <c r="L7" s="63"/>
      <c r="M7" s="64"/>
      <c r="N7" s="64"/>
      <c r="O7" s="64"/>
      <c r="P7" s="63"/>
      <c r="Q7" s="64"/>
      <c r="R7" s="63"/>
      <c r="S7" s="63"/>
      <c r="T7" s="65"/>
      <c r="U7" s="64"/>
      <c r="V7" s="66" t="s">
        <v>140</v>
      </c>
      <c r="W7" s="67"/>
      <c r="X7" s="68"/>
      <c r="Y7" s="58"/>
      <c r="Z7" s="57"/>
      <c r="AA7" s="57"/>
      <c r="AB7" s="43"/>
      <c r="AC7" s="43"/>
      <c r="AD7" s="56"/>
      <c r="AE7" s="68"/>
      <c r="AF7" s="58"/>
      <c r="AG7" s="58"/>
      <c r="AH7" s="57"/>
      <c r="AI7" s="59"/>
      <c r="AJ7" s="60" t="s">
        <v>138</v>
      </c>
      <c r="AK7" s="61" t="s">
        <v>139</v>
      </c>
      <c r="AL7" s="62"/>
      <c r="AM7" s="69"/>
      <c r="AN7" s="60"/>
      <c r="AO7" s="62"/>
      <c r="AP7" s="63"/>
      <c r="AQ7" s="63"/>
      <c r="AR7" s="64"/>
      <c r="AS7" s="64"/>
      <c r="AT7" s="64"/>
      <c r="AU7" s="63"/>
      <c r="AV7" s="64"/>
      <c r="AW7" s="63"/>
      <c r="AX7" s="63"/>
      <c r="AY7" s="65"/>
      <c r="AZ7" s="64"/>
      <c r="BA7" s="70"/>
      <c r="BB7" s="71" t="s">
        <v>141</v>
      </c>
      <c r="BC7" s="72" t="s">
        <v>140</v>
      </c>
      <c r="BD7" s="57"/>
      <c r="BE7" s="68"/>
      <c r="BF7" s="58"/>
      <c r="BG7" s="57"/>
      <c r="BH7" s="57"/>
      <c r="BI7" s="43"/>
      <c r="BK7" s="73"/>
    </row>
    <row r="8" spans="1:63" ht="24.75" customHeight="1">
      <c r="A8" s="43"/>
      <c r="B8" s="48"/>
      <c r="C8" s="151" t="s">
        <v>142</v>
      </c>
      <c r="D8" s="152"/>
      <c r="E8" s="152"/>
      <c r="G8" s="74"/>
      <c r="H8" s="75" t="s">
        <v>143</v>
      </c>
      <c r="I8" s="75" t="s">
        <v>143</v>
      </c>
      <c r="J8" s="76" t="s">
        <v>95</v>
      </c>
      <c r="K8" s="77"/>
      <c r="L8" s="77"/>
      <c r="M8" s="78"/>
      <c r="N8" s="78" t="s">
        <v>144</v>
      </c>
      <c r="O8" s="78" t="s">
        <v>145</v>
      </c>
      <c r="P8" s="77"/>
      <c r="Q8" s="78" t="s">
        <v>146</v>
      </c>
      <c r="R8" s="79"/>
      <c r="S8" s="80"/>
      <c r="T8" s="81" t="s">
        <v>147</v>
      </c>
      <c r="U8" s="82" t="s">
        <v>148</v>
      </c>
      <c r="V8" s="83" t="s">
        <v>149</v>
      </c>
      <c r="W8" s="153"/>
      <c r="X8" s="154" t="s">
        <v>142</v>
      </c>
      <c r="Y8" s="155"/>
      <c r="Z8" s="152"/>
      <c r="AA8" s="43"/>
      <c r="AB8" s="43"/>
      <c r="AC8" s="43"/>
      <c r="AD8" s="48"/>
      <c r="AE8" s="151" t="s">
        <v>142</v>
      </c>
      <c r="AF8" s="152"/>
      <c r="AG8" s="152"/>
      <c r="AI8" s="74"/>
      <c r="AJ8" s="75" t="s">
        <v>143</v>
      </c>
      <c r="AK8" s="75" t="s">
        <v>143</v>
      </c>
      <c r="AL8" s="76" t="s">
        <v>150</v>
      </c>
      <c r="AM8" s="87"/>
      <c r="AN8" s="75" t="s">
        <v>112</v>
      </c>
      <c r="AO8" s="76" t="s">
        <v>95</v>
      </c>
      <c r="AP8" s="77"/>
      <c r="AQ8" s="77"/>
      <c r="AR8" s="78"/>
      <c r="AS8" s="78" t="s">
        <v>144</v>
      </c>
      <c r="AT8" s="78" t="s">
        <v>145</v>
      </c>
      <c r="AU8" s="77"/>
      <c r="AV8" s="78" t="s">
        <v>146</v>
      </c>
      <c r="AW8" s="79"/>
      <c r="AX8" s="80"/>
      <c r="AY8" s="81" t="s">
        <v>147</v>
      </c>
      <c r="AZ8" s="82" t="s">
        <v>148</v>
      </c>
      <c r="BA8" s="88" t="s">
        <v>151</v>
      </c>
      <c r="BB8" s="89" t="s">
        <v>152</v>
      </c>
      <c r="BC8" s="90" t="s">
        <v>149</v>
      </c>
      <c r="BD8" s="156"/>
      <c r="BE8" s="157" t="s">
        <v>142</v>
      </c>
      <c r="BF8" s="158"/>
      <c r="BG8" s="159"/>
      <c r="BH8" s="43"/>
      <c r="BI8" s="43"/>
      <c r="BK8" s="94"/>
    </row>
    <row r="9" spans="1:63" ht="24.75" customHeight="1">
      <c r="A9" s="43"/>
      <c r="B9" s="95"/>
      <c r="C9" s="96"/>
      <c r="D9" s="96"/>
      <c r="E9" s="96"/>
      <c r="F9" s="96"/>
      <c r="G9" s="97"/>
      <c r="H9" s="98" t="s">
        <v>153</v>
      </c>
      <c r="I9" s="98" t="s">
        <v>153</v>
      </c>
      <c r="J9" s="99"/>
      <c r="K9" s="99" t="s">
        <v>154</v>
      </c>
      <c r="L9" s="100" t="s">
        <v>155</v>
      </c>
      <c r="M9" s="101" t="s">
        <v>156</v>
      </c>
      <c r="N9" s="102" t="s">
        <v>157</v>
      </c>
      <c r="O9" s="102" t="s">
        <v>158</v>
      </c>
      <c r="P9" s="99" t="s">
        <v>14</v>
      </c>
      <c r="Q9" s="102" t="s">
        <v>159</v>
      </c>
      <c r="R9" s="100" t="s">
        <v>160</v>
      </c>
      <c r="S9" s="100" t="s">
        <v>27</v>
      </c>
      <c r="T9" s="102" t="s">
        <v>95</v>
      </c>
      <c r="U9" s="100"/>
      <c r="V9" s="103" t="s">
        <v>161</v>
      </c>
      <c r="W9" s="104"/>
      <c r="X9" s="96"/>
      <c r="Y9" s="96"/>
      <c r="Z9" s="96"/>
      <c r="AA9" s="96"/>
      <c r="AB9" s="43"/>
      <c r="AC9" s="43"/>
      <c r="AD9" s="95"/>
      <c r="AE9" s="96"/>
      <c r="AF9" s="96"/>
      <c r="AG9" s="96"/>
      <c r="AH9" s="96"/>
      <c r="AI9" s="97"/>
      <c r="AJ9" s="98" t="s">
        <v>153</v>
      </c>
      <c r="AK9" s="98" t="s">
        <v>153</v>
      </c>
      <c r="AL9" s="99"/>
      <c r="AM9" s="102" t="s">
        <v>162</v>
      </c>
      <c r="AN9" s="102"/>
      <c r="AO9" s="99"/>
      <c r="AP9" s="99" t="s">
        <v>154</v>
      </c>
      <c r="AQ9" s="100" t="s">
        <v>155</v>
      </c>
      <c r="AR9" s="101" t="s">
        <v>156</v>
      </c>
      <c r="AS9" s="102" t="s">
        <v>157</v>
      </c>
      <c r="AT9" s="102" t="s">
        <v>163</v>
      </c>
      <c r="AU9" s="99" t="s">
        <v>14</v>
      </c>
      <c r="AV9" s="102" t="s">
        <v>164</v>
      </c>
      <c r="AW9" s="100" t="s">
        <v>160</v>
      </c>
      <c r="AX9" s="100" t="s">
        <v>27</v>
      </c>
      <c r="AY9" s="102" t="s">
        <v>95</v>
      </c>
      <c r="AZ9" s="102"/>
      <c r="BA9" s="102"/>
      <c r="BB9" s="105" t="s">
        <v>161</v>
      </c>
      <c r="BC9" s="105" t="s">
        <v>161</v>
      </c>
      <c r="BD9" s="96"/>
      <c r="BE9" s="96"/>
      <c r="BF9" s="96"/>
      <c r="BG9" s="96"/>
      <c r="BH9" s="96"/>
      <c r="BI9" s="43"/>
      <c r="BK9" s="106"/>
    </row>
    <row r="10" spans="1:61" ht="31.5" customHeight="1">
      <c r="A10" s="43"/>
      <c r="B10" s="115" t="s">
        <v>191</v>
      </c>
      <c r="C10" s="91" t="s">
        <v>202</v>
      </c>
      <c r="D10" s="116" t="s">
        <v>183</v>
      </c>
      <c r="E10" s="44" t="s">
        <v>203</v>
      </c>
      <c r="G10" s="74"/>
      <c r="H10" s="173">
        <v>3.32</v>
      </c>
      <c r="I10" s="173">
        <v>1.64</v>
      </c>
      <c r="J10" s="174">
        <v>376745</v>
      </c>
      <c r="K10" s="174">
        <v>78385</v>
      </c>
      <c r="L10" s="174">
        <v>19806</v>
      </c>
      <c r="M10" s="174">
        <v>27697</v>
      </c>
      <c r="N10" s="174">
        <v>11483</v>
      </c>
      <c r="O10" s="174">
        <v>15777</v>
      </c>
      <c r="P10" s="174">
        <v>14296</v>
      </c>
      <c r="Q10" s="174">
        <v>59063</v>
      </c>
      <c r="R10" s="174">
        <v>12182</v>
      </c>
      <c r="S10" s="174">
        <v>35882</v>
      </c>
      <c r="T10" s="174">
        <v>102174</v>
      </c>
      <c r="U10" s="174">
        <v>12485</v>
      </c>
      <c r="V10" s="175">
        <v>20.8</v>
      </c>
      <c r="W10" s="84"/>
      <c r="X10" s="112" t="s">
        <v>184</v>
      </c>
      <c r="AA10" s="43"/>
      <c r="AB10" s="43"/>
      <c r="AC10" s="43"/>
      <c r="AD10" s="115" t="s">
        <v>191</v>
      </c>
      <c r="AE10" s="91" t="s">
        <v>202</v>
      </c>
      <c r="AF10" s="116" t="s">
        <v>183</v>
      </c>
      <c r="AG10" s="44" t="s">
        <v>203</v>
      </c>
      <c r="AI10" s="74"/>
      <c r="AJ10" s="179">
        <v>3.41</v>
      </c>
      <c r="AK10" s="179">
        <v>1.64</v>
      </c>
      <c r="AL10" s="178">
        <v>643674</v>
      </c>
      <c r="AM10" s="178">
        <v>482085</v>
      </c>
      <c r="AN10" s="178">
        <v>528742</v>
      </c>
      <c r="AO10" s="178">
        <v>403784</v>
      </c>
      <c r="AP10" s="178">
        <v>78396</v>
      </c>
      <c r="AQ10" s="178">
        <v>19293</v>
      </c>
      <c r="AR10" s="178">
        <v>25662</v>
      </c>
      <c r="AS10" s="178">
        <v>12399</v>
      </c>
      <c r="AT10" s="178">
        <v>17500</v>
      </c>
      <c r="AU10" s="178">
        <v>14120</v>
      </c>
      <c r="AV10" s="178">
        <v>78678</v>
      </c>
      <c r="AW10" s="178">
        <v>13965</v>
      </c>
      <c r="AX10" s="178">
        <v>36745</v>
      </c>
      <c r="AY10" s="178">
        <v>107025</v>
      </c>
      <c r="AZ10" s="178">
        <v>14255</v>
      </c>
      <c r="BA10" s="178">
        <v>124958</v>
      </c>
      <c r="BB10" s="180">
        <v>76.4</v>
      </c>
      <c r="BC10" s="121">
        <v>19.4</v>
      </c>
      <c r="BD10" s="84"/>
      <c r="BE10" s="112" t="s">
        <v>184</v>
      </c>
      <c r="BH10" s="43"/>
      <c r="BI10" s="43"/>
    </row>
    <row r="11" spans="1:61" ht="31.5" customHeight="1">
      <c r="A11" s="43"/>
      <c r="B11" s="115"/>
      <c r="C11" s="91"/>
      <c r="D11" s="116" t="s">
        <v>200</v>
      </c>
      <c r="F11" s="117"/>
      <c r="G11" s="74"/>
      <c r="H11" s="173">
        <v>3.23</v>
      </c>
      <c r="I11" s="173">
        <v>1.6</v>
      </c>
      <c r="J11" s="174">
        <v>342688</v>
      </c>
      <c r="K11" s="174">
        <v>77280</v>
      </c>
      <c r="L11" s="174">
        <v>14080</v>
      </c>
      <c r="M11" s="174">
        <v>25642</v>
      </c>
      <c r="N11" s="174">
        <v>10230</v>
      </c>
      <c r="O11" s="174">
        <v>15604</v>
      </c>
      <c r="P11" s="174">
        <v>15455</v>
      </c>
      <c r="Q11" s="174">
        <v>47907</v>
      </c>
      <c r="R11" s="174">
        <v>10046</v>
      </c>
      <c r="S11" s="174">
        <v>34031</v>
      </c>
      <c r="T11" s="174">
        <v>92412</v>
      </c>
      <c r="U11" s="174">
        <v>11293</v>
      </c>
      <c r="V11" s="175">
        <v>22.6</v>
      </c>
      <c r="W11" s="84"/>
      <c r="X11" s="112" t="s">
        <v>198</v>
      </c>
      <c r="Z11" s="117"/>
      <c r="AA11" s="43"/>
      <c r="AB11" s="43"/>
      <c r="AC11" s="43"/>
      <c r="AD11" s="115"/>
      <c r="AE11" s="91"/>
      <c r="AF11" s="116" t="s">
        <v>200</v>
      </c>
      <c r="AH11" s="117"/>
      <c r="AI11" s="74"/>
      <c r="AJ11" s="179">
        <v>3.46</v>
      </c>
      <c r="AK11" s="179">
        <v>1.71</v>
      </c>
      <c r="AL11" s="178">
        <v>641406</v>
      </c>
      <c r="AM11" s="178">
        <v>478978</v>
      </c>
      <c r="AN11" s="178">
        <v>529978</v>
      </c>
      <c r="AO11" s="178">
        <v>359092</v>
      </c>
      <c r="AP11" s="178">
        <v>76011</v>
      </c>
      <c r="AQ11" s="178">
        <v>15272</v>
      </c>
      <c r="AR11" s="178">
        <v>24225</v>
      </c>
      <c r="AS11" s="178">
        <v>11138</v>
      </c>
      <c r="AT11" s="178">
        <v>18127</v>
      </c>
      <c r="AU11" s="178">
        <v>13714</v>
      </c>
      <c r="AV11" s="178">
        <v>52769</v>
      </c>
      <c r="AW11" s="178">
        <v>14747</v>
      </c>
      <c r="AX11" s="178">
        <v>36085</v>
      </c>
      <c r="AY11" s="178">
        <v>97004</v>
      </c>
      <c r="AZ11" s="178">
        <v>12544</v>
      </c>
      <c r="BA11" s="178">
        <v>170886</v>
      </c>
      <c r="BB11" s="180">
        <v>67.8</v>
      </c>
      <c r="BC11" s="121">
        <v>21.2</v>
      </c>
      <c r="BD11" s="84"/>
      <c r="BE11" s="112" t="s">
        <v>198</v>
      </c>
      <c r="BG11" s="117"/>
      <c r="BH11" s="43"/>
      <c r="BI11" s="43"/>
    </row>
    <row r="12" spans="1:61" ht="31.5" customHeight="1">
      <c r="A12" s="43"/>
      <c r="B12" s="115"/>
      <c r="C12" s="118"/>
      <c r="D12" s="116" t="s">
        <v>206</v>
      </c>
      <c r="F12" s="117"/>
      <c r="G12" s="74"/>
      <c r="H12" s="176">
        <v>3.17</v>
      </c>
      <c r="I12" s="176">
        <v>1.67</v>
      </c>
      <c r="J12" s="168">
        <v>320812</v>
      </c>
      <c r="K12" s="168">
        <v>74265</v>
      </c>
      <c r="L12" s="168">
        <v>19437</v>
      </c>
      <c r="M12" s="168">
        <v>24311</v>
      </c>
      <c r="N12" s="168">
        <v>9768</v>
      </c>
      <c r="O12" s="168">
        <v>13534</v>
      </c>
      <c r="P12" s="168">
        <v>14218</v>
      </c>
      <c r="Q12" s="168">
        <v>47155</v>
      </c>
      <c r="R12" s="168">
        <v>10288</v>
      </c>
      <c r="S12" s="168">
        <v>30046</v>
      </c>
      <c r="T12" s="168">
        <v>77791</v>
      </c>
      <c r="U12" s="168">
        <v>10689</v>
      </c>
      <c r="V12" s="177">
        <v>23.1</v>
      </c>
      <c r="W12" s="119"/>
      <c r="X12" s="112" t="s">
        <v>208</v>
      </c>
      <c r="Z12" s="117"/>
      <c r="AA12" s="43"/>
      <c r="AB12" s="43"/>
      <c r="AC12" s="43"/>
      <c r="AD12" s="115"/>
      <c r="AE12" s="118"/>
      <c r="AF12" s="116" t="s">
        <v>206</v>
      </c>
      <c r="AH12" s="117"/>
      <c r="AI12" s="74"/>
      <c r="AJ12" s="176">
        <v>3.42</v>
      </c>
      <c r="AK12" s="176">
        <v>1.87</v>
      </c>
      <c r="AL12" s="168">
        <v>616864</v>
      </c>
      <c r="AM12" s="168">
        <v>463837</v>
      </c>
      <c r="AN12" s="168">
        <v>500726</v>
      </c>
      <c r="AO12" s="168">
        <v>342175</v>
      </c>
      <c r="AP12" s="168">
        <v>72940</v>
      </c>
      <c r="AQ12" s="168">
        <v>16458</v>
      </c>
      <c r="AR12" s="168">
        <v>23348</v>
      </c>
      <c r="AS12" s="168">
        <v>10380</v>
      </c>
      <c r="AT12" s="168">
        <v>15352</v>
      </c>
      <c r="AU12" s="168">
        <v>12955</v>
      </c>
      <c r="AV12" s="168">
        <v>59854</v>
      </c>
      <c r="AW12" s="168">
        <v>15098</v>
      </c>
      <c r="AX12" s="168">
        <v>32739</v>
      </c>
      <c r="AY12" s="168">
        <v>83049</v>
      </c>
      <c r="AZ12" s="168">
        <v>11882</v>
      </c>
      <c r="BA12" s="168">
        <v>158551</v>
      </c>
      <c r="BB12" s="177">
        <v>68.3</v>
      </c>
      <c r="BC12" s="177">
        <v>21.3</v>
      </c>
      <c r="BD12" s="119"/>
      <c r="BE12" s="112" t="s">
        <v>208</v>
      </c>
      <c r="BG12" s="117"/>
      <c r="BH12" s="43"/>
      <c r="BI12" s="43"/>
    </row>
    <row r="13" spans="1:61" ht="31.5" customHeight="1">
      <c r="A13" s="43"/>
      <c r="B13" s="120"/>
      <c r="C13" s="91"/>
      <c r="D13" s="116" t="s">
        <v>210</v>
      </c>
      <c r="F13" s="117"/>
      <c r="G13" s="74"/>
      <c r="H13" s="173">
        <v>3.16</v>
      </c>
      <c r="I13" s="173">
        <v>1.62</v>
      </c>
      <c r="J13" s="174">
        <v>341504</v>
      </c>
      <c r="K13" s="174">
        <v>75664</v>
      </c>
      <c r="L13" s="174">
        <v>14866</v>
      </c>
      <c r="M13" s="174">
        <v>24065</v>
      </c>
      <c r="N13" s="174">
        <v>10609</v>
      </c>
      <c r="O13" s="174">
        <v>13404</v>
      </c>
      <c r="P13" s="174">
        <v>14501</v>
      </c>
      <c r="Q13" s="174">
        <v>49701</v>
      </c>
      <c r="R13" s="174">
        <v>20026</v>
      </c>
      <c r="S13" s="174">
        <v>34496</v>
      </c>
      <c r="T13" s="174">
        <v>84175</v>
      </c>
      <c r="U13" s="174">
        <v>9197</v>
      </c>
      <c r="V13" s="175">
        <v>22.2</v>
      </c>
      <c r="W13" s="84"/>
      <c r="X13" s="112" t="s">
        <v>209</v>
      </c>
      <c r="Z13" s="117"/>
      <c r="AA13" s="43"/>
      <c r="AB13" s="43"/>
      <c r="AC13" s="43"/>
      <c r="AD13" s="120"/>
      <c r="AE13" s="91"/>
      <c r="AF13" s="116" t="s">
        <v>210</v>
      </c>
      <c r="AH13" s="117"/>
      <c r="AI13" s="74"/>
      <c r="AJ13" s="179">
        <v>3.34</v>
      </c>
      <c r="AK13" s="179">
        <v>1.73</v>
      </c>
      <c r="AL13" s="178">
        <v>614474</v>
      </c>
      <c r="AM13" s="178">
        <v>480097</v>
      </c>
      <c r="AN13" s="178">
        <v>495238</v>
      </c>
      <c r="AO13" s="178">
        <v>375982</v>
      </c>
      <c r="AP13" s="178">
        <v>73983</v>
      </c>
      <c r="AQ13" s="178">
        <v>16079</v>
      </c>
      <c r="AR13" s="178">
        <v>23664</v>
      </c>
      <c r="AS13" s="178">
        <v>11836</v>
      </c>
      <c r="AT13" s="178">
        <v>15353</v>
      </c>
      <c r="AU13" s="178">
        <v>13907</v>
      </c>
      <c r="AV13" s="178">
        <v>64601</v>
      </c>
      <c r="AW13" s="178">
        <v>26739</v>
      </c>
      <c r="AX13" s="178">
        <v>36720</v>
      </c>
      <c r="AY13" s="178">
        <v>93100</v>
      </c>
      <c r="AZ13" s="178">
        <v>9582</v>
      </c>
      <c r="BA13" s="178">
        <v>119256</v>
      </c>
      <c r="BB13" s="121">
        <v>75.9</v>
      </c>
      <c r="BC13" s="121">
        <v>19.7</v>
      </c>
      <c r="BD13" s="84"/>
      <c r="BE13" s="112" t="s">
        <v>209</v>
      </c>
      <c r="BG13" s="117"/>
      <c r="BH13" s="43"/>
      <c r="BI13" s="43"/>
    </row>
    <row r="14" spans="1:61" ht="31.5" customHeight="1">
      <c r="A14" s="43"/>
      <c r="B14" s="115"/>
      <c r="C14" s="91"/>
      <c r="D14" s="116" t="s">
        <v>212</v>
      </c>
      <c r="F14" s="117"/>
      <c r="G14" s="74"/>
      <c r="H14" s="176">
        <v>3.2</v>
      </c>
      <c r="I14" s="176">
        <v>1.66</v>
      </c>
      <c r="J14" s="168">
        <v>331215</v>
      </c>
      <c r="K14" s="168">
        <v>76231</v>
      </c>
      <c r="L14" s="168">
        <v>13653</v>
      </c>
      <c r="M14" s="168">
        <v>26035</v>
      </c>
      <c r="N14" s="168">
        <v>10999</v>
      </c>
      <c r="O14" s="168">
        <v>13622</v>
      </c>
      <c r="P14" s="168">
        <v>12534</v>
      </c>
      <c r="Q14" s="168">
        <v>47579</v>
      </c>
      <c r="R14" s="168">
        <v>11947</v>
      </c>
      <c r="S14" s="168">
        <v>35912</v>
      </c>
      <c r="T14" s="168">
        <v>82704</v>
      </c>
      <c r="U14" s="168">
        <v>8994</v>
      </c>
      <c r="V14" s="177">
        <v>23</v>
      </c>
      <c r="W14" s="84"/>
      <c r="X14" s="112" t="s">
        <v>213</v>
      </c>
      <c r="Z14" s="117"/>
      <c r="AA14" s="43"/>
      <c r="AB14" s="43"/>
      <c r="AC14" s="43"/>
      <c r="AD14" s="239"/>
      <c r="AE14" s="91"/>
      <c r="AF14" s="116" t="s">
        <v>212</v>
      </c>
      <c r="AH14" s="117"/>
      <c r="AI14" s="74"/>
      <c r="AJ14" s="176">
        <v>3.3</v>
      </c>
      <c r="AK14" s="176">
        <v>1.71</v>
      </c>
      <c r="AL14" s="168">
        <v>586373</v>
      </c>
      <c r="AM14" s="168">
        <v>440253</v>
      </c>
      <c r="AN14" s="168">
        <v>475323</v>
      </c>
      <c r="AO14" s="168">
        <v>348098</v>
      </c>
      <c r="AP14" s="168">
        <v>73014</v>
      </c>
      <c r="AQ14" s="168">
        <v>15873</v>
      </c>
      <c r="AR14" s="168">
        <v>24550</v>
      </c>
      <c r="AS14" s="168">
        <v>10296</v>
      </c>
      <c r="AT14" s="168">
        <v>15313</v>
      </c>
      <c r="AU14" s="168">
        <v>11265</v>
      </c>
      <c r="AV14" s="168">
        <v>55302</v>
      </c>
      <c r="AW14" s="168">
        <v>15781</v>
      </c>
      <c r="AX14" s="168">
        <v>36098</v>
      </c>
      <c r="AY14" s="168">
        <v>90605</v>
      </c>
      <c r="AZ14" s="168">
        <v>8792</v>
      </c>
      <c r="BA14" s="168">
        <v>127225</v>
      </c>
      <c r="BB14" s="177">
        <v>73.2</v>
      </c>
      <c r="BC14" s="177">
        <v>21</v>
      </c>
      <c r="BD14" s="84"/>
      <c r="BE14" s="112" t="s">
        <v>213</v>
      </c>
      <c r="BG14" s="117"/>
      <c r="BH14" s="43"/>
      <c r="BI14" s="43"/>
    </row>
    <row r="15" spans="1:61" ht="31.5" customHeight="1">
      <c r="A15" s="43"/>
      <c r="B15" s="115"/>
      <c r="C15" s="91"/>
      <c r="D15" s="116" t="s">
        <v>224</v>
      </c>
      <c r="F15" s="117"/>
      <c r="G15" s="74"/>
      <c r="H15" s="176">
        <v>3.25</v>
      </c>
      <c r="I15" s="176">
        <v>1.56</v>
      </c>
      <c r="J15" s="168">
        <v>303281</v>
      </c>
      <c r="K15" s="168">
        <v>73556</v>
      </c>
      <c r="L15" s="168">
        <v>17097</v>
      </c>
      <c r="M15" s="168">
        <v>25311</v>
      </c>
      <c r="N15" s="168">
        <v>9048</v>
      </c>
      <c r="O15" s="168">
        <v>13611</v>
      </c>
      <c r="P15" s="168">
        <v>14139</v>
      </c>
      <c r="Q15" s="168">
        <v>34700</v>
      </c>
      <c r="R15" s="168">
        <v>15626</v>
      </c>
      <c r="S15" s="168">
        <v>28392</v>
      </c>
      <c r="T15" s="168">
        <v>71801</v>
      </c>
      <c r="U15" s="168">
        <v>8795</v>
      </c>
      <c r="V15" s="177">
        <v>24.3</v>
      </c>
      <c r="W15" s="84"/>
      <c r="X15" s="112" t="s">
        <v>211</v>
      </c>
      <c r="Z15" s="117"/>
      <c r="AA15" s="43"/>
      <c r="AB15" s="43"/>
      <c r="AC15" s="43"/>
      <c r="AD15" s="115"/>
      <c r="AE15" s="91"/>
      <c r="AF15" s="116" t="s">
        <v>224</v>
      </c>
      <c r="AH15" s="117"/>
      <c r="AI15" s="74"/>
      <c r="AJ15" s="176">
        <v>3.59</v>
      </c>
      <c r="AK15" s="176">
        <v>1.86</v>
      </c>
      <c r="AL15" s="168">
        <v>551580</v>
      </c>
      <c r="AM15" s="168">
        <v>393646</v>
      </c>
      <c r="AN15" s="168">
        <v>449352</v>
      </c>
      <c r="AO15" s="168">
        <v>313932</v>
      </c>
      <c r="AP15" s="168">
        <v>74379</v>
      </c>
      <c r="AQ15" s="168">
        <v>15942</v>
      </c>
      <c r="AR15" s="168">
        <v>25716</v>
      </c>
      <c r="AS15" s="168">
        <v>9320</v>
      </c>
      <c r="AT15" s="168">
        <v>12611</v>
      </c>
      <c r="AU15" s="168">
        <v>12289</v>
      </c>
      <c r="AV15" s="168">
        <v>41312</v>
      </c>
      <c r="AW15" s="168">
        <v>21230</v>
      </c>
      <c r="AX15" s="168">
        <v>29916</v>
      </c>
      <c r="AY15" s="168">
        <v>71217</v>
      </c>
      <c r="AZ15" s="168">
        <v>7634</v>
      </c>
      <c r="BA15" s="168">
        <v>135420</v>
      </c>
      <c r="BB15" s="177">
        <v>69.9</v>
      </c>
      <c r="BC15" s="177">
        <v>23.7</v>
      </c>
      <c r="BD15" s="84"/>
      <c r="BE15" s="112" t="s">
        <v>211</v>
      </c>
      <c r="BG15" s="117"/>
      <c r="BH15" s="43"/>
      <c r="BI15" s="43"/>
    </row>
    <row r="16" spans="1:61" ht="31.5" customHeight="1">
      <c r="A16" s="43"/>
      <c r="B16" s="115"/>
      <c r="C16" s="91"/>
      <c r="D16" s="116" t="s">
        <v>214</v>
      </c>
      <c r="F16" s="117"/>
      <c r="G16" s="74"/>
      <c r="H16" s="176">
        <v>3.29</v>
      </c>
      <c r="I16" s="176">
        <v>1.53</v>
      </c>
      <c r="J16" s="168">
        <v>313616</v>
      </c>
      <c r="K16" s="168">
        <v>72967</v>
      </c>
      <c r="L16" s="168">
        <v>14448</v>
      </c>
      <c r="M16" s="168">
        <v>25695</v>
      </c>
      <c r="N16" s="168">
        <v>10174</v>
      </c>
      <c r="O16" s="168">
        <v>12161</v>
      </c>
      <c r="P16" s="168">
        <v>14042</v>
      </c>
      <c r="Q16" s="168">
        <v>48451</v>
      </c>
      <c r="R16" s="168">
        <v>17612</v>
      </c>
      <c r="S16" s="168">
        <v>30630</v>
      </c>
      <c r="T16" s="168">
        <v>67436</v>
      </c>
      <c r="U16" s="168">
        <v>8328</v>
      </c>
      <c r="V16" s="177">
        <v>23.3</v>
      </c>
      <c r="W16" s="84"/>
      <c r="X16" s="112" t="s">
        <v>215</v>
      </c>
      <c r="Z16" s="117"/>
      <c r="AA16" s="43"/>
      <c r="AB16" s="43"/>
      <c r="AC16" s="43"/>
      <c r="AD16" s="115"/>
      <c r="AE16" s="91"/>
      <c r="AF16" s="116" t="s">
        <v>214</v>
      </c>
      <c r="AH16" s="117"/>
      <c r="AI16" s="74"/>
      <c r="AJ16" s="176">
        <v>3.78</v>
      </c>
      <c r="AK16" s="176">
        <v>1.84</v>
      </c>
      <c r="AL16" s="168">
        <v>582931</v>
      </c>
      <c r="AM16" s="168">
        <v>426294</v>
      </c>
      <c r="AN16" s="168">
        <v>470218</v>
      </c>
      <c r="AO16" s="168">
        <v>335628</v>
      </c>
      <c r="AP16" s="168">
        <v>76531</v>
      </c>
      <c r="AQ16" s="168">
        <v>16267</v>
      </c>
      <c r="AR16" s="168">
        <v>26737</v>
      </c>
      <c r="AS16" s="168">
        <v>10687</v>
      </c>
      <c r="AT16" s="168">
        <v>13533</v>
      </c>
      <c r="AU16" s="168">
        <v>13017</v>
      </c>
      <c r="AV16" s="168">
        <v>56499</v>
      </c>
      <c r="AW16" s="168">
        <v>23556</v>
      </c>
      <c r="AX16" s="168">
        <v>32686</v>
      </c>
      <c r="AY16" s="168">
        <v>66116</v>
      </c>
      <c r="AZ16" s="168">
        <v>7445</v>
      </c>
      <c r="BA16" s="168">
        <v>134590</v>
      </c>
      <c r="BB16" s="177">
        <v>71.4</v>
      </c>
      <c r="BC16" s="177">
        <v>22.8</v>
      </c>
      <c r="BD16" s="84"/>
      <c r="BE16" s="112" t="s">
        <v>215</v>
      </c>
      <c r="BG16" s="117"/>
      <c r="BH16" s="43"/>
      <c r="BI16" s="43"/>
    </row>
    <row r="17" spans="1:61" ht="31.5" customHeight="1">
      <c r="A17" s="43"/>
      <c r="B17" s="115"/>
      <c r="C17" s="91"/>
      <c r="D17" s="107"/>
      <c r="G17" s="74"/>
      <c r="H17" s="108"/>
      <c r="I17" s="109"/>
      <c r="J17" s="110"/>
      <c r="K17" s="110"/>
      <c r="L17" s="110"/>
      <c r="M17" s="110"/>
      <c r="N17" s="110"/>
      <c r="O17" s="110"/>
      <c r="P17" s="110"/>
      <c r="Q17" s="110"/>
      <c r="R17" s="110"/>
      <c r="S17" s="110"/>
      <c r="T17" s="110"/>
      <c r="U17" s="110"/>
      <c r="V17" s="111"/>
      <c r="W17" s="84"/>
      <c r="X17" s="107"/>
      <c r="AA17" s="43"/>
      <c r="AB17" s="43"/>
      <c r="AC17" s="43"/>
      <c r="AD17" s="239"/>
      <c r="AE17" s="91"/>
      <c r="AF17" s="107"/>
      <c r="AI17" s="74"/>
      <c r="AJ17" s="108"/>
      <c r="AK17" s="109"/>
      <c r="AL17" s="110"/>
      <c r="AM17" s="110"/>
      <c r="AN17" s="110"/>
      <c r="AO17" s="110"/>
      <c r="AP17" s="110"/>
      <c r="AQ17" s="110"/>
      <c r="AR17" s="110"/>
      <c r="AS17" s="110"/>
      <c r="AT17" s="110"/>
      <c r="AU17" s="110"/>
      <c r="AV17" s="110"/>
      <c r="AW17" s="110"/>
      <c r="AX17" s="110"/>
      <c r="AY17" s="110"/>
      <c r="AZ17" s="110"/>
      <c r="BA17" s="113"/>
      <c r="BB17" s="114"/>
      <c r="BC17" s="122"/>
      <c r="BD17" s="84"/>
      <c r="BE17" s="107"/>
      <c r="BH17" s="43"/>
      <c r="BI17" s="43"/>
    </row>
    <row r="18" spans="1:61" ht="31.5" customHeight="1">
      <c r="A18" s="43"/>
      <c r="C18" s="118" t="s">
        <v>202</v>
      </c>
      <c r="D18" s="116" t="s">
        <v>216</v>
      </c>
      <c r="E18" s="43" t="s">
        <v>204</v>
      </c>
      <c r="F18" s="116" t="s">
        <v>192</v>
      </c>
      <c r="G18" s="123" t="s">
        <v>205</v>
      </c>
      <c r="H18" s="108">
        <v>3.15</v>
      </c>
      <c r="I18" s="247">
        <v>1.44</v>
      </c>
      <c r="J18" s="113">
        <v>310392</v>
      </c>
      <c r="K18" s="113">
        <v>74509</v>
      </c>
      <c r="L18" s="113">
        <v>17060</v>
      </c>
      <c r="M18" s="113">
        <v>21694</v>
      </c>
      <c r="N18" s="113">
        <v>6219</v>
      </c>
      <c r="O18" s="113">
        <v>10870</v>
      </c>
      <c r="P18" s="113">
        <v>11539</v>
      </c>
      <c r="Q18" s="113">
        <v>53677</v>
      </c>
      <c r="R18" s="113">
        <v>19120</v>
      </c>
      <c r="S18" s="113">
        <v>28381</v>
      </c>
      <c r="T18" s="113">
        <v>67323</v>
      </c>
      <c r="U18" s="113">
        <v>5855</v>
      </c>
      <c r="V18" s="167">
        <v>24</v>
      </c>
      <c r="W18" s="241"/>
      <c r="X18" s="116" t="s">
        <v>215</v>
      </c>
      <c r="Y18" s="44" t="s">
        <v>199</v>
      </c>
      <c r="Z18" s="236" t="str">
        <f>F18</f>
        <v>5</v>
      </c>
      <c r="AA18" s="54"/>
      <c r="AB18" s="124"/>
      <c r="AC18" s="124"/>
      <c r="AE18" s="118" t="s">
        <v>202</v>
      </c>
      <c r="AF18" s="116" t="s">
        <v>223</v>
      </c>
      <c r="AG18" s="43" t="s">
        <v>204</v>
      </c>
      <c r="AH18" s="236" t="str">
        <f>F18</f>
        <v>5</v>
      </c>
      <c r="AI18" s="123" t="s">
        <v>205</v>
      </c>
      <c r="AJ18" s="108">
        <v>3.64</v>
      </c>
      <c r="AK18" s="125">
        <v>1.74</v>
      </c>
      <c r="AL18" s="113">
        <v>479389</v>
      </c>
      <c r="AM18" s="113">
        <v>373083</v>
      </c>
      <c r="AN18" s="113">
        <v>352721</v>
      </c>
      <c r="AO18" s="113">
        <v>326392</v>
      </c>
      <c r="AP18" s="113">
        <v>79225</v>
      </c>
      <c r="AQ18" s="113">
        <v>12997</v>
      </c>
      <c r="AR18" s="113">
        <v>22735</v>
      </c>
      <c r="AS18" s="113">
        <v>6385</v>
      </c>
      <c r="AT18" s="113">
        <v>11472</v>
      </c>
      <c r="AU18" s="113">
        <v>12680</v>
      </c>
      <c r="AV18" s="113">
        <v>49666</v>
      </c>
      <c r="AW18" s="113">
        <v>24796</v>
      </c>
      <c r="AX18" s="113">
        <v>30910</v>
      </c>
      <c r="AY18" s="113">
        <v>75526</v>
      </c>
      <c r="AZ18" s="113">
        <v>4658</v>
      </c>
      <c r="BA18" s="190">
        <v>26330</v>
      </c>
      <c r="BB18" s="121">
        <v>92.5</v>
      </c>
      <c r="BC18" s="121">
        <v>24.3</v>
      </c>
      <c r="BD18" s="119"/>
      <c r="BE18" s="116" t="s">
        <v>217</v>
      </c>
      <c r="BF18" s="44" t="s">
        <v>199</v>
      </c>
      <c r="BG18" s="236" t="str">
        <f>F18</f>
        <v>5</v>
      </c>
      <c r="BH18" s="245" t="s">
        <v>205</v>
      </c>
      <c r="BI18" s="43"/>
    </row>
    <row r="19" spans="1:61" ht="31.5" customHeight="1">
      <c r="A19" s="43"/>
      <c r="B19" s="115"/>
      <c r="C19" s="118"/>
      <c r="D19" s="116"/>
      <c r="E19" s="43"/>
      <c r="F19" s="116" t="s">
        <v>193</v>
      </c>
      <c r="G19" s="123"/>
      <c r="H19" s="108">
        <v>3.09</v>
      </c>
      <c r="I19" s="125">
        <v>1.45</v>
      </c>
      <c r="J19" s="113">
        <v>282850</v>
      </c>
      <c r="K19" s="113">
        <v>70247</v>
      </c>
      <c r="L19" s="113">
        <v>17645</v>
      </c>
      <c r="M19" s="113">
        <v>22620</v>
      </c>
      <c r="N19" s="113">
        <v>8799</v>
      </c>
      <c r="O19" s="113">
        <v>11373</v>
      </c>
      <c r="P19" s="113">
        <v>11406</v>
      </c>
      <c r="Q19" s="113">
        <v>36185</v>
      </c>
      <c r="R19" s="113">
        <v>8141</v>
      </c>
      <c r="S19" s="113">
        <v>31465</v>
      </c>
      <c r="T19" s="113">
        <v>64968</v>
      </c>
      <c r="U19" s="113">
        <v>5439</v>
      </c>
      <c r="V19" s="167">
        <v>24.8</v>
      </c>
      <c r="W19" s="241"/>
      <c r="X19" s="240" t="s">
        <v>217</v>
      </c>
      <c r="Y19" s="242" t="s">
        <v>199</v>
      </c>
      <c r="Z19" s="236" t="str">
        <f aca="true" t="shared" si="0" ref="Z19:Z28">F19</f>
        <v>6</v>
      </c>
      <c r="AA19" s="54"/>
      <c r="AB19" s="124"/>
      <c r="AC19" s="124"/>
      <c r="AD19" s="115"/>
      <c r="AE19" s="118"/>
      <c r="AF19" s="116"/>
      <c r="AG19" s="43"/>
      <c r="AH19" s="236" t="str">
        <f aca="true" t="shared" si="1" ref="AH19:AH29">F19</f>
        <v>6</v>
      </c>
      <c r="AI19" s="123"/>
      <c r="AJ19" s="108">
        <v>3.57</v>
      </c>
      <c r="AK19" s="125">
        <v>1.82</v>
      </c>
      <c r="AL19" s="113">
        <v>736286</v>
      </c>
      <c r="AM19" s="113">
        <v>506044</v>
      </c>
      <c r="AN19" s="113">
        <v>602706</v>
      </c>
      <c r="AO19" s="113">
        <v>292900</v>
      </c>
      <c r="AP19" s="113">
        <v>75025</v>
      </c>
      <c r="AQ19" s="113">
        <v>17214</v>
      </c>
      <c r="AR19" s="113">
        <v>24878</v>
      </c>
      <c r="AS19" s="113">
        <v>7173</v>
      </c>
      <c r="AT19" s="113">
        <v>11626</v>
      </c>
      <c r="AU19" s="113">
        <v>10543</v>
      </c>
      <c r="AV19" s="113">
        <v>42135</v>
      </c>
      <c r="AW19" s="113">
        <v>13408</v>
      </c>
      <c r="AX19" s="113">
        <v>37677</v>
      </c>
      <c r="AY19" s="113">
        <v>53220</v>
      </c>
      <c r="AZ19" s="113">
        <v>5092</v>
      </c>
      <c r="BA19" s="190">
        <v>309806</v>
      </c>
      <c r="BB19" s="121">
        <v>48.6</v>
      </c>
      <c r="BC19" s="121">
        <v>25.6</v>
      </c>
      <c r="BD19" s="241"/>
      <c r="BE19" s="116"/>
      <c r="BG19" s="236" t="str">
        <f aca="true" t="shared" si="2" ref="BG19:BG29">F19</f>
        <v>6</v>
      </c>
      <c r="BH19" s="245" t="s">
        <v>205</v>
      </c>
      <c r="BI19" s="43"/>
    </row>
    <row r="20" spans="1:61" ht="31.5" customHeight="1">
      <c r="A20" s="43"/>
      <c r="C20" s="118"/>
      <c r="D20" s="116"/>
      <c r="E20" s="43"/>
      <c r="F20" s="116" t="s">
        <v>194</v>
      </c>
      <c r="G20" s="123"/>
      <c r="H20" s="108">
        <v>3.16</v>
      </c>
      <c r="I20" s="125">
        <v>1.58</v>
      </c>
      <c r="J20" s="113">
        <v>294815</v>
      </c>
      <c r="K20" s="113">
        <v>71962</v>
      </c>
      <c r="L20" s="113">
        <v>12010</v>
      </c>
      <c r="M20" s="113">
        <v>17619</v>
      </c>
      <c r="N20" s="113">
        <v>6933</v>
      </c>
      <c r="O20" s="113">
        <v>14739</v>
      </c>
      <c r="P20" s="113">
        <v>14221</v>
      </c>
      <c r="Q20" s="113">
        <v>39293</v>
      </c>
      <c r="R20" s="113">
        <v>16691</v>
      </c>
      <c r="S20" s="113">
        <v>36919</v>
      </c>
      <c r="T20" s="113">
        <v>64429</v>
      </c>
      <c r="U20" s="113">
        <v>10861</v>
      </c>
      <c r="V20" s="167">
        <v>24.4</v>
      </c>
      <c r="W20" s="241"/>
      <c r="X20" s="116"/>
      <c r="Z20" s="236" t="str">
        <f t="shared" si="0"/>
        <v>7</v>
      </c>
      <c r="AA20" s="54"/>
      <c r="AB20" s="43"/>
      <c r="AC20" s="124"/>
      <c r="AE20" s="118"/>
      <c r="AF20" s="116"/>
      <c r="AG20" s="43"/>
      <c r="AH20" s="236" t="str">
        <f t="shared" si="1"/>
        <v>7</v>
      </c>
      <c r="AI20" s="123"/>
      <c r="AJ20" s="108">
        <v>3.63</v>
      </c>
      <c r="AK20" s="125">
        <v>1.89</v>
      </c>
      <c r="AL20" s="113">
        <v>589458</v>
      </c>
      <c r="AM20" s="113">
        <v>462734</v>
      </c>
      <c r="AN20" s="113">
        <v>470988</v>
      </c>
      <c r="AO20" s="113">
        <v>308045</v>
      </c>
      <c r="AP20" s="113">
        <v>75588</v>
      </c>
      <c r="AQ20" s="113">
        <v>15359</v>
      </c>
      <c r="AR20" s="113">
        <v>18224</v>
      </c>
      <c r="AS20" s="113">
        <v>7558</v>
      </c>
      <c r="AT20" s="113">
        <v>17760</v>
      </c>
      <c r="AU20" s="113">
        <v>11129</v>
      </c>
      <c r="AV20" s="113">
        <v>49299</v>
      </c>
      <c r="AW20" s="113">
        <v>16881</v>
      </c>
      <c r="AX20" s="113">
        <v>28856</v>
      </c>
      <c r="AY20" s="113">
        <v>67391</v>
      </c>
      <c r="AZ20" s="113">
        <v>8523</v>
      </c>
      <c r="BA20" s="190">
        <v>162943</v>
      </c>
      <c r="BB20" s="121">
        <v>65.4</v>
      </c>
      <c r="BC20" s="121">
        <v>24.5</v>
      </c>
      <c r="BD20" s="241"/>
      <c r="BE20" s="240"/>
      <c r="BF20" s="242"/>
      <c r="BG20" s="236" t="str">
        <f t="shared" si="2"/>
        <v>7</v>
      </c>
      <c r="BH20" s="243" t="s">
        <v>205</v>
      </c>
      <c r="BI20" s="43"/>
    </row>
    <row r="21" spans="1:61" ht="31.5" customHeight="1">
      <c r="A21" s="43"/>
      <c r="C21" s="118"/>
      <c r="D21" s="116"/>
      <c r="E21" s="43"/>
      <c r="F21" s="116" t="s">
        <v>195</v>
      </c>
      <c r="G21" s="123"/>
      <c r="H21" s="108">
        <v>3.32</v>
      </c>
      <c r="I21" s="125">
        <v>1.68</v>
      </c>
      <c r="J21" s="113">
        <v>298363</v>
      </c>
      <c r="K21" s="113">
        <v>67924</v>
      </c>
      <c r="L21" s="113">
        <v>9915</v>
      </c>
      <c r="M21" s="113">
        <v>23761</v>
      </c>
      <c r="N21" s="113">
        <v>9426</v>
      </c>
      <c r="O21" s="113">
        <v>8334</v>
      </c>
      <c r="P21" s="113">
        <v>12900</v>
      </c>
      <c r="Q21" s="113">
        <v>72956</v>
      </c>
      <c r="R21" s="113">
        <v>9644</v>
      </c>
      <c r="S21" s="113">
        <v>29032</v>
      </c>
      <c r="T21" s="113">
        <v>54472</v>
      </c>
      <c r="U21" s="113">
        <v>11027</v>
      </c>
      <c r="V21" s="167">
        <v>22.8</v>
      </c>
      <c r="W21" s="241"/>
      <c r="X21" s="116"/>
      <c r="Z21" s="236" t="str">
        <f t="shared" si="0"/>
        <v>8</v>
      </c>
      <c r="AA21" s="54"/>
      <c r="AB21" s="43"/>
      <c r="AC21" s="43"/>
      <c r="AE21" s="118"/>
      <c r="AF21" s="116"/>
      <c r="AG21" s="43"/>
      <c r="AH21" s="236" t="str">
        <f t="shared" si="1"/>
        <v>8</v>
      </c>
      <c r="AI21" s="123"/>
      <c r="AJ21" s="108">
        <v>3.78</v>
      </c>
      <c r="AK21" s="125">
        <v>1.91</v>
      </c>
      <c r="AL21" s="113">
        <v>477544</v>
      </c>
      <c r="AM21" s="113">
        <v>338474</v>
      </c>
      <c r="AN21" s="113">
        <v>395352</v>
      </c>
      <c r="AO21" s="113">
        <v>283827</v>
      </c>
      <c r="AP21" s="113">
        <v>67873</v>
      </c>
      <c r="AQ21" s="113">
        <v>13111</v>
      </c>
      <c r="AR21" s="113">
        <v>24286</v>
      </c>
      <c r="AS21" s="113">
        <v>9651</v>
      </c>
      <c r="AT21" s="113">
        <v>8229</v>
      </c>
      <c r="AU21" s="113">
        <v>15891</v>
      </c>
      <c r="AV21" s="113">
        <v>42280</v>
      </c>
      <c r="AW21" s="113">
        <v>15203</v>
      </c>
      <c r="AX21" s="113">
        <v>32922</v>
      </c>
      <c r="AY21" s="113">
        <v>54379</v>
      </c>
      <c r="AZ21" s="113">
        <v>10239</v>
      </c>
      <c r="BA21" s="190">
        <v>111525</v>
      </c>
      <c r="BB21" s="121">
        <v>71.8</v>
      </c>
      <c r="BC21" s="121">
        <v>23.9</v>
      </c>
      <c r="BD21" s="241"/>
      <c r="BE21" s="240" t="s">
        <v>211</v>
      </c>
      <c r="BF21" s="242" t="s">
        <v>199</v>
      </c>
      <c r="BG21" s="236" t="str">
        <f t="shared" si="2"/>
        <v>8</v>
      </c>
      <c r="BH21" s="245" t="s">
        <v>205</v>
      </c>
      <c r="BI21" s="43"/>
    </row>
    <row r="22" spans="1:61" ht="31.5" customHeight="1">
      <c r="A22" s="43"/>
      <c r="C22" s="118"/>
      <c r="D22" s="116"/>
      <c r="E22" s="43"/>
      <c r="F22" s="116" t="s">
        <v>196</v>
      </c>
      <c r="G22" s="123"/>
      <c r="H22" s="108">
        <v>3.4</v>
      </c>
      <c r="I22" s="125">
        <v>1.68</v>
      </c>
      <c r="J22" s="113">
        <v>263490</v>
      </c>
      <c r="K22" s="113">
        <v>66916</v>
      </c>
      <c r="L22" s="113">
        <v>8402</v>
      </c>
      <c r="M22" s="113">
        <v>19779</v>
      </c>
      <c r="N22" s="113">
        <v>19267</v>
      </c>
      <c r="O22" s="113">
        <v>10291</v>
      </c>
      <c r="P22" s="113">
        <v>7871</v>
      </c>
      <c r="Q22" s="113">
        <v>35132</v>
      </c>
      <c r="R22" s="113">
        <v>18679</v>
      </c>
      <c r="S22" s="113">
        <v>27798</v>
      </c>
      <c r="T22" s="113">
        <v>49355</v>
      </c>
      <c r="U22" s="113">
        <v>7123</v>
      </c>
      <c r="V22" s="167">
        <v>25.4</v>
      </c>
      <c r="W22" s="241"/>
      <c r="X22" s="116"/>
      <c r="Z22" s="236" t="str">
        <f t="shared" si="0"/>
        <v>9</v>
      </c>
      <c r="AA22" s="54"/>
      <c r="AB22" s="43"/>
      <c r="AC22" s="43"/>
      <c r="AE22" s="248" t="s">
        <v>202</v>
      </c>
      <c r="AF22" s="240" t="s">
        <v>216</v>
      </c>
      <c r="AG22" s="249" t="s">
        <v>204</v>
      </c>
      <c r="AH22" s="236" t="str">
        <f t="shared" si="1"/>
        <v>9</v>
      </c>
      <c r="AI22" s="251" t="s">
        <v>219</v>
      </c>
      <c r="AJ22" s="108">
        <v>3.85</v>
      </c>
      <c r="AK22" s="125">
        <v>1.93</v>
      </c>
      <c r="AL22" s="113">
        <v>425554</v>
      </c>
      <c r="AM22" s="113">
        <v>327980</v>
      </c>
      <c r="AN22" s="113">
        <v>342472</v>
      </c>
      <c r="AO22" s="113">
        <v>270288</v>
      </c>
      <c r="AP22" s="113">
        <v>66238</v>
      </c>
      <c r="AQ22" s="113">
        <v>8880</v>
      </c>
      <c r="AR22" s="113">
        <v>19623</v>
      </c>
      <c r="AS22" s="113">
        <v>23511</v>
      </c>
      <c r="AT22" s="113">
        <v>9761</v>
      </c>
      <c r="AU22" s="113">
        <v>7321</v>
      </c>
      <c r="AV22" s="113">
        <v>38404</v>
      </c>
      <c r="AW22" s="113">
        <v>16507</v>
      </c>
      <c r="AX22" s="113">
        <v>29885</v>
      </c>
      <c r="AY22" s="113">
        <v>50160</v>
      </c>
      <c r="AZ22" s="113">
        <v>7022</v>
      </c>
      <c r="BA22" s="190">
        <v>72183</v>
      </c>
      <c r="BB22" s="121">
        <v>78.9</v>
      </c>
      <c r="BC22" s="121">
        <v>24.5</v>
      </c>
      <c r="BD22" s="241"/>
      <c r="BE22" s="240"/>
      <c r="BF22" s="242"/>
      <c r="BG22" s="236" t="str">
        <f t="shared" si="2"/>
        <v>9</v>
      </c>
      <c r="BH22" s="243" t="s">
        <v>205</v>
      </c>
      <c r="BI22" s="43"/>
    </row>
    <row r="23" spans="1:61" ht="31.5" customHeight="1">
      <c r="A23" s="43"/>
      <c r="C23" s="252"/>
      <c r="D23" s="116"/>
      <c r="E23" s="43"/>
      <c r="F23" s="116" t="s">
        <v>197</v>
      </c>
      <c r="G23" s="123"/>
      <c r="H23" s="108">
        <v>3.5</v>
      </c>
      <c r="I23" s="125">
        <v>1.68</v>
      </c>
      <c r="J23" s="113">
        <v>275194</v>
      </c>
      <c r="K23" s="113">
        <v>68408</v>
      </c>
      <c r="L23" s="113">
        <v>8304</v>
      </c>
      <c r="M23" s="113">
        <v>23191</v>
      </c>
      <c r="N23" s="113">
        <v>8455</v>
      </c>
      <c r="O23" s="113">
        <v>10317</v>
      </c>
      <c r="P23" s="113">
        <v>10509</v>
      </c>
      <c r="Q23" s="113">
        <v>35556</v>
      </c>
      <c r="R23" s="113">
        <v>19563</v>
      </c>
      <c r="S23" s="113">
        <v>30276</v>
      </c>
      <c r="T23" s="113">
        <v>60615</v>
      </c>
      <c r="U23" s="113">
        <v>7627</v>
      </c>
      <c r="V23" s="167">
        <v>24.9</v>
      </c>
      <c r="W23" s="241"/>
      <c r="X23" s="116"/>
      <c r="Z23" s="236" t="str">
        <f t="shared" si="0"/>
        <v>10</v>
      </c>
      <c r="AA23" s="54"/>
      <c r="AB23" s="43"/>
      <c r="AC23" s="43"/>
      <c r="AE23" s="248" t="s">
        <v>202</v>
      </c>
      <c r="AF23" s="240" t="s">
        <v>216</v>
      </c>
      <c r="AG23" s="249" t="s">
        <v>204</v>
      </c>
      <c r="AH23" s="236" t="str">
        <f t="shared" si="1"/>
        <v>10</v>
      </c>
      <c r="AI23" s="123"/>
      <c r="AJ23" s="108">
        <v>3.95</v>
      </c>
      <c r="AK23" s="125">
        <v>1.9</v>
      </c>
      <c r="AL23" s="113">
        <v>550593</v>
      </c>
      <c r="AM23" s="113">
        <v>374881</v>
      </c>
      <c r="AN23" s="113">
        <v>459712</v>
      </c>
      <c r="AO23" s="113">
        <v>283223</v>
      </c>
      <c r="AP23" s="113">
        <v>69939</v>
      </c>
      <c r="AQ23" s="113">
        <v>12120</v>
      </c>
      <c r="AR23" s="113">
        <v>22791</v>
      </c>
      <c r="AS23" s="113">
        <v>9413</v>
      </c>
      <c r="AT23" s="113">
        <v>10998</v>
      </c>
      <c r="AU23" s="113">
        <v>9606</v>
      </c>
      <c r="AV23" s="113">
        <v>39708</v>
      </c>
      <c r="AW23" s="113">
        <v>24268</v>
      </c>
      <c r="AX23" s="113">
        <v>30061</v>
      </c>
      <c r="AY23" s="113">
        <v>54319</v>
      </c>
      <c r="AZ23" s="113">
        <v>7657</v>
      </c>
      <c r="BA23" s="190">
        <v>176490</v>
      </c>
      <c r="BB23" s="121">
        <v>61.6</v>
      </c>
      <c r="BC23" s="121">
        <v>24.7</v>
      </c>
      <c r="BD23" s="241"/>
      <c r="BE23" s="116"/>
      <c r="BG23" s="236" t="str">
        <f t="shared" si="2"/>
        <v>10</v>
      </c>
      <c r="BH23" s="243" t="s">
        <v>205</v>
      </c>
      <c r="BI23" s="43"/>
    </row>
    <row r="24" spans="1:61" ht="31.5" customHeight="1">
      <c r="A24" s="43"/>
      <c r="B24" s="115"/>
      <c r="C24" s="118"/>
      <c r="D24" s="116"/>
      <c r="E24" s="43"/>
      <c r="F24" s="116" t="s">
        <v>220</v>
      </c>
      <c r="G24" s="123"/>
      <c r="H24" s="108">
        <v>3.42</v>
      </c>
      <c r="I24" s="125">
        <v>1.6</v>
      </c>
      <c r="J24" s="113">
        <v>322861</v>
      </c>
      <c r="K24" s="113">
        <v>68296</v>
      </c>
      <c r="L24" s="113">
        <v>25376</v>
      </c>
      <c r="M24" s="113">
        <v>20613</v>
      </c>
      <c r="N24" s="113">
        <v>10696</v>
      </c>
      <c r="O24" s="113">
        <v>17506</v>
      </c>
      <c r="P24" s="113">
        <v>13843</v>
      </c>
      <c r="Q24" s="113">
        <v>33558</v>
      </c>
      <c r="R24" s="113">
        <v>13477</v>
      </c>
      <c r="S24" s="113">
        <v>32408</v>
      </c>
      <c r="T24" s="113">
        <v>87088</v>
      </c>
      <c r="U24" s="113">
        <v>10111</v>
      </c>
      <c r="V24" s="167">
        <v>21.2</v>
      </c>
      <c r="W24" s="119"/>
      <c r="X24" s="116"/>
      <c r="Z24" s="236" t="str">
        <f t="shared" si="0"/>
        <v>11</v>
      </c>
      <c r="AA24" s="54"/>
      <c r="AB24" s="43"/>
      <c r="AC24" s="43"/>
      <c r="AD24" s="43"/>
      <c r="AE24" s="252"/>
      <c r="AF24" s="116"/>
      <c r="AG24" s="43"/>
      <c r="AH24" s="236" t="str">
        <f t="shared" si="1"/>
        <v>11</v>
      </c>
      <c r="AI24" s="123"/>
      <c r="AJ24" s="108">
        <v>3.92</v>
      </c>
      <c r="AK24" s="125">
        <v>1.96</v>
      </c>
      <c r="AL24" s="113">
        <v>456337</v>
      </c>
      <c r="AM24" s="113">
        <v>362892</v>
      </c>
      <c r="AN24" s="113">
        <v>360474</v>
      </c>
      <c r="AO24" s="113">
        <v>302906</v>
      </c>
      <c r="AP24" s="113">
        <v>69373</v>
      </c>
      <c r="AQ24" s="113">
        <v>37182</v>
      </c>
      <c r="AR24" s="113">
        <v>20120</v>
      </c>
      <c r="AS24" s="113">
        <v>9097</v>
      </c>
      <c r="AT24" s="113">
        <v>15577</v>
      </c>
      <c r="AU24" s="113">
        <v>13585</v>
      </c>
      <c r="AV24" s="113">
        <v>36430</v>
      </c>
      <c r="AW24" s="113">
        <v>20226</v>
      </c>
      <c r="AX24" s="113">
        <v>29400</v>
      </c>
      <c r="AY24" s="113">
        <v>51916</v>
      </c>
      <c r="AZ24" s="113">
        <v>7952</v>
      </c>
      <c r="BA24" s="190">
        <v>57568</v>
      </c>
      <c r="BB24" s="121">
        <v>84</v>
      </c>
      <c r="BC24" s="121">
        <v>22.9</v>
      </c>
      <c r="BD24" s="241"/>
      <c r="BG24" s="236" t="str">
        <f t="shared" si="2"/>
        <v>11</v>
      </c>
      <c r="BH24" s="245" t="s">
        <v>205</v>
      </c>
      <c r="BI24" s="43"/>
    </row>
    <row r="25" spans="1:61" ht="33" customHeight="1">
      <c r="A25" s="43"/>
      <c r="B25" s="115"/>
      <c r="C25" s="118"/>
      <c r="D25" s="116"/>
      <c r="E25" s="43"/>
      <c r="F25" s="116" t="s">
        <v>225</v>
      </c>
      <c r="G25" s="123"/>
      <c r="H25" s="108">
        <v>3.51</v>
      </c>
      <c r="I25" s="125">
        <v>1.62</v>
      </c>
      <c r="J25" s="113">
        <v>339280</v>
      </c>
      <c r="K25" s="113">
        <v>93580</v>
      </c>
      <c r="L25" s="113">
        <v>8867</v>
      </c>
      <c r="M25" s="113">
        <v>30578</v>
      </c>
      <c r="N25" s="113">
        <v>11811</v>
      </c>
      <c r="O25" s="113">
        <v>14158</v>
      </c>
      <c r="P25" s="113">
        <v>13168</v>
      </c>
      <c r="Q25" s="113">
        <v>43931</v>
      </c>
      <c r="R25" s="113">
        <v>13349</v>
      </c>
      <c r="S25" s="113">
        <v>34306</v>
      </c>
      <c r="T25" s="113">
        <v>75532</v>
      </c>
      <c r="U25" s="113">
        <v>16687</v>
      </c>
      <c r="V25" s="167">
        <v>27.6</v>
      </c>
      <c r="W25" s="119"/>
      <c r="X25" s="116"/>
      <c r="Z25" s="236" t="str">
        <f t="shared" si="0"/>
        <v>12</v>
      </c>
      <c r="AA25" s="54"/>
      <c r="AB25" s="43"/>
      <c r="AC25" s="43"/>
      <c r="AD25" s="115"/>
      <c r="AE25" s="118"/>
      <c r="AF25" s="116"/>
      <c r="AG25" s="43"/>
      <c r="AH25" s="236" t="str">
        <f t="shared" si="1"/>
        <v>12</v>
      </c>
      <c r="AI25" s="123"/>
      <c r="AJ25" s="108">
        <v>3.97</v>
      </c>
      <c r="AK25" s="125">
        <v>1.92</v>
      </c>
      <c r="AL25" s="113">
        <v>939938</v>
      </c>
      <c r="AM25" s="113">
        <v>707030</v>
      </c>
      <c r="AN25" s="113">
        <v>784262</v>
      </c>
      <c r="AO25" s="113">
        <v>359461</v>
      </c>
      <c r="AP25" s="113">
        <v>92174</v>
      </c>
      <c r="AQ25" s="113">
        <v>7445</v>
      </c>
      <c r="AR25" s="113">
        <v>30291</v>
      </c>
      <c r="AS25" s="113">
        <v>12324</v>
      </c>
      <c r="AT25" s="113">
        <v>16280</v>
      </c>
      <c r="AU25" s="113">
        <v>14554</v>
      </c>
      <c r="AV25" s="113">
        <v>52633</v>
      </c>
      <c r="AW25" s="113">
        <v>20414</v>
      </c>
      <c r="AX25" s="113">
        <v>35918</v>
      </c>
      <c r="AY25" s="113">
        <v>77428</v>
      </c>
      <c r="AZ25" s="113">
        <v>11901</v>
      </c>
      <c r="BA25" s="190">
        <v>424801</v>
      </c>
      <c r="BB25" s="121">
        <v>45.8</v>
      </c>
      <c r="BC25" s="121">
        <v>25.6</v>
      </c>
      <c r="BD25" s="241"/>
      <c r="BE25" s="116"/>
      <c r="BG25" s="236" t="str">
        <f t="shared" si="2"/>
        <v>12</v>
      </c>
      <c r="BH25" s="245" t="s">
        <v>205</v>
      </c>
      <c r="BI25" s="43"/>
    </row>
    <row r="26" spans="1:61" ht="33" customHeight="1">
      <c r="A26" s="43"/>
      <c r="B26" s="115"/>
      <c r="C26" s="118" t="s">
        <v>202</v>
      </c>
      <c r="D26" s="116" t="s">
        <v>221</v>
      </c>
      <c r="E26" s="43" t="s">
        <v>204</v>
      </c>
      <c r="F26" s="116" t="s">
        <v>218</v>
      </c>
      <c r="G26" s="123" t="s">
        <v>205</v>
      </c>
      <c r="H26" s="108">
        <v>3.44</v>
      </c>
      <c r="I26" s="125">
        <v>1.52</v>
      </c>
      <c r="J26" s="113">
        <v>315005</v>
      </c>
      <c r="K26" s="113">
        <v>66453</v>
      </c>
      <c r="L26" s="113">
        <v>8538</v>
      </c>
      <c r="M26" s="113">
        <v>31078</v>
      </c>
      <c r="N26" s="113">
        <v>5250</v>
      </c>
      <c r="O26" s="113">
        <v>9677</v>
      </c>
      <c r="P26" s="113">
        <v>11505</v>
      </c>
      <c r="Q26" s="113">
        <v>34388</v>
      </c>
      <c r="R26" s="113">
        <v>19871</v>
      </c>
      <c r="S26" s="113">
        <v>44791</v>
      </c>
      <c r="T26" s="113">
        <v>83453</v>
      </c>
      <c r="U26" s="113">
        <v>8651</v>
      </c>
      <c r="V26" s="167">
        <v>21.1</v>
      </c>
      <c r="W26" s="119"/>
      <c r="X26" s="116" t="s">
        <v>222</v>
      </c>
      <c r="Y26" s="44" t="s">
        <v>199</v>
      </c>
      <c r="Z26" s="236" t="str">
        <f t="shared" si="0"/>
        <v>1</v>
      </c>
      <c r="AA26" s="54"/>
      <c r="AB26" s="43"/>
      <c r="AC26" s="43"/>
      <c r="AD26" s="115"/>
      <c r="AE26" s="118" t="s">
        <v>202</v>
      </c>
      <c r="AF26" s="116" t="s">
        <v>221</v>
      </c>
      <c r="AG26" s="43" t="s">
        <v>204</v>
      </c>
      <c r="AH26" s="236" t="str">
        <f t="shared" si="1"/>
        <v>1</v>
      </c>
      <c r="AI26" s="123" t="s">
        <v>205</v>
      </c>
      <c r="AJ26" s="108">
        <v>3.83</v>
      </c>
      <c r="AK26" s="125">
        <v>1.84</v>
      </c>
      <c r="AL26" s="113">
        <v>491614</v>
      </c>
      <c r="AM26" s="113">
        <v>381042</v>
      </c>
      <c r="AN26" s="113">
        <v>396681</v>
      </c>
      <c r="AO26" s="113">
        <v>340699</v>
      </c>
      <c r="AP26" s="113">
        <v>71328</v>
      </c>
      <c r="AQ26" s="113">
        <v>9077</v>
      </c>
      <c r="AR26" s="113">
        <v>30697</v>
      </c>
      <c r="AS26" s="113">
        <v>5001</v>
      </c>
      <c r="AT26" s="113">
        <v>10818</v>
      </c>
      <c r="AU26" s="113">
        <v>11039</v>
      </c>
      <c r="AV26" s="113">
        <v>43119</v>
      </c>
      <c r="AW26" s="113">
        <v>34075</v>
      </c>
      <c r="AX26" s="113">
        <v>42433</v>
      </c>
      <c r="AY26" s="113">
        <v>83112</v>
      </c>
      <c r="AZ26" s="113">
        <v>7444</v>
      </c>
      <c r="BA26" s="190">
        <v>55982</v>
      </c>
      <c r="BB26" s="121">
        <v>85.9</v>
      </c>
      <c r="BC26" s="121">
        <v>20.9</v>
      </c>
      <c r="BD26" s="241"/>
      <c r="BE26" s="116" t="s">
        <v>222</v>
      </c>
      <c r="BF26" s="44" t="s">
        <v>199</v>
      </c>
      <c r="BG26" s="236" t="str">
        <f t="shared" si="2"/>
        <v>1</v>
      </c>
      <c r="BH26" s="245" t="s">
        <v>205</v>
      </c>
      <c r="BI26" s="43"/>
    </row>
    <row r="27" spans="1:61" ht="33" customHeight="1">
      <c r="A27" s="43"/>
      <c r="B27" s="115"/>
      <c r="C27" s="118"/>
      <c r="D27" s="116"/>
      <c r="E27" s="43"/>
      <c r="F27" s="116" t="s">
        <v>226</v>
      </c>
      <c r="G27" s="123"/>
      <c r="H27" s="108">
        <v>3.53</v>
      </c>
      <c r="I27" s="125">
        <v>1.59</v>
      </c>
      <c r="J27" s="113">
        <v>301957</v>
      </c>
      <c r="K27" s="113">
        <v>67611</v>
      </c>
      <c r="L27" s="113">
        <v>10783</v>
      </c>
      <c r="M27" s="113">
        <v>35591</v>
      </c>
      <c r="N27" s="113">
        <v>5264</v>
      </c>
      <c r="O27" s="113">
        <v>9259</v>
      </c>
      <c r="P27" s="113">
        <v>19508</v>
      </c>
      <c r="Q27" s="113">
        <v>58862</v>
      </c>
      <c r="R27" s="113">
        <v>11063</v>
      </c>
      <c r="S27" s="113">
        <v>34725</v>
      </c>
      <c r="T27" s="113">
        <v>49291</v>
      </c>
      <c r="U27" s="113">
        <v>7804</v>
      </c>
      <c r="V27" s="167">
        <v>22.4</v>
      </c>
      <c r="W27" s="119"/>
      <c r="X27" s="116"/>
      <c r="Z27" s="236" t="str">
        <f t="shared" si="0"/>
        <v>2</v>
      </c>
      <c r="AA27" s="54"/>
      <c r="AB27" s="43"/>
      <c r="AC27" s="43"/>
      <c r="AE27" s="118"/>
      <c r="AF27" s="116"/>
      <c r="AG27" s="43"/>
      <c r="AH27" s="236" t="str">
        <f t="shared" si="1"/>
        <v>2</v>
      </c>
      <c r="AI27" s="123"/>
      <c r="AJ27" s="108">
        <v>3.88</v>
      </c>
      <c r="AK27" s="125">
        <v>1.9</v>
      </c>
      <c r="AL27" s="113">
        <v>569206</v>
      </c>
      <c r="AM27" s="113">
        <v>401827</v>
      </c>
      <c r="AN27" s="113">
        <v>465405</v>
      </c>
      <c r="AO27" s="113">
        <v>305857</v>
      </c>
      <c r="AP27" s="113">
        <v>70017</v>
      </c>
      <c r="AQ27" s="113">
        <v>13558</v>
      </c>
      <c r="AR27" s="113">
        <v>36719</v>
      </c>
      <c r="AS27" s="113">
        <v>5888</v>
      </c>
      <c r="AT27" s="113">
        <v>12361</v>
      </c>
      <c r="AU27" s="113">
        <v>15956</v>
      </c>
      <c r="AV27" s="113">
        <v>42250</v>
      </c>
      <c r="AW27" s="113">
        <v>16275</v>
      </c>
      <c r="AX27" s="113">
        <v>37135</v>
      </c>
      <c r="AY27" s="113">
        <v>55698</v>
      </c>
      <c r="AZ27" s="113">
        <v>8070</v>
      </c>
      <c r="BA27" s="190">
        <v>159548</v>
      </c>
      <c r="BB27" s="121">
        <v>65.7</v>
      </c>
      <c r="BC27" s="121">
        <v>22.9</v>
      </c>
      <c r="BD27" s="119"/>
      <c r="BG27" s="236" t="str">
        <f t="shared" si="2"/>
        <v>2</v>
      </c>
      <c r="BH27" s="245" t="s">
        <v>205</v>
      </c>
      <c r="BI27" s="43"/>
    </row>
    <row r="28" spans="1:61" ht="33" customHeight="1">
      <c r="A28" s="43"/>
      <c r="B28" s="115"/>
      <c r="C28" s="118"/>
      <c r="D28" s="116"/>
      <c r="E28" s="43"/>
      <c r="F28" s="116" t="s">
        <v>227</v>
      </c>
      <c r="G28" s="123"/>
      <c r="H28" s="108">
        <v>3.39</v>
      </c>
      <c r="I28" s="125">
        <v>1.6</v>
      </c>
      <c r="J28" s="113">
        <v>360485</v>
      </c>
      <c r="K28" s="113">
        <v>74267</v>
      </c>
      <c r="L28" s="113">
        <v>23563</v>
      </c>
      <c r="M28" s="113">
        <v>31441</v>
      </c>
      <c r="N28" s="113">
        <v>8040</v>
      </c>
      <c r="O28" s="113">
        <v>19892</v>
      </c>
      <c r="P28" s="113">
        <v>16478</v>
      </c>
      <c r="Q28" s="113">
        <v>36036</v>
      </c>
      <c r="R28" s="113">
        <v>22330</v>
      </c>
      <c r="S28" s="113">
        <v>33580</v>
      </c>
      <c r="T28" s="113">
        <v>94858</v>
      </c>
      <c r="U28" s="113">
        <v>6641</v>
      </c>
      <c r="V28" s="167">
        <v>20.6</v>
      </c>
      <c r="W28" s="119"/>
      <c r="X28" s="116"/>
      <c r="Z28" s="236" t="str">
        <f t="shared" si="0"/>
        <v>3</v>
      </c>
      <c r="AA28" s="54"/>
      <c r="AB28" s="43"/>
      <c r="AC28" s="43"/>
      <c r="AD28" s="115"/>
      <c r="AE28" s="118"/>
      <c r="AF28" s="116"/>
      <c r="AG28" s="43"/>
      <c r="AH28" s="236" t="str">
        <f t="shared" si="1"/>
        <v>3</v>
      </c>
      <c r="AI28" s="123"/>
      <c r="AJ28" s="108">
        <v>3.65</v>
      </c>
      <c r="AK28" s="125">
        <v>1.85</v>
      </c>
      <c r="AL28" s="113">
        <v>496885</v>
      </c>
      <c r="AM28" s="113">
        <v>391044</v>
      </c>
      <c r="AN28" s="113">
        <v>395953</v>
      </c>
      <c r="AO28" s="113">
        <v>379848</v>
      </c>
      <c r="AP28" s="113">
        <v>76628</v>
      </c>
      <c r="AQ28" s="113">
        <v>31520</v>
      </c>
      <c r="AR28" s="113">
        <v>31997</v>
      </c>
      <c r="AS28" s="113">
        <v>8935</v>
      </c>
      <c r="AT28" s="113">
        <v>23417</v>
      </c>
      <c r="AU28" s="113">
        <v>16909</v>
      </c>
      <c r="AV28" s="113">
        <v>44863</v>
      </c>
      <c r="AW28" s="113">
        <v>34681</v>
      </c>
      <c r="AX28" s="113">
        <v>38617</v>
      </c>
      <c r="AY28" s="113">
        <v>72280</v>
      </c>
      <c r="AZ28" s="113">
        <v>7079</v>
      </c>
      <c r="BA28" s="190">
        <v>16105</v>
      </c>
      <c r="BB28" s="121">
        <v>95.9</v>
      </c>
      <c r="BC28" s="121">
        <v>20.2</v>
      </c>
      <c r="BD28" s="241"/>
      <c r="BE28" s="116"/>
      <c r="BG28" s="236" t="str">
        <f t="shared" si="2"/>
        <v>3</v>
      </c>
      <c r="BH28" s="245" t="s">
        <v>205</v>
      </c>
      <c r="BI28" s="43"/>
    </row>
    <row r="29" spans="1:61" ht="33" customHeight="1">
      <c r="A29" s="43"/>
      <c r="B29" s="115" t="s">
        <v>207</v>
      </c>
      <c r="C29" s="118"/>
      <c r="D29" s="116"/>
      <c r="E29" s="43"/>
      <c r="F29" s="116" t="s">
        <v>228</v>
      </c>
      <c r="G29" s="123"/>
      <c r="H29" s="108">
        <v>3.25</v>
      </c>
      <c r="I29" s="125">
        <v>1.58</v>
      </c>
      <c r="J29" s="113">
        <v>333295</v>
      </c>
      <c r="K29" s="113">
        <v>68321</v>
      </c>
      <c r="L29" s="113">
        <v>25680</v>
      </c>
      <c r="M29" s="113">
        <v>24445</v>
      </c>
      <c r="N29" s="113">
        <v>5784</v>
      </c>
      <c r="O29" s="113">
        <v>12231</v>
      </c>
      <c r="P29" s="113">
        <v>15201</v>
      </c>
      <c r="Q29" s="113">
        <v>48350</v>
      </c>
      <c r="R29" s="113">
        <v>17190</v>
      </c>
      <c r="S29" s="113">
        <v>35679</v>
      </c>
      <c r="T29" s="113">
        <v>80414</v>
      </c>
      <c r="U29" s="113">
        <v>9966</v>
      </c>
      <c r="V29" s="167">
        <v>20.5</v>
      </c>
      <c r="W29" s="119"/>
      <c r="X29" s="116"/>
      <c r="Z29" s="236" t="str">
        <f>F29</f>
        <v>4</v>
      </c>
      <c r="AA29" s="54"/>
      <c r="AB29" s="43"/>
      <c r="AC29" s="43"/>
      <c r="AD29" s="115" t="s">
        <v>207</v>
      </c>
      <c r="AE29" s="118"/>
      <c r="AF29" s="116"/>
      <c r="AG29" s="43"/>
      <c r="AH29" s="236" t="str">
        <f t="shared" si="1"/>
        <v>4</v>
      </c>
      <c r="AI29" s="123"/>
      <c r="AJ29" s="108">
        <v>3.39</v>
      </c>
      <c r="AK29" s="125">
        <v>1.84</v>
      </c>
      <c r="AL29" s="113">
        <v>511790</v>
      </c>
      <c r="AM29" s="113">
        <v>364736</v>
      </c>
      <c r="AN29" s="113">
        <v>405553</v>
      </c>
      <c r="AO29" s="113">
        <v>347325</v>
      </c>
      <c r="AP29" s="113">
        <v>68238</v>
      </c>
      <c r="AQ29" s="113">
        <v>34838</v>
      </c>
      <c r="AR29" s="113">
        <v>23929</v>
      </c>
      <c r="AS29" s="113">
        <v>6826</v>
      </c>
      <c r="AT29" s="113">
        <v>12435</v>
      </c>
      <c r="AU29" s="113">
        <v>12518</v>
      </c>
      <c r="AV29" s="113">
        <v>43182</v>
      </c>
      <c r="AW29" s="113">
        <v>25746</v>
      </c>
      <c r="AX29" s="113">
        <v>39466</v>
      </c>
      <c r="AY29" s="113">
        <v>80148</v>
      </c>
      <c r="AZ29" s="113">
        <v>12246</v>
      </c>
      <c r="BA29" s="190">
        <v>58228</v>
      </c>
      <c r="BB29" s="121">
        <v>85.6</v>
      </c>
      <c r="BC29" s="121">
        <v>19.6</v>
      </c>
      <c r="BD29" s="119"/>
      <c r="BG29" s="236" t="str">
        <f t="shared" si="2"/>
        <v>4</v>
      </c>
      <c r="BH29" s="245" t="s">
        <v>205</v>
      </c>
      <c r="BI29" s="43"/>
    </row>
    <row r="30" spans="1:61" ht="30" customHeight="1">
      <c r="A30" s="43"/>
      <c r="B30" s="74"/>
      <c r="C30" s="118"/>
      <c r="D30" s="107"/>
      <c r="F30" s="116"/>
      <c r="G30" s="123"/>
      <c r="H30" s="108"/>
      <c r="I30" s="125"/>
      <c r="J30" s="113"/>
      <c r="K30" s="113"/>
      <c r="L30" s="113"/>
      <c r="M30" s="113"/>
      <c r="N30" s="113"/>
      <c r="O30" s="113"/>
      <c r="P30" s="113"/>
      <c r="Q30" s="113"/>
      <c r="R30" s="113"/>
      <c r="S30" s="113"/>
      <c r="T30" s="113"/>
      <c r="U30" s="113"/>
      <c r="V30" s="111"/>
      <c r="W30" s="119"/>
      <c r="X30" s="107"/>
      <c r="Z30" s="116"/>
      <c r="AA30" s="54"/>
      <c r="AB30" s="43"/>
      <c r="AC30" s="43"/>
      <c r="AD30" s="115"/>
      <c r="AE30" s="118"/>
      <c r="AF30" s="107"/>
      <c r="AH30" s="116"/>
      <c r="AI30" s="123"/>
      <c r="AJ30" s="108"/>
      <c r="AK30" s="125"/>
      <c r="AL30" s="113"/>
      <c r="AM30" s="113"/>
      <c r="AN30" s="113"/>
      <c r="AO30" s="113"/>
      <c r="AP30" s="113"/>
      <c r="AQ30" s="113"/>
      <c r="AR30" s="113"/>
      <c r="AS30" s="113"/>
      <c r="AT30" s="113"/>
      <c r="AU30" s="113"/>
      <c r="AV30" s="113"/>
      <c r="AW30" s="113"/>
      <c r="AX30" s="113"/>
      <c r="AY30" s="113"/>
      <c r="AZ30" s="113"/>
      <c r="BA30" s="113"/>
      <c r="BB30" s="126"/>
      <c r="BC30" s="127"/>
      <c r="BD30" s="119"/>
      <c r="BE30" s="107"/>
      <c r="BG30" s="116"/>
      <c r="BH30" s="54"/>
      <c r="BI30" s="43"/>
    </row>
    <row r="31" spans="1:61" ht="36" customHeight="1">
      <c r="A31" s="43"/>
      <c r="B31" s="115"/>
      <c r="C31" s="118" t="s">
        <v>202</v>
      </c>
      <c r="D31" s="116" t="s">
        <v>221</v>
      </c>
      <c r="E31" s="43" t="s">
        <v>204</v>
      </c>
      <c r="F31" s="116" t="s">
        <v>229</v>
      </c>
      <c r="G31" s="123" t="s">
        <v>205</v>
      </c>
      <c r="H31" s="108">
        <f>+'全世帯'!G10</f>
        <v>3.24</v>
      </c>
      <c r="I31" s="125">
        <f>+'全世帯'!$G$11</f>
        <v>1.59</v>
      </c>
      <c r="J31" s="113">
        <f>+'全世帯'!$G$13</f>
        <v>340713</v>
      </c>
      <c r="K31" s="113">
        <f>+'全世帯'!$G$14</f>
        <v>68245</v>
      </c>
      <c r="L31" s="113">
        <f>+'全世帯'!$G$27</f>
        <v>43470</v>
      </c>
      <c r="M31" s="113">
        <f>+'全世帯'!$G$30</f>
        <v>25286</v>
      </c>
      <c r="N31" s="113">
        <f>+'全世帯'!$G$35</f>
        <v>7594</v>
      </c>
      <c r="O31" s="113">
        <f>+'全世帯'!$O$9</f>
        <v>14070</v>
      </c>
      <c r="P31" s="113">
        <f>+'全世帯'!$O$18</f>
        <v>12131</v>
      </c>
      <c r="Q31" s="113">
        <f>+'全世帯'!$O$23</f>
        <v>37415</v>
      </c>
      <c r="R31" s="113">
        <f>+'全世帯'!$O$27</f>
        <v>10840</v>
      </c>
      <c r="S31" s="113">
        <f>+'全世帯'!$O$31</f>
        <v>29250</v>
      </c>
      <c r="T31" s="113">
        <f>+'全世帯'!$O$36</f>
        <v>92410</v>
      </c>
      <c r="U31" s="113" t="e">
        <f>+#REF!</f>
        <v>#REF!</v>
      </c>
      <c r="V31" s="167">
        <f>+'全世帯'!$O$41</f>
        <v>20</v>
      </c>
      <c r="W31" s="119"/>
      <c r="X31" s="116" t="s">
        <v>222</v>
      </c>
      <c r="Y31" s="44" t="s">
        <v>199</v>
      </c>
      <c r="Z31" s="236" t="str">
        <f>F31</f>
        <v>5</v>
      </c>
      <c r="AA31" s="54"/>
      <c r="AB31" s="43"/>
      <c r="AC31" s="43"/>
      <c r="AD31" s="115"/>
      <c r="AE31" s="118" t="s">
        <v>202</v>
      </c>
      <c r="AF31" s="116" t="s">
        <v>221</v>
      </c>
      <c r="AG31" s="43" t="s">
        <v>204</v>
      </c>
      <c r="AH31" s="253">
        <v>4</v>
      </c>
      <c r="AI31" s="123" t="s">
        <v>205</v>
      </c>
      <c r="AJ31" s="108">
        <f>+'勤労者世帯'!$G$10</f>
        <v>3.46</v>
      </c>
      <c r="AK31" s="125">
        <f>+'勤労者世帯'!$G$11</f>
        <v>1.85</v>
      </c>
      <c r="AL31" s="113">
        <f>+'勤労者世帯'!$G$14</f>
        <v>477332</v>
      </c>
      <c r="AM31" s="113">
        <f>+'勤労者世帯'!$G$17</f>
        <v>361701</v>
      </c>
      <c r="AN31" s="113">
        <f>+'勤労者世帯'!$O$62</f>
        <v>358686</v>
      </c>
      <c r="AO31" s="113">
        <f>+'勤労者世帯'!$G$42</f>
        <v>408439</v>
      </c>
      <c r="AP31" s="113">
        <f>+'勤労者世帯'!$G$43</f>
        <v>72558</v>
      </c>
      <c r="AQ31" s="113">
        <f>+'勤労者世帯'!$G$56</f>
        <v>65194</v>
      </c>
      <c r="AR31" s="113">
        <f>+'勤労者世帯'!$G$59</f>
        <v>25266</v>
      </c>
      <c r="AS31" s="113">
        <f>+'勤労者世帯'!$G$64</f>
        <v>8641</v>
      </c>
      <c r="AT31" s="113">
        <f>+'勤労者世帯'!$O$12</f>
        <v>13436</v>
      </c>
      <c r="AU31" s="113">
        <f>+'勤労者世帯'!$O$21</f>
        <v>9023</v>
      </c>
      <c r="AV31" s="113">
        <f>+'勤労者世帯'!$O$26</f>
        <v>44848</v>
      </c>
      <c r="AW31" s="113">
        <f>+'勤労者世帯'!$O$30</f>
        <v>15297</v>
      </c>
      <c r="AX31" s="113">
        <f>+'勤労者世帯'!$O$34</f>
        <v>32188</v>
      </c>
      <c r="AY31" s="113">
        <f>+'勤労者世帯'!$O$39</f>
        <v>121990</v>
      </c>
      <c r="AZ31" s="113">
        <f>+'勤労者世帯'!$O$61</f>
        <v>8151</v>
      </c>
      <c r="BA31" s="190">
        <f>+'勤労者世帯'!$O$63</f>
        <v>-49754</v>
      </c>
      <c r="BB31" s="121">
        <f>+'勤労者世帯'!$O$66</f>
        <v>113.9</v>
      </c>
      <c r="BC31" s="121">
        <f>+'勤労者世帯'!$O$67</f>
        <v>17.8</v>
      </c>
      <c r="BD31" s="119"/>
      <c r="BE31" s="116" t="s">
        <v>222</v>
      </c>
      <c r="BF31" s="44" t="s">
        <v>199</v>
      </c>
      <c r="BG31" s="236" t="str">
        <f>F31</f>
        <v>5</v>
      </c>
      <c r="BH31" s="54"/>
      <c r="BI31" s="43"/>
    </row>
    <row r="32" spans="1:61" ht="15" customHeight="1" thickBot="1">
      <c r="A32" s="43"/>
      <c r="B32" s="115"/>
      <c r="C32" s="91"/>
      <c r="D32" s="43"/>
      <c r="E32" s="43"/>
      <c r="F32" s="128"/>
      <c r="G32" s="74"/>
      <c r="H32" s="108"/>
      <c r="I32" s="125"/>
      <c r="J32" s="129"/>
      <c r="K32" s="129"/>
      <c r="L32" s="129"/>
      <c r="M32" s="129"/>
      <c r="N32" s="129"/>
      <c r="O32" s="129"/>
      <c r="P32" s="129"/>
      <c r="Q32" s="129"/>
      <c r="R32" s="129"/>
      <c r="S32" s="129"/>
      <c r="T32" s="129"/>
      <c r="U32" s="129"/>
      <c r="V32" s="129"/>
      <c r="W32" s="130"/>
      <c r="X32" s="43"/>
      <c r="Y32" s="43"/>
      <c r="Z32" s="128"/>
      <c r="AA32" s="43"/>
      <c r="AB32" s="43"/>
      <c r="AC32" s="43"/>
      <c r="AD32" s="115"/>
      <c r="AE32" s="91"/>
      <c r="AF32" s="43"/>
      <c r="AG32" s="43"/>
      <c r="AH32" s="128"/>
      <c r="AI32" s="74"/>
      <c r="AJ32" s="108"/>
      <c r="AK32" s="125"/>
      <c r="AL32" s="129"/>
      <c r="AM32" s="129"/>
      <c r="AN32" s="129"/>
      <c r="AO32" s="129"/>
      <c r="AP32" s="129"/>
      <c r="AQ32" s="129"/>
      <c r="AR32" s="129"/>
      <c r="AS32" s="129"/>
      <c r="AT32" s="129"/>
      <c r="AU32" s="129"/>
      <c r="AV32" s="129"/>
      <c r="AW32" s="129"/>
      <c r="AX32" s="129"/>
      <c r="AY32" s="129"/>
      <c r="AZ32" s="129"/>
      <c r="BA32" s="129"/>
      <c r="BB32" s="129"/>
      <c r="BC32" s="127"/>
      <c r="BD32" s="130"/>
      <c r="BE32" s="43"/>
      <c r="BF32" s="43"/>
      <c r="BG32" s="128"/>
      <c r="BH32" s="43"/>
      <c r="BI32" s="43"/>
    </row>
    <row r="33" spans="2:61" ht="32.25" customHeight="1">
      <c r="B33" s="131"/>
      <c r="C33" s="131"/>
      <c r="D33" s="131"/>
      <c r="E33" s="131"/>
      <c r="F33" s="131"/>
      <c r="G33" s="131"/>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131"/>
      <c r="BE33" s="131"/>
      <c r="BF33" s="131"/>
      <c r="BG33" s="131"/>
      <c r="BH33" s="131"/>
      <c r="BI33" s="43"/>
    </row>
    <row r="34" spans="1:61" ht="36" customHeight="1" thickBot="1">
      <c r="A34" s="43"/>
      <c r="B34" s="48"/>
      <c r="C34" s="53" t="s">
        <v>165</v>
      </c>
      <c r="D34" s="43"/>
      <c r="E34" s="43"/>
      <c r="F34" s="43"/>
      <c r="G34" s="43"/>
      <c r="H34" s="43"/>
      <c r="I34" s="53"/>
      <c r="J34" s="43"/>
      <c r="K34" s="54"/>
      <c r="L34" s="43"/>
      <c r="M34" s="54"/>
      <c r="N34" s="43"/>
      <c r="O34" s="53" t="s">
        <v>165</v>
      </c>
      <c r="P34" s="43"/>
      <c r="Q34" s="54"/>
      <c r="R34" s="54"/>
      <c r="S34" s="43"/>
      <c r="T34" s="43"/>
      <c r="U34" s="43"/>
      <c r="V34" s="43"/>
      <c r="W34" s="43"/>
      <c r="X34" s="43"/>
      <c r="Y34" s="43"/>
      <c r="Z34" s="43"/>
      <c r="AA34" s="43"/>
      <c r="AB34" s="43"/>
      <c r="AC34" s="43"/>
      <c r="AD34" s="132"/>
      <c r="AE34" s="133" t="s">
        <v>166</v>
      </c>
      <c r="AF34" s="134"/>
      <c r="AG34" s="134"/>
      <c r="AH34" s="135"/>
      <c r="AI34" s="135"/>
      <c r="AJ34" s="134"/>
      <c r="AK34" s="133"/>
      <c r="AL34" s="134"/>
      <c r="AM34" s="134"/>
      <c r="AN34" s="134"/>
      <c r="AO34" s="135"/>
      <c r="AP34" s="134"/>
      <c r="AQ34" s="135"/>
      <c r="AR34" s="134"/>
      <c r="AS34" s="55" t="s">
        <v>166</v>
      </c>
      <c r="AT34" s="134"/>
      <c r="AU34" s="135"/>
      <c r="AV34" s="134"/>
      <c r="AW34" s="134"/>
      <c r="AX34" s="135"/>
      <c r="AY34" s="135"/>
      <c r="AZ34" s="135"/>
      <c r="BA34" s="135"/>
      <c r="BB34" s="135"/>
      <c r="BC34" s="134"/>
      <c r="BD34" s="135"/>
      <c r="BE34" s="135"/>
      <c r="BF34" s="135"/>
      <c r="BG34" s="135"/>
      <c r="BH34" s="135"/>
      <c r="BI34" s="43"/>
    </row>
    <row r="35" spans="1:61" ht="27" customHeight="1" thickTop="1">
      <c r="A35" s="43"/>
      <c r="B35" s="56"/>
      <c r="C35" s="68"/>
      <c r="D35" s="58"/>
      <c r="E35" s="58"/>
      <c r="F35" s="57"/>
      <c r="G35" s="59"/>
      <c r="H35" s="60" t="s">
        <v>167</v>
      </c>
      <c r="I35" s="61" t="s">
        <v>168</v>
      </c>
      <c r="J35" s="62"/>
      <c r="K35" s="63"/>
      <c r="L35" s="63"/>
      <c r="M35" s="64"/>
      <c r="N35" s="64"/>
      <c r="O35" s="64"/>
      <c r="P35" s="63"/>
      <c r="Q35" s="64"/>
      <c r="R35" s="63"/>
      <c r="S35" s="63"/>
      <c r="T35" s="65"/>
      <c r="U35" s="64"/>
      <c r="V35" s="66" t="s">
        <v>140</v>
      </c>
      <c r="W35" s="67"/>
      <c r="X35" s="68"/>
      <c r="Y35" s="58"/>
      <c r="Z35" s="57"/>
      <c r="AA35" s="57"/>
      <c r="AB35" s="43"/>
      <c r="AC35" s="43"/>
      <c r="AD35" s="48"/>
      <c r="AE35" s="92"/>
      <c r="AF35" s="93"/>
      <c r="AG35" s="93"/>
      <c r="AH35" s="43"/>
      <c r="AI35" s="74"/>
      <c r="AJ35" s="76" t="s">
        <v>167</v>
      </c>
      <c r="AK35" s="75" t="s">
        <v>168</v>
      </c>
      <c r="AL35" s="62"/>
      <c r="AM35" s="69"/>
      <c r="AN35" s="60"/>
      <c r="AO35" s="62"/>
      <c r="AP35" s="63"/>
      <c r="AQ35" s="63"/>
      <c r="AR35" s="64"/>
      <c r="AS35" s="64"/>
      <c r="AT35" s="64"/>
      <c r="AU35" s="63"/>
      <c r="AV35" s="64"/>
      <c r="AW35" s="63"/>
      <c r="AX35" s="63"/>
      <c r="AY35" s="65"/>
      <c r="AZ35" s="64"/>
      <c r="BA35" s="70"/>
      <c r="BB35" s="71" t="s">
        <v>141</v>
      </c>
      <c r="BC35" s="72" t="s">
        <v>140</v>
      </c>
      <c r="BE35" s="85"/>
      <c r="BF35" s="86"/>
      <c r="BH35" s="43"/>
      <c r="BI35" s="43"/>
    </row>
    <row r="36" spans="1:61" ht="27" customHeight="1">
      <c r="A36" s="43"/>
      <c r="B36" s="48"/>
      <c r="C36" s="85" t="s">
        <v>169</v>
      </c>
      <c r="D36" s="86"/>
      <c r="E36" s="86"/>
      <c r="G36" s="74"/>
      <c r="H36" s="75" t="s">
        <v>170</v>
      </c>
      <c r="I36" s="75" t="s">
        <v>170</v>
      </c>
      <c r="J36" s="76" t="s">
        <v>95</v>
      </c>
      <c r="K36" s="77"/>
      <c r="L36" s="77"/>
      <c r="M36" s="78"/>
      <c r="N36" s="78" t="s">
        <v>144</v>
      </c>
      <c r="O36" s="78" t="s">
        <v>145</v>
      </c>
      <c r="P36" s="77"/>
      <c r="Q36" s="78" t="s">
        <v>146</v>
      </c>
      <c r="R36" s="79"/>
      <c r="S36" s="80"/>
      <c r="T36" s="81" t="s">
        <v>147</v>
      </c>
      <c r="U36" s="82" t="s">
        <v>148</v>
      </c>
      <c r="V36" s="83" t="s">
        <v>149</v>
      </c>
      <c r="W36" s="84"/>
      <c r="X36" s="92" t="s">
        <v>171</v>
      </c>
      <c r="Y36" s="93"/>
      <c r="Z36" s="43"/>
      <c r="AA36" s="43"/>
      <c r="AB36" s="43"/>
      <c r="AC36" s="43"/>
      <c r="AD36" s="48"/>
      <c r="AE36" s="92" t="s">
        <v>172</v>
      </c>
      <c r="AF36" s="93"/>
      <c r="AG36" s="93"/>
      <c r="AI36" s="74"/>
      <c r="AJ36" s="75" t="s">
        <v>170</v>
      </c>
      <c r="AK36" s="75" t="s">
        <v>170</v>
      </c>
      <c r="AL36" s="76" t="s">
        <v>150</v>
      </c>
      <c r="AM36" s="87"/>
      <c r="AN36" s="75" t="s">
        <v>112</v>
      </c>
      <c r="AO36" s="76" t="s">
        <v>95</v>
      </c>
      <c r="AP36" s="77"/>
      <c r="AQ36" s="77"/>
      <c r="AR36" s="78"/>
      <c r="AS36" s="78" t="s">
        <v>144</v>
      </c>
      <c r="AT36" s="78" t="s">
        <v>145</v>
      </c>
      <c r="AU36" s="77"/>
      <c r="AV36" s="78" t="s">
        <v>146</v>
      </c>
      <c r="AW36" s="79"/>
      <c r="AX36" s="80"/>
      <c r="AY36" s="81" t="s">
        <v>147</v>
      </c>
      <c r="AZ36" s="82" t="s">
        <v>148</v>
      </c>
      <c r="BA36" s="88" t="s">
        <v>151</v>
      </c>
      <c r="BB36" s="89" t="s">
        <v>152</v>
      </c>
      <c r="BC36" s="90" t="s">
        <v>149</v>
      </c>
      <c r="BE36" s="85" t="s">
        <v>173</v>
      </c>
      <c r="BF36" s="86"/>
      <c r="BH36" s="43"/>
      <c r="BI36" s="43"/>
    </row>
    <row r="37" spans="1:61" ht="27" customHeight="1">
      <c r="A37" s="43"/>
      <c r="B37" s="95"/>
      <c r="C37" s="96"/>
      <c r="D37" s="96"/>
      <c r="E37" s="96"/>
      <c r="F37" s="96"/>
      <c r="G37" s="97"/>
      <c r="H37" s="98" t="s">
        <v>153</v>
      </c>
      <c r="I37" s="98" t="s">
        <v>153</v>
      </c>
      <c r="J37" s="99"/>
      <c r="K37" s="99" t="s">
        <v>154</v>
      </c>
      <c r="L37" s="100" t="s">
        <v>155</v>
      </c>
      <c r="M37" s="101" t="s">
        <v>156</v>
      </c>
      <c r="N37" s="102" t="s">
        <v>157</v>
      </c>
      <c r="O37" s="102" t="s">
        <v>174</v>
      </c>
      <c r="P37" s="99" t="s">
        <v>14</v>
      </c>
      <c r="Q37" s="102" t="s">
        <v>175</v>
      </c>
      <c r="R37" s="100" t="s">
        <v>160</v>
      </c>
      <c r="S37" s="100" t="s">
        <v>27</v>
      </c>
      <c r="T37" s="102" t="s">
        <v>95</v>
      </c>
      <c r="U37" s="100"/>
      <c r="V37" s="103" t="s">
        <v>161</v>
      </c>
      <c r="W37" s="104"/>
      <c r="X37" s="96"/>
      <c r="Y37" s="96"/>
      <c r="Z37" s="96"/>
      <c r="AA37" s="96"/>
      <c r="AB37" s="43"/>
      <c r="AC37" s="43"/>
      <c r="AD37" s="95"/>
      <c r="AE37" s="96"/>
      <c r="AF37" s="96"/>
      <c r="AG37" s="96"/>
      <c r="AH37" s="96"/>
      <c r="AI37" s="97"/>
      <c r="AJ37" s="98" t="s">
        <v>153</v>
      </c>
      <c r="AK37" s="98" t="s">
        <v>153</v>
      </c>
      <c r="AL37" s="99"/>
      <c r="AM37" s="102" t="s">
        <v>162</v>
      </c>
      <c r="AN37" s="102"/>
      <c r="AO37" s="99"/>
      <c r="AP37" s="99" t="s">
        <v>154</v>
      </c>
      <c r="AQ37" s="100" t="s">
        <v>155</v>
      </c>
      <c r="AR37" s="101" t="s">
        <v>156</v>
      </c>
      <c r="AS37" s="102" t="s">
        <v>157</v>
      </c>
      <c r="AT37" s="102" t="s">
        <v>163</v>
      </c>
      <c r="AU37" s="99" t="s">
        <v>14</v>
      </c>
      <c r="AV37" s="102" t="s">
        <v>164</v>
      </c>
      <c r="AW37" s="100" t="s">
        <v>160</v>
      </c>
      <c r="AX37" s="100" t="s">
        <v>27</v>
      </c>
      <c r="AY37" s="102" t="s">
        <v>95</v>
      </c>
      <c r="AZ37" s="102"/>
      <c r="BA37" s="102"/>
      <c r="BB37" s="105" t="s">
        <v>161</v>
      </c>
      <c r="BC37" s="105" t="s">
        <v>161</v>
      </c>
      <c r="BD37" s="96"/>
      <c r="BE37" s="96"/>
      <c r="BF37" s="96"/>
      <c r="BG37" s="96"/>
      <c r="BH37" s="96"/>
      <c r="BI37" s="43"/>
    </row>
    <row r="38" spans="1:61" ht="31.5" customHeight="1">
      <c r="A38" s="43"/>
      <c r="B38" s="115" t="s">
        <v>191</v>
      </c>
      <c r="C38" s="91" t="s">
        <v>202</v>
      </c>
      <c r="D38" s="116" t="s">
        <v>183</v>
      </c>
      <c r="E38" s="44" t="s">
        <v>203</v>
      </c>
      <c r="G38" s="74"/>
      <c r="H38" s="187">
        <v>3.16</v>
      </c>
      <c r="I38" s="187">
        <v>1.41</v>
      </c>
      <c r="J38" s="182">
        <v>294943</v>
      </c>
      <c r="K38" s="182">
        <v>68111</v>
      </c>
      <c r="L38" s="182">
        <v>18115</v>
      </c>
      <c r="M38" s="182">
        <v>22278</v>
      </c>
      <c r="N38" s="182">
        <v>9734</v>
      </c>
      <c r="O38" s="182">
        <v>12776</v>
      </c>
      <c r="P38" s="182">
        <v>12787</v>
      </c>
      <c r="Q38" s="182">
        <v>37864</v>
      </c>
      <c r="R38" s="182">
        <v>12650</v>
      </c>
      <c r="S38" s="182">
        <v>30040</v>
      </c>
      <c r="T38" s="182">
        <v>70588</v>
      </c>
      <c r="U38" s="174">
        <v>9177</v>
      </c>
      <c r="V38" s="195">
        <v>23.1</v>
      </c>
      <c r="W38" s="84"/>
      <c r="X38" s="112" t="s">
        <v>184</v>
      </c>
      <c r="AA38" s="43"/>
      <c r="AB38" s="43"/>
      <c r="AC38" s="43"/>
      <c r="AD38" s="115" t="s">
        <v>191</v>
      </c>
      <c r="AE38" s="91" t="s">
        <v>202</v>
      </c>
      <c r="AF38" s="116" t="s">
        <v>183</v>
      </c>
      <c r="AG38" s="44" t="s">
        <v>203</v>
      </c>
      <c r="AI38" s="74"/>
      <c r="AJ38" s="181">
        <v>3.43</v>
      </c>
      <c r="AK38" s="181">
        <v>1.67</v>
      </c>
      <c r="AL38" s="182">
        <v>525719</v>
      </c>
      <c r="AM38" s="182">
        <v>431284</v>
      </c>
      <c r="AN38" s="182">
        <v>441448</v>
      </c>
      <c r="AO38" s="182">
        <v>320231</v>
      </c>
      <c r="AP38" s="182">
        <v>69403</v>
      </c>
      <c r="AQ38" s="182">
        <v>20292</v>
      </c>
      <c r="AR38" s="182">
        <v>21998</v>
      </c>
      <c r="AS38" s="182">
        <v>9954</v>
      </c>
      <c r="AT38" s="182">
        <v>14430</v>
      </c>
      <c r="AU38" s="182">
        <v>11463</v>
      </c>
      <c r="AV38" s="182">
        <v>45769</v>
      </c>
      <c r="AW38" s="182">
        <v>18713</v>
      </c>
      <c r="AX38" s="182">
        <v>31421</v>
      </c>
      <c r="AY38" s="182">
        <v>76786</v>
      </c>
      <c r="AZ38" s="178">
        <v>8612</v>
      </c>
      <c r="BA38" s="182">
        <v>121217</v>
      </c>
      <c r="BB38" s="183">
        <v>72.5</v>
      </c>
      <c r="BC38" s="184">
        <v>21.7</v>
      </c>
      <c r="BD38" s="84"/>
      <c r="BE38" s="112" t="s">
        <v>184</v>
      </c>
      <c r="BH38" s="43"/>
      <c r="BI38" s="43"/>
    </row>
    <row r="39" spans="1:61" ht="31.5" customHeight="1">
      <c r="A39" s="43"/>
      <c r="B39" s="115"/>
      <c r="C39" s="246" t="s">
        <v>202</v>
      </c>
      <c r="D39" s="116" t="s">
        <v>200</v>
      </c>
      <c r="E39" s="244" t="s">
        <v>203</v>
      </c>
      <c r="F39" s="244"/>
      <c r="G39" s="74"/>
      <c r="H39" s="187">
        <v>3.14</v>
      </c>
      <c r="I39" s="187">
        <v>1.39</v>
      </c>
      <c r="J39" s="182">
        <v>297782</v>
      </c>
      <c r="K39" s="182">
        <v>68536</v>
      </c>
      <c r="L39" s="182">
        <v>17934</v>
      </c>
      <c r="M39" s="182">
        <v>21768</v>
      </c>
      <c r="N39" s="182">
        <v>9706</v>
      </c>
      <c r="O39" s="182">
        <v>12933</v>
      </c>
      <c r="P39" s="182">
        <v>13107</v>
      </c>
      <c r="Q39" s="182">
        <v>38075</v>
      </c>
      <c r="R39" s="182">
        <v>12748</v>
      </c>
      <c r="S39" s="182">
        <v>30976</v>
      </c>
      <c r="T39" s="182">
        <v>71999</v>
      </c>
      <c r="U39" s="174">
        <v>9493</v>
      </c>
      <c r="V39" s="195">
        <v>23</v>
      </c>
      <c r="W39" s="84"/>
      <c r="X39" s="112" t="s">
        <v>198</v>
      </c>
      <c r="Z39" s="117"/>
      <c r="AA39" s="43"/>
      <c r="AB39" s="43"/>
      <c r="AC39" s="43"/>
      <c r="AD39" s="115"/>
      <c r="AE39" s="91"/>
      <c r="AF39" s="116" t="s">
        <v>200</v>
      </c>
      <c r="AH39" s="117"/>
      <c r="AI39" s="74"/>
      <c r="AJ39" s="181">
        <v>3.45</v>
      </c>
      <c r="AK39" s="181">
        <v>1.66</v>
      </c>
      <c r="AL39" s="182">
        <v>528762</v>
      </c>
      <c r="AM39" s="182">
        <v>433306</v>
      </c>
      <c r="AN39" s="182">
        <v>442504</v>
      </c>
      <c r="AO39" s="182">
        <v>323459</v>
      </c>
      <c r="AP39" s="182">
        <v>70352</v>
      </c>
      <c r="AQ39" s="182">
        <v>20207</v>
      </c>
      <c r="AR39" s="182">
        <v>21555</v>
      </c>
      <c r="AS39" s="182">
        <v>9914</v>
      </c>
      <c r="AT39" s="182">
        <v>14846</v>
      </c>
      <c r="AU39" s="182">
        <v>11697</v>
      </c>
      <c r="AV39" s="182">
        <v>46259</v>
      </c>
      <c r="AW39" s="182">
        <v>19090</v>
      </c>
      <c r="AX39" s="182">
        <v>33166</v>
      </c>
      <c r="AY39" s="182">
        <v>76372</v>
      </c>
      <c r="AZ39" s="178">
        <v>8923</v>
      </c>
      <c r="BA39" s="182">
        <v>119046</v>
      </c>
      <c r="BB39" s="183">
        <v>73.1</v>
      </c>
      <c r="BC39" s="184">
        <v>21.7</v>
      </c>
      <c r="BD39" s="84"/>
      <c r="BE39" s="112" t="s">
        <v>198</v>
      </c>
      <c r="BG39" s="117"/>
      <c r="BH39" s="43"/>
      <c r="BI39" s="43"/>
    </row>
    <row r="40" spans="1:61" ht="31.5" customHeight="1">
      <c r="A40" s="43"/>
      <c r="B40" s="115"/>
      <c r="C40" s="246" t="s">
        <v>202</v>
      </c>
      <c r="D40" s="116" t="s">
        <v>206</v>
      </c>
      <c r="E40" s="244" t="s">
        <v>203</v>
      </c>
      <c r="F40" s="244"/>
      <c r="G40" s="74"/>
      <c r="H40" s="187">
        <v>3.13</v>
      </c>
      <c r="I40" s="187">
        <v>1.39</v>
      </c>
      <c r="J40" s="182">
        <v>296932</v>
      </c>
      <c r="K40" s="182">
        <v>69001</v>
      </c>
      <c r="L40" s="182">
        <v>16897</v>
      </c>
      <c r="M40" s="182">
        <v>22762</v>
      </c>
      <c r="N40" s="182">
        <v>9984</v>
      </c>
      <c r="O40" s="182">
        <v>12523</v>
      </c>
      <c r="P40" s="182">
        <v>12649</v>
      </c>
      <c r="Q40" s="182">
        <v>39147</v>
      </c>
      <c r="R40" s="182">
        <v>12727</v>
      </c>
      <c r="S40" s="182">
        <v>31372</v>
      </c>
      <c r="T40" s="182">
        <v>69869</v>
      </c>
      <c r="U40" s="168">
        <v>8884</v>
      </c>
      <c r="V40" s="195">
        <v>23.2</v>
      </c>
      <c r="W40" s="119"/>
      <c r="X40" s="112" t="s">
        <v>208</v>
      </c>
      <c r="Z40" s="117"/>
      <c r="AA40" s="43"/>
      <c r="AB40" s="43"/>
      <c r="AC40" s="43"/>
      <c r="AD40" s="115"/>
      <c r="AE40" s="118"/>
      <c r="AF40" s="116" t="s">
        <v>206</v>
      </c>
      <c r="AH40" s="117"/>
      <c r="AI40" s="74"/>
      <c r="AJ40" s="181">
        <v>3.45</v>
      </c>
      <c r="AK40" s="181">
        <v>1.68</v>
      </c>
      <c r="AL40" s="182">
        <v>534235</v>
      </c>
      <c r="AM40" s="182">
        <v>434066</v>
      </c>
      <c r="AN40" s="182">
        <v>442749</v>
      </c>
      <c r="AO40" s="182">
        <v>324929</v>
      </c>
      <c r="AP40" s="182">
        <v>71051</v>
      </c>
      <c r="AQ40" s="182">
        <v>19156</v>
      </c>
      <c r="AR40" s="182">
        <v>22666</v>
      </c>
      <c r="AS40" s="182">
        <v>10501</v>
      </c>
      <c r="AT40" s="182">
        <v>14263</v>
      </c>
      <c r="AU40" s="182">
        <v>11593</v>
      </c>
      <c r="AV40" s="182">
        <v>48259</v>
      </c>
      <c r="AW40" s="182">
        <v>18789</v>
      </c>
      <c r="AX40" s="182">
        <v>33390</v>
      </c>
      <c r="AY40" s="182">
        <v>75260</v>
      </c>
      <c r="AZ40" s="168">
        <v>8471</v>
      </c>
      <c r="BA40" s="182">
        <v>117820</v>
      </c>
      <c r="BB40" s="183">
        <v>73.4</v>
      </c>
      <c r="BC40" s="184">
        <v>21.9</v>
      </c>
      <c r="BD40" s="119"/>
      <c r="BE40" s="112" t="s">
        <v>208</v>
      </c>
      <c r="BG40" s="117"/>
      <c r="BH40" s="43"/>
      <c r="BI40" s="43"/>
    </row>
    <row r="41" spans="1:61" ht="31.5" customHeight="1">
      <c r="A41" s="43"/>
      <c r="B41" s="120"/>
      <c r="C41" s="246" t="s">
        <v>202</v>
      </c>
      <c r="D41" s="116" t="s">
        <v>210</v>
      </c>
      <c r="E41" s="244" t="s">
        <v>203</v>
      </c>
      <c r="F41" s="244"/>
      <c r="G41" s="74"/>
      <c r="H41" s="187">
        <v>3.11</v>
      </c>
      <c r="I41" s="187">
        <v>1.37</v>
      </c>
      <c r="J41" s="182">
        <v>291737</v>
      </c>
      <c r="K41" s="182">
        <v>68322</v>
      </c>
      <c r="L41" s="182">
        <v>17024</v>
      </c>
      <c r="M41" s="182">
        <v>21685</v>
      </c>
      <c r="N41" s="182">
        <v>9975</v>
      </c>
      <c r="O41" s="182">
        <v>11994</v>
      </c>
      <c r="P41" s="182">
        <v>13016</v>
      </c>
      <c r="Q41" s="182">
        <v>38070</v>
      </c>
      <c r="R41" s="182">
        <v>12909</v>
      </c>
      <c r="S41" s="182">
        <v>31274</v>
      </c>
      <c r="T41" s="182">
        <v>67469</v>
      </c>
      <c r="U41" s="174">
        <v>8537</v>
      </c>
      <c r="V41" s="195">
        <v>23.4</v>
      </c>
      <c r="W41" s="84"/>
      <c r="X41" s="112" t="s">
        <v>209</v>
      </c>
      <c r="Z41" s="117"/>
      <c r="AA41" s="43"/>
      <c r="AB41" s="43"/>
      <c r="AC41" s="43"/>
      <c r="AD41" s="120"/>
      <c r="AE41" s="91"/>
      <c r="AF41" s="116" t="s">
        <v>210</v>
      </c>
      <c r="AH41" s="117"/>
      <c r="AI41" s="74"/>
      <c r="AJ41" s="181">
        <v>3.43</v>
      </c>
      <c r="AK41" s="181">
        <v>1.67</v>
      </c>
      <c r="AL41" s="182">
        <v>518226</v>
      </c>
      <c r="AM41" s="182">
        <v>419269</v>
      </c>
      <c r="AN41" s="182">
        <v>427912</v>
      </c>
      <c r="AO41" s="182">
        <v>319060</v>
      </c>
      <c r="AP41" s="182">
        <v>70134</v>
      </c>
      <c r="AQ41" s="182">
        <v>19616</v>
      </c>
      <c r="AR41" s="182">
        <v>21466</v>
      </c>
      <c r="AS41" s="182">
        <v>10152</v>
      </c>
      <c r="AT41" s="182">
        <v>13773</v>
      </c>
      <c r="AU41" s="182">
        <v>12036</v>
      </c>
      <c r="AV41" s="182">
        <v>47093</v>
      </c>
      <c r="AW41" s="182">
        <v>19493</v>
      </c>
      <c r="AX41" s="182">
        <v>33243</v>
      </c>
      <c r="AY41" s="182">
        <v>72055</v>
      </c>
      <c r="AZ41" s="178">
        <v>7935</v>
      </c>
      <c r="BA41" s="182">
        <v>108852</v>
      </c>
      <c r="BB41" s="183">
        <v>74.6</v>
      </c>
      <c r="BC41" s="184">
        <v>22</v>
      </c>
      <c r="BD41" s="84"/>
      <c r="BE41" s="112" t="s">
        <v>209</v>
      </c>
      <c r="BG41" s="117"/>
      <c r="BH41" s="43"/>
      <c r="BI41" s="43"/>
    </row>
    <row r="42" spans="1:61" ht="31.5" customHeight="1">
      <c r="A42" s="43"/>
      <c r="B42" s="115"/>
      <c r="C42" s="246" t="s">
        <v>202</v>
      </c>
      <c r="D42" s="116" t="s">
        <v>212</v>
      </c>
      <c r="E42" s="244" t="s">
        <v>203</v>
      </c>
      <c r="F42" s="244"/>
      <c r="G42" s="74"/>
      <c r="H42" s="187">
        <v>3.09</v>
      </c>
      <c r="I42" s="187">
        <v>1.36</v>
      </c>
      <c r="J42" s="182">
        <v>290244</v>
      </c>
      <c r="K42" s="182">
        <v>67563</v>
      </c>
      <c r="L42" s="182">
        <v>18179</v>
      </c>
      <c r="M42" s="182">
        <v>21951</v>
      </c>
      <c r="N42" s="182">
        <v>10266</v>
      </c>
      <c r="O42" s="182">
        <v>11499</v>
      </c>
      <c r="P42" s="182">
        <v>12515</v>
      </c>
      <c r="Q42" s="182">
        <v>38965</v>
      </c>
      <c r="R42" s="182">
        <v>11734</v>
      </c>
      <c r="S42" s="182">
        <v>31879</v>
      </c>
      <c r="T42" s="182">
        <v>65695</v>
      </c>
      <c r="U42" s="168">
        <v>7689</v>
      </c>
      <c r="V42" s="195">
        <v>23.3</v>
      </c>
      <c r="W42" s="84"/>
      <c r="X42" s="112" t="s">
        <v>213</v>
      </c>
      <c r="Z42" s="117"/>
      <c r="AA42" s="43"/>
      <c r="AB42" s="43"/>
      <c r="AC42" s="43"/>
      <c r="AD42" s="115"/>
      <c r="AE42" s="91"/>
      <c r="AF42" s="116" t="s">
        <v>212</v>
      </c>
      <c r="AH42" s="117"/>
      <c r="AI42" s="74"/>
      <c r="AJ42" s="181">
        <v>3.41</v>
      </c>
      <c r="AK42" s="181">
        <v>1.66</v>
      </c>
      <c r="AL42" s="182">
        <v>520692</v>
      </c>
      <c r="AM42" s="182">
        <v>417281</v>
      </c>
      <c r="AN42" s="182">
        <v>429967</v>
      </c>
      <c r="AO42" s="182">
        <v>318315</v>
      </c>
      <c r="AP42" s="182">
        <v>69597</v>
      </c>
      <c r="AQ42" s="182">
        <v>20694</v>
      </c>
      <c r="AR42" s="182">
        <v>21704</v>
      </c>
      <c r="AS42" s="182">
        <v>10638</v>
      </c>
      <c r="AT42" s="182">
        <v>13573</v>
      </c>
      <c r="AU42" s="182">
        <v>11398</v>
      </c>
      <c r="AV42" s="182">
        <v>48002</v>
      </c>
      <c r="AW42" s="182">
        <v>18195</v>
      </c>
      <c r="AX42" s="182">
        <v>34160</v>
      </c>
      <c r="AY42" s="182">
        <v>70353</v>
      </c>
      <c r="AZ42" s="168">
        <v>7190</v>
      </c>
      <c r="BA42" s="182">
        <v>111653</v>
      </c>
      <c r="BB42" s="183">
        <v>74</v>
      </c>
      <c r="BC42" s="184">
        <v>21.9</v>
      </c>
      <c r="BD42" s="84"/>
      <c r="BE42" s="112" t="s">
        <v>213</v>
      </c>
      <c r="BG42" s="117"/>
      <c r="BH42" s="43"/>
      <c r="BI42" s="43"/>
    </row>
    <row r="43" spans="1:61" ht="31.5" customHeight="1">
      <c r="A43" s="43"/>
      <c r="B43" s="115"/>
      <c r="C43" s="246" t="s">
        <v>202</v>
      </c>
      <c r="D43" s="116" t="s">
        <v>224</v>
      </c>
      <c r="E43" s="244" t="s">
        <v>203</v>
      </c>
      <c r="F43" s="244"/>
      <c r="G43" s="74"/>
      <c r="H43" s="188">
        <v>3.08</v>
      </c>
      <c r="I43" s="50">
        <v>1.33</v>
      </c>
      <c r="J43" s="189">
        <v>282966</v>
      </c>
      <c r="K43" s="189">
        <v>66904</v>
      </c>
      <c r="L43" s="189">
        <v>18874</v>
      </c>
      <c r="M43" s="189">
        <v>21954</v>
      </c>
      <c r="N43" s="189">
        <v>10070</v>
      </c>
      <c r="O43" s="189">
        <v>11382</v>
      </c>
      <c r="P43" s="189">
        <v>12691</v>
      </c>
      <c r="Q43" s="189">
        <v>36509</v>
      </c>
      <c r="R43" s="189">
        <v>11630</v>
      </c>
      <c r="S43" s="189">
        <v>29063</v>
      </c>
      <c r="T43" s="189">
        <v>63889</v>
      </c>
      <c r="U43" s="189">
        <v>7707</v>
      </c>
      <c r="V43" s="196">
        <v>23.6</v>
      </c>
      <c r="W43" s="84"/>
      <c r="X43" s="112" t="s">
        <v>211</v>
      </c>
      <c r="Z43" s="117"/>
      <c r="AA43" s="43"/>
      <c r="AB43" s="43"/>
      <c r="AC43" s="43"/>
      <c r="AD43" s="48"/>
      <c r="AE43" s="91"/>
      <c r="AF43" s="116" t="s">
        <v>224</v>
      </c>
      <c r="AH43" s="117"/>
      <c r="AI43" s="74"/>
      <c r="AJ43" s="185">
        <v>3.42</v>
      </c>
      <c r="AK43" s="185">
        <v>1.66</v>
      </c>
      <c r="AL43" s="186">
        <v>510149</v>
      </c>
      <c r="AM43" s="186">
        <v>409709</v>
      </c>
      <c r="AN43" s="186">
        <v>420538</v>
      </c>
      <c r="AO43" s="186">
        <v>308838</v>
      </c>
      <c r="AP43" s="186">
        <v>68420</v>
      </c>
      <c r="AQ43" s="186">
        <v>21600</v>
      </c>
      <c r="AR43" s="186">
        <v>21742</v>
      </c>
      <c r="AS43" s="186">
        <v>10406</v>
      </c>
      <c r="AT43" s="186">
        <v>13103</v>
      </c>
      <c r="AU43" s="186">
        <v>10880</v>
      </c>
      <c r="AV43" s="186">
        <v>45488</v>
      </c>
      <c r="AW43" s="186">
        <v>18611</v>
      </c>
      <c r="AX43" s="186">
        <v>31296</v>
      </c>
      <c r="AY43" s="186">
        <v>67293</v>
      </c>
      <c r="AZ43" s="186">
        <v>7318</v>
      </c>
      <c r="BA43" s="186">
        <v>111700</v>
      </c>
      <c r="BB43" s="184">
        <v>73.4</v>
      </c>
      <c r="BC43" s="184">
        <v>22.2</v>
      </c>
      <c r="BD43" s="84"/>
      <c r="BE43" s="112" t="s">
        <v>211</v>
      </c>
      <c r="BG43" s="117"/>
      <c r="BH43" s="43"/>
      <c r="BI43" s="43"/>
    </row>
    <row r="44" spans="1:61" ht="31.5" customHeight="1">
      <c r="A44" s="43"/>
      <c r="B44" s="115"/>
      <c r="C44" s="246" t="s">
        <v>202</v>
      </c>
      <c r="D44" s="116" t="s">
        <v>214</v>
      </c>
      <c r="E44" s="244" t="s">
        <v>203</v>
      </c>
      <c r="F44" s="244"/>
      <c r="G44" s="74"/>
      <c r="H44" s="50">
        <v>3.07</v>
      </c>
      <c r="I44" s="50">
        <v>1.33</v>
      </c>
      <c r="J44" s="189">
        <v>286169</v>
      </c>
      <c r="K44" s="189">
        <v>67275</v>
      </c>
      <c r="L44" s="189">
        <v>18231</v>
      </c>
      <c r="M44" s="189">
        <v>22815</v>
      </c>
      <c r="N44" s="189">
        <v>10122</v>
      </c>
      <c r="O44" s="189">
        <v>11453</v>
      </c>
      <c r="P44" s="189">
        <v>12777</v>
      </c>
      <c r="Q44" s="189">
        <v>40089</v>
      </c>
      <c r="R44" s="189">
        <v>11610</v>
      </c>
      <c r="S44" s="189">
        <v>28483</v>
      </c>
      <c r="T44" s="189">
        <v>63316</v>
      </c>
      <c r="U44" s="189">
        <v>7272</v>
      </c>
      <c r="V44" s="196">
        <v>23.5</v>
      </c>
      <c r="W44" s="84"/>
      <c r="X44" s="112" t="s">
        <v>215</v>
      </c>
      <c r="Z44" s="117"/>
      <c r="AA44" s="43"/>
      <c r="AB44" s="43"/>
      <c r="AC44" s="43"/>
      <c r="AD44" s="48"/>
      <c r="AE44" s="91"/>
      <c r="AF44" s="116" t="s">
        <v>214</v>
      </c>
      <c r="AH44" s="117"/>
      <c r="AI44" s="74"/>
      <c r="AJ44" s="185">
        <v>3.42</v>
      </c>
      <c r="AK44" s="185">
        <v>1.68</v>
      </c>
      <c r="AL44" s="186">
        <v>518506</v>
      </c>
      <c r="AM44" s="186">
        <v>410634</v>
      </c>
      <c r="AN44" s="186">
        <v>425005</v>
      </c>
      <c r="AO44" s="186">
        <v>313874</v>
      </c>
      <c r="AP44" s="186">
        <v>69469</v>
      </c>
      <c r="AQ44" s="186">
        <v>20479</v>
      </c>
      <c r="AR44" s="186">
        <v>22511</v>
      </c>
      <c r="AS44" s="186">
        <v>10484</v>
      </c>
      <c r="AT44" s="186">
        <v>13552</v>
      </c>
      <c r="AU44" s="186">
        <v>11721</v>
      </c>
      <c r="AV44" s="186">
        <v>50233</v>
      </c>
      <c r="AW44" s="186">
        <v>17992</v>
      </c>
      <c r="AX44" s="186">
        <v>30506</v>
      </c>
      <c r="AY44" s="186">
        <v>66926</v>
      </c>
      <c r="AZ44" s="186">
        <v>6986</v>
      </c>
      <c r="BA44" s="186">
        <v>111131</v>
      </c>
      <c r="BB44" s="184">
        <v>73.9</v>
      </c>
      <c r="BC44" s="184">
        <v>22.1</v>
      </c>
      <c r="BD44" s="84"/>
      <c r="BE44" s="112" t="s">
        <v>215</v>
      </c>
      <c r="BG44" s="117"/>
      <c r="BH44" s="43"/>
      <c r="BI44" s="43"/>
    </row>
    <row r="45" spans="1:61" ht="31.5" customHeight="1">
      <c r="A45" s="43"/>
      <c r="B45" s="115"/>
      <c r="C45" s="91"/>
      <c r="D45" s="107"/>
      <c r="G45" s="74"/>
      <c r="H45" s="108"/>
      <c r="I45" s="109"/>
      <c r="J45" s="110"/>
      <c r="K45" s="110"/>
      <c r="L45" s="110"/>
      <c r="M45" s="110"/>
      <c r="N45" s="110"/>
      <c r="O45" s="110"/>
      <c r="P45" s="110"/>
      <c r="Q45" s="110"/>
      <c r="R45" s="110"/>
      <c r="S45" s="110"/>
      <c r="T45" s="110"/>
      <c r="U45" s="110"/>
      <c r="V45" s="136"/>
      <c r="W45" s="84"/>
      <c r="X45" s="107"/>
      <c r="AA45" s="43"/>
      <c r="AB45" s="43"/>
      <c r="AC45" s="43"/>
      <c r="AD45" s="115"/>
      <c r="AE45" s="91"/>
      <c r="AF45" s="107"/>
      <c r="AI45" s="74"/>
      <c r="AJ45" s="108"/>
      <c r="AK45" s="109"/>
      <c r="AL45" s="110"/>
      <c r="AM45" s="110"/>
      <c r="AN45" s="110"/>
      <c r="AO45" s="110"/>
      <c r="AP45" s="110"/>
      <c r="AQ45" s="110"/>
      <c r="AR45" s="110"/>
      <c r="AS45" s="110"/>
      <c r="AT45" s="110"/>
      <c r="AU45" s="110"/>
      <c r="AV45" s="110"/>
      <c r="AW45" s="110"/>
      <c r="AX45" s="110"/>
      <c r="AY45" s="110"/>
      <c r="AZ45" s="110"/>
      <c r="BA45" s="113"/>
      <c r="BB45" s="111"/>
      <c r="BC45" s="137"/>
      <c r="BD45" s="84"/>
      <c r="BE45" s="107"/>
      <c r="BH45" s="43"/>
      <c r="BI45" s="43"/>
    </row>
    <row r="46" spans="1:61" ht="31.5" customHeight="1">
      <c r="A46" s="43"/>
      <c r="C46" s="118" t="s">
        <v>202</v>
      </c>
      <c r="D46" s="116" t="s">
        <v>216</v>
      </c>
      <c r="E46" s="43" t="s">
        <v>204</v>
      </c>
      <c r="F46" s="116" t="s">
        <v>192</v>
      </c>
      <c r="G46" s="123" t="s">
        <v>205</v>
      </c>
      <c r="H46" s="108">
        <v>3.07</v>
      </c>
      <c r="I46" s="125">
        <v>1.34</v>
      </c>
      <c r="J46" s="113">
        <v>287911</v>
      </c>
      <c r="K46" s="113">
        <v>67578</v>
      </c>
      <c r="L46" s="113">
        <v>20267</v>
      </c>
      <c r="M46" s="113">
        <v>22237</v>
      </c>
      <c r="N46" s="113">
        <v>9807</v>
      </c>
      <c r="O46" s="113">
        <v>11592</v>
      </c>
      <c r="P46" s="113">
        <v>12037</v>
      </c>
      <c r="Q46" s="113">
        <v>40039</v>
      </c>
      <c r="R46" s="113">
        <v>11272</v>
      </c>
      <c r="S46" s="113">
        <v>30812</v>
      </c>
      <c r="T46" s="113">
        <v>62270</v>
      </c>
      <c r="U46" s="113">
        <v>6937</v>
      </c>
      <c r="V46" s="167">
        <v>23.5</v>
      </c>
      <c r="W46" s="241"/>
      <c r="X46" s="116" t="s">
        <v>215</v>
      </c>
      <c r="Y46" s="44" t="s">
        <v>199</v>
      </c>
      <c r="Z46" s="236" t="str">
        <f>F46</f>
        <v>5</v>
      </c>
      <c r="AA46" s="54"/>
      <c r="AB46" s="43"/>
      <c r="AC46" s="43"/>
      <c r="AE46" s="118" t="s">
        <v>202</v>
      </c>
      <c r="AF46" s="116" t="s">
        <v>214</v>
      </c>
      <c r="AG46" s="43" t="s">
        <v>204</v>
      </c>
      <c r="AH46" s="236" t="str">
        <f>F46</f>
        <v>5</v>
      </c>
      <c r="AI46" s="123" t="s">
        <v>205</v>
      </c>
      <c r="AJ46" s="108">
        <v>3.42</v>
      </c>
      <c r="AK46" s="125">
        <v>1.67</v>
      </c>
      <c r="AL46" s="160">
        <v>417723</v>
      </c>
      <c r="AM46" s="160">
        <v>347433</v>
      </c>
      <c r="AN46" s="160">
        <v>309716</v>
      </c>
      <c r="AO46" s="160">
        <v>304653</v>
      </c>
      <c r="AP46" s="160">
        <v>68994</v>
      </c>
      <c r="AQ46" s="160">
        <v>21042</v>
      </c>
      <c r="AR46" s="160">
        <v>22152</v>
      </c>
      <c r="AS46" s="160">
        <v>10429</v>
      </c>
      <c r="AT46" s="160">
        <v>13562</v>
      </c>
      <c r="AU46" s="160">
        <v>10330</v>
      </c>
      <c r="AV46" s="160">
        <v>46255</v>
      </c>
      <c r="AW46" s="160">
        <v>17885</v>
      </c>
      <c r="AX46" s="160">
        <v>30616</v>
      </c>
      <c r="AY46" s="160">
        <v>63389</v>
      </c>
      <c r="AZ46" s="160">
        <v>6698</v>
      </c>
      <c r="BA46" s="160">
        <v>5063</v>
      </c>
      <c r="BB46" s="111">
        <v>98.4</v>
      </c>
      <c r="BC46" s="137">
        <v>22.6</v>
      </c>
      <c r="BD46" s="241"/>
      <c r="BE46" s="116" t="s">
        <v>217</v>
      </c>
      <c r="BF46" s="44" t="s">
        <v>199</v>
      </c>
      <c r="BG46" s="236" t="str">
        <f>F46</f>
        <v>5</v>
      </c>
      <c r="BH46" s="54"/>
      <c r="BI46" s="43"/>
    </row>
    <row r="47" spans="1:61" ht="31.5" customHeight="1">
      <c r="A47" s="43"/>
      <c r="B47" s="115"/>
      <c r="C47" s="118"/>
      <c r="D47" s="116"/>
      <c r="E47" s="43"/>
      <c r="F47" s="116" t="s">
        <v>193</v>
      </c>
      <c r="G47" s="123"/>
      <c r="H47" s="108">
        <v>3.07</v>
      </c>
      <c r="I47" s="125">
        <v>1.33</v>
      </c>
      <c r="J47" s="113">
        <v>269810</v>
      </c>
      <c r="K47" s="113">
        <v>64891</v>
      </c>
      <c r="L47" s="113">
        <v>21096</v>
      </c>
      <c r="M47" s="113">
        <v>18865</v>
      </c>
      <c r="N47" s="113">
        <v>10997</v>
      </c>
      <c r="O47" s="113">
        <v>11208</v>
      </c>
      <c r="P47" s="113">
        <v>12094</v>
      </c>
      <c r="Q47" s="113">
        <v>39680</v>
      </c>
      <c r="R47" s="113">
        <v>7598</v>
      </c>
      <c r="S47" s="113">
        <v>27008</v>
      </c>
      <c r="T47" s="113">
        <v>56373</v>
      </c>
      <c r="U47" s="113">
        <v>6151</v>
      </c>
      <c r="V47" s="167">
        <v>24.1</v>
      </c>
      <c r="W47" s="241"/>
      <c r="X47" s="116"/>
      <c r="Z47" s="236" t="str">
        <f aca="true" t="shared" si="3" ref="Z47:Z59">F47</f>
        <v>6</v>
      </c>
      <c r="AA47" s="54"/>
      <c r="AB47" s="43"/>
      <c r="AC47" s="43"/>
      <c r="AD47" s="115"/>
      <c r="AE47" s="118"/>
      <c r="AF47" s="116"/>
      <c r="AG47" s="43"/>
      <c r="AH47" s="236" t="str">
        <f aca="true" t="shared" si="4" ref="AH47:AH57">F47</f>
        <v>6</v>
      </c>
      <c r="AI47" s="123"/>
      <c r="AJ47" s="108">
        <v>3.43</v>
      </c>
      <c r="AK47" s="125">
        <v>1.68</v>
      </c>
      <c r="AL47" s="160">
        <v>712592</v>
      </c>
      <c r="AM47" s="160">
        <v>555514</v>
      </c>
      <c r="AN47" s="160">
        <v>581983</v>
      </c>
      <c r="AO47" s="160">
        <v>292937</v>
      </c>
      <c r="AP47" s="160">
        <v>66154</v>
      </c>
      <c r="AQ47" s="160">
        <v>21261</v>
      </c>
      <c r="AR47" s="160">
        <v>18719</v>
      </c>
      <c r="AS47" s="160">
        <v>11408</v>
      </c>
      <c r="AT47" s="160">
        <v>12884</v>
      </c>
      <c r="AU47" s="160">
        <v>10886</v>
      </c>
      <c r="AV47" s="160">
        <v>50214</v>
      </c>
      <c r="AW47" s="160">
        <v>12500</v>
      </c>
      <c r="AX47" s="160">
        <v>27683</v>
      </c>
      <c r="AY47" s="160">
        <v>61227</v>
      </c>
      <c r="AZ47" s="160">
        <v>5655</v>
      </c>
      <c r="BA47" s="160">
        <v>289046</v>
      </c>
      <c r="BB47" s="111">
        <v>50.3</v>
      </c>
      <c r="BC47" s="137">
        <v>22.6</v>
      </c>
      <c r="BD47" s="241"/>
      <c r="BE47" s="116"/>
      <c r="BG47" s="236" t="str">
        <f aca="true" t="shared" si="5" ref="BG47:BG57">F47</f>
        <v>6</v>
      </c>
      <c r="BH47" s="54"/>
      <c r="BI47" s="43"/>
    </row>
    <row r="48" spans="1:61" ht="31.5" customHeight="1">
      <c r="A48" s="43"/>
      <c r="B48" s="115"/>
      <c r="C48" s="118"/>
      <c r="D48" s="116"/>
      <c r="E48" s="43"/>
      <c r="F48" s="116" t="s">
        <v>194</v>
      </c>
      <c r="G48" s="123"/>
      <c r="H48" s="108">
        <v>3.07</v>
      </c>
      <c r="I48" s="125">
        <v>1.33</v>
      </c>
      <c r="J48" s="113">
        <v>283295</v>
      </c>
      <c r="K48" s="113">
        <v>66360</v>
      </c>
      <c r="L48" s="113">
        <v>21018</v>
      </c>
      <c r="M48" s="113">
        <v>17934</v>
      </c>
      <c r="N48" s="113">
        <v>12154</v>
      </c>
      <c r="O48" s="113">
        <v>11920</v>
      </c>
      <c r="P48" s="113">
        <v>13558</v>
      </c>
      <c r="Q48" s="113">
        <v>41653</v>
      </c>
      <c r="R48" s="113">
        <v>9232</v>
      </c>
      <c r="S48" s="113">
        <v>27933</v>
      </c>
      <c r="T48" s="113">
        <v>61535</v>
      </c>
      <c r="U48" s="113">
        <v>8810</v>
      </c>
      <c r="V48" s="167">
        <v>23.4</v>
      </c>
      <c r="W48" s="241"/>
      <c r="X48" s="250" t="s">
        <v>211</v>
      </c>
      <c r="Y48" s="242" t="s">
        <v>199</v>
      </c>
      <c r="Z48" s="236" t="str">
        <f t="shared" si="3"/>
        <v>7</v>
      </c>
      <c r="AA48" s="54"/>
      <c r="AB48" s="43"/>
      <c r="AC48" s="43"/>
      <c r="AE48" s="118"/>
      <c r="AF48" s="116"/>
      <c r="AG48" s="43"/>
      <c r="AH48" s="236" t="str">
        <f t="shared" si="4"/>
        <v>7</v>
      </c>
      <c r="AI48" s="123"/>
      <c r="AJ48" s="108">
        <v>3.42</v>
      </c>
      <c r="AK48" s="125">
        <v>1.68</v>
      </c>
      <c r="AL48" s="160">
        <v>557032</v>
      </c>
      <c r="AM48" s="160">
        <v>471428</v>
      </c>
      <c r="AN48" s="160">
        <v>448673</v>
      </c>
      <c r="AO48" s="160">
        <v>312592</v>
      </c>
      <c r="AP48" s="160">
        <v>69181</v>
      </c>
      <c r="AQ48" s="160">
        <v>23142</v>
      </c>
      <c r="AR48" s="160">
        <v>18088</v>
      </c>
      <c r="AS48" s="160">
        <v>12501</v>
      </c>
      <c r="AT48" s="160">
        <v>13515</v>
      </c>
      <c r="AU48" s="160">
        <v>12717</v>
      </c>
      <c r="AV48" s="160">
        <v>52441</v>
      </c>
      <c r="AW48" s="160">
        <v>15015</v>
      </c>
      <c r="AX48" s="160">
        <v>30683</v>
      </c>
      <c r="AY48" s="160">
        <v>65309</v>
      </c>
      <c r="AZ48" s="160">
        <v>7327</v>
      </c>
      <c r="BA48" s="160">
        <v>136082</v>
      </c>
      <c r="BB48" s="111">
        <v>69.7</v>
      </c>
      <c r="BC48" s="137">
        <v>22.1</v>
      </c>
      <c r="BD48" s="119"/>
      <c r="BE48" s="116"/>
      <c r="BG48" s="236" t="str">
        <f t="shared" si="5"/>
        <v>7</v>
      </c>
      <c r="BH48" s="54"/>
      <c r="BI48" s="43"/>
    </row>
    <row r="49" spans="1:61" ht="30" customHeight="1">
      <c r="A49" s="43"/>
      <c r="B49" s="115"/>
      <c r="C49" s="118"/>
      <c r="D49" s="116"/>
      <c r="E49" s="43"/>
      <c r="F49" s="116" t="s">
        <v>195</v>
      </c>
      <c r="G49" s="123"/>
      <c r="H49" s="108">
        <v>3.06</v>
      </c>
      <c r="I49" s="125">
        <v>1.32</v>
      </c>
      <c r="J49" s="113">
        <v>286036</v>
      </c>
      <c r="K49" s="113">
        <v>68333</v>
      </c>
      <c r="L49" s="113">
        <v>19569</v>
      </c>
      <c r="M49" s="113">
        <v>19341</v>
      </c>
      <c r="N49" s="113">
        <v>10642</v>
      </c>
      <c r="O49" s="113">
        <v>8627</v>
      </c>
      <c r="P49" s="113">
        <v>12840</v>
      </c>
      <c r="Q49" s="113">
        <v>40624</v>
      </c>
      <c r="R49" s="113">
        <v>6794</v>
      </c>
      <c r="S49" s="113">
        <v>30544</v>
      </c>
      <c r="T49" s="113">
        <v>68723</v>
      </c>
      <c r="U49" s="113">
        <v>8965</v>
      </c>
      <c r="V49" s="167">
        <v>23.9</v>
      </c>
      <c r="W49" s="241"/>
      <c r="X49" s="250" t="s">
        <v>211</v>
      </c>
      <c r="Y49" s="242" t="s">
        <v>199</v>
      </c>
      <c r="Z49" s="236" t="str">
        <f t="shared" si="3"/>
        <v>8</v>
      </c>
      <c r="AA49" s="243"/>
      <c r="AB49" s="249"/>
      <c r="AC49" s="249"/>
      <c r="AD49" s="242"/>
      <c r="AE49" s="118"/>
      <c r="AF49" s="116"/>
      <c r="AG49" s="43"/>
      <c r="AH49" s="236" t="str">
        <f t="shared" si="4"/>
        <v>8</v>
      </c>
      <c r="AI49" s="123"/>
      <c r="AJ49" s="108">
        <v>3.42</v>
      </c>
      <c r="AK49" s="125">
        <v>1.68</v>
      </c>
      <c r="AL49" s="160">
        <v>470470</v>
      </c>
      <c r="AM49" s="160">
        <v>354875</v>
      </c>
      <c r="AN49" s="160">
        <v>390041</v>
      </c>
      <c r="AO49" s="160">
        <v>310643</v>
      </c>
      <c r="AP49" s="160">
        <v>70476</v>
      </c>
      <c r="AQ49" s="160">
        <v>20195</v>
      </c>
      <c r="AR49" s="160">
        <v>19262</v>
      </c>
      <c r="AS49" s="160">
        <v>10812</v>
      </c>
      <c r="AT49" s="160">
        <v>10025</v>
      </c>
      <c r="AU49" s="160">
        <v>11458</v>
      </c>
      <c r="AV49" s="160">
        <v>51328</v>
      </c>
      <c r="AW49" s="160">
        <v>11167</v>
      </c>
      <c r="AX49" s="160">
        <v>34257</v>
      </c>
      <c r="AY49" s="160">
        <v>71664</v>
      </c>
      <c r="AZ49" s="160">
        <v>8561</v>
      </c>
      <c r="BA49" s="160">
        <v>79397</v>
      </c>
      <c r="BB49" s="111">
        <v>79.6</v>
      </c>
      <c r="BC49" s="137">
        <v>22.7</v>
      </c>
      <c r="BD49" s="119"/>
      <c r="BE49" s="116"/>
      <c r="BG49" s="236" t="str">
        <f t="shared" si="5"/>
        <v>8</v>
      </c>
      <c r="BH49" s="54"/>
      <c r="BI49" s="43"/>
    </row>
    <row r="50" spans="1:61" ht="30" customHeight="1">
      <c r="A50" s="43"/>
      <c r="C50" s="252"/>
      <c r="D50" s="116"/>
      <c r="E50" s="43"/>
      <c r="F50" s="116" t="s">
        <v>196</v>
      </c>
      <c r="G50" s="123"/>
      <c r="H50" s="108">
        <v>3.06</v>
      </c>
      <c r="I50" s="125">
        <v>1.33</v>
      </c>
      <c r="J50" s="113">
        <v>266705</v>
      </c>
      <c r="K50" s="113">
        <v>65127</v>
      </c>
      <c r="L50" s="113">
        <v>16323</v>
      </c>
      <c r="M50" s="113">
        <v>19307</v>
      </c>
      <c r="N50" s="113">
        <v>9361</v>
      </c>
      <c r="O50" s="113">
        <v>8436</v>
      </c>
      <c r="P50" s="113">
        <v>12279</v>
      </c>
      <c r="Q50" s="113">
        <v>39283</v>
      </c>
      <c r="R50" s="113">
        <v>12100</v>
      </c>
      <c r="S50" s="113">
        <v>26321</v>
      </c>
      <c r="T50" s="113">
        <v>58168</v>
      </c>
      <c r="U50" s="113">
        <v>6403</v>
      </c>
      <c r="V50" s="167">
        <v>24.4</v>
      </c>
      <c r="W50" s="241"/>
      <c r="Z50" s="236" t="str">
        <f t="shared" si="3"/>
        <v>9</v>
      </c>
      <c r="AA50" s="54"/>
      <c r="AB50" s="43"/>
      <c r="AC50" s="43"/>
      <c r="AD50" s="115"/>
      <c r="AE50" s="248" t="s">
        <v>202</v>
      </c>
      <c r="AF50" s="240" t="s">
        <v>216</v>
      </c>
      <c r="AG50" s="249" t="s">
        <v>204</v>
      </c>
      <c r="AH50" s="236" t="str">
        <f t="shared" si="4"/>
        <v>9</v>
      </c>
      <c r="AI50" s="251" t="s">
        <v>219</v>
      </c>
      <c r="AJ50" s="108">
        <v>3.43</v>
      </c>
      <c r="AK50" s="125">
        <v>1.71</v>
      </c>
      <c r="AL50" s="160">
        <v>422046</v>
      </c>
      <c r="AM50" s="160">
        <v>347581</v>
      </c>
      <c r="AN50" s="160">
        <v>345980</v>
      </c>
      <c r="AO50" s="160">
        <v>299821</v>
      </c>
      <c r="AP50" s="160">
        <v>68213</v>
      </c>
      <c r="AQ50" s="160">
        <v>18327</v>
      </c>
      <c r="AR50" s="160">
        <v>19314</v>
      </c>
      <c r="AS50" s="160">
        <v>10283</v>
      </c>
      <c r="AT50" s="160">
        <v>9782</v>
      </c>
      <c r="AU50" s="160">
        <v>11618</v>
      </c>
      <c r="AV50" s="160">
        <v>51992</v>
      </c>
      <c r="AW50" s="160">
        <v>18191</v>
      </c>
      <c r="AX50" s="160">
        <v>27743</v>
      </c>
      <c r="AY50" s="160">
        <v>64358</v>
      </c>
      <c r="AZ50" s="160">
        <v>6506</v>
      </c>
      <c r="BA50" s="160">
        <v>46159</v>
      </c>
      <c r="BB50" s="111">
        <v>86.7</v>
      </c>
      <c r="BC50" s="137">
        <v>22.8</v>
      </c>
      <c r="BD50" s="241"/>
      <c r="BG50" s="236" t="str">
        <f t="shared" si="5"/>
        <v>9</v>
      </c>
      <c r="BH50" s="54"/>
      <c r="BI50" s="43"/>
    </row>
    <row r="51" spans="1:61" ht="30" customHeight="1">
      <c r="A51" s="43"/>
      <c r="C51" s="118"/>
      <c r="D51" s="116"/>
      <c r="E51" s="43"/>
      <c r="F51" s="116" t="s">
        <v>197</v>
      </c>
      <c r="G51" s="123"/>
      <c r="H51" s="108">
        <v>3.06</v>
      </c>
      <c r="I51" s="125">
        <v>1.33</v>
      </c>
      <c r="J51" s="113">
        <v>284238</v>
      </c>
      <c r="K51" s="113">
        <v>67009</v>
      </c>
      <c r="L51" s="113">
        <v>18901</v>
      </c>
      <c r="M51" s="113">
        <v>19433</v>
      </c>
      <c r="N51" s="113">
        <v>10861</v>
      </c>
      <c r="O51" s="113">
        <v>12195</v>
      </c>
      <c r="P51" s="113">
        <v>13768</v>
      </c>
      <c r="Q51" s="113">
        <v>40300</v>
      </c>
      <c r="R51" s="113">
        <v>14951</v>
      </c>
      <c r="S51" s="113">
        <v>28203</v>
      </c>
      <c r="T51" s="113">
        <v>58616</v>
      </c>
      <c r="U51" s="113">
        <v>6084</v>
      </c>
      <c r="V51" s="167">
        <v>23.6</v>
      </c>
      <c r="W51" s="241"/>
      <c r="X51" s="116"/>
      <c r="Z51" s="236" t="str">
        <f t="shared" si="3"/>
        <v>10</v>
      </c>
      <c r="AA51" s="54"/>
      <c r="AB51" s="43"/>
      <c r="AC51" s="43"/>
      <c r="AE51" s="248" t="s">
        <v>202</v>
      </c>
      <c r="AF51" s="240" t="s">
        <v>216</v>
      </c>
      <c r="AG51" s="249" t="s">
        <v>204</v>
      </c>
      <c r="AH51" s="236" t="str">
        <f t="shared" si="4"/>
        <v>10</v>
      </c>
      <c r="AI51" s="123"/>
      <c r="AJ51" s="108">
        <v>3.43</v>
      </c>
      <c r="AK51" s="125">
        <v>1.71</v>
      </c>
      <c r="AL51" s="160">
        <v>482101</v>
      </c>
      <c r="AM51" s="160">
        <v>349609</v>
      </c>
      <c r="AN51" s="160">
        <v>401061</v>
      </c>
      <c r="AO51" s="160">
        <v>315161</v>
      </c>
      <c r="AP51" s="160">
        <v>68469</v>
      </c>
      <c r="AQ51" s="160">
        <v>21568</v>
      </c>
      <c r="AR51" s="160">
        <v>19094</v>
      </c>
      <c r="AS51" s="160">
        <v>10195</v>
      </c>
      <c r="AT51" s="160">
        <v>14145</v>
      </c>
      <c r="AU51" s="160">
        <v>12724</v>
      </c>
      <c r="AV51" s="160">
        <v>53957</v>
      </c>
      <c r="AW51" s="160">
        <v>22126</v>
      </c>
      <c r="AX51" s="160">
        <v>29032</v>
      </c>
      <c r="AY51" s="160">
        <v>63851</v>
      </c>
      <c r="AZ51" s="160">
        <v>5964</v>
      </c>
      <c r="BA51" s="160">
        <v>85900</v>
      </c>
      <c r="BB51" s="111">
        <v>78.6</v>
      </c>
      <c r="BC51" s="137">
        <v>21.7</v>
      </c>
      <c r="BD51" s="241"/>
      <c r="BE51" s="116"/>
      <c r="BG51" s="236" t="str">
        <f t="shared" si="5"/>
        <v>10</v>
      </c>
      <c r="BH51" s="54"/>
      <c r="BI51" s="43"/>
    </row>
    <row r="52" spans="1:61" ht="30" customHeight="1">
      <c r="A52" s="43"/>
      <c r="B52" s="115"/>
      <c r="C52" s="118"/>
      <c r="D52" s="116"/>
      <c r="E52" s="43"/>
      <c r="F52" s="116" t="s">
        <v>220</v>
      </c>
      <c r="G52" s="123"/>
      <c r="H52" s="108">
        <v>3.06</v>
      </c>
      <c r="I52" s="125">
        <v>1.33</v>
      </c>
      <c r="J52" s="113">
        <v>273772</v>
      </c>
      <c r="K52" s="113">
        <v>64241</v>
      </c>
      <c r="L52" s="113">
        <v>18862</v>
      </c>
      <c r="M52" s="113">
        <v>19940</v>
      </c>
      <c r="N52" s="113">
        <v>9934</v>
      </c>
      <c r="O52" s="113">
        <v>13814</v>
      </c>
      <c r="P52" s="113">
        <v>13144</v>
      </c>
      <c r="Q52" s="113">
        <v>38261</v>
      </c>
      <c r="R52" s="113">
        <v>9397</v>
      </c>
      <c r="S52" s="113">
        <v>26917</v>
      </c>
      <c r="T52" s="113">
        <v>59262</v>
      </c>
      <c r="U52" s="113">
        <v>6331</v>
      </c>
      <c r="V52" s="167">
        <v>23.5</v>
      </c>
      <c r="W52" s="119"/>
      <c r="X52" s="116"/>
      <c r="Z52" s="236" t="str">
        <f t="shared" si="3"/>
        <v>11</v>
      </c>
      <c r="AA52" s="54"/>
      <c r="AB52" s="43"/>
      <c r="AC52" s="43"/>
      <c r="AD52" s="115"/>
      <c r="AE52" s="252"/>
      <c r="AF52" s="116"/>
      <c r="AG52" s="43"/>
      <c r="AH52" s="236" t="str">
        <f t="shared" si="4"/>
        <v>11</v>
      </c>
      <c r="AI52" s="123"/>
      <c r="AJ52" s="108">
        <v>3.44</v>
      </c>
      <c r="AK52" s="125">
        <v>1.72</v>
      </c>
      <c r="AL52" s="160">
        <v>432681</v>
      </c>
      <c r="AM52" s="160">
        <v>353094</v>
      </c>
      <c r="AN52" s="160">
        <v>354350</v>
      </c>
      <c r="AO52" s="160">
        <v>300181</v>
      </c>
      <c r="AP52" s="160">
        <v>66687</v>
      </c>
      <c r="AQ52" s="160">
        <v>23202</v>
      </c>
      <c r="AR52" s="160">
        <v>19840</v>
      </c>
      <c r="AS52" s="160">
        <v>10517</v>
      </c>
      <c r="AT52" s="160">
        <v>16899</v>
      </c>
      <c r="AU52" s="160">
        <v>12144</v>
      </c>
      <c r="AV52" s="160">
        <v>46162</v>
      </c>
      <c r="AW52" s="160">
        <v>14824</v>
      </c>
      <c r="AX52" s="160">
        <v>28239</v>
      </c>
      <c r="AY52" s="160">
        <v>61666</v>
      </c>
      <c r="AZ52" s="160">
        <v>6235</v>
      </c>
      <c r="BA52" s="160">
        <v>54169</v>
      </c>
      <c r="BB52" s="111">
        <v>84.7</v>
      </c>
      <c r="BC52" s="137">
        <v>22.2</v>
      </c>
      <c r="BD52" s="119"/>
      <c r="BE52" s="116"/>
      <c r="BG52" s="236" t="str">
        <f t="shared" si="5"/>
        <v>11</v>
      </c>
      <c r="BH52" s="54"/>
      <c r="BI52" s="43"/>
    </row>
    <row r="53" spans="1:61" ht="30" customHeight="1">
      <c r="A53" s="43"/>
      <c r="C53" s="248" t="s">
        <v>202</v>
      </c>
      <c r="D53" s="240" t="s">
        <v>216</v>
      </c>
      <c r="E53" s="249" t="s">
        <v>204</v>
      </c>
      <c r="F53" s="116" t="s">
        <v>225</v>
      </c>
      <c r="G53" s="123"/>
      <c r="H53" s="108">
        <v>3.06</v>
      </c>
      <c r="I53" s="125">
        <v>1.33</v>
      </c>
      <c r="J53" s="113">
        <v>325492</v>
      </c>
      <c r="K53" s="113">
        <v>82702</v>
      </c>
      <c r="L53" s="113">
        <v>19923</v>
      </c>
      <c r="M53" s="113">
        <v>24871</v>
      </c>
      <c r="N53" s="113">
        <v>12744</v>
      </c>
      <c r="O53" s="113">
        <v>13813</v>
      </c>
      <c r="P53" s="113">
        <v>13486</v>
      </c>
      <c r="Q53" s="113">
        <v>41890</v>
      </c>
      <c r="R53" s="113">
        <v>8838</v>
      </c>
      <c r="S53" s="113">
        <v>32749</v>
      </c>
      <c r="T53" s="113">
        <v>74476</v>
      </c>
      <c r="U53" s="113">
        <v>13273</v>
      </c>
      <c r="V53" s="167">
        <v>25.4</v>
      </c>
      <c r="W53" s="119"/>
      <c r="X53" s="116"/>
      <c r="Z53" s="236" t="str">
        <f t="shared" si="3"/>
        <v>12</v>
      </c>
      <c r="AA53" s="54"/>
      <c r="AB53" s="43"/>
      <c r="AC53" s="43"/>
      <c r="AD53" s="115"/>
      <c r="AE53" s="118"/>
      <c r="AF53" s="116"/>
      <c r="AG53" s="43"/>
      <c r="AH53" s="236" t="str">
        <f t="shared" si="4"/>
        <v>12</v>
      </c>
      <c r="AI53" s="123"/>
      <c r="AJ53" s="108">
        <v>3.43</v>
      </c>
      <c r="AK53" s="125">
        <v>1.71</v>
      </c>
      <c r="AL53" s="160">
        <v>902928</v>
      </c>
      <c r="AM53" s="160">
        <v>718252</v>
      </c>
      <c r="AN53" s="160">
        <v>755418</v>
      </c>
      <c r="AO53" s="160">
        <v>359482</v>
      </c>
      <c r="AP53" s="160">
        <v>83619</v>
      </c>
      <c r="AQ53" s="160">
        <v>21396</v>
      </c>
      <c r="AR53" s="160">
        <v>24473</v>
      </c>
      <c r="AS53" s="160">
        <v>13258</v>
      </c>
      <c r="AT53" s="160">
        <v>16885</v>
      </c>
      <c r="AU53" s="160">
        <v>12990</v>
      </c>
      <c r="AV53" s="160">
        <v>54851</v>
      </c>
      <c r="AW53" s="160">
        <v>14801</v>
      </c>
      <c r="AX53" s="160">
        <v>37400</v>
      </c>
      <c r="AY53" s="160">
        <v>79809</v>
      </c>
      <c r="AZ53" s="160">
        <v>10682</v>
      </c>
      <c r="BA53" s="160">
        <v>395935</v>
      </c>
      <c r="BB53" s="111">
        <v>47.6</v>
      </c>
      <c r="BC53" s="137">
        <v>23.3</v>
      </c>
      <c r="BD53" s="241"/>
      <c r="BE53" s="240"/>
      <c r="BF53" s="242"/>
      <c r="BG53" s="236" t="str">
        <f t="shared" si="5"/>
        <v>12</v>
      </c>
      <c r="BH53" s="54"/>
      <c r="BI53" s="43"/>
    </row>
    <row r="54" spans="1:61" ht="30" customHeight="1">
      <c r="A54" s="43"/>
      <c r="C54" s="118" t="s">
        <v>202</v>
      </c>
      <c r="D54" s="116" t="s">
        <v>221</v>
      </c>
      <c r="E54" s="43" t="s">
        <v>204</v>
      </c>
      <c r="F54" s="116" t="s">
        <v>218</v>
      </c>
      <c r="G54" s="123" t="s">
        <v>205</v>
      </c>
      <c r="H54" s="108">
        <v>3.06</v>
      </c>
      <c r="I54" s="125">
        <v>1.33</v>
      </c>
      <c r="J54" s="113">
        <v>288934</v>
      </c>
      <c r="K54" s="113">
        <v>63565</v>
      </c>
      <c r="L54" s="113">
        <v>14851</v>
      </c>
      <c r="M54" s="113">
        <v>29774</v>
      </c>
      <c r="N54" s="113">
        <v>8782</v>
      </c>
      <c r="O54" s="113">
        <v>12301</v>
      </c>
      <c r="P54" s="113">
        <v>11928</v>
      </c>
      <c r="Q54" s="113">
        <v>39338</v>
      </c>
      <c r="R54" s="113">
        <v>10944</v>
      </c>
      <c r="S54" s="113">
        <v>26130</v>
      </c>
      <c r="T54" s="113">
        <v>71321</v>
      </c>
      <c r="U54" s="113">
        <v>6863</v>
      </c>
      <c r="V54" s="167">
        <v>22</v>
      </c>
      <c r="W54" s="241"/>
      <c r="X54" s="116" t="s">
        <v>222</v>
      </c>
      <c r="Y54" s="44" t="s">
        <v>199</v>
      </c>
      <c r="Z54" s="236" t="str">
        <f t="shared" si="3"/>
        <v>1</v>
      </c>
      <c r="AA54" s="54"/>
      <c r="AB54" s="43"/>
      <c r="AC54" s="43"/>
      <c r="AD54" s="115"/>
      <c r="AE54" s="118" t="s">
        <v>202</v>
      </c>
      <c r="AF54" s="116" t="s">
        <v>221</v>
      </c>
      <c r="AG54" s="43" t="s">
        <v>204</v>
      </c>
      <c r="AH54" s="236" t="str">
        <f t="shared" si="4"/>
        <v>1</v>
      </c>
      <c r="AI54" s="123" t="s">
        <v>205</v>
      </c>
      <c r="AJ54" s="108">
        <v>3.42</v>
      </c>
      <c r="AK54" s="125">
        <v>1.7</v>
      </c>
      <c r="AL54" s="160">
        <v>433858</v>
      </c>
      <c r="AM54" s="160">
        <v>350498</v>
      </c>
      <c r="AN54" s="160">
        <v>354287</v>
      </c>
      <c r="AO54" s="160">
        <v>321065</v>
      </c>
      <c r="AP54" s="160">
        <v>67634</v>
      </c>
      <c r="AQ54" s="160">
        <v>17540</v>
      </c>
      <c r="AR54" s="160">
        <v>29467</v>
      </c>
      <c r="AS54" s="160">
        <v>9508</v>
      </c>
      <c r="AT54" s="160">
        <v>14614</v>
      </c>
      <c r="AU54" s="160">
        <v>11264</v>
      </c>
      <c r="AV54" s="160">
        <v>48468</v>
      </c>
      <c r="AW54" s="160">
        <v>18235</v>
      </c>
      <c r="AX54" s="160">
        <v>29366</v>
      </c>
      <c r="AY54" s="160">
        <v>74970</v>
      </c>
      <c r="AZ54" s="160">
        <v>7131</v>
      </c>
      <c r="BA54" s="160">
        <v>33222</v>
      </c>
      <c r="BB54" s="111">
        <v>90.6</v>
      </c>
      <c r="BC54" s="137">
        <v>21.1</v>
      </c>
      <c r="BD54" s="241"/>
      <c r="BE54" s="116" t="s">
        <v>222</v>
      </c>
      <c r="BF54" s="44" t="s">
        <v>199</v>
      </c>
      <c r="BG54" s="236" t="str">
        <f t="shared" si="5"/>
        <v>1</v>
      </c>
      <c r="BH54" s="54"/>
      <c r="BI54" s="43"/>
    </row>
    <row r="55" spans="1:61" ht="30" customHeight="1">
      <c r="A55" s="43"/>
      <c r="B55" s="115"/>
      <c r="C55" s="118"/>
      <c r="D55" s="116"/>
      <c r="E55" s="43"/>
      <c r="F55" s="116" t="s">
        <v>226</v>
      </c>
      <c r="G55" s="123"/>
      <c r="H55" s="108">
        <v>3.06</v>
      </c>
      <c r="I55" s="125">
        <v>1.32</v>
      </c>
      <c r="J55" s="113">
        <v>268099</v>
      </c>
      <c r="K55" s="113">
        <v>61762</v>
      </c>
      <c r="L55" s="113">
        <v>14701</v>
      </c>
      <c r="M55" s="113">
        <v>30206</v>
      </c>
      <c r="N55" s="113">
        <v>7855</v>
      </c>
      <c r="O55" s="113">
        <v>9117</v>
      </c>
      <c r="P55" s="113">
        <v>11733</v>
      </c>
      <c r="Q55" s="113">
        <v>40625</v>
      </c>
      <c r="R55" s="113">
        <v>11723</v>
      </c>
      <c r="S55" s="113">
        <v>26312</v>
      </c>
      <c r="T55" s="113">
        <v>54064</v>
      </c>
      <c r="U55" s="168">
        <v>5144</v>
      </c>
      <c r="V55" s="167">
        <v>23</v>
      </c>
      <c r="W55" s="241"/>
      <c r="X55" s="116"/>
      <c r="Z55" s="236" t="str">
        <f t="shared" si="3"/>
        <v>2</v>
      </c>
      <c r="AA55" s="54"/>
      <c r="AB55" s="43"/>
      <c r="AC55" s="43"/>
      <c r="AD55" s="115"/>
      <c r="AE55" s="118"/>
      <c r="AF55" s="116"/>
      <c r="AG55" s="43"/>
      <c r="AH55" s="236" t="str">
        <f t="shared" si="4"/>
        <v>2</v>
      </c>
      <c r="AI55" s="123"/>
      <c r="AJ55" s="108">
        <v>3.43</v>
      </c>
      <c r="AK55" s="125">
        <v>1.7</v>
      </c>
      <c r="AL55" s="160">
        <v>476256</v>
      </c>
      <c r="AM55" s="160">
        <v>346730</v>
      </c>
      <c r="AN55" s="160">
        <v>395795</v>
      </c>
      <c r="AO55" s="160">
        <v>298682</v>
      </c>
      <c r="AP55" s="160">
        <v>64560</v>
      </c>
      <c r="AQ55" s="160">
        <v>18612</v>
      </c>
      <c r="AR55" s="160">
        <v>29792</v>
      </c>
      <c r="AS55" s="160">
        <v>7616</v>
      </c>
      <c r="AT55" s="160">
        <v>10577</v>
      </c>
      <c r="AU55" s="160">
        <v>10973</v>
      </c>
      <c r="AV55" s="160">
        <v>50401</v>
      </c>
      <c r="AW55" s="160">
        <v>20179</v>
      </c>
      <c r="AX55" s="160">
        <v>28593</v>
      </c>
      <c r="AY55" s="160">
        <v>57379</v>
      </c>
      <c r="AZ55" s="160">
        <v>5745</v>
      </c>
      <c r="BA55" s="160">
        <v>97113</v>
      </c>
      <c r="BB55" s="111">
        <v>75.5</v>
      </c>
      <c r="BC55" s="137">
        <v>21.6</v>
      </c>
      <c r="BD55" s="119"/>
      <c r="BG55" s="236" t="str">
        <f t="shared" si="5"/>
        <v>2</v>
      </c>
      <c r="BH55" s="54"/>
      <c r="BI55" s="43"/>
    </row>
    <row r="56" spans="1:61" ht="30" customHeight="1">
      <c r="A56" s="43"/>
      <c r="B56" s="115"/>
      <c r="C56" s="118"/>
      <c r="D56" s="116"/>
      <c r="E56" s="43"/>
      <c r="F56" s="116" t="s">
        <v>227</v>
      </c>
      <c r="G56" s="123"/>
      <c r="H56" s="108">
        <v>3.06</v>
      </c>
      <c r="I56" s="125">
        <v>1.33</v>
      </c>
      <c r="J56" s="113">
        <v>316166</v>
      </c>
      <c r="K56" s="113">
        <v>69388</v>
      </c>
      <c r="L56" s="113">
        <v>18472</v>
      </c>
      <c r="M56" s="113">
        <v>27561</v>
      </c>
      <c r="N56" s="113">
        <v>9085</v>
      </c>
      <c r="O56" s="113">
        <v>13271</v>
      </c>
      <c r="P56" s="113">
        <v>13812</v>
      </c>
      <c r="Q56" s="113">
        <v>49184</v>
      </c>
      <c r="R56" s="113">
        <v>13243</v>
      </c>
      <c r="S56" s="113">
        <v>29934</v>
      </c>
      <c r="T56" s="113">
        <v>72216</v>
      </c>
      <c r="U56" s="168">
        <v>5606</v>
      </c>
      <c r="V56" s="167">
        <v>21.9</v>
      </c>
      <c r="W56" s="119"/>
      <c r="X56" s="116"/>
      <c r="Z56" s="236" t="str">
        <f t="shared" si="3"/>
        <v>3</v>
      </c>
      <c r="AA56" s="54"/>
      <c r="AB56" s="43"/>
      <c r="AC56" s="43"/>
      <c r="AD56" s="115"/>
      <c r="AE56" s="118"/>
      <c r="AF56" s="116"/>
      <c r="AG56" s="43"/>
      <c r="AH56" s="236" t="str">
        <f t="shared" si="4"/>
        <v>3</v>
      </c>
      <c r="AI56" s="123"/>
      <c r="AJ56" s="108">
        <v>3.43</v>
      </c>
      <c r="AK56" s="125">
        <v>1.71</v>
      </c>
      <c r="AL56" s="160">
        <v>444379</v>
      </c>
      <c r="AM56" s="160">
        <v>364063</v>
      </c>
      <c r="AN56" s="160">
        <v>363271</v>
      </c>
      <c r="AO56" s="160">
        <v>350957</v>
      </c>
      <c r="AP56" s="160">
        <v>72481</v>
      </c>
      <c r="AQ56" s="160">
        <v>20222</v>
      </c>
      <c r="AR56" s="160">
        <v>27827</v>
      </c>
      <c r="AS56" s="160">
        <v>9590</v>
      </c>
      <c r="AT56" s="160">
        <v>16866</v>
      </c>
      <c r="AU56" s="160">
        <v>13166</v>
      </c>
      <c r="AV56" s="160">
        <v>62212</v>
      </c>
      <c r="AW56" s="160">
        <v>21935</v>
      </c>
      <c r="AX56" s="160">
        <v>32137</v>
      </c>
      <c r="AY56" s="160">
        <v>74521</v>
      </c>
      <c r="AZ56" s="160">
        <v>5823</v>
      </c>
      <c r="BA56" s="160">
        <v>12314</v>
      </c>
      <c r="BB56" s="111">
        <v>96.6</v>
      </c>
      <c r="BC56" s="137">
        <v>20.7</v>
      </c>
      <c r="BD56" s="119"/>
      <c r="BG56" s="236" t="str">
        <f t="shared" si="5"/>
        <v>3</v>
      </c>
      <c r="BH56" s="54"/>
      <c r="BI56" s="43"/>
    </row>
    <row r="57" spans="1:61" ht="30" customHeight="1">
      <c r="A57" s="43"/>
      <c r="B57" s="115" t="s">
        <v>207</v>
      </c>
      <c r="C57" s="118"/>
      <c r="D57" s="116"/>
      <c r="E57" s="43"/>
      <c r="F57" s="116" t="s">
        <v>228</v>
      </c>
      <c r="G57" s="123"/>
      <c r="H57" s="108">
        <v>3.06</v>
      </c>
      <c r="I57" s="125">
        <v>1.34</v>
      </c>
      <c r="J57" s="113">
        <v>304382</v>
      </c>
      <c r="K57" s="113">
        <v>66382</v>
      </c>
      <c r="L57" s="113">
        <v>18048</v>
      </c>
      <c r="M57" s="113">
        <v>24054</v>
      </c>
      <c r="N57" s="113">
        <v>8825</v>
      </c>
      <c r="O57" s="113">
        <v>11762</v>
      </c>
      <c r="P57" s="113">
        <v>12440</v>
      </c>
      <c r="Q57" s="113">
        <v>42061</v>
      </c>
      <c r="R57" s="113">
        <v>20902</v>
      </c>
      <c r="S57" s="113">
        <v>30494</v>
      </c>
      <c r="T57" s="113">
        <v>69414</v>
      </c>
      <c r="U57" s="168">
        <v>5535</v>
      </c>
      <c r="V57" s="167">
        <v>21.8</v>
      </c>
      <c r="W57" s="119"/>
      <c r="X57" s="116"/>
      <c r="Z57" s="236" t="str">
        <f t="shared" si="3"/>
        <v>4</v>
      </c>
      <c r="AA57" s="243"/>
      <c r="AB57" s="43"/>
      <c r="AC57" s="43"/>
      <c r="AD57" s="115"/>
      <c r="AE57" s="118"/>
      <c r="AF57" s="116"/>
      <c r="AG57" s="43"/>
      <c r="AH57" s="236" t="str">
        <f t="shared" si="4"/>
        <v>4</v>
      </c>
      <c r="AI57" s="123"/>
      <c r="AJ57" s="108">
        <v>3.44</v>
      </c>
      <c r="AK57" s="125">
        <v>1.72</v>
      </c>
      <c r="AL57" s="160">
        <v>479854</v>
      </c>
      <c r="AM57" s="160">
        <v>359914</v>
      </c>
      <c r="AN57" s="160">
        <v>385584</v>
      </c>
      <c r="AO57" s="160">
        <v>340423</v>
      </c>
      <c r="AP57" s="160">
        <v>68257</v>
      </c>
      <c r="AQ57" s="160">
        <v>19778</v>
      </c>
      <c r="AR57" s="160">
        <v>24180</v>
      </c>
      <c r="AS57" s="160">
        <v>9271</v>
      </c>
      <c r="AT57" s="160">
        <v>13979</v>
      </c>
      <c r="AU57" s="160">
        <v>11127</v>
      </c>
      <c r="AV57" s="160">
        <v>54143</v>
      </c>
      <c r="AW57" s="160">
        <v>34189</v>
      </c>
      <c r="AX57" s="160">
        <v>31567</v>
      </c>
      <c r="AY57" s="160">
        <v>73932</v>
      </c>
      <c r="AZ57" s="160">
        <v>5675</v>
      </c>
      <c r="BA57" s="160">
        <v>45161</v>
      </c>
      <c r="BB57" s="111">
        <v>88.3</v>
      </c>
      <c r="BC57" s="137">
        <v>20.1</v>
      </c>
      <c r="BD57" s="119"/>
      <c r="BG57" s="236" t="str">
        <f t="shared" si="5"/>
        <v>4</v>
      </c>
      <c r="BH57" s="54"/>
      <c r="BI57" s="43"/>
    </row>
    <row r="58" spans="1:61" ht="30" customHeight="1">
      <c r="A58" s="43"/>
      <c r="B58" s="115"/>
      <c r="C58" s="118"/>
      <c r="D58" s="107"/>
      <c r="F58" s="116"/>
      <c r="G58" s="123"/>
      <c r="H58" s="108"/>
      <c r="I58" s="125"/>
      <c r="J58" s="126"/>
      <c r="K58" s="126"/>
      <c r="L58" s="126"/>
      <c r="M58" s="126"/>
      <c r="N58" s="126"/>
      <c r="O58" s="126"/>
      <c r="P58" s="126"/>
      <c r="Q58" s="126"/>
      <c r="R58" s="126"/>
      <c r="S58" s="126"/>
      <c r="T58" s="126"/>
      <c r="U58" s="126"/>
      <c r="V58" s="126"/>
      <c r="W58" s="119"/>
      <c r="X58" s="107"/>
      <c r="Z58" s="236"/>
      <c r="AA58" s="54"/>
      <c r="AB58" s="43"/>
      <c r="AC58" s="43"/>
      <c r="AD58" s="115"/>
      <c r="AE58" s="118"/>
      <c r="AF58" s="107"/>
      <c r="AH58" s="116"/>
      <c r="AI58" s="123"/>
      <c r="AJ58" s="108"/>
      <c r="AK58" s="125"/>
      <c r="AL58" s="160"/>
      <c r="AM58" s="160"/>
      <c r="AN58" s="160"/>
      <c r="AO58" s="160"/>
      <c r="AP58" s="160"/>
      <c r="AQ58" s="160"/>
      <c r="AR58" s="160"/>
      <c r="AS58" s="160"/>
      <c r="AT58" s="160"/>
      <c r="AU58" s="160"/>
      <c r="AV58" s="160"/>
      <c r="AW58" s="160"/>
      <c r="AX58" s="160"/>
      <c r="AY58" s="160"/>
      <c r="AZ58" s="160"/>
      <c r="BA58" s="160"/>
      <c r="BB58" s="111"/>
      <c r="BC58" s="137"/>
      <c r="BD58" s="119"/>
      <c r="BE58" s="107"/>
      <c r="BG58" s="116"/>
      <c r="BH58" s="54"/>
      <c r="BI58" s="43"/>
    </row>
    <row r="59" spans="1:61" ht="31.5" customHeight="1">
      <c r="A59" s="43"/>
      <c r="B59" s="115"/>
      <c r="C59" s="118" t="s">
        <v>202</v>
      </c>
      <c r="D59" s="116" t="s">
        <v>221</v>
      </c>
      <c r="E59" s="43" t="s">
        <v>204</v>
      </c>
      <c r="F59" s="116" t="s">
        <v>229</v>
      </c>
      <c r="G59" s="123" t="s">
        <v>205</v>
      </c>
      <c r="H59" s="108">
        <f>+'全世帯'!H10</f>
        <v>3.05</v>
      </c>
      <c r="I59" s="125">
        <f>+'全世帯'!$H$11</f>
        <v>1.34</v>
      </c>
      <c r="J59" s="113">
        <f>+'全世帯'!$H$13</f>
        <v>282366</v>
      </c>
      <c r="K59" s="113">
        <f>+'全世帯'!$H$14</f>
        <v>69136</v>
      </c>
      <c r="L59" s="113">
        <f>+'全世帯'!$H$27</f>
        <v>19348</v>
      </c>
      <c r="M59" s="113">
        <f>+'全世帯'!$H$30</f>
        <v>21661</v>
      </c>
      <c r="N59" s="113">
        <f>+'全世帯'!$H$35</f>
        <v>9728</v>
      </c>
      <c r="O59" s="113">
        <f>+'全世帯'!$P$9</f>
        <v>12400</v>
      </c>
      <c r="P59" s="113">
        <f>+'全世帯'!$P$18</f>
        <v>12461</v>
      </c>
      <c r="Q59" s="113">
        <f>+'全世帯'!$P$23</f>
        <v>36220</v>
      </c>
      <c r="R59" s="113">
        <f>+'全世帯'!$P$27</f>
        <v>11047</v>
      </c>
      <c r="S59" s="113">
        <f>+'全世帯'!$P$31</f>
        <v>29593</v>
      </c>
      <c r="T59" s="113">
        <f>+'全世帯'!$P$36</f>
        <v>60771</v>
      </c>
      <c r="U59" s="168" t="e">
        <f>+#REF!</f>
        <v>#REF!</v>
      </c>
      <c r="V59" s="167">
        <f>+'全世帯'!$P$41</f>
        <v>24.5</v>
      </c>
      <c r="W59" s="119"/>
      <c r="X59" s="116" t="s">
        <v>222</v>
      </c>
      <c r="Y59" s="44" t="s">
        <v>199</v>
      </c>
      <c r="Z59" s="236" t="str">
        <f t="shared" si="3"/>
        <v>5</v>
      </c>
      <c r="AA59" s="54"/>
      <c r="AB59" s="43"/>
      <c r="AC59" s="43"/>
      <c r="AD59" s="115"/>
      <c r="AE59" s="118" t="s">
        <v>202</v>
      </c>
      <c r="AF59" s="116" t="s">
        <v>221</v>
      </c>
      <c r="AG59" s="43" t="s">
        <v>204</v>
      </c>
      <c r="AH59" s="116" t="s">
        <v>229</v>
      </c>
      <c r="AI59" s="123" t="s">
        <v>205</v>
      </c>
      <c r="AJ59" s="108">
        <f>+'勤労者世帯'!$H$10</f>
        <v>3.43</v>
      </c>
      <c r="AK59" s="125">
        <f>+'勤労者世帯'!$H$11</f>
        <v>1.72</v>
      </c>
      <c r="AL59" s="160">
        <f>+'勤労者世帯'!$H$14</f>
        <v>422724</v>
      </c>
      <c r="AM59" s="160">
        <f>+'勤労者世帯'!$H$17</f>
        <v>345530</v>
      </c>
      <c r="AN59" s="160">
        <f>+'勤労者世帯'!$P$62</f>
        <v>318353</v>
      </c>
      <c r="AO59" s="160">
        <f>+'勤労者世帯'!$H$42</f>
        <v>307926</v>
      </c>
      <c r="AP59" s="160">
        <f>+'勤労者世帯'!$H$43</f>
        <v>70840</v>
      </c>
      <c r="AQ59" s="160">
        <f>+'勤労者世帯'!$H$56</f>
        <v>22420</v>
      </c>
      <c r="AR59" s="160">
        <f>+'勤労者世帯'!$H$59</f>
        <v>21856</v>
      </c>
      <c r="AS59" s="160">
        <f>+'勤労者世帯'!$H$64</f>
        <v>10333</v>
      </c>
      <c r="AT59" s="160">
        <f>+'勤労者世帯'!$P$12</f>
        <v>14075</v>
      </c>
      <c r="AU59" s="160">
        <f>+'勤労者世帯'!$P$21</f>
        <v>10963</v>
      </c>
      <c r="AV59" s="160">
        <f>+'勤労者世帯'!$P$26</f>
        <v>43336</v>
      </c>
      <c r="AW59" s="160">
        <f>+'勤労者世帯'!$P$30</f>
        <v>18852</v>
      </c>
      <c r="AX59" s="160">
        <f>+'勤労者世帯'!$P$34</f>
        <v>29477</v>
      </c>
      <c r="AY59" s="160">
        <f>+'勤労者世帯'!$P$39</f>
        <v>65776</v>
      </c>
      <c r="AZ59" s="160">
        <f>+'勤労者世帯'!$P$61</f>
        <v>5515</v>
      </c>
      <c r="BA59" s="160">
        <f>+'勤労者世帯'!$P$63</f>
        <v>10427</v>
      </c>
      <c r="BB59" s="111">
        <f>+'勤労者世帯'!$P$66</f>
        <v>96.7</v>
      </c>
      <c r="BC59" s="137">
        <f>+'勤労者世帯'!$P$67</f>
        <v>23</v>
      </c>
      <c r="BD59" s="119"/>
      <c r="BE59" s="116" t="s">
        <v>222</v>
      </c>
      <c r="BF59" s="44" t="s">
        <v>199</v>
      </c>
      <c r="BG59" s="236" t="str">
        <f>+F31</f>
        <v>5</v>
      </c>
      <c r="BH59" s="54"/>
      <c r="BI59" s="43"/>
    </row>
    <row r="60" spans="1:61" ht="15" customHeight="1" thickBot="1">
      <c r="A60" s="43"/>
      <c r="B60" s="138"/>
      <c r="C60" s="169"/>
      <c r="D60" s="170"/>
      <c r="E60" s="170"/>
      <c r="F60" s="171"/>
      <c r="G60" s="172"/>
      <c r="H60" s="143"/>
      <c r="I60" s="144"/>
      <c r="J60" s="145"/>
      <c r="K60" s="145"/>
      <c r="L60" s="145"/>
      <c r="M60" s="145"/>
      <c r="N60" s="145"/>
      <c r="O60" s="145"/>
      <c r="P60" s="145"/>
      <c r="Q60" s="145"/>
      <c r="R60" s="145"/>
      <c r="S60" s="145"/>
      <c r="T60" s="145"/>
      <c r="U60" s="145"/>
      <c r="V60" s="145"/>
      <c r="W60" s="130"/>
      <c r="X60" s="140"/>
      <c r="Y60" s="140"/>
      <c r="Z60" s="141"/>
      <c r="AA60" s="140"/>
      <c r="AB60" s="43"/>
      <c r="AC60" s="43"/>
      <c r="AD60" s="138"/>
      <c r="AE60" s="139"/>
      <c r="AF60" s="140"/>
      <c r="AG60" s="140"/>
      <c r="AH60" s="141"/>
      <c r="AI60" s="142"/>
      <c r="AJ60" s="143"/>
      <c r="AK60" s="144"/>
      <c r="AL60" s="146"/>
      <c r="AM60" s="146"/>
      <c r="AN60" s="146"/>
      <c r="AO60" s="146"/>
      <c r="AP60" s="146"/>
      <c r="AQ60" s="146"/>
      <c r="AR60" s="146"/>
      <c r="AS60" s="146"/>
      <c r="AT60" s="146"/>
      <c r="AU60" s="146"/>
      <c r="AV60" s="146"/>
      <c r="AW60" s="146"/>
      <c r="AX60" s="146"/>
      <c r="AY60" s="146"/>
      <c r="AZ60" s="146"/>
      <c r="BA60" s="146"/>
      <c r="BB60" s="146"/>
      <c r="BC60" s="147"/>
      <c r="BD60" s="130"/>
      <c r="BE60" s="140"/>
      <c r="BF60" s="140"/>
      <c r="BG60" s="141"/>
      <c r="BH60" s="140"/>
      <c r="BI60" s="43"/>
    </row>
    <row r="61" spans="2:56" ht="15" customHeight="1">
      <c r="B61" s="148"/>
      <c r="C61" s="149"/>
      <c r="D61" s="54"/>
      <c r="E61" s="43"/>
      <c r="F61" s="54"/>
      <c r="G61" s="54"/>
      <c r="H61" s="54"/>
      <c r="I61" s="43"/>
      <c r="J61" s="43"/>
      <c r="K61" s="43"/>
      <c r="L61" s="43"/>
      <c r="M61" s="43"/>
      <c r="N61" s="43"/>
      <c r="O61" s="43"/>
      <c r="P61" s="43"/>
      <c r="Q61" s="43"/>
      <c r="R61" s="43"/>
      <c r="S61" s="43"/>
      <c r="T61" s="43"/>
      <c r="U61" s="43"/>
      <c r="V61" s="43"/>
      <c r="W61" s="43"/>
      <c r="X61" s="43"/>
      <c r="Y61" s="43"/>
      <c r="Z61" s="43"/>
      <c r="AA61" s="43"/>
      <c r="AB61" s="43"/>
      <c r="AD61" s="148"/>
      <c r="AE61" s="149"/>
      <c r="AF61" s="54"/>
      <c r="AG61" s="43"/>
      <c r="AH61" s="54"/>
      <c r="AI61" s="54"/>
      <c r="AJ61" s="43"/>
      <c r="AK61" s="43"/>
      <c r="AL61" s="43"/>
      <c r="AM61" s="43"/>
      <c r="AN61" s="43"/>
      <c r="AO61" s="43"/>
      <c r="AP61" s="43"/>
      <c r="AQ61" s="43"/>
      <c r="AR61" s="43"/>
      <c r="AS61" s="43"/>
      <c r="AT61" s="43"/>
      <c r="AU61" s="43"/>
      <c r="AV61" s="43"/>
      <c r="AW61" s="43"/>
      <c r="AX61" s="43"/>
      <c r="AY61" s="43"/>
      <c r="AZ61" s="43"/>
      <c r="BA61" s="43"/>
      <c r="BB61" s="43"/>
      <c r="BC61" s="43"/>
      <c r="BD61" s="43"/>
    </row>
    <row r="62" spans="1:57" ht="24.75" customHeight="1">
      <c r="A62" s="43"/>
      <c r="B62" s="73" t="s">
        <v>179</v>
      </c>
      <c r="C62" s="53"/>
      <c r="D62" s="53" t="s">
        <v>176</v>
      </c>
      <c r="E62" s="43"/>
      <c r="F62" s="49"/>
      <c r="G62" s="43"/>
      <c r="H62" s="50"/>
      <c r="I62" s="50"/>
      <c r="J62" s="51"/>
      <c r="K62" s="51"/>
      <c r="L62" s="51"/>
      <c r="M62" s="51"/>
      <c r="N62" s="51"/>
      <c r="O62" s="51"/>
      <c r="P62" s="51"/>
      <c r="Q62" s="51"/>
      <c r="R62" s="51"/>
      <c r="S62" s="51"/>
      <c r="T62" s="51"/>
      <c r="U62" s="51"/>
      <c r="V62" s="150" t="s">
        <v>177</v>
      </c>
      <c r="AD62" s="73" t="s">
        <v>180</v>
      </c>
      <c r="AE62" s="53"/>
      <c r="AF62" s="53" t="s">
        <v>176</v>
      </c>
      <c r="AG62" s="43"/>
      <c r="AH62" s="49"/>
      <c r="AI62" s="43"/>
      <c r="AJ62" s="50"/>
      <c r="AK62" s="50"/>
      <c r="AL62" s="51"/>
      <c r="AO62" s="51"/>
      <c r="AP62" s="51"/>
      <c r="AQ62" s="51"/>
      <c r="AR62" s="51"/>
      <c r="AS62" s="51"/>
      <c r="AT62" s="51"/>
      <c r="AU62" s="51"/>
      <c r="AV62" s="51"/>
      <c r="AW62" s="51"/>
      <c r="AX62" s="51"/>
      <c r="AY62" s="51"/>
      <c r="AZ62" s="51"/>
      <c r="BA62" s="51"/>
      <c r="BB62" s="150" t="s">
        <v>177</v>
      </c>
      <c r="BE62" s="43"/>
    </row>
    <row r="63" spans="2:32" ht="24.75" customHeight="1">
      <c r="B63" s="44">
        <v>2</v>
      </c>
      <c r="D63" s="44" t="s">
        <v>181</v>
      </c>
      <c r="AD63" s="44">
        <v>2</v>
      </c>
      <c r="AF63" s="44" t="s">
        <v>182</v>
      </c>
    </row>
    <row r="65" spans="8:55" ht="24.75" customHeight="1">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8"/>
      <c r="AY65" s="238"/>
      <c r="AZ65" s="238"/>
      <c r="BA65" s="238"/>
      <c r="BB65" s="238"/>
      <c r="BC65" s="238"/>
    </row>
  </sheetData>
  <sheetProtection/>
  <printOptions/>
  <pageMargins left="0.7874015748031497" right="0.4724409448818898" top="0.5118110236220472" bottom="0.5118110236220472" header="0.5118110236220472" footer="0.5118110236220472"/>
  <pageSetup horizontalDpi="600" verticalDpi="600" orientation="portrait" paperSize="9" scale="43" r:id="rId1"/>
  <colBreaks count="3" manualBreakCount="3">
    <brk id="14" max="61" man="1"/>
    <brk id="28" max="65535" man="1"/>
    <brk id="44" max="61" man="1"/>
  </colBreaks>
</worksheet>
</file>

<file path=xl/worksheets/sheet2.xml><?xml version="1.0" encoding="utf-8"?>
<worksheet xmlns="http://schemas.openxmlformats.org/spreadsheetml/2006/main" xmlns:r="http://schemas.openxmlformats.org/officeDocument/2006/relationships">
  <dimension ref="A1:AX118"/>
  <sheetViews>
    <sheetView showGridLines="0" zoomScalePageLayoutView="0" workbookViewId="0" topLeftCell="A1">
      <selection activeCell="V12" sqref="V12:Y12"/>
    </sheetView>
  </sheetViews>
  <sheetFormatPr defaultColWidth="10.625" defaultRowHeight="14.25"/>
  <cols>
    <col min="1" max="5" width="1.625" style="2" customWidth="1"/>
    <col min="6" max="6" width="15.625" style="2" customWidth="1"/>
    <col min="7" max="8" width="10.75390625" style="2" customWidth="1"/>
    <col min="9" max="13" width="1.625" style="2" customWidth="1"/>
    <col min="14" max="14" width="15.625" style="2" customWidth="1"/>
    <col min="15" max="16" width="10.75390625" style="2" customWidth="1"/>
    <col min="17" max="17" width="10.625" style="2" customWidth="1"/>
    <col min="18" max="19" width="10.75390625" style="204" customWidth="1"/>
    <col min="20" max="24" width="1.625" style="204" customWidth="1"/>
    <col min="25" max="25" width="15.625" style="204" customWidth="1"/>
    <col min="26" max="27" width="10.75390625" style="204" customWidth="1"/>
    <col min="28" max="50" width="10.625" style="204" customWidth="1"/>
    <col min="51" max="16384" width="10.625" style="2" customWidth="1"/>
  </cols>
  <sheetData>
    <row r="1" spans="1:3" ht="13.5" customHeight="1">
      <c r="A1" s="1"/>
      <c r="B1" s="2" t="s">
        <v>49</v>
      </c>
      <c r="C1" s="3"/>
    </row>
    <row r="2" ht="12" customHeight="1"/>
    <row r="3" spans="1:50" s="33" customFormat="1" ht="19.5" customHeight="1">
      <c r="A3" s="26" t="s">
        <v>118</v>
      </c>
      <c r="B3" s="5"/>
      <c r="C3" s="5"/>
      <c r="D3" s="5"/>
      <c r="E3" s="5"/>
      <c r="F3" s="5"/>
      <c r="G3" s="11"/>
      <c r="H3" s="11"/>
      <c r="I3" s="11"/>
      <c r="J3" s="11"/>
      <c r="K3" s="11"/>
      <c r="L3" s="11"/>
      <c r="M3" s="11"/>
      <c r="N3" s="11"/>
      <c r="O3" s="11"/>
      <c r="P3" s="254"/>
      <c r="R3" s="255"/>
      <c r="S3" s="255"/>
      <c r="T3" s="255"/>
      <c r="U3" s="255"/>
      <c r="V3" s="255"/>
      <c r="W3" s="255"/>
      <c r="X3" s="255"/>
      <c r="Y3" s="255"/>
      <c r="Z3" s="255"/>
      <c r="AA3" s="256"/>
      <c r="AB3" s="205"/>
      <c r="AC3" s="205"/>
      <c r="AD3" s="205"/>
      <c r="AE3" s="205"/>
      <c r="AF3" s="205"/>
      <c r="AG3" s="205"/>
      <c r="AH3" s="205"/>
      <c r="AI3" s="205"/>
      <c r="AJ3" s="205"/>
      <c r="AK3" s="205"/>
      <c r="AL3" s="205"/>
      <c r="AM3" s="205"/>
      <c r="AN3" s="205"/>
      <c r="AO3" s="205"/>
      <c r="AP3" s="205"/>
      <c r="AQ3" s="205"/>
      <c r="AR3" s="205"/>
      <c r="AS3" s="205"/>
      <c r="AT3" s="205"/>
      <c r="AU3" s="205"/>
      <c r="AV3" s="205"/>
      <c r="AW3" s="205"/>
      <c r="AX3" s="205"/>
    </row>
    <row r="4" spans="1:27" ht="10.5" customHeight="1">
      <c r="A4" s="257"/>
      <c r="B4" s="258"/>
      <c r="C4" s="258"/>
      <c r="D4" s="258"/>
      <c r="E4" s="258"/>
      <c r="F4" s="258"/>
      <c r="G4" s="259"/>
      <c r="H4" s="259"/>
      <c r="I4" s="259"/>
      <c r="J4" s="259"/>
      <c r="K4" s="259"/>
      <c r="L4" s="259"/>
      <c r="M4" s="259"/>
      <c r="N4" s="259"/>
      <c r="O4" s="259"/>
      <c r="P4" s="259"/>
      <c r="R4" s="260"/>
      <c r="S4" s="260"/>
      <c r="T4" s="260"/>
      <c r="U4" s="260"/>
      <c r="V4" s="260"/>
      <c r="W4" s="260"/>
      <c r="X4" s="260"/>
      <c r="Y4" s="260"/>
      <c r="Z4" s="260"/>
      <c r="AA4" s="260"/>
    </row>
    <row r="5" spans="1:27" ht="11.25" customHeight="1">
      <c r="A5" s="257"/>
      <c r="B5" s="258"/>
      <c r="C5" s="258"/>
      <c r="D5" s="258"/>
      <c r="E5" s="258"/>
      <c r="F5" s="258"/>
      <c r="G5" s="259"/>
      <c r="H5" s="259"/>
      <c r="I5" s="259"/>
      <c r="J5" s="259"/>
      <c r="K5" s="259"/>
      <c r="L5" s="259"/>
      <c r="M5" s="259"/>
      <c r="N5" s="259"/>
      <c r="O5" s="259"/>
      <c r="P5" s="259"/>
      <c r="R5" s="260"/>
      <c r="S5" s="260"/>
      <c r="T5" s="260"/>
      <c r="U5" s="260"/>
      <c r="V5" s="260"/>
      <c r="W5" s="260"/>
      <c r="X5" s="260"/>
      <c r="Y5" s="260"/>
      <c r="Z5" s="260"/>
      <c r="AA5" s="260"/>
    </row>
    <row r="6" spans="1:27" ht="19.5" customHeight="1">
      <c r="A6" s="281" t="s">
        <v>230</v>
      </c>
      <c r="B6" s="281"/>
      <c r="C6" s="281"/>
      <c r="D6" s="281"/>
      <c r="E6" s="281"/>
      <c r="F6" s="281"/>
      <c r="G6" s="259"/>
      <c r="H6" s="259"/>
      <c r="I6" s="259"/>
      <c r="J6" s="259"/>
      <c r="K6" s="259"/>
      <c r="L6" s="259"/>
      <c r="M6" s="259"/>
      <c r="N6" s="259"/>
      <c r="O6" s="259"/>
      <c r="P6" s="259"/>
      <c r="R6" s="260"/>
      <c r="S6" s="260"/>
      <c r="T6" s="260"/>
      <c r="U6" s="260"/>
      <c r="V6" s="260"/>
      <c r="W6" s="260"/>
      <c r="X6" s="260"/>
      <c r="Y6" s="260"/>
      <c r="Z6" s="260"/>
      <c r="AA6" s="260"/>
    </row>
    <row r="7" spans="1:27" ht="19.5" customHeight="1" thickBot="1">
      <c r="A7" s="286" t="s">
        <v>121</v>
      </c>
      <c r="B7" s="286"/>
      <c r="C7" s="286"/>
      <c r="D7" s="286"/>
      <c r="E7" s="286"/>
      <c r="F7" s="286"/>
      <c r="G7" s="40"/>
      <c r="P7" s="35" t="s">
        <v>0</v>
      </c>
      <c r="R7" s="206"/>
      <c r="AA7" s="207"/>
    </row>
    <row r="8" spans="1:50" s="29" customFormat="1" ht="18" customHeight="1" thickTop="1">
      <c r="A8" s="27" t="s">
        <v>1</v>
      </c>
      <c r="B8" s="28"/>
      <c r="C8" s="28"/>
      <c r="D8" s="28"/>
      <c r="E8" s="28"/>
      <c r="F8" s="28"/>
      <c r="G8" s="23" t="s">
        <v>62</v>
      </c>
      <c r="H8" s="24" t="s">
        <v>63</v>
      </c>
      <c r="I8" s="27" t="s">
        <v>1</v>
      </c>
      <c r="J8" s="28"/>
      <c r="K8" s="28"/>
      <c r="L8" s="28"/>
      <c r="M8" s="28"/>
      <c r="N8" s="28"/>
      <c r="O8" s="23" t="s">
        <v>62</v>
      </c>
      <c r="P8" s="161" t="s">
        <v>63</v>
      </c>
      <c r="R8" s="208"/>
      <c r="S8" s="208"/>
      <c r="T8" s="208"/>
      <c r="U8" s="208"/>
      <c r="V8" s="208"/>
      <c r="W8" s="208"/>
      <c r="X8" s="208"/>
      <c r="Y8" s="208"/>
      <c r="Z8" s="208"/>
      <c r="AA8" s="208"/>
      <c r="AB8" s="209"/>
      <c r="AC8" s="209"/>
      <c r="AD8" s="209"/>
      <c r="AE8" s="209"/>
      <c r="AF8" s="209"/>
      <c r="AG8" s="209"/>
      <c r="AH8" s="209"/>
      <c r="AI8" s="209"/>
      <c r="AJ8" s="209"/>
      <c r="AK8" s="209"/>
      <c r="AL8" s="209"/>
      <c r="AM8" s="209"/>
      <c r="AN8" s="209"/>
      <c r="AO8" s="209"/>
      <c r="AP8" s="209"/>
      <c r="AQ8" s="209"/>
      <c r="AR8" s="209"/>
      <c r="AS8" s="209"/>
      <c r="AT8" s="209"/>
      <c r="AU8" s="209"/>
      <c r="AV8" s="209"/>
      <c r="AW8" s="209"/>
      <c r="AX8" s="209"/>
    </row>
    <row r="9" spans="1:50" s="29" customFormat="1" ht="18" customHeight="1">
      <c r="A9" s="282" t="s">
        <v>122</v>
      </c>
      <c r="B9" s="283"/>
      <c r="C9" s="283"/>
      <c r="D9" s="283"/>
      <c r="E9" s="283"/>
      <c r="F9" s="284"/>
      <c r="G9" s="229">
        <v>95</v>
      </c>
      <c r="H9" s="9">
        <v>7788</v>
      </c>
      <c r="I9" s="261"/>
      <c r="J9" s="273" t="s">
        <v>5</v>
      </c>
      <c r="K9" s="273"/>
      <c r="L9" s="273"/>
      <c r="M9" s="273"/>
      <c r="N9" s="274"/>
      <c r="O9" s="215">
        <v>14070</v>
      </c>
      <c r="P9" s="191">
        <v>12400</v>
      </c>
      <c r="R9" s="9"/>
      <c r="S9" s="9"/>
      <c r="T9" s="262"/>
      <c r="U9" s="265"/>
      <c r="V9" s="265"/>
      <c r="W9" s="265"/>
      <c r="X9" s="265"/>
      <c r="Y9" s="265"/>
      <c r="Z9" s="9"/>
      <c r="AA9" s="202"/>
      <c r="AB9" s="209"/>
      <c r="AC9" s="210"/>
      <c r="AD9" s="210"/>
      <c r="AE9" s="209"/>
      <c r="AF9" s="209"/>
      <c r="AG9" s="209"/>
      <c r="AH9" s="209"/>
      <c r="AI9" s="209"/>
      <c r="AJ9" s="209"/>
      <c r="AK9" s="210"/>
      <c r="AL9" s="210"/>
      <c r="AM9" s="210"/>
      <c r="AN9" s="209"/>
      <c r="AO9" s="209"/>
      <c r="AP9" s="209"/>
      <c r="AQ9" s="209"/>
      <c r="AR9" s="209"/>
      <c r="AS9" s="209"/>
      <c r="AT9" s="209"/>
      <c r="AU9" s="209"/>
      <c r="AV9" s="209"/>
      <c r="AW9" s="209"/>
      <c r="AX9" s="209"/>
    </row>
    <row r="10" spans="1:50" s="29" customFormat="1" ht="18" customHeight="1">
      <c r="A10" s="285" t="s">
        <v>66</v>
      </c>
      <c r="B10" s="276"/>
      <c r="C10" s="276"/>
      <c r="D10" s="276"/>
      <c r="E10" s="276"/>
      <c r="F10" s="277"/>
      <c r="G10" s="230">
        <v>3.24</v>
      </c>
      <c r="H10" s="19">
        <v>3.05</v>
      </c>
      <c r="I10" s="261"/>
      <c r="J10" s="263"/>
      <c r="K10" s="267" t="s">
        <v>6</v>
      </c>
      <c r="L10" s="267"/>
      <c r="M10" s="267"/>
      <c r="N10" s="268"/>
      <c r="O10" s="215">
        <v>0</v>
      </c>
      <c r="P10" s="192">
        <v>231</v>
      </c>
      <c r="R10" s="19"/>
      <c r="S10" s="19"/>
      <c r="T10" s="262"/>
      <c r="U10" s="262"/>
      <c r="V10" s="265"/>
      <c r="W10" s="265"/>
      <c r="X10" s="265"/>
      <c r="Y10" s="265"/>
      <c r="Z10" s="9"/>
      <c r="AA10" s="202"/>
      <c r="AB10" s="209"/>
      <c r="AC10" s="210"/>
      <c r="AD10" s="210"/>
      <c r="AE10" s="209"/>
      <c r="AF10" s="209"/>
      <c r="AG10" s="209"/>
      <c r="AH10" s="209"/>
      <c r="AI10" s="209"/>
      <c r="AJ10" s="209"/>
      <c r="AK10" s="210"/>
      <c r="AL10" s="210"/>
      <c r="AM10" s="210"/>
      <c r="AN10" s="209"/>
      <c r="AO10" s="209"/>
      <c r="AP10" s="209"/>
      <c r="AQ10" s="209"/>
      <c r="AR10" s="209"/>
      <c r="AS10" s="209"/>
      <c r="AT10" s="209"/>
      <c r="AU10" s="209"/>
      <c r="AV10" s="209"/>
      <c r="AW10" s="209"/>
      <c r="AX10" s="209"/>
    </row>
    <row r="11" spans="1:50" s="29" customFormat="1" ht="18" customHeight="1">
      <c r="A11" s="285" t="s">
        <v>67</v>
      </c>
      <c r="B11" s="276"/>
      <c r="C11" s="276"/>
      <c r="D11" s="276"/>
      <c r="E11" s="276"/>
      <c r="F11" s="277"/>
      <c r="G11" s="230">
        <v>1.59</v>
      </c>
      <c r="H11" s="19">
        <v>1.34</v>
      </c>
      <c r="I11" s="261"/>
      <c r="J11" s="263"/>
      <c r="K11" s="267" t="s">
        <v>7</v>
      </c>
      <c r="L11" s="267"/>
      <c r="M11" s="267"/>
      <c r="N11" s="268"/>
      <c r="O11" s="215">
        <v>5149</v>
      </c>
      <c r="P11" s="192">
        <v>4077</v>
      </c>
      <c r="R11" s="19"/>
      <c r="S11" s="19"/>
      <c r="T11" s="262"/>
      <c r="U11" s="262"/>
      <c r="V11" s="265"/>
      <c r="W11" s="265"/>
      <c r="X11" s="265"/>
      <c r="Y11" s="265"/>
      <c r="Z11" s="9"/>
      <c r="AA11" s="202"/>
      <c r="AB11" s="209"/>
      <c r="AC11" s="210"/>
      <c r="AD11" s="210"/>
      <c r="AE11" s="209"/>
      <c r="AF11" s="209"/>
      <c r="AG11" s="209"/>
      <c r="AH11" s="209"/>
      <c r="AI11" s="209"/>
      <c r="AJ11" s="209"/>
      <c r="AK11" s="210"/>
      <c r="AL11" s="210"/>
      <c r="AM11" s="210"/>
      <c r="AN11" s="209"/>
      <c r="AO11" s="209"/>
      <c r="AP11" s="209"/>
      <c r="AQ11" s="209"/>
      <c r="AR11" s="209"/>
      <c r="AS11" s="209"/>
      <c r="AT11" s="209"/>
      <c r="AU11" s="209"/>
      <c r="AV11" s="209"/>
      <c r="AW11" s="209"/>
      <c r="AX11" s="209"/>
    </row>
    <row r="12" spans="1:50" s="29" customFormat="1" ht="18" customHeight="1">
      <c r="A12" s="287" t="s">
        <v>68</v>
      </c>
      <c r="B12" s="288"/>
      <c r="C12" s="288"/>
      <c r="D12" s="288"/>
      <c r="E12" s="288"/>
      <c r="F12" s="289"/>
      <c r="G12" s="13">
        <v>53.4</v>
      </c>
      <c r="H12" s="166">
        <v>57.7</v>
      </c>
      <c r="I12" s="261"/>
      <c r="J12" s="263"/>
      <c r="K12" s="267" t="s">
        <v>8</v>
      </c>
      <c r="L12" s="267"/>
      <c r="M12" s="267"/>
      <c r="N12" s="268"/>
      <c r="O12" s="215">
        <v>2903</v>
      </c>
      <c r="P12" s="192">
        <v>2956</v>
      </c>
      <c r="R12" s="8"/>
      <c r="S12" s="8"/>
      <c r="T12" s="262"/>
      <c r="U12" s="262"/>
      <c r="V12" s="265"/>
      <c r="W12" s="265"/>
      <c r="X12" s="265"/>
      <c r="Y12" s="265"/>
      <c r="Z12" s="9"/>
      <c r="AA12" s="202"/>
      <c r="AB12" s="209"/>
      <c r="AC12" s="210"/>
      <c r="AD12" s="210"/>
      <c r="AE12" s="209"/>
      <c r="AF12" s="209"/>
      <c r="AG12" s="209"/>
      <c r="AH12" s="209"/>
      <c r="AI12" s="209"/>
      <c r="AJ12" s="209"/>
      <c r="AK12" s="210"/>
      <c r="AL12" s="210"/>
      <c r="AM12" s="210"/>
      <c r="AN12" s="209"/>
      <c r="AO12" s="209"/>
      <c r="AP12" s="209"/>
      <c r="AQ12" s="209"/>
      <c r="AR12" s="209"/>
      <c r="AS12" s="209"/>
      <c r="AT12" s="209"/>
      <c r="AU12" s="209"/>
      <c r="AV12" s="209"/>
      <c r="AW12" s="209"/>
      <c r="AX12" s="209"/>
    </row>
    <row r="13" spans="1:50" s="31" customFormat="1" ht="18" customHeight="1">
      <c r="A13" s="290" t="s">
        <v>65</v>
      </c>
      <c r="B13" s="291"/>
      <c r="C13" s="291"/>
      <c r="D13" s="291"/>
      <c r="E13" s="291"/>
      <c r="F13" s="292"/>
      <c r="G13" s="231">
        <v>340713</v>
      </c>
      <c r="H13" s="20">
        <v>282366</v>
      </c>
      <c r="I13" s="34"/>
      <c r="J13" s="30"/>
      <c r="K13" s="267" t="s">
        <v>9</v>
      </c>
      <c r="L13" s="267"/>
      <c r="M13" s="267"/>
      <c r="N13" s="275"/>
      <c r="O13" s="232">
        <v>781</v>
      </c>
      <c r="P13" s="192">
        <v>1142</v>
      </c>
      <c r="Q13" s="29"/>
      <c r="R13" s="20"/>
      <c r="S13" s="20"/>
      <c r="T13" s="211"/>
      <c r="U13" s="211"/>
      <c r="V13" s="265"/>
      <c r="W13" s="265"/>
      <c r="X13" s="265"/>
      <c r="Y13" s="265"/>
      <c r="Z13" s="9"/>
      <c r="AA13" s="202"/>
      <c r="AB13" s="209"/>
      <c r="AC13" s="210"/>
      <c r="AD13" s="210"/>
      <c r="AE13" s="209"/>
      <c r="AF13" s="209"/>
      <c r="AG13" s="209"/>
      <c r="AH13" s="209"/>
      <c r="AI13" s="209"/>
      <c r="AJ13" s="209"/>
      <c r="AK13" s="210"/>
      <c r="AL13" s="210"/>
      <c r="AM13" s="210"/>
      <c r="AN13" s="209"/>
      <c r="AO13" s="209"/>
      <c r="AP13" s="209"/>
      <c r="AQ13" s="209"/>
      <c r="AR13" s="209"/>
      <c r="AS13" s="209"/>
      <c r="AT13" s="209"/>
      <c r="AU13" s="209"/>
      <c r="AV13" s="209"/>
      <c r="AW13" s="209"/>
      <c r="AX13" s="209"/>
    </row>
    <row r="14" spans="1:50" s="31" customFormat="1" ht="18" customHeight="1">
      <c r="A14" s="218"/>
      <c r="B14" s="276" t="s">
        <v>36</v>
      </c>
      <c r="C14" s="276"/>
      <c r="D14" s="276"/>
      <c r="E14" s="276"/>
      <c r="F14" s="277"/>
      <c r="G14" s="229">
        <v>68245</v>
      </c>
      <c r="H14" s="9">
        <v>69136</v>
      </c>
      <c r="I14" s="34"/>
      <c r="J14" s="30"/>
      <c r="K14" s="267" t="s">
        <v>10</v>
      </c>
      <c r="L14" s="267"/>
      <c r="M14" s="267"/>
      <c r="N14" s="275"/>
      <c r="O14" s="232">
        <v>191</v>
      </c>
      <c r="P14" s="192">
        <v>128</v>
      </c>
      <c r="Q14" s="29"/>
      <c r="R14" s="9"/>
      <c r="S14" s="9"/>
      <c r="T14" s="211"/>
      <c r="U14" s="211"/>
      <c r="V14" s="265"/>
      <c r="W14" s="265"/>
      <c r="X14" s="265"/>
      <c r="Y14" s="265"/>
      <c r="Z14" s="9"/>
      <c r="AA14" s="202"/>
      <c r="AB14" s="209"/>
      <c r="AC14" s="210"/>
      <c r="AD14" s="210"/>
      <c r="AE14" s="209"/>
      <c r="AF14" s="209"/>
      <c r="AG14" s="209"/>
      <c r="AH14" s="209"/>
      <c r="AI14" s="209"/>
      <c r="AJ14" s="209"/>
      <c r="AK14" s="210"/>
      <c r="AL14" s="210"/>
      <c r="AM14" s="210"/>
      <c r="AN14" s="209"/>
      <c r="AO14" s="209"/>
      <c r="AP14" s="209"/>
      <c r="AQ14" s="209"/>
      <c r="AR14" s="209"/>
      <c r="AS14" s="209"/>
      <c r="AT14" s="209"/>
      <c r="AU14" s="209"/>
      <c r="AV14" s="209"/>
      <c r="AW14" s="209"/>
      <c r="AX14" s="209"/>
    </row>
    <row r="15" spans="1:50" s="31" customFormat="1" ht="18" customHeight="1">
      <c r="A15" s="218"/>
      <c r="B15" s="29"/>
      <c r="C15" s="276" t="s">
        <v>38</v>
      </c>
      <c r="D15" s="276"/>
      <c r="E15" s="276"/>
      <c r="F15" s="277"/>
      <c r="G15" s="229">
        <v>5576</v>
      </c>
      <c r="H15" s="9">
        <v>6356</v>
      </c>
      <c r="I15" s="34"/>
      <c r="J15" s="30"/>
      <c r="K15" s="267" t="s">
        <v>11</v>
      </c>
      <c r="L15" s="267"/>
      <c r="M15" s="267"/>
      <c r="N15" s="268"/>
      <c r="O15" s="215">
        <v>1460</v>
      </c>
      <c r="P15" s="192">
        <v>1057</v>
      </c>
      <c r="Q15" s="29"/>
      <c r="R15" s="9"/>
      <c r="S15" s="9"/>
      <c r="T15" s="211"/>
      <c r="U15" s="211"/>
      <c r="V15" s="265"/>
      <c r="W15" s="265"/>
      <c r="X15" s="265"/>
      <c r="Y15" s="265"/>
      <c r="Z15" s="9"/>
      <c r="AA15" s="202"/>
      <c r="AB15" s="209"/>
      <c r="AC15" s="210"/>
      <c r="AD15" s="210"/>
      <c r="AE15" s="209"/>
      <c r="AF15" s="209"/>
      <c r="AG15" s="209"/>
      <c r="AH15" s="209"/>
      <c r="AI15" s="209"/>
      <c r="AJ15" s="209"/>
      <c r="AK15" s="210"/>
      <c r="AL15" s="210"/>
      <c r="AM15" s="210"/>
      <c r="AN15" s="209"/>
      <c r="AO15" s="209"/>
      <c r="AP15" s="209"/>
      <c r="AQ15" s="209"/>
      <c r="AR15" s="209"/>
      <c r="AS15" s="209"/>
      <c r="AT15" s="209"/>
      <c r="AU15" s="209"/>
      <c r="AV15" s="209"/>
      <c r="AW15" s="209"/>
      <c r="AX15" s="209"/>
    </row>
    <row r="16" spans="1:50" s="31" customFormat="1" ht="18" customHeight="1">
      <c r="A16" s="218"/>
      <c r="B16" s="29"/>
      <c r="C16" s="276" t="s">
        <v>39</v>
      </c>
      <c r="D16" s="276"/>
      <c r="E16" s="276"/>
      <c r="F16" s="277"/>
      <c r="G16" s="229">
        <v>5859</v>
      </c>
      <c r="H16" s="9">
        <v>6023</v>
      </c>
      <c r="I16" s="34"/>
      <c r="J16" s="30"/>
      <c r="K16" s="267" t="s">
        <v>12</v>
      </c>
      <c r="L16" s="267"/>
      <c r="M16" s="267"/>
      <c r="N16" s="268"/>
      <c r="O16" s="215">
        <v>2122</v>
      </c>
      <c r="P16" s="192">
        <v>1637</v>
      </c>
      <c r="Q16" s="29"/>
      <c r="R16" s="9"/>
      <c r="S16" s="9"/>
      <c r="T16" s="211"/>
      <c r="U16" s="211"/>
      <c r="V16" s="265"/>
      <c r="W16" s="265"/>
      <c r="X16" s="265"/>
      <c r="Y16" s="265"/>
      <c r="Z16" s="9"/>
      <c r="AA16" s="202"/>
      <c r="AB16" s="209"/>
      <c r="AC16" s="210"/>
      <c r="AD16" s="210"/>
      <c r="AE16" s="209"/>
      <c r="AF16" s="209"/>
      <c r="AG16" s="209"/>
      <c r="AH16" s="209"/>
      <c r="AI16" s="209"/>
      <c r="AJ16" s="209"/>
      <c r="AK16" s="210"/>
      <c r="AL16" s="210"/>
      <c r="AM16" s="210"/>
      <c r="AN16" s="209"/>
      <c r="AO16" s="209"/>
      <c r="AP16" s="209"/>
      <c r="AQ16" s="209"/>
      <c r="AR16" s="209"/>
      <c r="AS16" s="209"/>
      <c r="AT16" s="209"/>
      <c r="AU16" s="209"/>
      <c r="AV16" s="209"/>
      <c r="AW16" s="209"/>
      <c r="AX16" s="209"/>
    </row>
    <row r="17" spans="1:50" s="31" customFormat="1" ht="18" customHeight="1">
      <c r="A17" s="218"/>
      <c r="B17" s="29"/>
      <c r="C17" s="276" t="s">
        <v>40</v>
      </c>
      <c r="D17" s="276"/>
      <c r="E17" s="276"/>
      <c r="F17" s="277"/>
      <c r="G17" s="229">
        <v>6010</v>
      </c>
      <c r="H17" s="9">
        <v>6367</v>
      </c>
      <c r="I17" s="34"/>
      <c r="J17" s="30"/>
      <c r="K17" s="267" t="s">
        <v>13</v>
      </c>
      <c r="L17" s="267"/>
      <c r="M17" s="267"/>
      <c r="N17" s="268"/>
      <c r="O17" s="215">
        <v>1464</v>
      </c>
      <c r="P17" s="192">
        <v>1173</v>
      </c>
      <c r="Q17" s="29"/>
      <c r="R17" s="9"/>
      <c r="S17" s="9"/>
      <c r="T17" s="211"/>
      <c r="U17" s="211"/>
      <c r="V17" s="265"/>
      <c r="W17" s="265"/>
      <c r="X17" s="265"/>
      <c r="Y17" s="265"/>
      <c r="Z17" s="9"/>
      <c r="AA17" s="202"/>
      <c r="AB17" s="209"/>
      <c r="AC17" s="210"/>
      <c r="AD17" s="210"/>
      <c r="AE17" s="209"/>
      <c r="AF17" s="209"/>
      <c r="AG17" s="209"/>
      <c r="AH17" s="209"/>
      <c r="AI17" s="209"/>
      <c r="AJ17" s="209"/>
      <c r="AK17" s="210"/>
      <c r="AL17" s="210"/>
      <c r="AM17" s="210"/>
      <c r="AN17" s="209"/>
      <c r="AO17" s="209"/>
      <c r="AP17" s="209"/>
      <c r="AQ17" s="209"/>
      <c r="AR17" s="209"/>
      <c r="AS17" s="209"/>
      <c r="AT17" s="209"/>
      <c r="AU17" s="209"/>
      <c r="AV17" s="209"/>
      <c r="AW17" s="209"/>
      <c r="AX17" s="209"/>
    </row>
    <row r="18" spans="1:50" s="31" customFormat="1" ht="18" customHeight="1">
      <c r="A18" s="218"/>
      <c r="B18" s="29"/>
      <c r="C18" s="276" t="s">
        <v>41</v>
      </c>
      <c r="D18" s="276"/>
      <c r="E18" s="276"/>
      <c r="F18" s="277"/>
      <c r="G18" s="229">
        <v>3453</v>
      </c>
      <c r="H18" s="9">
        <v>3454</v>
      </c>
      <c r="I18" s="34"/>
      <c r="J18" s="267" t="s">
        <v>14</v>
      </c>
      <c r="K18" s="267"/>
      <c r="L18" s="267"/>
      <c r="M18" s="267"/>
      <c r="N18" s="268"/>
      <c r="O18" s="215">
        <v>12131</v>
      </c>
      <c r="P18" s="192">
        <v>12461</v>
      </c>
      <c r="Q18" s="29"/>
      <c r="R18" s="9"/>
      <c r="S18" s="9"/>
      <c r="T18" s="211"/>
      <c r="U18" s="265"/>
      <c r="V18" s="265"/>
      <c r="W18" s="265"/>
      <c r="X18" s="265"/>
      <c r="Y18" s="265"/>
      <c r="Z18" s="9"/>
      <c r="AA18" s="202"/>
      <c r="AB18" s="209"/>
      <c r="AC18" s="210"/>
      <c r="AD18" s="210"/>
      <c r="AE18" s="209"/>
      <c r="AF18" s="209"/>
      <c r="AG18" s="209"/>
      <c r="AH18" s="209"/>
      <c r="AI18" s="209"/>
      <c r="AJ18" s="209"/>
      <c r="AK18" s="210"/>
      <c r="AL18" s="210"/>
      <c r="AM18" s="210"/>
      <c r="AN18" s="209"/>
      <c r="AO18" s="209"/>
      <c r="AP18" s="209"/>
      <c r="AQ18" s="209"/>
      <c r="AR18" s="209"/>
      <c r="AS18" s="209"/>
      <c r="AT18" s="209"/>
      <c r="AU18" s="209"/>
      <c r="AV18" s="209"/>
      <c r="AW18" s="209"/>
      <c r="AX18" s="209"/>
    </row>
    <row r="19" spans="1:50" s="31" customFormat="1" ht="18" customHeight="1">
      <c r="A19" s="218"/>
      <c r="B19" s="29"/>
      <c r="C19" s="276" t="s">
        <v>42</v>
      </c>
      <c r="D19" s="276"/>
      <c r="E19" s="276"/>
      <c r="F19" s="277"/>
      <c r="G19" s="229">
        <v>8913</v>
      </c>
      <c r="H19" s="9">
        <v>8347</v>
      </c>
      <c r="I19" s="34"/>
      <c r="J19" s="30"/>
      <c r="K19" s="267" t="s">
        <v>15</v>
      </c>
      <c r="L19" s="267"/>
      <c r="M19" s="267"/>
      <c r="N19" s="268"/>
      <c r="O19" s="215">
        <v>1703</v>
      </c>
      <c r="P19" s="192">
        <v>2204</v>
      </c>
      <c r="Q19" s="29"/>
      <c r="R19" s="9"/>
      <c r="S19" s="9"/>
      <c r="T19" s="211"/>
      <c r="U19" s="211"/>
      <c r="V19" s="265"/>
      <c r="W19" s="265"/>
      <c r="X19" s="265"/>
      <c r="Y19" s="265"/>
      <c r="Z19" s="9"/>
      <c r="AA19" s="202"/>
      <c r="AB19" s="209"/>
      <c r="AC19" s="210"/>
      <c r="AD19" s="210"/>
      <c r="AE19" s="209"/>
      <c r="AF19" s="209"/>
      <c r="AG19" s="209"/>
      <c r="AH19" s="209"/>
      <c r="AI19" s="209"/>
      <c r="AJ19" s="209"/>
      <c r="AK19" s="210"/>
      <c r="AL19" s="210"/>
      <c r="AM19" s="210"/>
      <c r="AN19" s="209"/>
      <c r="AO19" s="209"/>
      <c r="AP19" s="209"/>
      <c r="AQ19" s="209"/>
      <c r="AR19" s="209"/>
      <c r="AS19" s="209"/>
      <c r="AT19" s="209"/>
      <c r="AU19" s="209"/>
      <c r="AV19" s="209"/>
      <c r="AW19" s="209"/>
      <c r="AX19" s="209"/>
    </row>
    <row r="20" spans="1:50" s="31" customFormat="1" ht="18" customHeight="1">
      <c r="A20" s="218"/>
      <c r="B20" s="29"/>
      <c r="C20" s="276" t="s">
        <v>43</v>
      </c>
      <c r="D20" s="276"/>
      <c r="E20" s="276"/>
      <c r="F20" s="277"/>
      <c r="G20" s="229">
        <v>2546</v>
      </c>
      <c r="H20" s="9">
        <v>2364</v>
      </c>
      <c r="I20" s="34"/>
      <c r="J20" s="30"/>
      <c r="K20" s="267" t="s">
        <v>16</v>
      </c>
      <c r="L20" s="267"/>
      <c r="M20" s="267"/>
      <c r="N20" s="268"/>
      <c r="O20" s="215">
        <v>1920</v>
      </c>
      <c r="P20" s="192">
        <v>1229</v>
      </c>
      <c r="Q20" s="29"/>
      <c r="R20" s="9"/>
      <c r="S20" s="9"/>
      <c r="T20" s="211"/>
      <c r="U20" s="211"/>
      <c r="V20" s="265"/>
      <c r="W20" s="265"/>
      <c r="X20" s="265"/>
      <c r="Y20" s="265"/>
      <c r="Z20" s="9"/>
      <c r="AA20" s="202"/>
      <c r="AB20" s="209"/>
      <c r="AC20" s="210"/>
      <c r="AD20" s="210"/>
      <c r="AE20" s="209"/>
      <c r="AF20" s="209"/>
      <c r="AG20" s="209"/>
      <c r="AH20" s="209"/>
      <c r="AI20" s="209"/>
      <c r="AJ20" s="209"/>
      <c r="AK20" s="210"/>
      <c r="AL20" s="210"/>
      <c r="AM20" s="210"/>
      <c r="AN20" s="209"/>
      <c r="AO20" s="209"/>
      <c r="AP20" s="209"/>
      <c r="AQ20" s="209"/>
      <c r="AR20" s="209"/>
      <c r="AS20" s="209"/>
      <c r="AT20" s="209"/>
      <c r="AU20" s="209"/>
      <c r="AV20" s="209"/>
      <c r="AW20" s="209"/>
      <c r="AX20" s="209"/>
    </row>
    <row r="21" spans="1:50" s="31" customFormat="1" ht="18" customHeight="1">
      <c r="A21" s="218"/>
      <c r="B21" s="29"/>
      <c r="C21" s="276" t="s">
        <v>127</v>
      </c>
      <c r="D21" s="276"/>
      <c r="E21" s="276"/>
      <c r="F21" s="277"/>
      <c r="G21" s="229">
        <v>3365</v>
      </c>
      <c r="H21" s="9">
        <v>3221</v>
      </c>
      <c r="I21" s="34"/>
      <c r="J21" s="30"/>
      <c r="K21" s="267" t="s">
        <v>17</v>
      </c>
      <c r="L21" s="267"/>
      <c r="M21" s="267"/>
      <c r="N21" s="268"/>
      <c r="O21" s="215">
        <v>2310</v>
      </c>
      <c r="P21" s="192">
        <v>2020</v>
      </c>
      <c r="Q21" s="29"/>
      <c r="R21" s="9"/>
      <c r="S21" s="9"/>
      <c r="T21" s="211"/>
      <c r="U21" s="211"/>
      <c r="V21" s="265"/>
      <c r="W21" s="265"/>
      <c r="X21" s="265"/>
      <c r="Y21" s="265"/>
      <c r="Z21" s="9"/>
      <c r="AA21" s="202"/>
      <c r="AB21" s="209"/>
      <c r="AC21" s="210"/>
      <c r="AD21" s="210"/>
      <c r="AE21" s="209"/>
      <c r="AF21" s="209"/>
      <c r="AG21" s="209"/>
      <c r="AH21" s="209"/>
      <c r="AI21" s="209"/>
      <c r="AJ21" s="209"/>
      <c r="AK21" s="210"/>
      <c r="AL21" s="210"/>
      <c r="AM21" s="210"/>
      <c r="AN21" s="209"/>
      <c r="AO21" s="209"/>
      <c r="AP21" s="209"/>
      <c r="AQ21" s="209"/>
      <c r="AR21" s="209"/>
      <c r="AS21" s="209"/>
      <c r="AT21" s="209"/>
      <c r="AU21" s="209"/>
      <c r="AV21" s="209"/>
      <c r="AW21" s="209"/>
      <c r="AX21" s="209"/>
    </row>
    <row r="22" spans="1:50" s="31" customFormat="1" ht="18" customHeight="1">
      <c r="A22" s="218"/>
      <c r="B22" s="29"/>
      <c r="C22" s="276" t="s">
        <v>44</v>
      </c>
      <c r="D22" s="276"/>
      <c r="E22" s="276"/>
      <c r="F22" s="277"/>
      <c r="G22" s="229">
        <v>5325</v>
      </c>
      <c r="H22" s="9">
        <v>5222</v>
      </c>
      <c r="I22" s="34"/>
      <c r="J22" s="30"/>
      <c r="K22" s="267" t="s">
        <v>18</v>
      </c>
      <c r="L22" s="267"/>
      <c r="M22" s="267"/>
      <c r="N22" s="268"/>
      <c r="O22" s="215">
        <v>6198</v>
      </c>
      <c r="P22" s="192">
        <v>7008</v>
      </c>
      <c r="Q22" s="29"/>
      <c r="R22" s="9"/>
      <c r="S22" s="9"/>
      <c r="T22" s="211"/>
      <c r="U22" s="211"/>
      <c r="V22" s="265"/>
      <c r="W22" s="265"/>
      <c r="X22" s="265"/>
      <c r="Y22" s="265"/>
      <c r="Z22" s="9"/>
      <c r="AA22" s="202"/>
      <c r="AB22" s="209"/>
      <c r="AC22" s="210"/>
      <c r="AD22" s="210"/>
      <c r="AE22" s="209"/>
      <c r="AF22" s="209"/>
      <c r="AG22" s="209"/>
      <c r="AH22" s="209"/>
      <c r="AI22" s="209"/>
      <c r="AJ22" s="209"/>
      <c r="AK22" s="210"/>
      <c r="AL22" s="210"/>
      <c r="AM22" s="210"/>
      <c r="AN22" s="209"/>
      <c r="AO22" s="209"/>
      <c r="AP22" s="209"/>
      <c r="AQ22" s="209"/>
      <c r="AR22" s="209"/>
      <c r="AS22" s="209"/>
      <c r="AT22" s="209"/>
      <c r="AU22" s="209"/>
      <c r="AV22" s="209"/>
      <c r="AW22" s="209"/>
      <c r="AX22" s="209"/>
    </row>
    <row r="23" spans="1:50" s="31" customFormat="1" ht="18" customHeight="1">
      <c r="A23" s="218"/>
      <c r="B23" s="29"/>
      <c r="C23" s="276" t="s">
        <v>45</v>
      </c>
      <c r="D23" s="276"/>
      <c r="E23" s="276"/>
      <c r="F23" s="277"/>
      <c r="G23" s="229">
        <v>7726</v>
      </c>
      <c r="H23" s="9">
        <v>8050</v>
      </c>
      <c r="I23" s="34"/>
      <c r="J23" s="267" t="s">
        <v>19</v>
      </c>
      <c r="K23" s="267"/>
      <c r="L23" s="267"/>
      <c r="M23" s="267"/>
      <c r="N23" s="268"/>
      <c r="O23" s="215">
        <v>37415</v>
      </c>
      <c r="P23" s="192">
        <v>36220</v>
      </c>
      <c r="Q23" s="29"/>
      <c r="R23" s="9"/>
      <c r="S23" s="9"/>
      <c r="T23" s="211"/>
      <c r="U23" s="265"/>
      <c r="V23" s="265"/>
      <c r="W23" s="265"/>
      <c r="X23" s="265"/>
      <c r="Y23" s="265"/>
      <c r="Z23" s="9"/>
      <c r="AA23" s="202"/>
      <c r="AB23" s="209"/>
      <c r="AC23" s="210"/>
      <c r="AD23" s="210"/>
      <c r="AE23" s="209"/>
      <c r="AF23" s="209"/>
      <c r="AG23" s="209"/>
      <c r="AH23" s="209"/>
      <c r="AI23" s="209"/>
      <c r="AJ23" s="209"/>
      <c r="AK23" s="210"/>
      <c r="AL23" s="210"/>
      <c r="AM23" s="210"/>
      <c r="AN23" s="209"/>
      <c r="AO23" s="209"/>
      <c r="AP23" s="209"/>
      <c r="AQ23" s="209"/>
      <c r="AR23" s="209"/>
      <c r="AS23" s="209"/>
      <c r="AT23" s="209"/>
      <c r="AU23" s="209"/>
      <c r="AV23" s="209"/>
      <c r="AW23" s="209"/>
      <c r="AX23" s="209"/>
    </row>
    <row r="24" spans="1:50" s="31" customFormat="1" ht="18" customHeight="1">
      <c r="A24" s="218"/>
      <c r="B24" s="29"/>
      <c r="C24" s="276" t="s">
        <v>46</v>
      </c>
      <c r="D24" s="276"/>
      <c r="E24" s="276"/>
      <c r="F24" s="277"/>
      <c r="G24" s="229">
        <v>4215</v>
      </c>
      <c r="H24" s="9">
        <v>4333</v>
      </c>
      <c r="I24" s="34"/>
      <c r="J24" s="30"/>
      <c r="K24" s="267" t="s">
        <v>20</v>
      </c>
      <c r="L24" s="267"/>
      <c r="M24" s="267"/>
      <c r="N24" s="268"/>
      <c r="O24" s="215">
        <v>3180</v>
      </c>
      <c r="P24" s="192">
        <v>5218</v>
      </c>
      <c r="Q24" s="29"/>
      <c r="R24" s="9"/>
      <c r="S24" s="9"/>
      <c r="T24" s="211"/>
      <c r="U24" s="211"/>
      <c r="V24" s="265"/>
      <c r="W24" s="265"/>
      <c r="X24" s="265"/>
      <c r="Y24" s="265"/>
      <c r="Z24" s="9"/>
      <c r="AA24" s="202"/>
      <c r="AB24" s="209"/>
      <c r="AC24" s="210"/>
      <c r="AD24" s="210"/>
      <c r="AE24" s="209"/>
      <c r="AF24" s="209"/>
      <c r="AG24" s="209"/>
      <c r="AH24" s="209"/>
      <c r="AI24" s="209"/>
      <c r="AJ24" s="209"/>
      <c r="AK24" s="210"/>
      <c r="AL24" s="210"/>
      <c r="AM24" s="210"/>
      <c r="AN24" s="209"/>
      <c r="AO24" s="209"/>
      <c r="AP24" s="209"/>
      <c r="AQ24" s="209"/>
      <c r="AR24" s="209"/>
      <c r="AS24" s="209"/>
      <c r="AT24" s="209"/>
      <c r="AU24" s="209"/>
      <c r="AV24" s="209"/>
      <c r="AW24" s="209"/>
      <c r="AX24" s="209"/>
    </row>
    <row r="25" spans="1:50" s="31" customFormat="1" ht="18" customHeight="1">
      <c r="A25" s="218"/>
      <c r="B25" s="29"/>
      <c r="C25" s="276" t="s">
        <v>47</v>
      </c>
      <c r="D25" s="276"/>
      <c r="E25" s="276"/>
      <c r="F25" s="277"/>
      <c r="G25" s="229">
        <v>2275</v>
      </c>
      <c r="H25" s="9">
        <v>3154</v>
      </c>
      <c r="I25" s="34"/>
      <c r="J25" s="30"/>
      <c r="K25" s="267" t="s">
        <v>21</v>
      </c>
      <c r="L25" s="267"/>
      <c r="M25" s="267"/>
      <c r="N25" s="268"/>
      <c r="O25" s="215">
        <v>19743</v>
      </c>
      <c r="P25" s="192">
        <v>19141</v>
      </c>
      <c r="Q25" s="29"/>
      <c r="R25" s="9"/>
      <c r="S25" s="9"/>
      <c r="T25" s="211"/>
      <c r="U25" s="211"/>
      <c r="V25" s="265"/>
      <c r="W25" s="265"/>
      <c r="X25" s="265"/>
      <c r="Y25" s="265"/>
      <c r="Z25" s="9"/>
      <c r="AA25" s="202"/>
      <c r="AB25" s="209"/>
      <c r="AC25" s="210"/>
      <c r="AD25" s="210"/>
      <c r="AE25" s="209"/>
      <c r="AF25" s="209"/>
      <c r="AG25" s="209"/>
      <c r="AH25" s="209"/>
      <c r="AI25" s="209"/>
      <c r="AJ25" s="209"/>
      <c r="AK25" s="210"/>
      <c r="AL25" s="210"/>
      <c r="AM25" s="210"/>
      <c r="AN25" s="209"/>
      <c r="AO25" s="209"/>
      <c r="AP25" s="209"/>
      <c r="AQ25" s="209"/>
      <c r="AR25" s="209"/>
      <c r="AS25" s="209"/>
      <c r="AT25" s="209"/>
      <c r="AU25" s="209"/>
      <c r="AV25" s="209"/>
      <c r="AW25" s="209"/>
      <c r="AX25" s="209"/>
    </row>
    <row r="26" spans="1:50" s="31" customFormat="1" ht="18" customHeight="1">
      <c r="A26" s="218"/>
      <c r="B26" s="29"/>
      <c r="C26" s="276" t="s">
        <v>48</v>
      </c>
      <c r="D26" s="276"/>
      <c r="E26" s="276"/>
      <c r="F26" s="277"/>
      <c r="G26" s="229">
        <v>12982</v>
      </c>
      <c r="H26" s="9">
        <v>12246</v>
      </c>
      <c r="I26" s="34"/>
      <c r="J26" s="30"/>
      <c r="K26" s="267" t="s">
        <v>22</v>
      </c>
      <c r="L26" s="267"/>
      <c r="M26" s="267"/>
      <c r="N26" s="268"/>
      <c r="O26" s="12">
        <v>14492</v>
      </c>
      <c r="P26" s="193">
        <v>11861</v>
      </c>
      <c r="Q26" s="29"/>
      <c r="R26" s="9"/>
      <c r="S26" s="9"/>
      <c r="T26" s="211"/>
      <c r="U26" s="211"/>
      <c r="V26" s="265"/>
      <c r="W26" s="265"/>
      <c r="X26" s="265"/>
      <c r="Y26" s="265"/>
      <c r="Z26" s="7"/>
      <c r="AA26" s="201"/>
      <c r="AB26" s="209"/>
      <c r="AC26" s="210"/>
      <c r="AD26" s="210"/>
      <c r="AE26" s="209"/>
      <c r="AF26" s="209"/>
      <c r="AG26" s="209"/>
      <c r="AH26" s="209"/>
      <c r="AI26" s="209"/>
      <c r="AJ26" s="209"/>
      <c r="AK26" s="210"/>
      <c r="AL26" s="210"/>
      <c r="AM26" s="210"/>
      <c r="AN26" s="209"/>
      <c r="AO26" s="209"/>
      <c r="AP26" s="209"/>
      <c r="AQ26" s="209"/>
      <c r="AR26" s="209"/>
      <c r="AS26" s="209"/>
      <c r="AT26" s="209"/>
      <c r="AU26" s="209"/>
      <c r="AV26" s="209"/>
      <c r="AW26" s="209"/>
      <c r="AX26" s="209"/>
    </row>
    <row r="27" spans="1:50" s="31" customFormat="1" ht="18" customHeight="1">
      <c r="A27" s="218"/>
      <c r="B27" s="276" t="s">
        <v>50</v>
      </c>
      <c r="C27" s="276"/>
      <c r="D27" s="276"/>
      <c r="E27" s="276"/>
      <c r="F27" s="277"/>
      <c r="G27" s="229">
        <v>43470</v>
      </c>
      <c r="H27" s="9">
        <v>19348</v>
      </c>
      <c r="I27" s="34"/>
      <c r="J27" s="267" t="s">
        <v>23</v>
      </c>
      <c r="K27" s="267"/>
      <c r="L27" s="267"/>
      <c r="M27" s="267"/>
      <c r="N27" s="268"/>
      <c r="O27" s="215">
        <v>10840</v>
      </c>
      <c r="P27" s="192">
        <v>11047</v>
      </c>
      <c r="Q27" s="29"/>
      <c r="R27" s="9"/>
      <c r="S27" s="9"/>
      <c r="T27" s="211"/>
      <c r="U27" s="265"/>
      <c r="V27" s="265"/>
      <c r="W27" s="265"/>
      <c r="X27" s="265"/>
      <c r="Y27" s="265"/>
      <c r="Z27" s="9"/>
      <c r="AA27" s="202"/>
      <c r="AB27" s="209"/>
      <c r="AC27" s="210"/>
      <c r="AD27" s="210"/>
      <c r="AE27" s="209"/>
      <c r="AF27" s="209"/>
      <c r="AG27" s="209"/>
      <c r="AH27" s="209"/>
      <c r="AI27" s="209"/>
      <c r="AJ27" s="209"/>
      <c r="AK27" s="210"/>
      <c r="AL27" s="210"/>
      <c r="AM27" s="210"/>
      <c r="AN27" s="209"/>
      <c r="AO27" s="209"/>
      <c r="AP27" s="209"/>
      <c r="AQ27" s="209"/>
      <c r="AR27" s="209"/>
      <c r="AS27" s="209"/>
      <c r="AT27" s="209"/>
      <c r="AU27" s="209"/>
      <c r="AV27" s="209"/>
      <c r="AW27" s="209"/>
      <c r="AX27" s="209"/>
    </row>
    <row r="28" spans="1:50" s="31" customFormat="1" ht="18" customHeight="1">
      <c r="A28" s="218"/>
      <c r="B28" s="29"/>
      <c r="C28" s="276" t="s">
        <v>51</v>
      </c>
      <c r="D28" s="276"/>
      <c r="E28" s="276"/>
      <c r="F28" s="277"/>
      <c r="G28" s="229">
        <v>10767</v>
      </c>
      <c r="H28" s="9">
        <v>8952</v>
      </c>
      <c r="I28" s="34"/>
      <c r="J28" s="30"/>
      <c r="K28" s="267" t="s">
        <v>24</v>
      </c>
      <c r="L28" s="267"/>
      <c r="M28" s="267"/>
      <c r="N28" s="268"/>
      <c r="O28" s="215">
        <v>9714</v>
      </c>
      <c r="P28" s="192">
        <v>8479</v>
      </c>
      <c r="Q28" s="29"/>
      <c r="R28" s="9"/>
      <c r="S28" s="9"/>
      <c r="T28" s="211"/>
      <c r="U28" s="211"/>
      <c r="V28" s="265"/>
      <c r="W28" s="265"/>
      <c r="X28" s="265"/>
      <c r="Y28" s="265"/>
      <c r="Z28" s="9"/>
      <c r="AA28" s="202"/>
      <c r="AB28" s="209"/>
      <c r="AC28" s="210"/>
      <c r="AD28" s="210"/>
      <c r="AE28" s="209"/>
      <c r="AF28" s="209"/>
      <c r="AG28" s="209"/>
      <c r="AH28" s="209"/>
      <c r="AI28" s="209"/>
      <c r="AJ28" s="209"/>
      <c r="AK28" s="210"/>
      <c r="AL28" s="210"/>
      <c r="AM28" s="210"/>
      <c r="AN28" s="209"/>
      <c r="AO28" s="209"/>
      <c r="AP28" s="209"/>
      <c r="AQ28" s="209"/>
      <c r="AR28" s="209"/>
      <c r="AS28" s="209"/>
      <c r="AT28" s="209"/>
      <c r="AU28" s="209"/>
      <c r="AV28" s="209"/>
      <c r="AW28" s="209"/>
      <c r="AX28" s="209"/>
    </row>
    <row r="29" spans="1:50" s="31" customFormat="1" ht="18" customHeight="1">
      <c r="A29" s="218"/>
      <c r="B29" s="29"/>
      <c r="C29" s="276" t="s">
        <v>52</v>
      </c>
      <c r="D29" s="276"/>
      <c r="E29" s="276"/>
      <c r="F29" s="277"/>
      <c r="G29" s="229">
        <v>32704</v>
      </c>
      <c r="H29" s="9">
        <v>10396</v>
      </c>
      <c r="I29" s="34"/>
      <c r="J29" s="30"/>
      <c r="K29" s="269" t="s">
        <v>25</v>
      </c>
      <c r="L29" s="269"/>
      <c r="M29" s="269"/>
      <c r="N29" s="270"/>
      <c r="O29" s="215">
        <v>59</v>
      </c>
      <c r="P29" s="192">
        <v>162</v>
      </c>
      <c r="Q29" s="29"/>
      <c r="R29" s="9"/>
      <c r="S29" s="9"/>
      <c r="T29" s="211"/>
      <c r="U29" s="211"/>
      <c r="V29" s="266"/>
      <c r="W29" s="266"/>
      <c r="X29" s="266"/>
      <c r="Y29" s="266"/>
      <c r="Z29" s="9"/>
      <c r="AA29" s="202"/>
      <c r="AB29" s="209"/>
      <c r="AC29" s="210"/>
      <c r="AD29" s="210"/>
      <c r="AE29" s="209"/>
      <c r="AF29" s="209"/>
      <c r="AG29" s="209"/>
      <c r="AH29" s="209"/>
      <c r="AI29" s="209"/>
      <c r="AJ29" s="209"/>
      <c r="AK29" s="210"/>
      <c r="AL29" s="210"/>
      <c r="AM29" s="210"/>
      <c r="AN29" s="209"/>
      <c r="AO29" s="209"/>
      <c r="AP29" s="209"/>
      <c r="AQ29" s="209"/>
      <c r="AR29" s="209"/>
      <c r="AS29" s="209"/>
      <c r="AT29" s="209"/>
      <c r="AU29" s="209"/>
      <c r="AV29" s="209"/>
      <c r="AW29" s="209"/>
      <c r="AX29" s="209"/>
    </row>
    <row r="30" spans="1:50" s="31" customFormat="1" ht="18" customHeight="1">
      <c r="A30" s="218"/>
      <c r="B30" s="276" t="s">
        <v>53</v>
      </c>
      <c r="C30" s="276"/>
      <c r="D30" s="276"/>
      <c r="E30" s="276"/>
      <c r="F30" s="277"/>
      <c r="G30" s="229">
        <v>25286</v>
      </c>
      <c r="H30" s="9">
        <v>21661</v>
      </c>
      <c r="I30" s="34"/>
      <c r="J30" s="30"/>
      <c r="K30" s="267" t="s">
        <v>26</v>
      </c>
      <c r="L30" s="267"/>
      <c r="M30" s="267"/>
      <c r="N30" s="268"/>
      <c r="O30" s="215">
        <v>1067</v>
      </c>
      <c r="P30" s="192">
        <v>2406</v>
      </c>
      <c r="Q30" s="29"/>
      <c r="R30" s="9"/>
      <c r="S30" s="9"/>
      <c r="T30" s="211"/>
      <c r="U30" s="211"/>
      <c r="V30" s="265"/>
      <c r="W30" s="265"/>
      <c r="X30" s="265"/>
      <c r="Y30" s="265"/>
      <c r="Z30" s="9"/>
      <c r="AA30" s="202"/>
      <c r="AB30" s="209"/>
      <c r="AC30" s="210"/>
      <c r="AD30" s="210"/>
      <c r="AE30" s="209"/>
      <c r="AF30" s="209"/>
      <c r="AG30" s="209"/>
      <c r="AH30" s="209"/>
      <c r="AI30" s="209"/>
      <c r="AJ30" s="209"/>
      <c r="AK30" s="210"/>
      <c r="AL30" s="210"/>
      <c r="AM30" s="210"/>
      <c r="AN30" s="209"/>
      <c r="AO30" s="209"/>
      <c r="AP30" s="209"/>
      <c r="AQ30" s="209"/>
      <c r="AR30" s="209"/>
      <c r="AS30" s="209"/>
      <c r="AT30" s="209"/>
      <c r="AU30" s="209"/>
      <c r="AV30" s="209"/>
      <c r="AW30" s="209"/>
      <c r="AX30" s="209"/>
    </row>
    <row r="31" spans="1:50" s="31" customFormat="1" ht="18" customHeight="1">
      <c r="A31" s="218"/>
      <c r="B31" s="264"/>
      <c r="C31" s="276" t="s">
        <v>54</v>
      </c>
      <c r="D31" s="276"/>
      <c r="E31" s="276"/>
      <c r="F31" s="277"/>
      <c r="G31" s="229">
        <v>11548</v>
      </c>
      <c r="H31" s="9">
        <v>9547</v>
      </c>
      <c r="I31" s="34"/>
      <c r="J31" s="267" t="s">
        <v>27</v>
      </c>
      <c r="K31" s="267"/>
      <c r="L31" s="267"/>
      <c r="M31" s="267"/>
      <c r="N31" s="268"/>
      <c r="O31" s="215">
        <v>29250</v>
      </c>
      <c r="P31" s="192">
        <v>29593</v>
      </c>
      <c r="Q31" s="29"/>
      <c r="R31" s="9"/>
      <c r="S31" s="9"/>
      <c r="T31" s="211"/>
      <c r="U31" s="265"/>
      <c r="V31" s="265"/>
      <c r="W31" s="265"/>
      <c r="X31" s="265"/>
      <c r="Y31" s="265"/>
      <c r="Z31" s="9"/>
      <c r="AA31" s="202"/>
      <c r="AB31" s="209"/>
      <c r="AC31" s="210"/>
      <c r="AD31" s="210"/>
      <c r="AE31" s="209"/>
      <c r="AF31" s="209"/>
      <c r="AG31" s="209"/>
      <c r="AH31" s="209"/>
      <c r="AI31" s="209"/>
      <c r="AJ31" s="209"/>
      <c r="AK31" s="210"/>
      <c r="AL31" s="210"/>
      <c r="AM31" s="210"/>
      <c r="AN31" s="209"/>
      <c r="AO31" s="209"/>
      <c r="AP31" s="209"/>
      <c r="AQ31" s="209"/>
      <c r="AR31" s="209"/>
      <c r="AS31" s="209"/>
      <c r="AT31" s="209"/>
      <c r="AU31" s="209"/>
      <c r="AV31" s="209"/>
      <c r="AW31" s="209"/>
      <c r="AX31" s="209"/>
    </row>
    <row r="32" spans="1:50" s="31" customFormat="1" ht="18" customHeight="1">
      <c r="A32" s="218"/>
      <c r="B32" s="264"/>
      <c r="C32" s="276" t="s">
        <v>55</v>
      </c>
      <c r="D32" s="276"/>
      <c r="E32" s="276"/>
      <c r="F32" s="277"/>
      <c r="G32" s="229">
        <v>5443</v>
      </c>
      <c r="H32" s="9">
        <v>6145</v>
      </c>
      <c r="I32" s="34"/>
      <c r="J32" s="30"/>
      <c r="K32" s="267" t="s">
        <v>28</v>
      </c>
      <c r="L32" s="267"/>
      <c r="M32" s="267"/>
      <c r="N32" s="268"/>
      <c r="O32" s="215">
        <v>1910</v>
      </c>
      <c r="P32" s="192">
        <v>1324</v>
      </c>
      <c r="Q32" s="29"/>
      <c r="R32" s="9"/>
      <c r="S32" s="9"/>
      <c r="T32" s="211"/>
      <c r="U32" s="211"/>
      <c r="V32" s="265"/>
      <c r="W32" s="265"/>
      <c r="X32" s="265"/>
      <c r="Y32" s="265"/>
      <c r="Z32" s="9"/>
      <c r="AA32" s="202"/>
      <c r="AB32" s="209"/>
      <c r="AC32" s="210"/>
      <c r="AD32" s="210"/>
      <c r="AE32" s="209"/>
      <c r="AF32" s="209"/>
      <c r="AG32" s="209"/>
      <c r="AH32" s="209"/>
      <c r="AI32" s="209"/>
      <c r="AJ32" s="209"/>
      <c r="AK32" s="210"/>
      <c r="AL32" s="210"/>
      <c r="AM32" s="210"/>
      <c r="AN32" s="209"/>
      <c r="AO32" s="209"/>
      <c r="AP32" s="209"/>
      <c r="AQ32" s="209"/>
      <c r="AR32" s="209"/>
      <c r="AS32" s="209"/>
      <c r="AT32" s="209"/>
      <c r="AU32" s="209"/>
      <c r="AV32" s="209"/>
      <c r="AW32" s="209"/>
      <c r="AX32" s="209"/>
    </row>
    <row r="33" spans="1:50" s="31" customFormat="1" ht="18" customHeight="1">
      <c r="A33" s="218"/>
      <c r="B33" s="264"/>
      <c r="C33" s="276" t="s">
        <v>56</v>
      </c>
      <c r="D33" s="276"/>
      <c r="E33" s="276"/>
      <c r="F33" s="277"/>
      <c r="G33" s="229">
        <v>1321</v>
      </c>
      <c r="H33" s="9">
        <v>1025</v>
      </c>
      <c r="I33" s="34"/>
      <c r="J33" s="30"/>
      <c r="K33" s="267" t="s">
        <v>29</v>
      </c>
      <c r="L33" s="267"/>
      <c r="M33" s="267"/>
      <c r="N33" s="268"/>
      <c r="O33" s="215">
        <v>7132</v>
      </c>
      <c r="P33" s="192">
        <v>6702</v>
      </c>
      <c r="Q33" s="29"/>
      <c r="R33" s="9"/>
      <c r="S33" s="9"/>
      <c r="T33" s="211"/>
      <c r="U33" s="211"/>
      <c r="V33" s="265"/>
      <c r="W33" s="265"/>
      <c r="X33" s="265"/>
      <c r="Y33" s="265"/>
      <c r="Z33" s="9"/>
      <c r="AA33" s="202"/>
      <c r="AB33" s="209"/>
      <c r="AC33" s="210"/>
      <c r="AD33" s="210"/>
      <c r="AE33" s="209"/>
      <c r="AF33" s="209"/>
      <c r="AG33" s="209"/>
      <c r="AH33" s="209"/>
      <c r="AI33" s="209"/>
      <c r="AJ33" s="209"/>
      <c r="AK33" s="210"/>
      <c r="AL33" s="210"/>
      <c r="AM33" s="210"/>
      <c r="AN33" s="209"/>
      <c r="AO33" s="209"/>
      <c r="AP33" s="209"/>
      <c r="AQ33" s="209"/>
      <c r="AR33" s="209"/>
      <c r="AS33" s="209"/>
      <c r="AT33" s="209"/>
      <c r="AU33" s="209"/>
      <c r="AV33" s="209"/>
      <c r="AW33" s="209"/>
      <c r="AX33" s="209"/>
    </row>
    <row r="34" spans="1:50" s="31" customFormat="1" ht="18" customHeight="1">
      <c r="A34" s="218"/>
      <c r="B34" s="264"/>
      <c r="C34" s="276" t="s">
        <v>57</v>
      </c>
      <c r="D34" s="276"/>
      <c r="E34" s="276"/>
      <c r="F34" s="277"/>
      <c r="G34" s="229">
        <v>6974</v>
      </c>
      <c r="H34" s="9">
        <v>4944</v>
      </c>
      <c r="I34" s="34"/>
      <c r="J34" s="30"/>
      <c r="K34" s="267" t="s">
        <v>30</v>
      </c>
      <c r="L34" s="267"/>
      <c r="M34" s="267"/>
      <c r="N34" s="268"/>
      <c r="O34" s="215">
        <v>4880</v>
      </c>
      <c r="P34" s="192">
        <v>3791</v>
      </c>
      <c r="Q34" s="29"/>
      <c r="R34" s="9"/>
      <c r="S34" s="9"/>
      <c r="T34" s="211"/>
      <c r="U34" s="211"/>
      <c r="V34" s="265"/>
      <c r="W34" s="265"/>
      <c r="X34" s="265"/>
      <c r="Y34" s="265"/>
      <c r="Z34" s="9"/>
      <c r="AA34" s="202"/>
      <c r="AB34" s="209"/>
      <c r="AC34" s="210"/>
      <c r="AD34" s="210"/>
      <c r="AE34" s="209"/>
      <c r="AF34" s="209"/>
      <c r="AG34" s="209"/>
      <c r="AH34" s="209"/>
      <c r="AI34" s="209"/>
      <c r="AJ34" s="209"/>
      <c r="AK34" s="210"/>
      <c r="AL34" s="210"/>
      <c r="AM34" s="210"/>
      <c r="AN34" s="209"/>
      <c r="AO34" s="209"/>
      <c r="AP34" s="209"/>
      <c r="AQ34" s="209"/>
      <c r="AR34" s="209"/>
      <c r="AS34" s="209"/>
      <c r="AT34" s="209"/>
      <c r="AU34" s="209"/>
      <c r="AV34" s="209"/>
      <c r="AW34" s="209"/>
      <c r="AX34" s="209"/>
    </row>
    <row r="35" spans="1:50" s="31" customFormat="1" ht="18" customHeight="1">
      <c r="A35" s="218"/>
      <c r="B35" s="276" t="s">
        <v>58</v>
      </c>
      <c r="C35" s="276"/>
      <c r="D35" s="276"/>
      <c r="E35" s="276"/>
      <c r="F35" s="277"/>
      <c r="G35" s="229">
        <v>7594</v>
      </c>
      <c r="H35" s="9">
        <v>9728</v>
      </c>
      <c r="I35" s="34"/>
      <c r="J35" s="30"/>
      <c r="K35" s="267" t="s">
        <v>31</v>
      </c>
      <c r="L35" s="267"/>
      <c r="M35" s="267"/>
      <c r="N35" s="268"/>
      <c r="O35" s="215">
        <v>15328</v>
      </c>
      <c r="P35" s="192">
        <v>17776</v>
      </c>
      <c r="Q35" s="29"/>
      <c r="R35" s="9"/>
      <c r="S35" s="9"/>
      <c r="T35" s="211"/>
      <c r="U35" s="211"/>
      <c r="V35" s="265"/>
      <c r="W35" s="265"/>
      <c r="X35" s="265"/>
      <c r="Y35" s="265"/>
      <c r="Z35" s="9"/>
      <c r="AA35" s="202"/>
      <c r="AB35" s="209"/>
      <c r="AC35" s="210"/>
      <c r="AD35" s="210"/>
      <c r="AE35" s="209"/>
      <c r="AF35" s="209"/>
      <c r="AG35" s="209"/>
      <c r="AH35" s="209"/>
      <c r="AI35" s="209"/>
      <c r="AJ35" s="209"/>
      <c r="AK35" s="210"/>
      <c r="AL35" s="210"/>
      <c r="AM35" s="210"/>
      <c r="AN35" s="209"/>
      <c r="AO35" s="209"/>
      <c r="AP35" s="209"/>
      <c r="AQ35" s="209"/>
      <c r="AR35" s="209"/>
      <c r="AS35" s="209"/>
      <c r="AT35" s="209"/>
      <c r="AU35" s="209"/>
      <c r="AV35" s="209"/>
      <c r="AW35" s="209"/>
      <c r="AX35" s="209"/>
    </row>
    <row r="36" spans="1:50" s="31" customFormat="1" ht="18" customHeight="1">
      <c r="A36" s="218"/>
      <c r="B36" s="29"/>
      <c r="C36" s="276" t="s">
        <v>59</v>
      </c>
      <c r="D36" s="276"/>
      <c r="E36" s="276"/>
      <c r="F36" s="277"/>
      <c r="G36" s="229">
        <v>2126</v>
      </c>
      <c r="H36" s="9">
        <v>2563</v>
      </c>
      <c r="I36" s="34"/>
      <c r="J36" s="267" t="s">
        <v>32</v>
      </c>
      <c r="K36" s="267"/>
      <c r="L36" s="267"/>
      <c r="M36" s="267"/>
      <c r="N36" s="268"/>
      <c r="O36" s="215">
        <v>92410</v>
      </c>
      <c r="P36" s="192">
        <v>60771</v>
      </c>
      <c r="Q36" s="29"/>
      <c r="R36" s="9"/>
      <c r="S36" s="9"/>
      <c r="T36" s="211"/>
      <c r="U36" s="265"/>
      <c r="V36" s="265"/>
      <c r="W36" s="265"/>
      <c r="X36" s="265"/>
      <c r="Y36" s="265"/>
      <c r="Z36" s="9"/>
      <c r="AA36" s="202"/>
      <c r="AB36" s="209"/>
      <c r="AC36" s="210"/>
      <c r="AD36" s="210"/>
      <c r="AE36" s="209"/>
      <c r="AF36" s="209"/>
      <c r="AG36" s="209"/>
      <c r="AH36" s="209"/>
      <c r="AI36" s="209"/>
      <c r="AJ36" s="209"/>
      <c r="AK36" s="210"/>
      <c r="AL36" s="210"/>
      <c r="AM36" s="210"/>
      <c r="AN36" s="209"/>
      <c r="AO36" s="209"/>
      <c r="AP36" s="209"/>
      <c r="AQ36" s="209"/>
      <c r="AR36" s="209"/>
      <c r="AS36" s="209"/>
      <c r="AT36" s="209"/>
      <c r="AU36" s="209"/>
      <c r="AV36" s="209"/>
      <c r="AW36" s="209"/>
      <c r="AX36" s="209"/>
    </row>
    <row r="37" spans="1:50" s="31" customFormat="1" ht="18" customHeight="1">
      <c r="A37" s="218"/>
      <c r="B37" s="29"/>
      <c r="C37" s="276" t="s">
        <v>60</v>
      </c>
      <c r="D37" s="276"/>
      <c r="E37" s="276"/>
      <c r="F37" s="277"/>
      <c r="G37" s="229">
        <v>334</v>
      </c>
      <c r="H37" s="9">
        <v>790</v>
      </c>
      <c r="I37" s="34"/>
      <c r="J37" s="30"/>
      <c r="K37" s="267" t="s">
        <v>33</v>
      </c>
      <c r="L37" s="267"/>
      <c r="M37" s="267"/>
      <c r="N37" s="268"/>
      <c r="O37" s="215">
        <v>22372</v>
      </c>
      <c r="P37" s="192">
        <v>23927</v>
      </c>
      <c r="Q37" s="29"/>
      <c r="R37" s="9"/>
      <c r="S37" s="9"/>
      <c r="T37" s="211"/>
      <c r="U37" s="211"/>
      <c r="V37" s="265"/>
      <c r="W37" s="265"/>
      <c r="X37" s="265"/>
      <c r="Y37" s="265"/>
      <c r="Z37" s="9"/>
      <c r="AA37" s="202"/>
      <c r="AB37" s="209"/>
      <c r="AC37" s="210"/>
      <c r="AD37" s="210"/>
      <c r="AE37" s="209"/>
      <c r="AF37" s="209"/>
      <c r="AG37" s="209"/>
      <c r="AH37" s="209"/>
      <c r="AI37" s="209"/>
      <c r="AJ37" s="209"/>
      <c r="AK37" s="210"/>
      <c r="AL37" s="210"/>
      <c r="AM37" s="210"/>
      <c r="AN37" s="209"/>
      <c r="AO37" s="209"/>
      <c r="AP37" s="209"/>
      <c r="AQ37" s="209"/>
      <c r="AR37" s="209"/>
      <c r="AS37" s="209"/>
      <c r="AT37" s="209"/>
      <c r="AU37" s="209"/>
      <c r="AV37" s="209"/>
      <c r="AW37" s="209"/>
      <c r="AX37" s="209"/>
    </row>
    <row r="38" spans="1:50" s="31" customFormat="1" ht="18" customHeight="1">
      <c r="A38" s="218"/>
      <c r="B38" s="29"/>
      <c r="C38" s="276" t="s">
        <v>61</v>
      </c>
      <c r="D38" s="276"/>
      <c r="E38" s="276"/>
      <c r="F38" s="277"/>
      <c r="G38" s="229">
        <v>127</v>
      </c>
      <c r="H38" s="9">
        <v>742</v>
      </c>
      <c r="I38" s="34"/>
      <c r="J38" s="30"/>
      <c r="K38" s="267" t="s">
        <v>34</v>
      </c>
      <c r="L38" s="267"/>
      <c r="M38" s="267"/>
      <c r="N38" s="268"/>
      <c r="O38" s="215">
        <v>15090</v>
      </c>
      <c r="P38" s="192">
        <v>10601</v>
      </c>
      <c r="Q38" s="29"/>
      <c r="R38" s="9"/>
      <c r="S38" s="9"/>
      <c r="T38" s="211"/>
      <c r="U38" s="211"/>
      <c r="V38" s="265"/>
      <c r="W38" s="265"/>
      <c r="X38" s="265"/>
      <c r="Y38" s="265"/>
      <c r="Z38" s="9"/>
      <c r="AA38" s="202"/>
      <c r="AB38" s="209"/>
      <c r="AC38" s="210"/>
      <c r="AD38" s="210"/>
      <c r="AE38" s="209"/>
      <c r="AF38" s="209"/>
      <c r="AG38" s="209"/>
      <c r="AH38" s="209"/>
      <c r="AI38" s="209"/>
      <c r="AJ38" s="209"/>
      <c r="AK38" s="210"/>
      <c r="AL38" s="210"/>
      <c r="AM38" s="210"/>
      <c r="AN38" s="209"/>
      <c r="AO38" s="209"/>
      <c r="AP38" s="209"/>
      <c r="AQ38" s="209"/>
      <c r="AR38" s="209"/>
      <c r="AS38" s="209"/>
      <c r="AT38" s="209"/>
      <c r="AU38" s="209"/>
      <c r="AV38" s="209"/>
      <c r="AW38" s="209"/>
      <c r="AX38" s="209"/>
    </row>
    <row r="39" spans="1:50" s="31" customFormat="1" ht="18" customHeight="1">
      <c r="A39" s="218"/>
      <c r="B39" s="29"/>
      <c r="C39" s="267" t="s">
        <v>2</v>
      </c>
      <c r="D39" s="267"/>
      <c r="E39" s="267"/>
      <c r="F39" s="268"/>
      <c r="G39" s="229">
        <v>2234</v>
      </c>
      <c r="H39" s="9">
        <v>1994</v>
      </c>
      <c r="I39" s="34"/>
      <c r="J39" s="30"/>
      <c r="K39" s="267" t="s">
        <v>35</v>
      </c>
      <c r="L39" s="267"/>
      <c r="M39" s="267"/>
      <c r="N39" s="268"/>
      <c r="O39" s="215">
        <v>47527</v>
      </c>
      <c r="P39" s="192">
        <v>21002</v>
      </c>
      <c r="Q39" s="29"/>
      <c r="R39" s="9"/>
      <c r="S39" s="9"/>
      <c r="T39" s="211"/>
      <c r="U39" s="211"/>
      <c r="V39" s="265"/>
      <c r="W39" s="265"/>
      <c r="X39" s="265"/>
      <c r="Y39" s="265"/>
      <c r="Z39" s="9"/>
      <c r="AA39" s="202"/>
      <c r="AB39" s="209"/>
      <c r="AC39" s="210"/>
      <c r="AD39" s="210"/>
      <c r="AE39" s="209"/>
      <c r="AF39" s="209"/>
      <c r="AG39" s="209"/>
      <c r="AH39" s="209"/>
      <c r="AI39" s="209"/>
      <c r="AJ39" s="209"/>
      <c r="AK39" s="210"/>
      <c r="AL39" s="210"/>
      <c r="AM39" s="210"/>
      <c r="AN39" s="209"/>
      <c r="AO39" s="209"/>
      <c r="AP39" s="209"/>
      <c r="AQ39" s="209"/>
      <c r="AR39" s="209"/>
      <c r="AS39" s="209"/>
      <c r="AT39" s="209"/>
      <c r="AU39" s="209"/>
      <c r="AV39" s="209"/>
      <c r="AW39" s="209"/>
      <c r="AX39" s="209"/>
    </row>
    <row r="40" spans="1:50" s="31" customFormat="1" ht="18" customHeight="1">
      <c r="A40" s="218"/>
      <c r="B40" s="29"/>
      <c r="C40" s="267" t="s">
        <v>3</v>
      </c>
      <c r="D40" s="267"/>
      <c r="E40" s="267"/>
      <c r="F40" s="268"/>
      <c r="G40" s="229">
        <v>2439</v>
      </c>
      <c r="H40" s="9">
        <v>2637</v>
      </c>
      <c r="I40" s="34"/>
      <c r="J40" s="30"/>
      <c r="K40" s="267" t="s">
        <v>37</v>
      </c>
      <c r="L40" s="267"/>
      <c r="M40" s="267"/>
      <c r="N40" s="268"/>
      <c r="O40" s="215">
        <v>7421</v>
      </c>
      <c r="P40" s="192">
        <v>5240</v>
      </c>
      <c r="Q40" s="29"/>
      <c r="R40" s="9"/>
      <c r="S40" s="9"/>
      <c r="T40" s="211"/>
      <c r="U40" s="211"/>
      <c r="V40" s="265"/>
      <c r="W40" s="265"/>
      <c r="X40" s="265"/>
      <c r="Y40" s="265"/>
      <c r="Z40" s="9"/>
      <c r="AA40" s="202"/>
      <c r="AB40" s="209"/>
      <c r="AC40" s="210"/>
      <c r="AD40" s="210"/>
      <c r="AE40" s="209"/>
      <c r="AF40" s="209"/>
      <c r="AG40" s="209"/>
      <c r="AH40" s="209"/>
      <c r="AI40" s="209"/>
      <c r="AJ40" s="209"/>
      <c r="AK40" s="210"/>
      <c r="AL40" s="210"/>
      <c r="AM40" s="210"/>
      <c r="AN40" s="209"/>
      <c r="AO40" s="209"/>
      <c r="AP40" s="209"/>
      <c r="AQ40" s="209"/>
      <c r="AR40" s="209"/>
      <c r="AS40" s="209"/>
      <c r="AT40" s="209"/>
      <c r="AU40" s="209"/>
      <c r="AV40" s="209"/>
      <c r="AW40" s="209"/>
      <c r="AX40" s="209"/>
    </row>
    <row r="41" spans="1:50" s="31" customFormat="1" ht="18" customHeight="1">
      <c r="A41" s="218"/>
      <c r="B41" s="29"/>
      <c r="C41" s="271" t="s">
        <v>4</v>
      </c>
      <c r="D41" s="271"/>
      <c r="E41" s="271"/>
      <c r="F41" s="272"/>
      <c r="G41" s="229">
        <v>335</v>
      </c>
      <c r="H41" s="9">
        <v>1002</v>
      </c>
      <c r="I41" s="280" t="s">
        <v>125</v>
      </c>
      <c r="J41" s="271"/>
      <c r="K41" s="271"/>
      <c r="L41" s="271"/>
      <c r="M41" s="271"/>
      <c r="N41" s="272"/>
      <c r="O41" s="222">
        <v>20</v>
      </c>
      <c r="P41" s="194">
        <v>24.5</v>
      </c>
      <c r="Q41" s="29"/>
      <c r="R41" s="9"/>
      <c r="S41" s="9"/>
      <c r="T41" s="265"/>
      <c r="U41" s="265"/>
      <c r="V41" s="265"/>
      <c r="W41" s="265"/>
      <c r="X41" s="265"/>
      <c r="Y41" s="265"/>
      <c r="Z41" s="8"/>
      <c r="AA41" s="203"/>
      <c r="AB41" s="209"/>
      <c r="AC41" s="210"/>
      <c r="AD41" s="210"/>
      <c r="AE41" s="209"/>
      <c r="AF41" s="209"/>
      <c r="AG41" s="209"/>
      <c r="AH41" s="209"/>
      <c r="AI41" s="209"/>
      <c r="AJ41" s="209"/>
      <c r="AK41" s="210"/>
      <c r="AL41" s="210"/>
      <c r="AM41" s="210"/>
      <c r="AN41" s="209"/>
      <c r="AO41" s="209"/>
      <c r="AP41" s="209"/>
      <c r="AQ41" s="209"/>
      <c r="AR41" s="209"/>
      <c r="AS41" s="209"/>
      <c r="AT41" s="209"/>
      <c r="AU41" s="209"/>
      <c r="AV41" s="209"/>
      <c r="AW41" s="209"/>
      <c r="AX41" s="209"/>
    </row>
    <row r="42" spans="1:50" s="31" customFormat="1" ht="18" customHeight="1" thickBot="1">
      <c r="A42" s="223"/>
      <c r="B42" s="224"/>
      <c r="C42" s="224"/>
      <c r="D42" s="224"/>
      <c r="E42" s="278" t="s">
        <v>126</v>
      </c>
      <c r="F42" s="279"/>
      <c r="G42" s="225" t="s">
        <v>64</v>
      </c>
      <c r="H42" s="225"/>
      <c r="I42" s="233"/>
      <c r="J42" s="233"/>
      <c r="K42" s="233"/>
      <c r="L42" s="233"/>
      <c r="M42" s="233"/>
      <c r="N42" s="233"/>
      <c r="O42" s="233"/>
      <c r="P42" s="234"/>
      <c r="Q42" s="29"/>
      <c r="R42" s="212"/>
      <c r="S42" s="212"/>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row>
    <row r="43" spans="1:50" s="39" customFormat="1" ht="18" customHeight="1" thickTop="1">
      <c r="A43" s="41" t="s">
        <v>130</v>
      </c>
      <c r="C43" s="36"/>
      <c r="D43" s="36"/>
      <c r="G43" s="37"/>
      <c r="H43" s="38"/>
      <c r="R43" s="37"/>
      <c r="S43" s="213"/>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row>
    <row r="44" spans="6:50" s="31" customFormat="1" ht="18" customHeight="1">
      <c r="F44" s="31" t="s">
        <v>128</v>
      </c>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row>
    <row r="45" spans="18:50" s="31" customFormat="1" ht="18" customHeight="1">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row>
    <row r="46" spans="18:50" s="31" customFormat="1" ht="18" customHeight="1">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row>
    <row r="47" spans="18:50" s="31" customFormat="1" ht="18" customHeight="1">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row>
    <row r="48" spans="18:50" s="31" customFormat="1" ht="18" customHeight="1">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row>
    <row r="49" spans="18:50" s="31" customFormat="1" ht="18" customHeight="1">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row>
    <row r="50" spans="18:50" s="31" customFormat="1" ht="18" customHeight="1">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row>
    <row r="51" spans="18:50" s="31" customFormat="1" ht="18" customHeight="1">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row>
    <row r="52" spans="18:50" s="31" customFormat="1" ht="18" customHeight="1">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row>
    <row r="53" spans="18:50" s="31" customFormat="1" ht="18" customHeight="1">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row>
    <row r="54" spans="18:50" s="31" customFormat="1" ht="18" customHeight="1">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row>
    <row r="55" spans="18:50" s="31" customFormat="1" ht="18" customHeight="1">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row>
    <row r="56" spans="18:50" s="31" customFormat="1" ht="18" customHeight="1">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row>
    <row r="57" spans="18:50" s="31" customFormat="1" ht="18" customHeight="1">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row>
    <row r="58" spans="18:50" s="31" customFormat="1" ht="18" customHeight="1">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row>
    <row r="59" spans="18:50" s="31" customFormat="1" ht="18" customHeight="1">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row>
    <row r="60" spans="18:50" s="31" customFormat="1" ht="18" customHeight="1">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row>
    <row r="61" spans="18:50" s="31" customFormat="1" ht="18" customHeight="1">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row>
    <row r="62" spans="18:50" s="31" customFormat="1" ht="18" customHeight="1">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row>
    <row r="63" spans="18:50" s="31" customFormat="1" ht="18" customHeight="1">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row>
    <row r="64" spans="18:50" s="31" customFormat="1" ht="18" customHeight="1">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row>
    <row r="65" spans="18:50" s="31" customFormat="1" ht="18" customHeight="1">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row>
    <row r="66" spans="18:50" s="31" customFormat="1" ht="18" customHeight="1">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row>
    <row r="67" spans="18:50" s="31" customFormat="1" ht="18" customHeight="1">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row>
    <row r="68" spans="18:50" s="31" customFormat="1" ht="18" customHeight="1">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row>
    <row r="69" spans="18:50" s="31" customFormat="1" ht="18" customHeight="1">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row>
    <row r="70" spans="18:50" s="31" customFormat="1" ht="18" customHeight="1">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row>
    <row r="71" spans="18:50" s="31" customFormat="1" ht="18" customHeight="1">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row>
    <row r="72" spans="18:50" s="31" customFormat="1" ht="18" customHeight="1">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row>
    <row r="73" spans="18:50" s="31" customFormat="1" ht="18" customHeight="1">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row>
    <row r="74" spans="18:50" s="31" customFormat="1" ht="18" customHeight="1">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row>
    <row r="75" spans="18:50" s="31" customFormat="1" ht="18" customHeight="1">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row>
    <row r="76" spans="18:50" s="31" customFormat="1" ht="18" customHeight="1">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row>
    <row r="77" spans="18:50" s="31" customFormat="1" ht="18" customHeight="1">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row>
    <row r="78" spans="18:50" s="31" customFormat="1" ht="18" customHeight="1">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row>
    <row r="79" spans="18:50" s="31" customFormat="1" ht="18" customHeight="1">
      <c r="R79" s="209"/>
      <c r="S79" s="209"/>
      <c r="T79" s="209"/>
      <c r="U79" s="209"/>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09"/>
      <c r="AX79" s="209"/>
    </row>
    <row r="80" spans="18:50" s="31" customFormat="1" ht="18" customHeight="1">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09"/>
      <c r="AX80" s="209"/>
    </row>
    <row r="81" spans="18:50" s="31" customFormat="1" ht="18" customHeight="1">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09"/>
      <c r="AX81" s="209"/>
    </row>
    <row r="82" spans="18:50" s="31" customFormat="1" ht="18" customHeight="1">
      <c r="R82" s="209"/>
      <c r="S82" s="209"/>
      <c r="T82" s="209"/>
      <c r="U82" s="209"/>
      <c r="V82" s="209"/>
      <c r="W82" s="209"/>
      <c r="X82" s="209"/>
      <c r="Y82" s="209"/>
      <c r="Z82" s="209"/>
      <c r="AA82" s="209"/>
      <c r="AB82" s="209"/>
      <c r="AC82" s="209"/>
      <c r="AD82" s="209"/>
      <c r="AE82" s="209"/>
      <c r="AF82" s="209"/>
      <c r="AG82" s="209"/>
      <c r="AH82" s="209"/>
      <c r="AI82" s="209"/>
      <c r="AJ82" s="209"/>
      <c r="AK82" s="209"/>
      <c r="AL82" s="209"/>
      <c r="AM82" s="209"/>
      <c r="AN82" s="209"/>
      <c r="AO82" s="209"/>
      <c r="AP82" s="209"/>
      <c r="AQ82" s="209"/>
      <c r="AR82" s="209"/>
      <c r="AS82" s="209"/>
      <c r="AT82" s="209"/>
      <c r="AU82" s="209"/>
      <c r="AV82" s="209"/>
      <c r="AW82" s="209"/>
      <c r="AX82" s="209"/>
    </row>
    <row r="83" spans="18:50" s="31" customFormat="1" ht="18" customHeight="1">
      <c r="R83" s="209"/>
      <c r="S83" s="209"/>
      <c r="T83" s="209"/>
      <c r="U83" s="209"/>
      <c r="V83" s="209"/>
      <c r="W83" s="209"/>
      <c r="X83" s="209"/>
      <c r="Y83" s="209"/>
      <c r="Z83" s="209"/>
      <c r="AA83" s="209"/>
      <c r="AB83" s="209"/>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09"/>
    </row>
    <row r="84" spans="18:50" s="31" customFormat="1" ht="18" customHeight="1">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09"/>
      <c r="AX84" s="209"/>
    </row>
    <row r="85" spans="18:50" s="31" customFormat="1" ht="18" customHeight="1">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R85" s="209"/>
      <c r="AS85" s="209"/>
      <c r="AT85" s="209"/>
      <c r="AU85" s="209"/>
      <c r="AV85" s="209"/>
      <c r="AW85" s="209"/>
      <c r="AX85" s="209"/>
    </row>
    <row r="86" spans="18:50" s="31" customFormat="1" ht="18" customHeight="1">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09"/>
      <c r="AX86" s="209"/>
    </row>
    <row r="87" spans="18:50" s="31" customFormat="1" ht="18" customHeight="1">
      <c r="R87" s="209"/>
      <c r="S87" s="209"/>
      <c r="T87" s="209"/>
      <c r="U87" s="209"/>
      <c r="V87" s="209"/>
      <c r="W87" s="209"/>
      <c r="X87" s="209"/>
      <c r="Y87" s="209"/>
      <c r="Z87" s="209"/>
      <c r="AA87" s="209"/>
      <c r="AB87" s="209"/>
      <c r="AC87" s="209"/>
      <c r="AD87" s="209"/>
      <c r="AE87" s="209"/>
      <c r="AF87" s="209"/>
      <c r="AG87" s="209"/>
      <c r="AH87" s="209"/>
      <c r="AI87" s="209"/>
      <c r="AJ87" s="209"/>
      <c r="AK87" s="209"/>
      <c r="AL87" s="209"/>
      <c r="AM87" s="209"/>
      <c r="AN87" s="209"/>
      <c r="AO87" s="209"/>
      <c r="AP87" s="209"/>
      <c r="AQ87" s="209"/>
      <c r="AR87" s="209"/>
      <c r="AS87" s="209"/>
      <c r="AT87" s="209"/>
      <c r="AU87" s="209"/>
      <c r="AV87" s="209"/>
      <c r="AW87" s="209"/>
      <c r="AX87" s="209"/>
    </row>
    <row r="88" spans="18:50" s="31" customFormat="1" ht="18" customHeight="1">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09"/>
      <c r="AW88" s="209"/>
      <c r="AX88" s="209"/>
    </row>
    <row r="89" spans="18:50" s="31" customFormat="1" ht="18" customHeight="1">
      <c r="R89" s="209"/>
      <c r="S89" s="209"/>
      <c r="T89" s="209"/>
      <c r="U89" s="209"/>
      <c r="V89" s="209"/>
      <c r="W89" s="209"/>
      <c r="X89" s="209"/>
      <c r="Y89" s="209"/>
      <c r="Z89" s="209"/>
      <c r="AA89" s="209"/>
      <c r="AB89" s="209"/>
      <c r="AC89" s="209"/>
      <c r="AD89" s="209"/>
      <c r="AE89" s="209"/>
      <c r="AF89" s="209"/>
      <c r="AG89" s="209"/>
      <c r="AH89" s="209"/>
      <c r="AI89" s="209"/>
      <c r="AJ89" s="209"/>
      <c r="AK89" s="209"/>
      <c r="AL89" s="209"/>
      <c r="AM89" s="209"/>
      <c r="AN89" s="209"/>
      <c r="AO89" s="209"/>
      <c r="AP89" s="209"/>
      <c r="AQ89" s="209"/>
      <c r="AR89" s="209"/>
      <c r="AS89" s="209"/>
      <c r="AT89" s="209"/>
      <c r="AU89" s="209"/>
      <c r="AV89" s="209"/>
      <c r="AW89" s="209"/>
      <c r="AX89" s="209"/>
    </row>
    <row r="90" spans="18:50" s="31" customFormat="1" ht="18" customHeight="1">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09"/>
      <c r="AW90" s="209"/>
      <c r="AX90" s="209"/>
    </row>
    <row r="91" spans="18:50" s="31" customFormat="1" ht="18" customHeight="1">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09"/>
      <c r="AV91" s="209"/>
      <c r="AW91" s="209"/>
      <c r="AX91" s="209"/>
    </row>
    <row r="92" spans="18:50" s="31" customFormat="1" ht="18" customHeight="1">
      <c r="R92" s="209"/>
      <c r="S92" s="209"/>
      <c r="T92" s="209"/>
      <c r="U92" s="209"/>
      <c r="V92" s="209"/>
      <c r="W92" s="209"/>
      <c r="X92" s="209"/>
      <c r="Y92" s="209"/>
      <c r="Z92" s="209"/>
      <c r="AA92" s="209"/>
      <c r="AB92" s="209"/>
      <c r="AC92" s="209"/>
      <c r="AD92" s="209"/>
      <c r="AE92" s="209"/>
      <c r="AF92" s="209"/>
      <c r="AG92" s="209"/>
      <c r="AH92" s="209"/>
      <c r="AI92" s="209"/>
      <c r="AJ92" s="209"/>
      <c r="AK92" s="209"/>
      <c r="AL92" s="209"/>
      <c r="AM92" s="209"/>
      <c r="AN92" s="209"/>
      <c r="AO92" s="209"/>
      <c r="AP92" s="209"/>
      <c r="AQ92" s="209"/>
      <c r="AR92" s="209"/>
      <c r="AS92" s="209"/>
      <c r="AT92" s="209"/>
      <c r="AU92" s="209"/>
      <c r="AV92" s="209"/>
      <c r="AW92" s="209"/>
      <c r="AX92" s="209"/>
    </row>
    <row r="93" spans="18:50" s="31" customFormat="1" ht="18" customHeight="1">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09"/>
      <c r="AU93" s="209"/>
      <c r="AV93" s="209"/>
      <c r="AW93" s="209"/>
      <c r="AX93" s="209"/>
    </row>
    <row r="94" spans="18:50" s="31" customFormat="1" ht="18" customHeight="1">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09"/>
      <c r="AS94" s="209"/>
      <c r="AT94" s="209"/>
      <c r="AU94" s="209"/>
      <c r="AV94" s="209"/>
      <c r="AW94" s="209"/>
      <c r="AX94" s="209"/>
    </row>
    <row r="95" spans="18:50" s="31" customFormat="1" ht="18" customHeight="1">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09"/>
      <c r="AW95" s="209"/>
      <c r="AX95" s="209"/>
    </row>
    <row r="96" spans="18:50" s="31" customFormat="1" ht="18" customHeight="1">
      <c r="R96" s="209"/>
      <c r="S96" s="209"/>
      <c r="T96" s="209"/>
      <c r="U96" s="209"/>
      <c r="V96" s="209"/>
      <c r="W96" s="209"/>
      <c r="X96" s="209"/>
      <c r="Y96" s="209"/>
      <c r="Z96" s="209"/>
      <c r="AA96" s="209"/>
      <c r="AB96" s="209"/>
      <c r="AC96" s="209"/>
      <c r="AD96" s="209"/>
      <c r="AE96" s="209"/>
      <c r="AF96" s="209"/>
      <c r="AG96" s="209"/>
      <c r="AH96" s="209"/>
      <c r="AI96" s="209"/>
      <c r="AJ96" s="209"/>
      <c r="AK96" s="209"/>
      <c r="AL96" s="209"/>
      <c r="AM96" s="209"/>
      <c r="AN96" s="209"/>
      <c r="AO96" s="209"/>
      <c r="AP96" s="209"/>
      <c r="AQ96" s="209"/>
      <c r="AR96" s="209"/>
      <c r="AS96" s="209"/>
      <c r="AT96" s="209"/>
      <c r="AU96" s="209"/>
      <c r="AV96" s="209"/>
      <c r="AW96" s="209"/>
      <c r="AX96" s="209"/>
    </row>
    <row r="97" spans="18:50" s="31" customFormat="1" ht="18" customHeight="1">
      <c r="R97" s="209"/>
      <c r="S97" s="209"/>
      <c r="T97" s="209"/>
      <c r="U97" s="209"/>
      <c r="V97" s="209"/>
      <c r="W97" s="209"/>
      <c r="X97" s="209"/>
      <c r="Y97" s="209"/>
      <c r="Z97" s="209"/>
      <c r="AA97" s="209"/>
      <c r="AB97" s="209"/>
      <c r="AC97" s="209"/>
      <c r="AD97" s="209"/>
      <c r="AE97" s="209"/>
      <c r="AF97" s="209"/>
      <c r="AG97" s="209"/>
      <c r="AH97" s="209"/>
      <c r="AI97" s="209"/>
      <c r="AJ97" s="209"/>
      <c r="AK97" s="209"/>
      <c r="AL97" s="209"/>
      <c r="AM97" s="209"/>
      <c r="AN97" s="209"/>
      <c r="AO97" s="209"/>
      <c r="AP97" s="209"/>
      <c r="AQ97" s="209"/>
      <c r="AR97" s="209"/>
      <c r="AS97" s="209"/>
      <c r="AT97" s="209"/>
      <c r="AU97" s="209"/>
      <c r="AV97" s="209"/>
      <c r="AW97" s="209"/>
      <c r="AX97" s="209"/>
    </row>
    <row r="98" spans="18:50" s="31" customFormat="1" ht="18" customHeight="1">
      <c r="R98" s="209"/>
      <c r="S98" s="209"/>
      <c r="T98" s="209"/>
      <c r="U98" s="209"/>
      <c r="V98" s="209"/>
      <c r="W98" s="209"/>
      <c r="X98" s="209"/>
      <c r="Y98" s="209"/>
      <c r="Z98" s="209"/>
      <c r="AA98" s="209"/>
      <c r="AB98" s="209"/>
      <c r="AC98" s="209"/>
      <c r="AD98" s="209"/>
      <c r="AE98" s="209"/>
      <c r="AF98" s="209"/>
      <c r="AG98" s="209"/>
      <c r="AH98" s="209"/>
      <c r="AI98" s="209"/>
      <c r="AJ98" s="209"/>
      <c r="AK98" s="209"/>
      <c r="AL98" s="209"/>
      <c r="AM98" s="209"/>
      <c r="AN98" s="209"/>
      <c r="AO98" s="209"/>
      <c r="AP98" s="209"/>
      <c r="AQ98" s="209"/>
      <c r="AR98" s="209"/>
      <c r="AS98" s="209"/>
      <c r="AT98" s="209"/>
      <c r="AU98" s="209"/>
      <c r="AV98" s="209"/>
      <c r="AW98" s="209"/>
      <c r="AX98" s="209"/>
    </row>
    <row r="99" spans="18:50" s="31" customFormat="1" ht="18" customHeight="1">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209"/>
      <c r="AW99" s="209"/>
      <c r="AX99" s="209"/>
    </row>
    <row r="100" spans="18:50" s="31" customFormat="1" ht="18" customHeight="1">
      <c r="R100" s="209"/>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c r="AR100" s="209"/>
      <c r="AS100" s="209"/>
      <c r="AT100" s="209"/>
      <c r="AU100" s="209"/>
      <c r="AV100" s="209"/>
      <c r="AW100" s="209"/>
      <c r="AX100" s="209"/>
    </row>
    <row r="101" spans="18:50" s="31" customFormat="1" ht="19.5" customHeight="1">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209"/>
      <c r="AW101" s="209"/>
      <c r="AX101" s="209"/>
    </row>
    <row r="102" spans="18:50" s="31" customFormat="1" ht="19.5" customHeight="1">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c r="AR102" s="209"/>
      <c r="AS102" s="209"/>
      <c r="AT102" s="209"/>
      <c r="AU102" s="209"/>
      <c r="AV102" s="209"/>
      <c r="AW102" s="209"/>
      <c r="AX102" s="209"/>
    </row>
    <row r="103" spans="18:50" s="31" customFormat="1" ht="19.5" customHeight="1">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c r="AN103" s="209"/>
      <c r="AO103" s="209"/>
      <c r="AP103" s="209"/>
      <c r="AQ103" s="209"/>
      <c r="AR103" s="209"/>
      <c r="AS103" s="209"/>
      <c r="AT103" s="209"/>
      <c r="AU103" s="209"/>
      <c r="AV103" s="209"/>
      <c r="AW103" s="209"/>
      <c r="AX103" s="209"/>
    </row>
    <row r="104" spans="18:50" s="31" customFormat="1" ht="19.5" customHeight="1">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row>
    <row r="105" spans="18:50" s="31" customFormat="1" ht="19.5" customHeight="1">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row>
    <row r="106" spans="18:50" s="31" customFormat="1" ht="19.5" customHeight="1">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c r="AX106" s="209"/>
    </row>
    <row r="107" spans="18:50" s="31" customFormat="1" ht="19.5" customHeight="1">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09"/>
      <c r="AW107" s="209"/>
      <c r="AX107" s="209"/>
    </row>
    <row r="108" spans="18:50" s="31" customFormat="1" ht="19.5" customHeight="1">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c r="AX108" s="209"/>
    </row>
    <row r="109" spans="18:50" s="31" customFormat="1" ht="19.5" customHeight="1">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209"/>
      <c r="AS109" s="209"/>
      <c r="AT109" s="209"/>
      <c r="AU109" s="209"/>
      <c r="AV109" s="209"/>
      <c r="AW109" s="209"/>
      <c r="AX109" s="209"/>
    </row>
    <row r="110" spans="18:50" s="31" customFormat="1" ht="19.5" customHeight="1">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09"/>
    </row>
    <row r="111" spans="18:50" s="31" customFormat="1" ht="19.5" customHeight="1">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09"/>
    </row>
    <row r="112" spans="18:50" s="31" customFormat="1" ht="19.5" customHeight="1">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09"/>
    </row>
    <row r="113" spans="18:50" s="31" customFormat="1" ht="19.5" customHeight="1">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09"/>
    </row>
    <row r="114" spans="18:50" s="31" customFormat="1" ht="19.5" customHeight="1">
      <c r="R114" s="209"/>
      <c r="S114" s="209"/>
      <c r="T114" s="209"/>
      <c r="U114" s="209"/>
      <c r="V114" s="209"/>
      <c r="W114" s="209"/>
      <c r="X114" s="209"/>
      <c r="Y114" s="209"/>
      <c r="Z114" s="209"/>
      <c r="AA114" s="209"/>
      <c r="AB114" s="209"/>
      <c r="AC114" s="209"/>
      <c r="AD114" s="209"/>
      <c r="AE114" s="209"/>
      <c r="AF114" s="209"/>
      <c r="AG114" s="209"/>
      <c r="AH114" s="209"/>
      <c r="AI114" s="209"/>
      <c r="AJ114" s="209"/>
      <c r="AK114" s="209"/>
      <c r="AL114" s="209"/>
      <c r="AM114" s="209"/>
      <c r="AN114" s="209"/>
      <c r="AO114" s="209"/>
      <c r="AP114" s="209"/>
      <c r="AQ114" s="209"/>
      <c r="AR114" s="209"/>
      <c r="AS114" s="209"/>
      <c r="AT114" s="209"/>
      <c r="AU114" s="209"/>
      <c r="AV114" s="209"/>
      <c r="AW114" s="209"/>
      <c r="AX114" s="209"/>
    </row>
    <row r="115" spans="18:50" s="31" customFormat="1" ht="19.5" customHeight="1">
      <c r="R115" s="209"/>
      <c r="S115" s="209"/>
      <c r="T115" s="209"/>
      <c r="U115" s="209"/>
      <c r="V115" s="209"/>
      <c r="W115" s="209"/>
      <c r="X115" s="209"/>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row>
    <row r="116" spans="18:50" s="31" customFormat="1" ht="19.5" customHeight="1">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9"/>
    </row>
    <row r="117" spans="18:50" s="31" customFormat="1" ht="19.5" customHeight="1">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row>
    <row r="118" spans="18:50" s="31" customFormat="1" ht="19.5" customHeight="1">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row>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sheetData>
  <sheetProtection/>
  <mergeCells count="102">
    <mergeCell ref="A6:F6"/>
    <mergeCell ref="A9:F9"/>
    <mergeCell ref="A10:F10"/>
    <mergeCell ref="C16:F16"/>
    <mergeCell ref="A7:F7"/>
    <mergeCell ref="A11:F11"/>
    <mergeCell ref="A12:F12"/>
    <mergeCell ref="A13:F13"/>
    <mergeCell ref="B14:F14"/>
    <mergeCell ref="C15:F15"/>
    <mergeCell ref="C17:F17"/>
    <mergeCell ref="C20:F20"/>
    <mergeCell ref="C21:F21"/>
    <mergeCell ref="C22:F22"/>
    <mergeCell ref="C18:F18"/>
    <mergeCell ref="C19:F19"/>
    <mergeCell ref="C23:F23"/>
    <mergeCell ref="E42:F42"/>
    <mergeCell ref="I41:N41"/>
    <mergeCell ref="C28:F28"/>
    <mergeCell ref="C29:F29"/>
    <mergeCell ref="B30:F30"/>
    <mergeCell ref="C31:F31"/>
    <mergeCell ref="C24:F24"/>
    <mergeCell ref="C25:F25"/>
    <mergeCell ref="C26:F26"/>
    <mergeCell ref="C39:F39"/>
    <mergeCell ref="C32:F32"/>
    <mergeCell ref="C33:F33"/>
    <mergeCell ref="C34:F34"/>
    <mergeCell ref="B35:F35"/>
    <mergeCell ref="B27:F27"/>
    <mergeCell ref="C36:F36"/>
    <mergeCell ref="C37:F37"/>
    <mergeCell ref="C38:F38"/>
    <mergeCell ref="C40:F40"/>
    <mergeCell ref="C41:F41"/>
    <mergeCell ref="J9:N9"/>
    <mergeCell ref="K10:N10"/>
    <mergeCell ref="K11:N11"/>
    <mergeCell ref="K12:N12"/>
    <mergeCell ref="K13:N13"/>
    <mergeCell ref="K14:N14"/>
    <mergeCell ref="K15:N15"/>
    <mergeCell ref="K16:N16"/>
    <mergeCell ref="K21:N21"/>
    <mergeCell ref="K22:N22"/>
    <mergeCell ref="J23:N23"/>
    <mergeCell ref="J18:N18"/>
    <mergeCell ref="K19:N19"/>
    <mergeCell ref="K20:N20"/>
    <mergeCell ref="K40:N40"/>
    <mergeCell ref="J36:N36"/>
    <mergeCell ref="K37:N37"/>
    <mergeCell ref="K38:N38"/>
    <mergeCell ref="K39:N39"/>
    <mergeCell ref="K24:N24"/>
    <mergeCell ref="K25:N25"/>
    <mergeCell ref="K26:N26"/>
    <mergeCell ref="J27:N27"/>
    <mergeCell ref="K28:N28"/>
    <mergeCell ref="V15:Y15"/>
    <mergeCell ref="V16:Y16"/>
    <mergeCell ref="K32:N32"/>
    <mergeCell ref="K33:N33"/>
    <mergeCell ref="K34:N34"/>
    <mergeCell ref="K35:N35"/>
    <mergeCell ref="K29:N29"/>
    <mergeCell ref="K30:N30"/>
    <mergeCell ref="J31:N31"/>
    <mergeCell ref="K17:N17"/>
    <mergeCell ref="U9:Y9"/>
    <mergeCell ref="V10:Y10"/>
    <mergeCell ref="V11:Y11"/>
    <mergeCell ref="V12:Y12"/>
    <mergeCell ref="V13:Y13"/>
    <mergeCell ref="V14:Y14"/>
    <mergeCell ref="U31:Y31"/>
    <mergeCell ref="V32:Y32"/>
    <mergeCell ref="V17:Y17"/>
    <mergeCell ref="U18:Y18"/>
    <mergeCell ref="V19:Y19"/>
    <mergeCell ref="V20:Y20"/>
    <mergeCell ref="V21:Y21"/>
    <mergeCell ref="V22:Y22"/>
    <mergeCell ref="U23:Y23"/>
    <mergeCell ref="V24:Y24"/>
    <mergeCell ref="V25:Y25"/>
    <mergeCell ref="V26:Y26"/>
    <mergeCell ref="U27:Y27"/>
    <mergeCell ref="V28:Y28"/>
    <mergeCell ref="V29:Y29"/>
    <mergeCell ref="V30:Y30"/>
    <mergeCell ref="V33:Y33"/>
    <mergeCell ref="V34:Y34"/>
    <mergeCell ref="V35:Y35"/>
    <mergeCell ref="U36:Y36"/>
    <mergeCell ref="T41:Y41"/>
    <mergeCell ref="V37:Y37"/>
    <mergeCell ref="V38:Y38"/>
    <mergeCell ref="V39:Y39"/>
    <mergeCell ref="V40:Y40"/>
  </mergeCells>
  <printOptions/>
  <pageMargins left="0.7874015748031497" right="0.3937007874015748" top="0.5905511811023623" bottom="0.5905511811023623" header="0.5118110236220472" footer="0.5118110236220472"/>
  <pageSetup horizontalDpi="300" verticalDpi="300" orientation="portrait" paperSize="9" scale="93" r:id="rId1"/>
  <colBreaks count="1" manualBreakCount="1">
    <brk id="16" max="65535" man="1"/>
  </colBreaks>
</worksheet>
</file>

<file path=xl/worksheets/sheet3.xml><?xml version="1.0" encoding="utf-8"?>
<worksheet xmlns="http://schemas.openxmlformats.org/spreadsheetml/2006/main" xmlns:r="http://schemas.openxmlformats.org/officeDocument/2006/relationships">
  <dimension ref="A1:Q72"/>
  <sheetViews>
    <sheetView showGridLines="0" zoomScalePageLayoutView="0" workbookViewId="0" topLeftCell="A1">
      <selection activeCell="R23" sqref="R23"/>
    </sheetView>
  </sheetViews>
  <sheetFormatPr defaultColWidth="10.625" defaultRowHeight="14.25"/>
  <cols>
    <col min="1" max="5" width="1.625" style="2" customWidth="1"/>
    <col min="6" max="6" width="15.75390625" style="2" customWidth="1"/>
    <col min="7" max="7" width="11.75390625" style="2" customWidth="1"/>
    <col min="8" max="8" width="11.625" style="2" customWidth="1"/>
    <col min="9" max="13" width="1.625" style="2" customWidth="1"/>
    <col min="14" max="14" width="15.75390625" style="2" customWidth="1"/>
    <col min="15" max="16" width="11.625" style="2" customWidth="1"/>
    <col min="17" max="16384" width="10.625" style="2" customWidth="1"/>
  </cols>
  <sheetData>
    <row r="1" spans="1:3" ht="6" customHeight="1">
      <c r="A1" s="1"/>
      <c r="B1" s="2" t="s">
        <v>116</v>
      </c>
      <c r="C1" s="3"/>
    </row>
    <row r="2" ht="6" customHeight="1"/>
    <row r="3" spans="1:16" ht="19.5" customHeight="1">
      <c r="A3" s="26" t="s">
        <v>118</v>
      </c>
      <c r="B3" s="5"/>
      <c r="C3" s="5"/>
      <c r="D3" s="5"/>
      <c r="E3" s="5"/>
      <c r="F3" s="5"/>
      <c r="G3" s="11"/>
      <c r="H3" s="11"/>
      <c r="I3" s="11"/>
      <c r="J3" s="11"/>
      <c r="K3" s="11"/>
      <c r="L3" s="11"/>
      <c r="M3" s="11"/>
      <c r="N3" s="11"/>
      <c r="O3" s="11"/>
      <c r="P3" s="6"/>
    </row>
    <row r="4" spans="1:16" ht="6.75" customHeight="1">
      <c r="A4" s="4"/>
      <c r="B4" s="5"/>
      <c r="C4" s="5"/>
      <c r="D4" s="5"/>
      <c r="E4" s="5"/>
      <c r="F4" s="5"/>
      <c r="G4" s="6"/>
      <c r="H4" s="6"/>
      <c r="I4" s="6"/>
      <c r="J4" s="6"/>
      <c r="K4" s="6"/>
      <c r="L4" s="6"/>
      <c r="M4" s="6"/>
      <c r="N4" s="6"/>
      <c r="O4" s="6"/>
      <c r="P4" s="6"/>
    </row>
    <row r="5" spans="1:16" ht="6.75" customHeight="1">
      <c r="A5" s="314"/>
      <c r="B5" s="315"/>
      <c r="C5" s="315"/>
      <c r="D5" s="315"/>
      <c r="E5" s="315"/>
      <c r="F5" s="315"/>
      <c r="G5" s="315"/>
      <c r="H5" s="315"/>
      <c r="I5" s="315"/>
      <c r="J5" s="315"/>
      <c r="K5" s="315"/>
      <c r="L5" s="315"/>
      <c r="M5" s="315"/>
      <c r="N5" s="315"/>
      <c r="O5" s="315"/>
      <c r="P5" s="315"/>
    </row>
    <row r="6" spans="1:16" ht="22.5" customHeight="1">
      <c r="A6" s="281" t="s">
        <v>230</v>
      </c>
      <c r="B6" s="293"/>
      <c r="C6" s="293"/>
      <c r="D6" s="293"/>
      <c r="E6" s="293"/>
      <c r="F6" s="293"/>
      <c r="G6" s="6"/>
      <c r="H6" s="6"/>
      <c r="I6" s="6"/>
      <c r="J6" s="6"/>
      <c r="K6" s="6"/>
      <c r="L6" s="6"/>
      <c r="M6" s="6"/>
      <c r="N6" s="6"/>
      <c r="O6" s="6"/>
      <c r="P6" s="6"/>
    </row>
    <row r="7" spans="1:16" ht="19.5" customHeight="1" thickBot="1">
      <c r="A7" s="286" t="s">
        <v>117</v>
      </c>
      <c r="B7" s="316"/>
      <c r="C7" s="316"/>
      <c r="D7" s="316"/>
      <c r="E7" s="316"/>
      <c r="F7" s="316"/>
      <c r="G7" s="42"/>
      <c r="P7" s="35" t="s">
        <v>0</v>
      </c>
    </row>
    <row r="8" spans="1:16" s="29" customFormat="1" ht="15" customHeight="1" thickTop="1">
      <c r="A8" s="25" t="s">
        <v>1</v>
      </c>
      <c r="B8" s="22"/>
      <c r="C8" s="22"/>
      <c r="D8" s="22"/>
      <c r="E8" s="22"/>
      <c r="F8" s="22"/>
      <c r="G8" s="23" t="s">
        <v>62</v>
      </c>
      <c r="H8" s="24" t="s">
        <v>63</v>
      </c>
      <c r="I8" s="27"/>
      <c r="J8" s="28"/>
      <c r="K8" s="22" t="s">
        <v>1</v>
      </c>
      <c r="L8" s="22"/>
      <c r="M8" s="22"/>
      <c r="N8" s="22"/>
      <c r="O8" s="23" t="s">
        <v>62</v>
      </c>
      <c r="P8" s="161" t="s">
        <v>63</v>
      </c>
    </row>
    <row r="9" spans="1:17" s="31" customFormat="1" ht="15" customHeight="1">
      <c r="A9" s="285" t="s">
        <v>122</v>
      </c>
      <c r="B9" s="306"/>
      <c r="C9" s="306"/>
      <c r="D9" s="306"/>
      <c r="E9" s="306"/>
      <c r="F9" s="307"/>
      <c r="G9" s="215">
        <v>57</v>
      </c>
      <c r="H9" s="9">
        <v>3979</v>
      </c>
      <c r="I9" s="15"/>
      <c r="J9" s="9"/>
      <c r="K9" s="30"/>
      <c r="L9" s="30"/>
      <c r="M9" s="273" t="s">
        <v>2</v>
      </c>
      <c r="N9" s="299"/>
      <c r="O9" s="215">
        <v>2384</v>
      </c>
      <c r="P9" s="162">
        <v>2228</v>
      </c>
      <c r="Q9" s="29"/>
    </row>
    <row r="10" spans="1:17" s="31" customFormat="1" ht="15" customHeight="1">
      <c r="A10" s="285" t="s">
        <v>66</v>
      </c>
      <c r="B10" s="276"/>
      <c r="C10" s="276"/>
      <c r="D10" s="276"/>
      <c r="E10" s="276"/>
      <c r="F10" s="277"/>
      <c r="G10" s="216">
        <v>3.46</v>
      </c>
      <c r="H10" s="19">
        <v>3.43</v>
      </c>
      <c r="I10" s="16"/>
      <c r="J10" s="19"/>
      <c r="K10" s="30"/>
      <c r="L10" s="29"/>
      <c r="M10" s="267" t="s">
        <v>3</v>
      </c>
      <c r="N10" s="294"/>
      <c r="O10" s="215">
        <v>2414</v>
      </c>
      <c r="P10" s="162">
        <v>2804</v>
      </c>
      <c r="Q10" s="29"/>
    </row>
    <row r="11" spans="1:17" s="31" customFormat="1" ht="15" customHeight="1">
      <c r="A11" s="285" t="s">
        <v>67</v>
      </c>
      <c r="B11" s="276"/>
      <c r="C11" s="276"/>
      <c r="D11" s="276"/>
      <c r="E11" s="276"/>
      <c r="F11" s="277"/>
      <c r="G11" s="216">
        <v>1.85</v>
      </c>
      <c r="H11" s="19">
        <v>1.72</v>
      </c>
      <c r="I11" s="16"/>
      <c r="J11" s="19"/>
      <c r="K11" s="30"/>
      <c r="L11" s="29"/>
      <c r="M11" s="267" t="s">
        <v>4</v>
      </c>
      <c r="N11" s="294"/>
      <c r="O11" s="12">
        <v>329</v>
      </c>
      <c r="P11" s="163">
        <v>887</v>
      </c>
      <c r="Q11" s="29"/>
    </row>
    <row r="12" spans="1:17" s="31" customFormat="1" ht="15" customHeight="1">
      <c r="A12" s="287" t="s">
        <v>68</v>
      </c>
      <c r="B12" s="288"/>
      <c r="C12" s="288"/>
      <c r="D12" s="288"/>
      <c r="E12" s="288"/>
      <c r="F12" s="289"/>
      <c r="G12" s="13">
        <v>46</v>
      </c>
      <c r="H12" s="14">
        <v>48.1</v>
      </c>
      <c r="I12" s="21"/>
      <c r="J12" s="8"/>
      <c r="K12" s="30"/>
      <c r="L12" s="267" t="s">
        <v>5</v>
      </c>
      <c r="M12" s="298"/>
      <c r="N12" s="294"/>
      <c r="O12" s="215">
        <v>13436</v>
      </c>
      <c r="P12" s="162">
        <v>14075</v>
      </c>
      <c r="Q12" s="29"/>
    </row>
    <row r="13" spans="1:17" s="31" customFormat="1" ht="15" customHeight="1">
      <c r="A13" s="303" t="s">
        <v>187</v>
      </c>
      <c r="B13" s="304"/>
      <c r="C13" s="304"/>
      <c r="D13" s="304"/>
      <c r="E13" s="304"/>
      <c r="F13" s="305"/>
      <c r="G13" s="217">
        <v>1191531</v>
      </c>
      <c r="H13" s="20">
        <v>923529</v>
      </c>
      <c r="I13" s="17"/>
      <c r="J13" s="20"/>
      <c r="K13" s="30"/>
      <c r="L13" s="29"/>
      <c r="M13" s="267" t="s">
        <v>6</v>
      </c>
      <c r="N13" s="294"/>
      <c r="O13" s="215">
        <v>0</v>
      </c>
      <c r="P13" s="162">
        <v>19</v>
      </c>
      <c r="Q13" s="29"/>
    </row>
    <row r="14" spans="1:17" s="31" customFormat="1" ht="15" customHeight="1">
      <c r="A14" s="218"/>
      <c r="B14" s="304" t="s">
        <v>69</v>
      </c>
      <c r="C14" s="304"/>
      <c r="D14" s="304"/>
      <c r="E14" s="304"/>
      <c r="F14" s="305"/>
      <c r="G14" s="217">
        <v>477332</v>
      </c>
      <c r="H14" s="20">
        <v>422724</v>
      </c>
      <c r="I14" s="17"/>
      <c r="J14" s="20"/>
      <c r="K14" s="30"/>
      <c r="L14" s="29"/>
      <c r="M14" s="267" t="s">
        <v>7</v>
      </c>
      <c r="N14" s="294"/>
      <c r="O14" s="215">
        <v>3271</v>
      </c>
      <c r="P14" s="162">
        <v>4963</v>
      </c>
      <c r="Q14" s="29"/>
    </row>
    <row r="15" spans="1:17" s="31" customFormat="1" ht="15" customHeight="1">
      <c r="A15" s="218"/>
      <c r="B15" s="29"/>
      <c r="C15" s="276" t="s">
        <v>70</v>
      </c>
      <c r="D15" s="276"/>
      <c r="E15" s="276"/>
      <c r="F15" s="277"/>
      <c r="G15" s="215">
        <v>467899</v>
      </c>
      <c r="H15" s="9">
        <v>417440</v>
      </c>
      <c r="I15" s="15"/>
      <c r="J15" s="9"/>
      <c r="K15" s="30"/>
      <c r="L15" s="29"/>
      <c r="M15" s="295" t="s">
        <v>8</v>
      </c>
      <c r="N15" s="296"/>
      <c r="O15" s="215">
        <v>3530</v>
      </c>
      <c r="P15" s="162">
        <v>3351</v>
      </c>
      <c r="Q15" s="29"/>
    </row>
    <row r="16" spans="1:17" s="31" customFormat="1" ht="15" customHeight="1">
      <c r="A16" s="218"/>
      <c r="B16" s="29"/>
      <c r="C16" s="29"/>
      <c r="D16" s="276" t="s">
        <v>71</v>
      </c>
      <c r="E16" s="306"/>
      <c r="F16" s="307"/>
      <c r="G16" s="215">
        <v>460999</v>
      </c>
      <c r="H16" s="9">
        <v>410609</v>
      </c>
      <c r="I16" s="15"/>
      <c r="J16" s="9"/>
      <c r="K16" s="30"/>
      <c r="L16" s="29"/>
      <c r="M16" s="267" t="s">
        <v>9</v>
      </c>
      <c r="N16" s="294"/>
      <c r="O16" s="215">
        <v>819</v>
      </c>
      <c r="P16" s="162">
        <v>1217</v>
      </c>
      <c r="Q16" s="29"/>
    </row>
    <row r="17" spans="1:17" s="31" customFormat="1" ht="15" customHeight="1">
      <c r="A17" s="218"/>
      <c r="B17" s="29"/>
      <c r="C17" s="29"/>
      <c r="D17" s="29"/>
      <c r="E17" s="276" t="s">
        <v>72</v>
      </c>
      <c r="F17" s="277"/>
      <c r="G17" s="215">
        <v>361701</v>
      </c>
      <c r="H17" s="9">
        <v>345530</v>
      </c>
      <c r="I17" s="15"/>
      <c r="J17" s="9"/>
      <c r="K17" s="30"/>
      <c r="L17" s="29"/>
      <c r="M17" s="267" t="s">
        <v>10</v>
      </c>
      <c r="N17" s="294"/>
      <c r="O17" s="215">
        <v>270</v>
      </c>
      <c r="P17" s="162">
        <v>94</v>
      </c>
      <c r="Q17" s="29"/>
    </row>
    <row r="18" spans="1:17" s="31" customFormat="1" ht="15" customHeight="1">
      <c r="A18" s="218"/>
      <c r="B18" s="29"/>
      <c r="C18" s="29"/>
      <c r="D18" s="29"/>
      <c r="E18" s="219"/>
      <c r="F18" s="32" t="s">
        <v>73</v>
      </c>
      <c r="G18" s="215">
        <v>359269</v>
      </c>
      <c r="H18" s="9">
        <v>341392</v>
      </c>
      <c r="I18" s="15"/>
      <c r="J18" s="9"/>
      <c r="K18" s="30"/>
      <c r="L18" s="29"/>
      <c r="M18" s="267" t="s">
        <v>11</v>
      </c>
      <c r="N18" s="294"/>
      <c r="O18" s="215">
        <v>1451</v>
      </c>
      <c r="P18" s="162">
        <v>1228</v>
      </c>
      <c r="Q18" s="29"/>
    </row>
    <row r="19" spans="1:17" s="31" customFormat="1" ht="15" customHeight="1">
      <c r="A19" s="218"/>
      <c r="B19" s="29"/>
      <c r="C19" s="29"/>
      <c r="D19" s="29"/>
      <c r="E19" s="219"/>
      <c r="F19" s="32" t="s">
        <v>74</v>
      </c>
      <c r="G19" s="215">
        <v>2432</v>
      </c>
      <c r="H19" s="9">
        <v>3016</v>
      </c>
      <c r="I19" s="15"/>
      <c r="J19" s="9"/>
      <c r="K19" s="30"/>
      <c r="L19" s="29"/>
      <c r="M19" s="267" t="s">
        <v>12</v>
      </c>
      <c r="N19" s="294"/>
      <c r="O19" s="215">
        <v>2290</v>
      </c>
      <c r="P19" s="162">
        <v>2009</v>
      </c>
      <c r="Q19" s="29"/>
    </row>
    <row r="20" spans="1:17" s="31" customFormat="1" ht="15" customHeight="1">
      <c r="A20" s="218"/>
      <c r="B20" s="29"/>
      <c r="C20" s="29"/>
      <c r="D20" s="29"/>
      <c r="E20" s="219"/>
      <c r="F20" s="32" t="s">
        <v>75</v>
      </c>
      <c r="G20" s="215">
        <v>0</v>
      </c>
      <c r="H20" s="9">
        <v>1123</v>
      </c>
      <c r="I20" s="15"/>
      <c r="J20" s="9"/>
      <c r="K20" s="30"/>
      <c r="L20" s="29"/>
      <c r="M20" s="267" t="s">
        <v>13</v>
      </c>
      <c r="N20" s="294"/>
      <c r="O20" s="215">
        <v>1805</v>
      </c>
      <c r="P20" s="162">
        <v>1194</v>
      </c>
      <c r="Q20" s="29"/>
    </row>
    <row r="21" spans="1:17" s="31" customFormat="1" ht="15" customHeight="1">
      <c r="A21" s="218"/>
      <c r="B21" s="29"/>
      <c r="C21" s="29"/>
      <c r="D21" s="29"/>
      <c r="E21" s="308" t="s">
        <v>76</v>
      </c>
      <c r="F21" s="309"/>
      <c r="G21" s="215">
        <v>65641</v>
      </c>
      <c r="H21" s="9">
        <v>55476</v>
      </c>
      <c r="I21" s="15"/>
      <c r="J21" s="9"/>
      <c r="K21" s="30"/>
      <c r="L21" s="267" t="s">
        <v>14</v>
      </c>
      <c r="M21" s="298"/>
      <c r="N21" s="294"/>
      <c r="O21" s="215">
        <v>9023</v>
      </c>
      <c r="P21" s="162">
        <v>10963</v>
      </c>
      <c r="Q21" s="29"/>
    </row>
    <row r="22" spans="1:17" s="31" customFormat="1" ht="15" customHeight="1">
      <c r="A22" s="218"/>
      <c r="B22" s="29"/>
      <c r="C22" s="29"/>
      <c r="D22" s="29"/>
      <c r="E22" s="276" t="s">
        <v>77</v>
      </c>
      <c r="F22" s="277"/>
      <c r="G22" s="215">
        <v>33658</v>
      </c>
      <c r="H22" s="9">
        <v>9603</v>
      </c>
      <c r="I22" s="15"/>
      <c r="J22" s="9"/>
      <c r="K22" s="30"/>
      <c r="L22" s="29"/>
      <c r="M22" s="267" t="s">
        <v>15</v>
      </c>
      <c r="N22" s="294"/>
      <c r="O22" s="215">
        <v>864</v>
      </c>
      <c r="P22" s="162">
        <v>1827</v>
      </c>
      <c r="Q22" s="29"/>
    </row>
    <row r="23" spans="1:17" s="31" customFormat="1" ht="15" customHeight="1">
      <c r="A23" s="218"/>
      <c r="B23" s="29"/>
      <c r="C23" s="29"/>
      <c r="D23" s="276" t="s">
        <v>78</v>
      </c>
      <c r="E23" s="276"/>
      <c r="F23" s="277"/>
      <c r="G23" s="215">
        <v>2419</v>
      </c>
      <c r="H23" s="9">
        <v>2759</v>
      </c>
      <c r="I23" s="15"/>
      <c r="J23" s="9"/>
      <c r="K23" s="30"/>
      <c r="L23" s="29"/>
      <c r="M23" s="269" t="s">
        <v>16</v>
      </c>
      <c r="N23" s="297"/>
      <c r="O23" s="215">
        <v>479</v>
      </c>
      <c r="P23" s="162">
        <v>802</v>
      </c>
      <c r="Q23" s="29"/>
    </row>
    <row r="24" spans="1:17" s="31" customFormat="1" ht="15" customHeight="1">
      <c r="A24" s="218"/>
      <c r="B24" s="29"/>
      <c r="C24" s="29"/>
      <c r="D24" s="29"/>
      <c r="E24" s="220"/>
      <c r="F24" s="200" t="s">
        <v>79</v>
      </c>
      <c r="G24" s="215">
        <v>993</v>
      </c>
      <c r="H24" s="9">
        <v>1310</v>
      </c>
      <c r="I24" s="15"/>
      <c r="J24" s="9"/>
      <c r="K24" s="30"/>
      <c r="L24" s="29"/>
      <c r="M24" s="269" t="s">
        <v>17</v>
      </c>
      <c r="N24" s="297"/>
      <c r="O24" s="215">
        <v>2799</v>
      </c>
      <c r="P24" s="162">
        <v>2052</v>
      </c>
      <c r="Q24" s="29"/>
    </row>
    <row r="25" spans="1:17" s="31" customFormat="1" ht="15" customHeight="1">
      <c r="A25" s="218"/>
      <c r="B25" s="29"/>
      <c r="C25" s="29"/>
      <c r="D25" s="29"/>
      <c r="E25" s="220"/>
      <c r="F25" s="200" t="s">
        <v>80</v>
      </c>
      <c r="G25" s="215">
        <v>98</v>
      </c>
      <c r="H25" s="9">
        <v>1053</v>
      </c>
      <c r="I25" s="15"/>
      <c r="J25" s="9"/>
      <c r="K25" s="30"/>
      <c r="L25" s="29"/>
      <c r="M25" s="269" t="s">
        <v>18</v>
      </c>
      <c r="N25" s="297"/>
      <c r="O25" s="215">
        <v>4880</v>
      </c>
      <c r="P25" s="162">
        <v>6282</v>
      </c>
      <c r="Q25" s="29"/>
    </row>
    <row r="26" spans="1:17" s="31" customFormat="1" ht="15" customHeight="1">
      <c r="A26" s="218"/>
      <c r="B26" s="29"/>
      <c r="C26" s="29"/>
      <c r="D26" s="29"/>
      <c r="E26" s="220"/>
      <c r="F26" s="200" t="s">
        <v>81</v>
      </c>
      <c r="G26" s="215">
        <v>1328</v>
      </c>
      <c r="H26" s="9">
        <v>396</v>
      </c>
      <c r="I26" s="15"/>
      <c r="J26" s="9"/>
      <c r="K26" s="30"/>
      <c r="L26" s="267" t="s">
        <v>19</v>
      </c>
      <c r="M26" s="298"/>
      <c r="N26" s="294"/>
      <c r="O26" s="215">
        <v>44848</v>
      </c>
      <c r="P26" s="162">
        <v>43336</v>
      </c>
      <c r="Q26" s="29"/>
    </row>
    <row r="27" spans="1:17" s="31" customFormat="1" ht="15" customHeight="1">
      <c r="A27" s="218"/>
      <c r="B27" s="29"/>
      <c r="C27" s="29"/>
      <c r="D27" s="276" t="s">
        <v>82</v>
      </c>
      <c r="E27" s="306"/>
      <c r="F27" s="307"/>
      <c r="G27" s="215">
        <v>4481</v>
      </c>
      <c r="H27" s="9">
        <v>4072</v>
      </c>
      <c r="I27" s="15"/>
      <c r="J27" s="9"/>
      <c r="K27" s="30"/>
      <c r="L27" s="29"/>
      <c r="M27" s="267" t="s">
        <v>20</v>
      </c>
      <c r="N27" s="294"/>
      <c r="O27" s="215">
        <v>3537</v>
      </c>
      <c r="P27" s="162">
        <v>6025</v>
      </c>
      <c r="Q27" s="29"/>
    </row>
    <row r="28" spans="1:17" s="31" customFormat="1" ht="15" customHeight="1">
      <c r="A28" s="218"/>
      <c r="B28" s="29"/>
      <c r="C28" s="276" t="s">
        <v>83</v>
      </c>
      <c r="D28" s="306"/>
      <c r="E28" s="306"/>
      <c r="F28" s="307"/>
      <c r="G28" s="215">
        <v>9432</v>
      </c>
      <c r="H28" s="9">
        <v>5283</v>
      </c>
      <c r="I28" s="15"/>
      <c r="J28" s="9"/>
      <c r="K28" s="30"/>
      <c r="L28" s="29"/>
      <c r="M28" s="269" t="s">
        <v>21</v>
      </c>
      <c r="N28" s="297"/>
      <c r="O28" s="215">
        <v>24384</v>
      </c>
      <c r="P28" s="162">
        <v>22102</v>
      </c>
      <c r="Q28" s="29"/>
    </row>
    <row r="29" spans="1:17" s="31" customFormat="1" ht="15" customHeight="1">
      <c r="A29" s="221"/>
      <c r="B29" s="304" t="s">
        <v>188</v>
      </c>
      <c r="C29" s="304"/>
      <c r="D29" s="304"/>
      <c r="E29" s="304"/>
      <c r="F29" s="305"/>
      <c r="G29" s="217">
        <v>651641</v>
      </c>
      <c r="H29" s="20">
        <v>435691</v>
      </c>
      <c r="I29" s="17"/>
      <c r="J29" s="20"/>
      <c r="K29" s="30"/>
      <c r="L29" s="29"/>
      <c r="M29" s="267" t="s">
        <v>22</v>
      </c>
      <c r="N29" s="294"/>
      <c r="O29" s="215">
        <v>16927</v>
      </c>
      <c r="P29" s="162">
        <v>15208</v>
      </c>
      <c r="Q29" s="29"/>
    </row>
    <row r="30" spans="1:17" s="31" customFormat="1" ht="15" customHeight="1">
      <c r="A30" s="218"/>
      <c r="B30" s="29"/>
      <c r="C30" s="29"/>
      <c r="D30" s="276" t="s">
        <v>84</v>
      </c>
      <c r="E30" s="276"/>
      <c r="F30" s="277"/>
      <c r="G30" s="215">
        <v>460752</v>
      </c>
      <c r="H30" s="9">
        <v>367581</v>
      </c>
      <c r="I30" s="15"/>
      <c r="J30" s="9"/>
      <c r="K30" s="30"/>
      <c r="L30" s="267" t="s">
        <v>23</v>
      </c>
      <c r="M30" s="298"/>
      <c r="N30" s="294"/>
      <c r="O30" s="215">
        <v>15297</v>
      </c>
      <c r="P30" s="162">
        <v>18852</v>
      </c>
      <c r="Q30" s="29"/>
    </row>
    <row r="31" spans="1:17" s="31" customFormat="1" ht="15" customHeight="1">
      <c r="A31" s="218"/>
      <c r="B31" s="29"/>
      <c r="C31" s="29"/>
      <c r="D31" s="276" t="s">
        <v>85</v>
      </c>
      <c r="E31" s="276"/>
      <c r="F31" s="277"/>
      <c r="G31" s="215">
        <v>0</v>
      </c>
      <c r="H31" s="9">
        <v>3003</v>
      </c>
      <c r="I31" s="15"/>
      <c r="J31" s="9"/>
      <c r="K31" s="30"/>
      <c r="L31" s="29"/>
      <c r="M31" s="267" t="s">
        <v>24</v>
      </c>
      <c r="N31" s="294"/>
      <c r="O31" s="215">
        <v>13538</v>
      </c>
      <c r="P31" s="162">
        <v>14507</v>
      </c>
      <c r="Q31" s="29"/>
    </row>
    <row r="32" spans="1:17" s="31" customFormat="1" ht="15" customHeight="1">
      <c r="A32" s="218"/>
      <c r="B32" s="29"/>
      <c r="C32" s="29"/>
      <c r="D32" s="276" t="s">
        <v>86</v>
      </c>
      <c r="E32" s="276"/>
      <c r="F32" s="277"/>
      <c r="G32" s="215">
        <v>0</v>
      </c>
      <c r="H32" s="9">
        <v>33</v>
      </c>
      <c r="I32" s="15"/>
      <c r="J32" s="9"/>
      <c r="K32" s="30"/>
      <c r="L32" s="29"/>
      <c r="M32" s="300" t="s">
        <v>25</v>
      </c>
      <c r="N32" s="301"/>
      <c r="O32" s="215">
        <v>48</v>
      </c>
      <c r="P32" s="162">
        <v>296</v>
      </c>
      <c r="Q32" s="29"/>
    </row>
    <row r="33" spans="1:17" s="31" customFormat="1" ht="15" customHeight="1">
      <c r="A33" s="218"/>
      <c r="B33" s="29"/>
      <c r="C33" s="29"/>
      <c r="D33" s="276" t="s">
        <v>87</v>
      </c>
      <c r="E33" s="276"/>
      <c r="F33" s="277"/>
      <c r="G33" s="215">
        <v>152722</v>
      </c>
      <c r="H33" s="9">
        <v>24573</v>
      </c>
      <c r="I33" s="15"/>
      <c r="J33" s="9"/>
      <c r="K33" s="30"/>
      <c r="L33" s="29"/>
      <c r="M33" s="267" t="s">
        <v>26</v>
      </c>
      <c r="N33" s="294"/>
      <c r="O33" s="215">
        <v>1710</v>
      </c>
      <c r="P33" s="162">
        <v>4049</v>
      </c>
      <c r="Q33" s="29"/>
    </row>
    <row r="34" spans="1:17" s="31" customFormat="1" ht="15" customHeight="1">
      <c r="A34" s="218"/>
      <c r="B34" s="29"/>
      <c r="C34" s="29"/>
      <c r="D34" s="276" t="s">
        <v>88</v>
      </c>
      <c r="E34" s="276"/>
      <c r="F34" s="277"/>
      <c r="G34" s="215">
        <v>3506</v>
      </c>
      <c r="H34" s="9">
        <v>385</v>
      </c>
      <c r="I34" s="15"/>
      <c r="J34" s="9"/>
      <c r="K34" s="30"/>
      <c r="L34" s="267" t="s">
        <v>27</v>
      </c>
      <c r="M34" s="298"/>
      <c r="N34" s="294"/>
      <c r="O34" s="215">
        <v>32188</v>
      </c>
      <c r="P34" s="162">
        <v>29477</v>
      </c>
      <c r="Q34" s="29"/>
    </row>
    <row r="35" spans="1:17" s="31" customFormat="1" ht="15" customHeight="1">
      <c r="A35" s="218"/>
      <c r="B35" s="29"/>
      <c r="C35" s="29"/>
      <c r="D35" s="269" t="s">
        <v>89</v>
      </c>
      <c r="E35" s="269"/>
      <c r="F35" s="270"/>
      <c r="G35" s="215">
        <v>3654</v>
      </c>
      <c r="H35" s="9">
        <v>4693</v>
      </c>
      <c r="I35" s="15"/>
      <c r="J35" s="9"/>
      <c r="K35" s="30"/>
      <c r="L35" s="29"/>
      <c r="M35" s="267" t="s">
        <v>28</v>
      </c>
      <c r="N35" s="294"/>
      <c r="O35" s="215">
        <v>2590</v>
      </c>
      <c r="P35" s="162">
        <v>1575</v>
      </c>
      <c r="Q35" s="29"/>
    </row>
    <row r="36" spans="1:17" s="31" customFormat="1" ht="15" customHeight="1">
      <c r="A36" s="218"/>
      <c r="B36" s="29"/>
      <c r="C36" s="29"/>
      <c r="D36" s="269" t="s">
        <v>90</v>
      </c>
      <c r="E36" s="269"/>
      <c r="F36" s="270"/>
      <c r="G36" s="215">
        <v>31007</v>
      </c>
      <c r="H36" s="9">
        <v>35139</v>
      </c>
      <c r="I36" s="15"/>
      <c r="J36" s="9"/>
      <c r="K36" s="30"/>
      <c r="L36" s="29"/>
      <c r="M36" s="267" t="s">
        <v>29</v>
      </c>
      <c r="N36" s="294"/>
      <c r="O36" s="215">
        <v>7360</v>
      </c>
      <c r="P36" s="162">
        <v>7210</v>
      </c>
      <c r="Q36" s="29"/>
    </row>
    <row r="37" spans="1:17" s="31" customFormat="1" ht="15" customHeight="1">
      <c r="A37" s="218"/>
      <c r="B37" s="29"/>
      <c r="C37" s="29"/>
      <c r="D37" s="276" t="s">
        <v>91</v>
      </c>
      <c r="E37" s="276"/>
      <c r="F37" s="277"/>
      <c r="G37" s="215">
        <v>0</v>
      </c>
      <c r="H37" s="9">
        <v>0</v>
      </c>
      <c r="I37" s="15"/>
      <c r="J37" s="9"/>
      <c r="K37" s="30"/>
      <c r="L37" s="29"/>
      <c r="M37" s="267" t="s">
        <v>30</v>
      </c>
      <c r="N37" s="294"/>
      <c r="O37" s="215">
        <v>5157</v>
      </c>
      <c r="P37" s="162">
        <v>3683</v>
      </c>
      <c r="Q37" s="29"/>
    </row>
    <row r="38" spans="1:17" s="31" customFormat="1" ht="15" customHeight="1">
      <c r="A38" s="218"/>
      <c r="B38" s="29"/>
      <c r="C38" s="29"/>
      <c r="D38" s="276" t="s">
        <v>92</v>
      </c>
      <c r="E38" s="276"/>
      <c r="F38" s="277"/>
      <c r="G38" s="215">
        <v>0</v>
      </c>
      <c r="H38" s="9">
        <v>284</v>
      </c>
      <c r="I38" s="15"/>
      <c r="J38" s="9"/>
      <c r="K38" s="30"/>
      <c r="L38" s="29"/>
      <c r="M38" s="267" t="s">
        <v>31</v>
      </c>
      <c r="N38" s="294"/>
      <c r="O38" s="215">
        <v>17081</v>
      </c>
      <c r="P38" s="162">
        <v>17008</v>
      </c>
      <c r="Q38" s="29"/>
    </row>
    <row r="39" spans="1:17" s="31" customFormat="1" ht="15" customHeight="1">
      <c r="A39" s="218"/>
      <c r="B39" s="276" t="s">
        <v>93</v>
      </c>
      <c r="C39" s="306"/>
      <c r="D39" s="306"/>
      <c r="E39" s="306"/>
      <c r="F39" s="307"/>
      <c r="G39" s="12">
        <v>62558</v>
      </c>
      <c r="H39" s="7">
        <v>65114</v>
      </c>
      <c r="I39" s="18"/>
      <c r="J39" s="7"/>
      <c r="K39" s="30"/>
      <c r="L39" s="267" t="s">
        <v>32</v>
      </c>
      <c r="M39" s="298"/>
      <c r="N39" s="294"/>
      <c r="O39" s="215">
        <v>121990</v>
      </c>
      <c r="P39" s="162">
        <v>65776</v>
      </c>
      <c r="Q39" s="29"/>
    </row>
    <row r="40" spans="1:17" s="31" customFormat="1" ht="15" customHeight="1">
      <c r="A40" s="303" t="s">
        <v>189</v>
      </c>
      <c r="B40" s="304"/>
      <c r="C40" s="304"/>
      <c r="D40" s="304"/>
      <c r="E40" s="304"/>
      <c r="F40" s="305"/>
      <c r="G40" s="217">
        <v>1191531</v>
      </c>
      <c r="H40" s="20">
        <v>923529</v>
      </c>
      <c r="I40" s="17"/>
      <c r="J40" s="20"/>
      <c r="K40" s="30"/>
      <c r="L40" s="29"/>
      <c r="M40" s="267" t="s">
        <v>33</v>
      </c>
      <c r="N40" s="294"/>
      <c r="O40" s="215">
        <v>22249</v>
      </c>
      <c r="P40" s="162">
        <v>23894</v>
      </c>
      <c r="Q40" s="29"/>
    </row>
    <row r="41" spans="1:17" s="31" customFormat="1" ht="15" customHeight="1">
      <c r="A41" s="218"/>
      <c r="B41" s="304" t="s">
        <v>94</v>
      </c>
      <c r="C41" s="304"/>
      <c r="D41" s="304"/>
      <c r="E41" s="304"/>
      <c r="F41" s="305"/>
      <c r="G41" s="217">
        <v>527085</v>
      </c>
      <c r="H41" s="20">
        <v>412296</v>
      </c>
      <c r="I41" s="17"/>
      <c r="J41" s="20"/>
      <c r="K41" s="30"/>
      <c r="L41" s="29"/>
      <c r="M41" s="295" t="s">
        <v>34</v>
      </c>
      <c r="N41" s="296"/>
      <c r="O41" s="215">
        <v>22519</v>
      </c>
      <c r="P41" s="162">
        <v>15297</v>
      </c>
      <c r="Q41" s="29"/>
    </row>
    <row r="42" spans="1:17" s="31" customFormat="1" ht="15" customHeight="1">
      <c r="A42" s="218"/>
      <c r="B42" s="29"/>
      <c r="C42" s="304" t="s">
        <v>95</v>
      </c>
      <c r="D42" s="304"/>
      <c r="E42" s="304"/>
      <c r="F42" s="305"/>
      <c r="G42" s="217">
        <v>408439</v>
      </c>
      <c r="H42" s="20">
        <v>307926</v>
      </c>
      <c r="I42" s="17"/>
      <c r="J42" s="20"/>
      <c r="K42" s="30"/>
      <c r="L42" s="29"/>
      <c r="M42" s="267" t="s">
        <v>35</v>
      </c>
      <c r="N42" s="294"/>
      <c r="O42" s="215">
        <v>66775</v>
      </c>
      <c r="P42" s="162">
        <v>19116</v>
      </c>
      <c r="Q42" s="29"/>
    </row>
    <row r="43" spans="1:17" s="31" customFormat="1" ht="15" customHeight="1">
      <c r="A43" s="218"/>
      <c r="B43" s="29"/>
      <c r="C43" s="200"/>
      <c r="D43" s="276" t="s">
        <v>119</v>
      </c>
      <c r="E43" s="306"/>
      <c r="F43" s="307"/>
      <c r="G43" s="215">
        <v>72558</v>
      </c>
      <c r="H43" s="9">
        <v>70840</v>
      </c>
      <c r="I43" s="15"/>
      <c r="J43" s="9"/>
      <c r="K43" s="30"/>
      <c r="L43" s="29"/>
      <c r="M43" s="267" t="s">
        <v>37</v>
      </c>
      <c r="N43" s="294"/>
      <c r="O43" s="215">
        <v>10447</v>
      </c>
      <c r="P43" s="162">
        <v>7469</v>
      </c>
      <c r="Q43" s="29"/>
    </row>
    <row r="44" spans="1:17" s="31" customFormat="1" ht="15" customHeight="1">
      <c r="A44" s="218"/>
      <c r="B44" s="29"/>
      <c r="C44" s="29"/>
      <c r="D44" s="200"/>
      <c r="E44" s="276" t="s">
        <v>120</v>
      </c>
      <c r="F44" s="277"/>
      <c r="G44" s="215">
        <v>5728</v>
      </c>
      <c r="H44" s="9">
        <v>6705</v>
      </c>
      <c r="I44" s="15"/>
      <c r="J44" s="9"/>
      <c r="K44" s="267" t="s">
        <v>96</v>
      </c>
      <c r="L44" s="298"/>
      <c r="M44" s="298"/>
      <c r="N44" s="294"/>
      <c r="O44" s="215">
        <v>118646</v>
      </c>
      <c r="P44" s="162">
        <v>104370</v>
      </c>
      <c r="Q44" s="29"/>
    </row>
    <row r="45" spans="1:17" s="31" customFormat="1" ht="15" customHeight="1">
      <c r="A45" s="218"/>
      <c r="B45" s="29"/>
      <c r="C45" s="29"/>
      <c r="D45" s="200"/>
      <c r="E45" s="276" t="s">
        <v>39</v>
      </c>
      <c r="F45" s="277"/>
      <c r="G45" s="215">
        <v>5044</v>
      </c>
      <c r="H45" s="9">
        <v>5033</v>
      </c>
      <c r="I45" s="15"/>
      <c r="J45" s="9"/>
      <c r="K45" s="30"/>
      <c r="L45" s="29"/>
      <c r="M45" s="267" t="s">
        <v>97</v>
      </c>
      <c r="N45" s="294"/>
      <c r="O45" s="215">
        <v>12382</v>
      </c>
      <c r="P45" s="162">
        <v>10481</v>
      </c>
      <c r="Q45" s="29"/>
    </row>
    <row r="46" spans="1:17" s="31" customFormat="1" ht="15" customHeight="1">
      <c r="A46" s="218"/>
      <c r="B46" s="29"/>
      <c r="C46" s="29"/>
      <c r="D46" s="29"/>
      <c r="E46" s="276" t="s">
        <v>40</v>
      </c>
      <c r="F46" s="307"/>
      <c r="G46" s="215">
        <v>6450</v>
      </c>
      <c r="H46" s="9">
        <v>6770</v>
      </c>
      <c r="I46" s="15"/>
      <c r="J46" s="9"/>
      <c r="K46" s="30"/>
      <c r="L46" s="29"/>
      <c r="M46" s="267" t="s">
        <v>98</v>
      </c>
      <c r="N46" s="294"/>
      <c r="O46" s="215">
        <v>20322</v>
      </c>
      <c r="P46" s="162">
        <v>17047</v>
      </c>
      <c r="Q46" s="29"/>
    </row>
    <row r="47" spans="1:17" s="31" customFormat="1" ht="15" customHeight="1">
      <c r="A47" s="218"/>
      <c r="B47" s="29"/>
      <c r="C47" s="29"/>
      <c r="D47" s="29"/>
      <c r="E47" s="276" t="s">
        <v>41</v>
      </c>
      <c r="F47" s="307"/>
      <c r="G47" s="215">
        <v>3492</v>
      </c>
      <c r="H47" s="9">
        <v>3443</v>
      </c>
      <c r="I47" s="15"/>
      <c r="J47" s="9"/>
      <c r="K47" s="30"/>
      <c r="L47" s="29"/>
      <c r="M47" s="267" t="s">
        <v>99</v>
      </c>
      <c r="N47" s="294"/>
      <c r="O47" s="215">
        <v>34010</v>
      </c>
      <c r="P47" s="162">
        <v>31005</v>
      </c>
      <c r="Q47" s="29"/>
    </row>
    <row r="48" spans="1:17" s="31" customFormat="1" ht="15" customHeight="1">
      <c r="A48" s="218"/>
      <c r="B48" s="29"/>
      <c r="C48" s="29"/>
      <c r="D48" s="200"/>
      <c r="E48" s="276" t="s">
        <v>42</v>
      </c>
      <c r="F48" s="307"/>
      <c r="G48" s="215">
        <v>8041</v>
      </c>
      <c r="H48" s="9">
        <v>7534</v>
      </c>
      <c r="I48" s="15"/>
      <c r="J48" s="9"/>
      <c r="K48" s="30"/>
      <c r="L48" s="267" t="s">
        <v>100</v>
      </c>
      <c r="M48" s="298"/>
      <c r="N48" s="294"/>
      <c r="O48" s="215">
        <v>51933</v>
      </c>
      <c r="P48" s="162">
        <v>45675</v>
      </c>
      <c r="Q48" s="29"/>
    </row>
    <row r="49" spans="1:17" s="31" customFormat="1" ht="15" customHeight="1">
      <c r="A49" s="218"/>
      <c r="B49" s="29"/>
      <c r="C49" s="29"/>
      <c r="D49" s="200"/>
      <c r="E49" s="276" t="s">
        <v>43</v>
      </c>
      <c r="F49" s="307"/>
      <c r="G49" s="215">
        <v>2357</v>
      </c>
      <c r="H49" s="9">
        <v>1904</v>
      </c>
      <c r="I49" s="15"/>
      <c r="J49" s="9"/>
      <c r="K49" s="30"/>
      <c r="L49" s="267" t="s">
        <v>101</v>
      </c>
      <c r="M49" s="298"/>
      <c r="N49" s="294"/>
      <c r="O49" s="215">
        <v>0</v>
      </c>
      <c r="P49" s="162">
        <v>162</v>
      </c>
      <c r="Q49" s="29"/>
    </row>
    <row r="50" spans="1:17" s="31" customFormat="1" ht="15" customHeight="1">
      <c r="A50" s="218"/>
      <c r="B50" s="29"/>
      <c r="C50" s="29"/>
      <c r="D50" s="200"/>
      <c r="E50" s="276" t="s">
        <v>123</v>
      </c>
      <c r="F50" s="307"/>
      <c r="G50" s="215">
        <v>3515</v>
      </c>
      <c r="H50" s="9">
        <v>3153</v>
      </c>
      <c r="I50" s="15"/>
      <c r="J50" s="313" t="s">
        <v>190</v>
      </c>
      <c r="K50" s="298"/>
      <c r="L50" s="298"/>
      <c r="M50" s="298"/>
      <c r="N50" s="294"/>
      <c r="O50" s="217">
        <v>630693</v>
      </c>
      <c r="P50" s="164">
        <v>459452</v>
      </c>
      <c r="Q50" s="29"/>
    </row>
    <row r="51" spans="1:17" s="31" customFormat="1" ht="15" customHeight="1">
      <c r="A51" s="218"/>
      <c r="B51" s="29"/>
      <c r="C51" s="29"/>
      <c r="D51" s="200"/>
      <c r="E51" s="276" t="s">
        <v>44</v>
      </c>
      <c r="F51" s="307"/>
      <c r="G51" s="215">
        <v>6000</v>
      </c>
      <c r="H51" s="9">
        <v>5601</v>
      </c>
      <c r="I51" s="15"/>
      <c r="J51" s="9"/>
      <c r="K51" s="267" t="s">
        <v>102</v>
      </c>
      <c r="L51" s="298"/>
      <c r="M51" s="298"/>
      <c r="N51" s="294"/>
      <c r="O51" s="215">
        <v>369899</v>
      </c>
      <c r="P51" s="162">
        <v>323045</v>
      </c>
      <c r="Q51" s="29"/>
    </row>
    <row r="52" spans="1:17" s="31" customFormat="1" ht="15" customHeight="1">
      <c r="A52" s="218"/>
      <c r="B52" s="29"/>
      <c r="C52" s="29"/>
      <c r="D52" s="200"/>
      <c r="E52" s="276" t="s">
        <v>45</v>
      </c>
      <c r="F52" s="307"/>
      <c r="G52" s="215">
        <v>8449</v>
      </c>
      <c r="H52" s="9">
        <v>8262</v>
      </c>
      <c r="I52" s="15"/>
      <c r="J52" s="9"/>
      <c r="K52" s="267" t="s">
        <v>103</v>
      </c>
      <c r="L52" s="298"/>
      <c r="M52" s="298"/>
      <c r="N52" s="294"/>
      <c r="O52" s="215">
        <v>26077</v>
      </c>
      <c r="P52" s="162">
        <v>30561</v>
      </c>
      <c r="Q52" s="29"/>
    </row>
    <row r="53" spans="1:17" s="31" customFormat="1" ht="15" customHeight="1">
      <c r="A53" s="218"/>
      <c r="B53" s="29"/>
      <c r="C53" s="29"/>
      <c r="D53" s="200"/>
      <c r="E53" s="276" t="s">
        <v>46</v>
      </c>
      <c r="F53" s="307"/>
      <c r="G53" s="215">
        <v>4469</v>
      </c>
      <c r="H53" s="9">
        <v>4464</v>
      </c>
      <c r="I53" s="15"/>
      <c r="J53" s="9"/>
      <c r="K53" s="267" t="s">
        <v>104</v>
      </c>
      <c r="L53" s="298"/>
      <c r="M53" s="298"/>
      <c r="N53" s="294"/>
      <c r="O53" s="215">
        <v>472</v>
      </c>
      <c r="P53" s="162">
        <v>1733</v>
      </c>
      <c r="Q53" s="29"/>
    </row>
    <row r="54" spans="1:17" s="31" customFormat="1" ht="15" customHeight="1">
      <c r="A54" s="218"/>
      <c r="B54" s="29"/>
      <c r="C54" s="29"/>
      <c r="D54" s="200"/>
      <c r="E54" s="276" t="s">
        <v>47</v>
      </c>
      <c r="F54" s="307"/>
      <c r="G54" s="215">
        <v>2070</v>
      </c>
      <c r="H54" s="9">
        <v>3023</v>
      </c>
      <c r="I54" s="15"/>
      <c r="J54" s="9"/>
      <c r="K54" s="267" t="s">
        <v>105</v>
      </c>
      <c r="L54" s="298"/>
      <c r="M54" s="298"/>
      <c r="N54" s="294"/>
      <c r="O54" s="215">
        <v>24424</v>
      </c>
      <c r="P54" s="162">
        <v>37369</v>
      </c>
      <c r="Q54" s="29"/>
    </row>
    <row r="55" spans="1:17" s="31" customFormat="1" ht="15" customHeight="1">
      <c r="A55" s="218"/>
      <c r="B55" s="29"/>
      <c r="C55" s="29"/>
      <c r="D55" s="200"/>
      <c r="E55" s="276" t="s">
        <v>48</v>
      </c>
      <c r="F55" s="307"/>
      <c r="G55" s="215">
        <v>16944</v>
      </c>
      <c r="H55" s="9">
        <v>14945</v>
      </c>
      <c r="I55" s="15"/>
      <c r="J55" s="9"/>
      <c r="K55" s="267" t="s">
        <v>106</v>
      </c>
      <c r="L55" s="298"/>
      <c r="M55" s="298"/>
      <c r="N55" s="294"/>
      <c r="O55" s="215">
        <v>2833</v>
      </c>
      <c r="P55" s="162">
        <v>2581</v>
      </c>
      <c r="Q55" s="29"/>
    </row>
    <row r="56" spans="1:17" s="31" customFormat="1" ht="15" customHeight="1">
      <c r="A56" s="218"/>
      <c r="B56" s="220"/>
      <c r="C56" s="29"/>
      <c r="D56" s="276" t="s">
        <v>50</v>
      </c>
      <c r="E56" s="306"/>
      <c r="F56" s="307"/>
      <c r="G56" s="215">
        <v>65194</v>
      </c>
      <c r="H56" s="9">
        <v>22420</v>
      </c>
      <c r="I56" s="15"/>
      <c r="J56" s="9"/>
      <c r="K56" s="300" t="s">
        <v>107</v>
      </c>
      <c r="L56" s="318"/>
      <c r="M56" s="318"/>
      <c r="N56" s="301"/>
      <c r="O56" s="215">
        <v>4545</v>
      </c>
      <c r="P56" s="162">
        <v>4801</v>
      </c>
      <c r="Q56" s="29"/>
    </row>
    <row r="57" spans="1:17" s="31" customFormat="1" ht="15" customHeight="1">
      <c r="A57" s="218"/>
      <c r="B57" s="29"/>
      <c r="C57" s="220"/>
      <c r="D57" s="29"/>
      <c r="E57" s="276" t="s">
        <v>51</v>
      </c>
      <c r="F57" s="307"/>
      <c r="G57" s="215">
        <v>13186</v>
      </c>
      <c r="H57" s="9">
        <v>12745</v>
      </c>
      <c r="I57" s="15"/>
      <c r="J57" s="9"/>
      <c r="K57" s="269" t="s">
        <v>108</v>
      </c>
      <c r="L57" s="312"/>
      <c r="M57" s="312"/>
      <c r="N57" s="297"/>
      <c r="O57" s="215">
        <v>26617</v>
      </c>
      <c r="P57" s="162">
        <v>32219</v>
      </c>
      <c r="Q57" s="29"/>
    </row>
    <row r="58" spans="1:17" s="31" customFormat="1" ht="15" customHeight="1">
      <c r="A58" s="218"/>
      <c r="B58" s="29"/>
      <c r="C58" s="220"/>
      <c r="D58" s="29"/>
      <c r="E58" s="310" t="s">
        <v>52</v>
      </c>
      <c r="F58" s="311"/>
      <c r="G58" s="215">
        <v>52008</v>
      </c>
      <c r="H58" s="9">
        <v>9675</v>
      </c>
      <c r="I58" s="15"/>
      <c r="J58" s="9"/>
      <c r="K58" s="267" t="s">
        <v>109</v>
      </c>
      <c r="L58" s="298"/>
      <c r="M58" s="298"/>
      <c r="N58" s="294"/>
      <c r="O58" s="215">
        <v>175036</v>
      </c>
      <c r="P58" s="162">
        <v>26063</v>
      </c>
      <c r="Q58" s="29"/>
    </row>
    <row r="59" spans="1:17" s="31" customFormat="1" ht="15" customHeight="1">
      <c r="A59" s="218"/>
      <c r="B59" s="220"/>
      <c r="C59" s="29"/>
      <c r="D59" s="276" t="s">
        <v>53</v>
      </c>
      <c r="E59" s="306"/>
      <c r="F59" s="307"/>
      <c r="G59" s="215">
        <v>25266</v>
      </c>
      <c r="H59" s="9">
        <v>21856</v>
      </c>
      <c r="I59" s="15"/>
      <c r="J59" s="9"/>
      <c r="K59" s="267" t="s">
        <v>92</v>
      </c>
      <c r="L59" s="298"/>
      <c r="M59" s="298"/>
      <c r="N59" s="294"/>
      <c r="O59" s="215">
        <v>790</v>
      </c>
      <c r="P59" s="162">
        <v>1082</v>
      </c>
      <c r="Q59" s="29"/>
    </row>
    <row r="60" spans="1:17" s="31" customFormat="1" ht="15" customHeight="1">
      <c r="A60" s="218"/>
      <c r="B60" s="220"/>
      <c r="C60" s="220"/>
      <c r="D60" s="29"/>
      <c r="E60" s="276" t="s">
        <v>54</v>
      </c>
      <c r="F60" s="307"/>
      <c r="G60" s="215">
        <v>11788</v>
      </c>
      <c r="H60" s="9">
        <v>9438</v>
      </c>
      <c r="I60" s="15"/>
      <c r="J60" s="267" t="s">
        <v>110</v>
      </c>
      <c r="K60" s="298"/>
      <c r="L60" s="298"/>
      <c r="M60" s="298"/>
      <c r="N60" s="294"/>
      <c r="O60" s="215">
        <v>33753</v>
      </c>
      <c r="P60" s="162">
        <v>51780</v>
      </c>
      <c r="Q60" s="29"/>
    </row>
    <row r="61" spans="1:17" s="31" customFormat="1" ht="15" customHeight="1">
      <c r="A61" s="218"/>
      <c r="B61" s="220"/>
      <c r="C61" s="220"/>
      <c r="D61" s="29"/>
      <c r="E61" s="276" t="s">
        <v>55</v>
      </c>
      <c r="F61" s="307"/>
      <c r="G61" s="215">
        <v>5402</v>
      </c>
      <c r="H61" s="9">
        <v>6355</v>
      </c>
      <c r="I61" s="302" t="s">
        <v>111</v>
      </c>
      <c r="J61" s="298"/>
      <c r="K61" s="298"/>
      <c r="L61" s="298"/>
      <c r="M61" s="298"/>
      <c r="N61" s="294"/>
      <c r="O61" s="215">
        <v>8151</v>
      </c>
      <c r="P61" s="162">
        <v>5515</v>
      </c>
      <c r="Q61" s="29"/>
    </row>
    <row r="62" spans="1:17" s="31" customFormat="1" ht="15" customHeight="1">
      <c r="A62" s="218"/>
      <c r="B62" s="220"/>
      <c r="C62" s="220"/>
      <c r="D62" s="29"/>
      <c r="E62" s="276" t="s">
        <v>56</v>
      </c>
      <c r="F62" s="307"/>
      <c r="G62" s="215">
        <v>964</v>
      </c>
      <c r="H62" s="9">
        <v>921</v>
      </c>
      <c r="I62" s="302" t="s">
        <v>112</v>
      </c>
      <c r="J62" s="298"/>
      <c r="K62" s="298"/>
      <c r="L62" s="298"/>
      <c r="M62" s="298"/>
      <c r="N62" s="294"/>
      <c r="O62" s="215">
        <v>358686</v>
      </c>
      <c r="P62" s="162">
        <v>318353</v>
      </c>
      <c r="Q62" s="29"/>
    </row>
    <row r="63" spans="1:17" s="31" customFormat="1" ht="15" customHeight="1">
      <c r="A63" s="218"/>
      <c r="B63" s="220"/>
      <c r="C63" s="220"/>
      <c r="D63" s="29"/>
      <c r="E63" s="276" t="s">
        <v>57</v>
      </c>
      <c r="F63" s="307"/>
      <c r="G63" s="215">
        <v>7112</v>
      </c>
      <c r="H63" s="9">
        <v>5142</v>
      </c>
      <c r="I63" s="302" t="s">
        <v>113</v>
      </c>
      <c r="J63" s="298"/>
      <c r="K63" s="298"/>
      <c r="L63" s="298"/>
      <c r="M63" s="298"/>
      <c r="N63" s="294"/>
      <c r="O63" s="215">
        <v>-49754</v>
      </c>
      <c r="P63" s="162">
        <v>10427</v>
      </c>
      <c r="Q63" s="29"/>
    </row>
    <row r="64" spans="1:17" s="31" customFormat="1" ht="15" customHeight="1">
      <c r="A64" s="218"/>
      <c r="B64" s="220"/>
      <c r="C64" s="29"/>
      <c r="D64" s="276" t="s">
        <v>58</v>
      </c>
      <c r="E64" s="298"/>
      <c r="F64" s="294"/>
      <c r="G64" s="215">
        <v>8641</v>
      </c>
      <c r="H64" s="9">
        <v>10333</v>
      </c>
      <c r="I64" s="15"/>
      <c r="J64" s="9"/>
      <c r="K64" s="267" t="s">
        <v>114</v>
      </c>
      <c r="L64" s="298"/>
      <c r="M64" s="298"/>
      <c r="N64" s="294"/>
      <c r="O64" s="215">
        <v>-64776</v>
      </c>
      <c r="P64" s="162">
        <v>-16978</v>
      </c>
      <c r="Q64" s="29"/>
    </row>
    <row r="65" spans="1:17" s="31" customFormat="1" ht="15" customHeight="1">
      <c r="A65" s="218"/>
      <c r="B65" s="29"/>
      <c r="C65" s="220"/>
      <c r="D65" s="29"/>
      <c r="E65" s="276" t="s">
        <v>59</v>
      </c>
      <c r="F65" s="307"/>
      <c r="G65" s="215">
        <v>3342</v>
      </c>
      <c r="H65" s="9">
        <v>2893</v>
      </c>
      <c r="I65" s="15"/>
      <c r="J65" s="9"/>
      <c r="K65" s="267" t="s">
        <v>115</v>
      </c>
      <c r="L65" s="298"/>
      <c r="M65" s="298"/>
      <c r="N65" s="294"/>
      <c r="O65" s="215">
        <v>472</v>
      </c>
      <c r="P65" s="162">
        <v>1699</v>
      </c>
      <c r="Q65" s="29"/>
    </row>
    <row r="66" spans="1:17" s="31" customFormat="1" ht="15" customHeight="1">
      <c r="A66" s="218"/>
      <c r="B66" s="29"/>
      <c r="C66" s="220"/>
      <c r="D66" s="29"/>
      <c r="E66" s="320" t="s">
        <v>60</v>
      </c>
      <c r="F66" s="321"/>
      <c r="G66" s="215">
        <v>76</v>
      </c>
      <c r="H66" s="9">
        <v>672</v>
      </c>
      <c r="I66" s="302" t="s">
        <v>124</v>
      </c>
      <c r="J66" s="298"/>
      <c r="K66" s="298"/>
      <c r="L66" s="298"/>
      <c r="M66" s="298"/>
      <c r="N66" s="294"/>
      <c r="O66" s="222">
        <v>113.9</v>
      </c>
      <c r="P66" s="165">
        <v>96.7</v>
      </c>
      <c r="Q66" s="29"/>
    </row>
    <row r="67" spans="1:17" s="31" customFormat="1" ht="15" customHeight="1">
      <c r="A67" s="218"/>
      <c r="B67" s="29"/>
      <c r="C67" s="220"/>
      <c r="D67" s="29"/>
      <c r="E67" s="288" t="s">
        <v>61</v>
      </c>
      <c r="F67" s="322"/>
      <c r="G67" s="215">
        <v>98</v>
      </c>
      <c r="H67" s="9">
        <v>848</v>
      </c>
      <c r="I67" s="280" t="s">
        <v>125</v>
      </c>
      <c r="J67" s="323"/>
      <c r="K67" s="323"/>
      <c r="L67" s="323"/>
      <c r="M67" s="323"/>
      <c r="N67" s="324"/>
      <c r="O67" s="222">
        <v>17.8</v>
      </c>
      <c r="P67" s="166">
        <v>23</v>
      </c>
      <c r="Q67" s="29"/>
    </row>
    <row r="68" spans="1:17" s="31" customFormat="1" ht="15" customHeight="1" thickBot="1">
      <c r="A68" s="223"/>
      <c r="B68" s="224"/>
      <c r="C68" s="224"/>
      <c r="D68" s="224"/>
      <c r="E68" s="278" t="s">
        <v>126</v>
      </c>
      <c r="F68" s="279"/>
      <c r="G68" s="235" t="s">
        <v>201</v>
      </c>
      <c r="H68" s="225"/>
      <c r="I68" s="225"/>
      <c r="J68" s="225"/>
      <c r="K68" s="226"/>
      <c r="L68" s="226"/>
      <c r="M68" s="226"/>
      <c r="N68" s="226"/>
      <c r="O68" s="227"/>
      <c r="P68" s="228"/>
      <c r="Q68" s="29"/>
    </row>
    <row r="69" spans="1:16" s="31" customFormat="1" ht="18" customHeight="1" thickTop="1">
      <c r="A69" s="41" t="s">
        <v>129</v>
      </c>
      <c r="B69" s="197"/>
      <c r="C69" s="197"/>
      <c r="D69" s="197"/>
      <c r="E69" s="197"/>
      <c r="G69" s="9"/>
      <c r="H69" s="198"/>
      <c r="I69" s="198"/>
      <c r="J69" s="198"/>
      <c r="K69" s="197"/>
      <c r="L69" s="197"/>
      <c r="M69" s="197"/>
      <c r="N69" s="197"/>
      <c r="O69" s="199"/>
      <c r="P69" s="197"/>
    </row>
    <row r="70" spans="1:16" s="31" customFormat="1" ht="6" customHeight="1">
      <c r="A70" s="41"/>
      <c r="B70" s="197"/>
      <c r="C70" s="197"/>
      <c r="D70" s="197"/>
      <c r="E70" s="197"/>
      <c r="G70" s="10"/>
      <c r="H70" s="198"/>
      <c r="I70" s="198"/>
      <c r="J70" s="198"/>
      <c r="K70" s="197"/>
      <c r="L70" s="197"/>
      <c r="M70" s="197"/>
      <c r="N70" s="197"/>
      <c r="O70" s="199"/>
      <c r="P70" s="197"/>
    </row>
    <row r="71" spans="1:16" ht="15" customHeight="1">
      <c r="A71" s="317" t="s">
        <v>185</v>
      </c>
      <c r="B71" s="317"/>
      <c r="C71" s="317"/>
      <c r="D71" s="317"/>
      <c r="E71" s="317"/>
      <c r="F71" s="317"/>
      <c r="G71" s="317"/>
      <c r="H71" s="317"/>
      <c r="I71" s="317"/>
      <c r="J71" s="317"/>
      <c r="K71" s="317"/>
      <c r="L71" s="317"/>
      <c r="M71" s="317"/>
      <c r="N71" s="317"/>
      <c r="O71" s="317"/>
      <c r="P71" s="317"/>
    </row>
    <row r="72" spans="1:16" ht="15" customHeight="1">
      <c r="A72" s="319" t="s">
        <v>186</v>
      </c>
      <c r="B72" s="319"/>
      <c r="C72" s="319"/>
      <c r="D72" s="319"/>
      <c r="E72" s="319"/>
      <c r="F72" s="319"/>
      <c r="G72" s="319"/>
      <c r="H72" s="319"/>
      <c r="I72" s="319"/>
      <c r="J72" s="319"/>
      <c r="K72" s="319"/>
      <c r="L72" s="319"/>
      <c r="M72" s="319"/>
      <c r="N72" s="319"/>
      <c r="O72" s="319"/>
      <c r="P72" s="319"/>
    </row>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sheetData>
  <sheetProtection/>
  <mergeCells count="118">
    <mergeCell ref="C42:F42"/>
    <mergeCell ref="D43:F43"/>
    <mergeCell ref="E44:F44"/>
    <mergeCell ref="E45:F45"/>
    <mergeCell ref="A72:P72"/>
    <mergeCell ref="E66:F66"/>
    <mergeCell ref="E67:F67"/>
    <mergeCell ref="E68:F68"/>
    <mergeCell ref="I67:N67"/>
    <mergeCell ref="D64:F64"/>
    <mergeCell ref="E48:F48"/>
    <mergeCell ref="E60:F60"/>
    <mergeCell ref="E61:F61"/>
    <mergeCell ref="E62:F62"/>
    <mergeCell ref="A71:P71"/>
    <mergeCell ref="E46:F46"/>
    <mergeCell ref="E65:F65"/>
    <mergeCell ref="E63:F63"/>
    <mergeCell ref="D59:F59"/>
    <mergeCell ref="K56:N56"/>
    <mergeCell ref="K58:N58"/>
    <mergeCell ref="K59:N59"/>
    <mergeCell ref="J60:N60"/>
    <mergeCell ref="E47:F47"/>
    <mergeCell ref="E55:F55"/>
    <mergeCell ref="I61:N61"/>
    <mergeCell ref="E54:F54"/>
    <mergeCell ref="E51:F51"/>
    <mergeCell ref="K54:N54"/>
    <mergeCell ref="K51:N51"/>
    <mergeCell ref="A5:P5"/>
    <mergeCell ref="A7:F7"/>
    <mergeCell ref="B39:F39"/>
    <mergeCell ref="D31:F31"/>
    <mergeCell ref="D32:F32"/>
    <mergeCell ref="E53:F53"/>
    <mergeCell ref="K52:N52"/>
    <mergeCell ref="E52:F52"/>
    <mergeCell ref="E49:F49"/>
    <mergeCell ref="E50:F50"/>
    <mergeCell ref="I62:N62"/>
    <mergeCell ref="D56:F56"/>
    <mergeCell ref="E57:F57"/>
    <mergeCell ref="E58:F58"/>
    <mergeCell ref="K57:N57"/>
    <mergeCell ref="B29:F29"/>
    <mergeCell ref="J50:N50"/>
    <mergeCell ref="K44:N44"/>
    <mergeCell ref="M45:N45"/>
    <mergeCell ref="M36:N36"/>
    <mergeCell ref="D23:F23"/>
    <mergeCell ref="D36:F36"/>
    <mergeCell ref="D37:F37"/>
    <mergeCell ref="D38:F38"/>
    <mergeCell ref="D30:F30"/>
    <mergeCell ref="D33:F33"/>
    <mergeCell ref="D27:F27"/>
    <mergeCell ref="C28:F28"/>
    <mergeCell ref="D35:F35"/>
    <mergeCell ref="D34:F34"/>
    <mergeCell ref="A9:F9"/>
    <mergeCell ref="A10:F10"/>
    <mergeCell ref="A11:F11"/>
    <mergeCell ref="A12:F12"/>
    <mergeCell ref="M46:N46"/>
    <mergeCell ref="M47:N47"/>
    <mergeCell ref="A40:F40"/>
    <mergeCell ref="B41:F41"/>
    <mergeCell ref="B14:F14"/>
    <mergeCell ref="C15:F15"/>
    <mergeCell ref="E22:F22"/>
    <mergeCell ref="M25:N25"/>
    <mergeCell ref="A13:F13"/>
    <mergeCell ref="M19:N19"/>
    <mergeCell ref="M20:N20"/>
    <mergeCell ref="M22:N22"/>
    <mergeCell ref="D16:F16"/>
    <mergeCell ref="E17:F17"/>
    <mergeCell ref="E21:F21"/>
    <mergeCell ref="M18:N18"/>
    <mergeCell ref="I63:N63"/>
    <mergeCell ref="K64:N64"/>
    <mergeCell ref="K65:N65"/>
    <mergeCell ref="I66:N66"/>
    <mergeCell ref="M23:N23"/>
    <mergeCell ref="M24:N24"/>
    <mergeCell ref="L49:N49"/>
    <mergeCell ref="L48:N48"/>
    <mergeCell ref="K55:N55"/>
    <mergeCell ref="K53:N53"/>
    <mergeCell ref="L34:N34"/>
    <mergeCell ref="L39:N39"/>
    <mergeCell ref="M37:N37"/>
    <mergeCell ref="M38:N38"/>
    <mergeCell ref="M43:N43"/>
    <mergeCell ref="M32:N32"/>
    <mergeCell ref="M33:N33"/>
    <mergeCell ref="M35:N35"/>
    <mergeCell ref="L26:N26"/>
    <mergeCell ref="L30:N30"/>
    <mergeCell ref="M9:N9"/>
    <mergeCell ref="M10:N10"/>
    <mergeCell ref="M11:N11"/>
    <mergeCell ref="M13:N13"/>
    <mergeCell ref="M14:N14"/>
    <mergeCell ref="M15:N15"/>
    <mergeCell ref="M16:N16"/>
    <mergeCell ref="M17:N17"/>
    <mergeCell ref="A6:F6"/>
    <mergeCell ref="M40:N40"/>
    <mergeCell ref="M41:N41"/>
    <mergeCell ref="M42:N42"/>
    <mergeCell ref="M27:N27"/>
    <mergeCell ref="M28:N28"/>
    <mergeCell ref="M29:N29"/>
    <mergeCell ref="M31:N31"/>
    <mergeCell ref="L12:N12"/>
    <mergeCell ref="L21:N21"/>
  </mergeCells>
  <printOptions/>
  <pageMargins left="0.7874015748031497" right="0.3937007874015748" top="0.3937007874015748" bottom="0.5905511811023623" header="0.5118110236220472" footer="0.5118110236220472"/>
  <pageSetup horizontalDpi="300" verticalDpi="3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石川県企画開発部統計課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kakeiH1602</dc:title>
  <dc:subject/>
  <dc:creator>石川県統計情報室</dc:creator>
  <cp:keywords/>
  <dc:description/>
  <cp:lastModifiedBy>中村　邦子</cp:lastModifiedBy>
  <cp:lastPrinted>2013-07-01T04:19:17Z</cp:lastPrinted>
  <dcterms:created xsi:type="dcterms:W3CDTF">2002-10-02T06:28:33Z</dcterms:created>
  <dcterms:modified xsi:type="dcterms:W3CDTF">2013-10-09T04:47:40Z</dcterms:modified>
  <cp:category/>
  <cp:version/>
  <cp:contentType/>
  <cp:contentStatus/>
</cp:coreProperties>
</file>