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20" windowHeight="6525" activeTab="0"/>
  </bookViews>
  <sheets>
    <sheet name="4-1" sheetId="1" r:id="rId1"/>
  </sheets>
  <definedNames>
    <definedName name="_xlnm.Print_Area" localSheetId="0">'4-1'!$A$1:$AC$42</definedName>
  </definedNames>
  <calcPr fullCalcOnLoad="1"/>
</workbook>
</file>

<file path=xl/sharedStrings.xml><?xml version="1.0" encoding="utf-8"?>
<sst xmlns="http://schemas.openxmlformats.org/spreadsheetml/2006/main" count="147" uniqueCount="101">
  <si>
    <t>（１）総　　農　　家</t>
  </si>
  <si>
    <t>（２）販　売　農　家</t>
  </si>
  <si>
    <t>（３）自　給　的　農　家</t>
  </si>
  <si>
    <t>経　営　耕　地</t>
  </si>
  <si>
    <t>耕　作　放　棄　地</t>
  </si>
  <si>
    <t>面　積</t>
  </si>
  <si>
    <t>世帯員数</t>
  </si>
  <si>
    <t>農家(世帯)数：戸(世帯)</t>
  </si>
  <si>
    <t>（４）土地持ち非農家</t>
  </si>
  <si>
    <t>計</t>
  </si>
  <si>
    <t>男</t>
  </si>
  <si>
    <t>女</t>
  </si>
  <si>
    <t>①＋②</t>
  </si>
  <si>
    <t>①</t>
  </si>
  <si>
    <t>②</t>
  </si>
  <si>
    <t>③</t>
  </si>
  <si>
    <t>世帯員数：人</t>
  </si>
  <si>
    <t>面　　積：ａ　</t>
  </si>
  <si>
    <t>農家数</t>
  </si>
  <si>
    <t>耕地及び耕作放棄地を5a以上所有している世帯数</t>
  </si>
  <si>
    <t xml:space="preserve">
農家数</t>
  </si>
  <si>
    <t>志賀町</t>
  </si>
  <si>
    <t>宝達志水町</t>
  </si>
  <si>
    <t>中能登町</t>
  </si>
  <si>
    <t>能登町</t>
  </si>
  <si>
    <t>加賀</t>
  </si>
  <si>
    <t>能登</t>
  </si>
  <si>
    <t>-</t>
  </si>
  <si>
    <t>石川県</t>
  </si>
  <si>
    <t>17</t>
  </si>
  <si>
    <t>1</t>
  </si>
  <si>
    <t>2</t>
  </si>
  <si>
    <t>3</t>
  </si>
  <si>
    <t>4</t>
  </si>
  <si>
    <t>6</t>
  </si>
  <si>
    <t>7</t>
  </si>
  <si>
    <t>8</t>
  </si>
  <si>
    <t>10</t>
  </si>
  <si>
    <t>11</t>
  </si>
  <si>
    <t>12</t>
  </si>
  <si>
    <t>14</t>
  </si>
  <si>
    <t>15</t>
  </si>
  <si>
    <t>16</t>
  </si>
  <si>
    <t>18</t>
  </si>
  <si>
    <t>19</t>
  </si>
  <si>
    <t>区　　　　分</t>
  </si>
  <si>
    <t>番号</t>
  </si>
  <si>
    <t>市町名</t>
  </si>
  <si>
    <t>実農家数</t>
  </si>
  <si>
    <t>①+②+③</t>
  </si>
  <si>
    <t>面　　　　　積</t>
  </si>
  <si>
    <t>耕作放棄地</t>
  </si>
  <si>
    <t>南加賀</t>
  </si>
  <si>
    <t>石川</t>
  </si>
  <si>
    <t>県央</t>
  </si>
  <si>
    <t>中能登</t>
  </si>
  <si>
    <t>奥能登</t>
  </si>
  <si>
    <t>463</t>
  </si>
  <si>
    <t>穴水町　　　　　　　　　　　　　　　　　</t>
  </si>
  <si>
    <t>461</t>
  </si>
  <si>
    <t>384</t>
  </si>
  <si>
    <t>内灘町　　　　　　　　　　　　　　　　　</t>
  </si>
  <si>
    <t>365</t>
  </si>
  <si>
    <t>津幡町　　　　　　　　　　　　　　　　　</t>
  </si>
  <si>
    <t>川北町　　　　　　　　　　　　　　　　　</t>
  </si>
  <si>
    <t>能美市　　　　　　　　　　　　　　　　　</t>
  </si>
  <si>
    <t>211</t>
  </si>
  <si>
    <t>白山市　　　　　　　　　　　　　　　　　</t>
  </si>
  <si>
    <t>かほく市　　　　　　　　　　　　　　　　</t>
  </si>
  <si>
    <t>羽咋市　　　　　　　　　　　　　　　　　</t>
  </si>
  <si>
    <t>加賀市　　　　　　　　　　　　　　　　　</t>
  </si>
  <si>
    <t>206</t>
  </si>
  <si>
    <t>珠洲市　　　　　　　　　　　　　　　　　</t>
  </si>
  <si>
    <t>輪島市　　　　　　　　　　　　　　　　　</t>
  </si>
  <si>
    <t>小松市　　　　　　　　　　　　　　　　　</t>
  </si>
  <si>
    <t>七尾市　　　　　　　　　　　　　　　　　</t>
  </si>
  <si>
    <t>202</t>
  </si>
  <si>
    <t>金沢市　　　　　　　　　　　　　　　　　</t>
  </si>
  <si>
    <t>201</t>
  </si>
  <si>
    <t>204</t>
  </si>
  <si>
    <t>205</t>
  </si>
  <si>
    <t>209</t>
  </si>
  <si>
    <t>210</t>
  </si>
  <si>
    <t>361</t>
  </si>
  <si>
    <t>386</t>
  </si>
  <si>
    <t>407</t>
  </si>
  <si>
    <t>203</t>
  </si>
  <si>
    <t>207</t>
  </si>
  <si>
    <t>324</t>
  </si>
  <si>
    <t>年 度 区 分</t>
  </si>
  <si>
    <t>5</t>
  </si>
  <si>
    <t>8</t>
  </si>
  <si>
    <t>9</t>
  </si>
  <si>
    <t>12</t>
  </si>
  <si>
    <t>13</t>
  </si>
  <si>
    <t>16</t>
  </si>
  <si>
    <t>20</t>
  </si>
  <si>
    <t>212</t>
  </si>
  <si>
    <t>野々市市</t>
  </si>
  <si>
    <t>平27（二〇一五年）</t>
  </si>
  <si>
    <t>第 4 - 1 表　市町別経営耕地等（総農家、土地持ち非農家）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</si>
</sst>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\ ###\ ###\ ###\ ###\ ##0"/>
    <numFmt numFmtId="179" formatCode="#,##0;&quot;△ &quot;#,##0"/>
    <numFmt numFmtId="180" formatCode="00"/>
    <numFmt numFmtId="181" formatCode="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61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5" xfId="62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distributed"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right" vertical="center"/>
    </xf>
    <xf numFmtId="0" fontId="0" fillId="0" borderId="0" xfId="60" applyFont="1" applyFill="1" applyBorder="1" applyAlignment="1">
      <alignment horizontal="distributed" vertical="center"/>
      <protection/>
    </xf>
    <xf numFmtId="179" fontId="0" fillId="0" borderId="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60" applyFont="1" applyFill="1" applyBorder="1" applyAlignment="1">
      <alignment horizontal="distributed" vertical="center"/>
      <protection/>
    </xf>
    <xf numFmtId="49" fontId="0" fillId="0" borderId="24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0" xfId="0" applyNumberFormat="1" applyFont="1" applyFill="1" applyAlignment="1">
      <alignment horizontal="left" vertical="center" shrinkToFit="1"/>
    </xf>
    <xf numFmtId="0" fontId="7" fillId="0" borderId="0" xfId="0" applyFont="1" applyAlignment="1">
      <alignment vertical="center"/>
    </xf>
    <xf numFmtId="49" fontId="0" fillId="33" borderId="16" xfId="60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30" xfId="62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0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33" borderId="26" xfId="62" applyNumberFormat="1" applyFont="1" applyFill="1" applyBorder="1" applyAlignment="1">
      <alignment horizontal="center" vertical="top"/>
      <protection/>
    </xf>
    <xf numFmtId="0" fontId="0" fillId="0" borderId="27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24" xfId="60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hyoto" xfId="61"/>
    <cellStyle name="標準_表頭（農林業経営）#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152400</xdr:rowOff>
    </xdr:from>
    <xdr:to>
      <xdr:col>16</xdr:col>
      <xdr:colOff>0</xdr:colOff>
      <xdr:row>5</xdr:row>
      <xdr:rowOff>123825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8953500" y="590550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</xdr:col>
      <xdr:colOff>47625</xdr:colOff>
      <xdr:row>4</xdr:row>
      <xdr:rowOff>28575</xdr:rowOff>
    </xdr:from>
    <xdr:to>
      <xdr:col>5</xdr:col>
      <xdr:colOff>9525</xdr:colOff>
      <xdr:row>11</xdr:row>
      <xdr:rowOff>38100</xdr:rowOff>
    </xdr:to>
    <xdr:sp>
      <xdr:nvSpPr>
        <xdr:cNvPr id="2" name="直線コネクタ 7"/>
        <xdr:cNvSpPr>
          <a:spLocks/>
        </xdr:cNvSpPr>
      </xdr:nvSpPr>
      <xdr:spPr>
        <a:xfrm rot="16200000" flipH="1">
          <a:off x="733425" y="981075"/>
          <a:ext cx="1181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="75" zoomScaleSheetLayoutView="75" zoomScalePageLayoutView="0" workbookViewId="0" topLeftCell="A9">
      <selection activeCell="G25" sqref="G25"/>
    </sheetView>
  </sheetViews>
  <sheetFormatPr defaultColWidth="9.00390625" defaultRowHeight="13.5"/>
  <cols>
    <col min="2" max="2" width="4.625" style="0" customWidth="1"/>
    <col min="3" max="3" width="3.125" style="0" customWidth="1"/>
    <col min="4" max="4" width="2.125" style="0" customWidth="1"/>
    <col min="5" max="5" width="6.125" style="0" customWidth="1"/>
    <col min="6" max="6" width="3.625" style="0" customWidth="1"/>
    <col min="7" max="8" width="8.125" style="0" customWidth="1"/>
    <col min="9" max="9" width="11.125" style="0" customWidth="1"/>
    <col min="10" max="10" width="8.125" style="0" customWidth="1"/>
    <col min="11" max="11" width="11.125" style="0" customWidth="1"/>
    <col min="12" max="12" width="9.75390625" style="0" customWidth="1"/>
    <col min="13" max="16" width="8.125" style="0" customWidth="1"/>
    <col min="17" max="17" width="11.125" style="0" customWidth="1"/>
    <col min="18" max="18" width="8.125" style="0" customWidth="1"/>
    <col min="19" max="19" width="11.125" style="0" customWidth="1"/>
    <col min="20" max="21" width="8.125" style="0" customWidth="1"/>
    <col min="22" max="22" width="11.125" style="0" customWidth="1"/>
    <col min="23" max="23" width="8.125" style="0" customWidth="1"/>
    <col min="24" max="24" width="11.125" style="0" customWidth="1"/>
    <col min="25" max="25" width="9.625" style="0" customWidth="1"/>
    <col min="26" max="26" width="8.125" style="0" customWidth="1"/>
    <col min="27" max="28" width="11.125" style="0" customWidth="1"/>
    <col min="29" max="29" width="6.375" style="0" customWidth="1"/>
  </cols>
  <sheetData>
    <row r="1" spans="1:29" ht="34.5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7:28" ht="13.5" customHeight="1">
      <c r="AA2" s="68" t="s">
        <v>7</v>
      </c>
      <c r="AB2" s="69"/>
    </row>
    <row r="3" spans="3:27" ht="13.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Z3" s="3"/>
      <c r="AA3" s="44" t="s">
        <v>16</v>
      </c>
    </row>
    <row r="4" spans="3:29" ht="13.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Z4" s="2"/>
      <c r="AA4" s="49" t="s">
        <v>17</v>
      </c>
      <c r="AB4" s="50"/>
      <c r="AC4" s="15"/>
    </row>
    <row r="5" spans="1:29" ht="9.75" customHeight="1" thickTop="1">
      <c r="A5" s="88" t="s">
        <v>89</v>
      </c>
      <c r="B5" s="70"/>
      <c r="C5" s="71"/>
      <c r="D5" s="71"/>
      <c r="E5" s="71"/>
      <c r="F5" s="80" t="s">
        <v>45</v>
      </c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55" t="s">
        <v>8</v>
      </c>
      <c r="Z5" s="56"/>
      <c r="AA5" s="56"/>
      <c r="AB5" s="21"/>
      <c r="AC5" s="53" t="s">
        <v>45</v>
      </c>
    </row>
    <row r="6" spans="1:29" ht="9.75" customHeight="1">
      <c r="A6" s="89"/>
      <c r="B6" s="72"/>
      <c r="C6" s="72"/>
      <c r="D6" s="72"/>
      <c r="E6" s="72"/>
      <c r="F6" s="81"/>
      <c r="G6" s="5"/>
      <c r="H6" s="4"/>
      <c r="I6" s="4"/>
      <c r="J6" s="4"/>
      <c r="K6" s="4"/>
      <c r="L6" s="16"/>
      <c r="M6" s="16"/>
      <c r="N6" s="16"/>
      <c r="O6" s="16"/>
      <c r="P6" s="6"/>
      <c r="Q6" s="17"/>
      <c r="R6" s="17"/>
      <c r="S6" s="17"/>
      <c r="T6" s="17"/>
      <c r="U6" s="17"/>
      <c r="V6" s="17"/>
      <c r="W6" s="17"/>
      <c r="X6" s="17"/>
      <c r="Y6" s="57"/>
      <c r="Z6" s="58"/>
      <c r="AA6" s="58"/>
      <c r="AB6" s="7"/>
      <c r="AC6" s="54"/>
    </row>
    <row r="7" spans="1:29" ht="30" customHeight="1">
      <c r="A7" s="89"/>
      <c r="B7" s="72"/>
      <c r="C7" s="72"/>
      <c r="D7" s="72"/>
      <c r="E7" s="72"/>
      <c r="F7" s="81"/>
      <c r="G7" s="94" t="s">
        <v>0</v>
      </c>
      <c r="H7" s="95"/>
      <c r="I7" s="95"/>
      <c r="J7" s="95"/>
      <c r="K7" s="96"/>
      <c r="L7" s="76" t="s">
        <v>1</v>
      </c>
      <c r="M7" s="77"/>
      <c r="N7" s="77"/>
      <c r="O7" s="77"/>
      <c r="P7" s="77"/>
      <c r="Q7" s="77"/>
      <c r="R7" s="77"/>
      <c r="S7" s="84"/>
      <c r="T7" s="76" t="s">
        <v>2</v>
      </c>
      <c r="U7" s="77"/>
      <c r="V7" s="77"/>
      <c r="W7" s="78"/>
      <c r="X7" s="79"/>
      <c r="Y7" s="59"/>
      <c r="Z7" s="60"/>
      <c r="AA7" s="60"/>
      <c r="AB7" s="14" t="s">
        <v>51</v>
      </c>
      <c r="AC7" s="54"/>
    </row>
    <row r="8" spans="1:29" ht="13.5" customHeight="1">
      <c r="A8" s="89"/>
      <c r="B8" s="72"/>
      <c r="C8" s="72"/>
      <c r="D8" s="72"/>
      <c r="E8" s="72"/>
      <c r="F8" s="81"/>
      <c r="G8" s="51" t="s">
        <v>18</v>
      </c>
      <c r="H8" s="45" t="s">
        <v>3</v>
      </c>
      <c r="I8" s="46"/>
      <c r="J8" s="45" t="s">
        <v>4</v>
      </c>
      <c r="K8" s="46"/>
      <c r="L8" s="51" t="s">
        <v>18</v>
      </c>
      <c r="M8" s="61" t="s">
        <v>6</v>
      </c>
      <c r="N8" s="62"/>
      <c r="O8" s="63"/>
      <c r="P8" s="45" t="s">
        <v>3</v>
      </c>
      <c r="Q8" s="46"/>
      <c r="R8" s="45" t="s">
        <v>4</v>
      </c>
      <c r="S8" s="46"/>
      <c r="T8" s="51" t="s">
        <v>20</v>
      </c>
      <c r="U8" s="45" t="s">
        <v>3</v>
      </c>
      <c r="V8" s="46"/>
      <c r="W8" s="45" t="s">
        <v>4</v>
      </c>
      <c r="X8" s="46"/>
      <c r="Y8" s="74" t="s">
        <v>19</v>
      </c>
      <c r="Z8" s="45" t="s">
        <v>4</v>
      </c>
      <c r="AA8" s="46"/>
      <c r="AB8" s="14" t="s">
        <v>50</v>
      </c>
      <c r="AC8" s="54"/>
    </row>
    <row r="9" spans="1:29" ht="13.5">
      <c r="A9" s="89"/>
      <c r="B9" s="72"/>
      <c r="C9" s="72"/>
      <c r="D9" s="72"/>
      <c r="E9" s="72"/>
      <c r="F9" s="81"/>
      <c r="G9" s="52"/>
      <c r="H9" s="47"/>
      <c r="I9" s="48"/>
      <c r="J9" s="65"/>
      <c r="K9" s="66"/>
      <c r="L9" s="52"/>
      <c r="M9" s="59"/>
      <c r="N9" s="60"/>
      <c r="O9" s="64"/>
      <c r="P9" s="47"/>
      <c r="Q9" s="48"/>
      <c r="R9" s="65"/>
      <c r="S9" s="66"/>
      <c r="T9" s="52"/>
      <c r="U9" s="47"/>
      <c r="V9" s="48"/>
      <c r="W9" s="65"/>
      <c r="X9" s="66"/>
      <c r="Y9" s="75"/>
      <c r="Z9" s="47"/>
      <c r="AA9" s="48"/>
      <c r="AB9" s="7"/>
      <c r="AC9" s="54"/>
    </row>
    <row r="10" spans="1:29" ht="13.5">
      <c r="A10" s="89"/>
      <c r="B10" s="72"/>
      <c r="C10" s="72"/>
      <c r="D10" s="72"/>
      <c r="E10" s="72"/>
      <c r="F10" s="81"/>
      <c r="G10" s="52"/>
      <c r="H10" s="10"/>
      <c r="I10" s="10"/>
      <c r="J10" s="10"/>
      <c r="K10" s="8"/>
      <c r="L10" s="52"/>
      <c r="M10" s="11"/>
      <c r="N10" s="11"/>
      <c r="O10" s="11"/>
      <c r="P10" s="10"/>
      <c r="Q10" s="10"/>
      <c r="R10" s="10"/>
      <c r="S10" s="8"/>
      <c r="T10" s="52"/>
      <c r="U10" s="10"/>
      <c r="V10" s="10"/>
      <c r="W10" s="10"/>
      <c r="X10" s="10"/>
      <c r="Y10" s="75"/>
      <c r="Z10" s="10"/>
      <c r="AA10" s="8"/>
      <c r="AB10" s="14" t="s">
        <v>49</v>
      </c>
      <c r="AC10" s="54"/>
    </row>
    <row r="11" spans="1:29" ht="13.5">
      <c r="A11" s="89"/>
      <c r="B11" s="73"/>
      <c r="C11" s="73"/>
      <c r="D11" s="73"/>
      <c r="E11" s="73"/>
      <c r="F11" s="81"/>
      <c r="G11" s="52"/>
      <c r="H11" s="12" t="s">
        <v>48</v>
      </c>
      <c r="I11" s="12" t="s">
        <v>5</v>
      </c>
      <c r="J11" s="12" t="s">
        <v>48</v>
      </c>
      <c r="K11" s="9" t="s">
        <v>5</v>
      </c>
      <c r="L11" s="52"/>
      <c r="M11" s="13" t="s">
        <v>9</v>
      </c>
      <c r="N11" s="13" t="s">
        <v>10</v>
      </c>
      <c r="O11" s="13" t="s">
        <v>11</v>
      </c>
      <c r="P11" s="12" t="s">
        <v>48</v>
      </c>
      <c r="Q11" s="12" t="s">
        <v>5</v>
      </c>
      <c r="R11" s="12" t="s">
        <v>48</v>
      </c>
      <c r="S11" s="9" t="s">
        <v>5</v>
      </c>
      <c r="T11" s="52"/>
      <c r="U11" s="12" t="s">
        <v>48</v>
      </c>
      <c r="V11" s="12" t="s">
        <v>5</v>
      </c>
      <c r="W11" s="12" t="s">
        <v>48</v>
      </c>
      <c r="X11" s="12" t="s">
        <v>5</v>
      </c>
      <c r="Y11" s="75"/>
      <c r="Z11" s="12" t="s">
        <v>48</v>
      </c>
      <c r="AA11" s="9" t="s">
        <v>5</v>
      </c>
      <c r="AB11" s="7"/>
      <c r="AC11" s="54"/>
    </row>
    <row r="12" spans="1:29" ht="30" customHeight="1" thickBot="1">
      <c r="A12" s="89"/>
      <c r="B12" s="17" t="s">
        <v>46</v>
      </c>
      <c r="C12" s="82" t="s">
        <v>47</v>
      </c>
      <c r="D12" s="83"/>
      <c r="E12" s="83"/>
      <c r="F12" s="81"/>
      <c r="G12" s="52"/>
      <c r="H12" s="27"/>
      <c r="I12" s="12"/>
      <c r="J12" s="27"/>
      <c r="K12" s="9" t="s">
        <v>12</v>
      </c>
      <c r="L12" s="52"/>
      <c r="M12" s="13"/>
      <c r="N12" s="13"/>
      <c r="O12" s="13"/>
      <c r="P12" s="27"/>
      <c r="Q12" s="12"/>
      <c r="R12" s="27"/>
      <c r="S12" s="9" t="s">
        <v>13</v>
      </c>
      <c r="T12" s="52"/>
      <c r="U12" s="27"/>
      <c r="V12" s="12"/>
      <c r="W12" s="27"/>
      <c r="X12" s="12" t="s">
        <v>14</v>
      </c>
      <c r="Y12" s="75"/>
      <c r="Z12" s="27"/>
      <c r="AA12" s="9" t="s">
        <v>15</v>
      </c>
      <c r="AB12" s="28"/>
      <c r="AC12" s="54"/>
    </row>
    <row r="13" spans="1:29" ht="27" customHeight="1">
      <c r="A13" s="85" t="s">
        <v>99</v>
      </c>
      <c r="B13" s="29" t="s">
        <v>29</v>
      </c>
      <c r="C13" s="91" t="s">
        <v>28</v>
      </c>
      <c r="D13" s="91"/>
      <c r="E13" s="91"/>
      <c r="F13" s="30" t="s">
        <v>30</v>
      </c>
      <c r="G13" s="31">
        <v>21087</v>
      </c>
      <c r="H13" s="31">
        <v>20986</v>
      </c>
      <c r="I13" s="31">
        <v>2521393</v>
      </c>
      <c r="J13" s="31">
        <v>8603</v>
      </c>
      <c r="K13" s="31">
        <v>237061</v>
      </c>
      <c r="L13" s="31">
        <v>13048</v>
      </c>
      <c r="M13" s="31">
        <v>47781</v>
      </c>
      <c r="N13" s="31">
        <v>23616</v>
      </c>
      <c r="O13" s="31">
        <v>24165</v>
      </c>
      <c r="P13" s="31">
        <v>13016</v>
      </c>
      <c r="Q13" s="31">
        <v>2380573</v>
      </c>
      <c r="R13" s="31">
        <v>4819</v>
      </c>
      <c r="S13" s="31">
        <v>135742</v>
      </c>
      <c r="T13" s="31">
        <v>8039</v>
      </c>
      <c r="U13" s="31">
        <v>7970</v>
      </c>
      <c r="V13" s="31">
        <v>140820</v>
      </c>
      <c r="W13" s="31">
        <v>3784</v>
      </c>
      <c r="X13" s="31">
        <v>101319</v>
      </c>
      <c r="Y13" s="31">
        <v>29167</v>
      </c>
      <c r="Z13" s="31">
        <v>11983</v>
      </c>
      <c r="AA13" s="31">
        <v>344638</v>
      </c>
      <c r="AB13" s="31">
        <v>581699</v>
      </c>
      <c r="AC13" s="32" t="s">
        <v>30</v>
      </c>
    </row>
    <row r="14" spans="1:29" ht="27" customHeight="1">
      <c r="A14" s="86"/>
      <c r="B14" s="22"/>
      <c r="C14" s="33"/>
      <c r="D14" s="33"/>
      <c r="E14" s="33"/>
      <c r="F14" s="22"/>
      <c r="G14" s="34"/>
      <c r="H14" s="34"/>
      <c r="I14" s="34"/>
      <c r="J14" s="34"/>
      <c r="K14" s="34"/>
      <c r="L14" s="34"/>
      <c r="M14" s="25"/>
      <c r="N14" s="25"/>
      <c r="O14" s="2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26"/>
    </row>
    <row r="15" spans="1:29" ht="27" customHeight="1">
      <c r="A15" s="86"/>
      <c r="B15" s="22"/>
      <c r="C15" s="90" t="s">
        <v>25</v>
      </c>
      <c r="D15" s="98"/>
      <c r="E15" s="98"/>
      <c r="F15" s="22"/>
      <c r="G15" s="24">
        <v>9071</v>
      </c>
      <c r="H15" s="24">
        <v>9007</v>
      </c>
      <c r="I15" s="24">
        <v>1395835</v>
      </c>
      <c r="J15" s="24">
        <v>2470</v>
      </c>
      <c r="K15" s="24">
        <v>63230</v>
      </c>
      <c r="L15" s="24">
        <v>6170</v>
      </c>
      <c r="M15" s="24">
        <v>24580</v>
      </c>
      <c r="N15" s="24">
        <v>12106</v>
      </c>
      <c r="O15" s="24">
        <v>12474</v>
      </c>
      <c r="P15" s="24">
        <v>6145</v>
      </c>
      <c r="Q15" s="24">
        <v>1346966</v>
      </c>
      <c r="R15" s="24">
        <v>1540</v>
      </c>
      <c r="S15" s="24">
        <v>37976</v>
      </c>
      <c r="T15" s="24">
        <v>2901</v>
      </c>
      <c r="U15" s="24">
        <v>2862</v>
      </c>
      <c r="V15" s="24">
        <v>48869</v>
      </c>
      <c r="W15" s="24">
        <v>930</v>
      </c>
      <c r="X15" s="24">
        <v>25254</v>
      </c>
      <c r="Y15" s="24">
        <v>15180</v>
      </c>
      <c r="Z15" s="24">
        <v>4285</v>
      </c>
      <c r="AA15" s="24">
        <v>108613</v>
      </c>
      <c r="AB15" s="24">
        <v>171843</v>
      </c>
      <c r="AC15" s="26"/>
    </row>
    <row r="16" spans="1:29" ht="27" customHeight="1">
      <c r="A16" s="86"/>
      <c r="B16" s="22"/>
      <c r="C16" s="23"/>
      <c r="D16" s="92" t="s">
        <v>52</v>
      </c>
      <c r="E16" s="92"/>
      <c r="F16" s="22"/>
      <c r="G16" s="24">
        <f>SUM(G25,G28,G32,G34)</f>
        <v>3036</v>
      </c>
      <c r="H16" s="24">
        <f aca="true" t="shared" si="0" ref="H16:AB16">SUM(H25,H28,H32,H34)</f>
        <v>3018</v>
      </c>
      <c r="I16" s="24">
        <f t="shared" si="0"/>
        <v>687691</v>
      </c>
      <c r="J16" s="24">
        <f t="shared" si="0"/>
        <v>701</v>
      </c>
      <c r="K16" s="24">
        <f t="shared" si="0"/>
        <v>14380</v>
      </c>
      <c r="L16" s="24">
        <f t="shared" si="0"/>
        <v>2358</v>
      </c>
      <c r="M16" s="24">
        <f t="shared" si="0"/>
        <v>9664</v>
      </c>
      <c r="N16" s="24">
        <f t="shared" si="0"/>
        <v>4751</v>
      </c>
      <c r="O16" s="24">
        <f t="shared" si="0"/>
        <v>4913</v>
      </c>
      <c r="P16" s="24">
        <f t="shared" si="0"/>
        <v>2354</v>
      </c>
      <c r="Q16" s="24">
        <f t="shared" si="0"/>
        <v>676150</v>
      </c>
      <c r="R16" s="24">
        <f t="shared" si="0"/>
        <v>514</v>
      </c>
      <c r="S16" s="24">
        <f t="shared" si="0"/>
        <v>10906</v>
      </c>
      <c r="T16" s="24">
        <f t="shared" si="0"/>
        <v>678</v>
      </c>
      <c r="U16" s="24">
        <f t="shared" si="0"/>
        <v>664</v>
      </c>
      <c r="V16" s="24">
        <f t="shared" si="0"/>
        <v>11541</v>
      </c>
      <c r="W16" s="24">
        <f t="shared" si="0"/>
        <v>187</v>
      </c>
      <c r="X16" s="24">
        <f t="shared" si="0"/>
        <v>3474</v>
      </c>
      <c r="Y16" s="24">
        <f t="shared" si="0"/>
        <v>6686</v>
      </c>
      <c r="Z16" s="24">
        <f t="shared" si="0"/>
        <v>1089</v>
      </c>
      <c r="AA16" s="24">
        <f t="shared" si="0"/>
        <v>18895</v>
      </c>
      <c r="AB16" s="24">
        <f t="shared" si="0"/>
        <v>33275</v>
      </c>
      <c r="AC16" s="26"/>
    </row>
    <row r="17" spans="1:29" ht="27" customHeight="1">
      <c r="A17" s="86"/>
      <c r="B17" s="22"/>
      <c r="C17" s="33"/>
      <c r="D17" s="90" t="s">
        <v>53</v>
      </c>
      <c r="E17" s="90"/>
      <c r="F17" s="22"/>
      <c r="G17" s="24">
        <f>SUM(G31,G33)</f>
        <v>1766</v>
      </c>
      <c r="H17" s="24">
        <f aca="true" t="shared" si="1" ref="H17:AB17">SUM(H31,H33)</f>
        <v>1753</v>
      </c>
      <c r="I17" s="24">
        <f t="shared" si="1"/>
        <v>264666</v>
      </c>
      <c r="J17" s="24">
        <f t="shared" si="1"/>
        <v>195</v>
      </c>
      <c r="K17" s="24">
        <f t="shared" si="1"/>
        <v>3430</v>
      </c>
      <c r="L17" s="24">
        <f t="shared" si="1"/>
        <v>1140</v>
      </c>
      <c r="M17" s="24">
        <f t="shared" si="1"/>
        <v>4758</v>
      </c>
      <c r="N17" s="24">
        <f t="shared" si="1"/>
        <v>2333</v>
      </c>
      <c r="O17" s="24">
        <f t="shared" si="1"/>
        <v>2425</v>
      </c>
      <c r="P17" s="24">
        <f t="shared" si="1"/>
        <v>1128</v>
      </c>
      <c r="Q17" s="24">
        <f t="shared" si="1"/>
        <v>254226</v>
      </c>
      <c r="R17" s="24">
        <f t="shared" si="1"/>
        <v>97</v>
      </c>
      <c r="S17" s="24">
        <f t="shared" si="1"/>
        <v>1840</v>
      </c>
      <c r="T17" s="24">
        <f t="shared" si="1"/>
        <v>626</v>
      </c>
      <c r="U17" s="24">
        <f t="shared" si="1"/>
        <v>625</v>
      </c>
      <c r="V17" s="24">
        <f t="shared" si="1"/>
        <v>10440</v>
      </c>
      <c r="W17" s="24">
        <f t="shared" si="1"/>
        <v>98</v>
      </c>
      <c r="X17" s="24">
        <f t="shared" si="1"/>
        <v>1590</v>
      </c>
      <c r="Y17" s="24">
        <f t="shared" si="1"/>
        <v>3174</v>
      </c>
      <c r="Z17" s="24">
        <f t="shared" si="1"/>
        <v>406</v>
      </c>
      <c r="AA17" s="24">
        <f t="shared" si="1"/>
        <v>7711</v>
      </c>
      <c r="AB17" s="24">
        <f t="shared" si="1"/>
        <v>11141</v>
      </c>
      <c r="AC17" s="26"/>
    </row>
    <row r="18" spans="1:29" ht="27" customHeight="1">
      <c r="A18" s="86"/>
      <c r="B18" s="22"/>
      <c r="C18" s="23"/>
      <c r="D18" s="92" t="s">
        <v>54</v>
      </c>
      <c r="E18" s="92"/>
      <c r="F18" s="22"/>
      <c r="G18" s="24">
        <f>SUM(G23,G30,G35:G36)</f>
        <v>4269</v>
      </c>
      <c r="H18" s="24">
        <f aca="true" t="shared" si="2" ref="H18:AB18">SUM(H23,H30,H35:H36)</f>
        <v>4236</v>
      </c>
      <c r="I18" s="24">
        <f t="shared" si="2"/>
        <v>443478</v>
      </c>
      <c r="J18" s="24">
        <f t="shared" si="2"/>
        <v>1574</v>
      </c>
      <c r="K18" s="24">
        <f t="shared" si="2"/>
        <v>45420</v>
      </c>
      <c r="L18" s="24">
        <f t="shared" si="2"/>
        <v>2672</v>
      </c>
      <c r="M18" s="24">
        <f t="shared" si="2"/>
        <v>10158</v>
      </c>
      <c r="N18" s="24">
        <f t="shared" si="2"/>
        <v>5022</v>
      </c>
      <c r="O18" s="24">
        <f t="shared" si="2"/>
        <v>5136</v>
      </c>
      <c r="P18" s="24">
        <f t="shared" si="2"/>
        <v>2663</v>
      </c>
      <c r="Q18" s="24">
        <f t="shared" si="2"/>
        <v>416590</v>
      </c>
      <c r="R18" s="24">
        <f t="shared" si="2"/>
        <v>929</v>
      </c>
      <c r="S18" s="24">
        <f t="shared" si="2"/>
        <v>25230</v>
      </c>
      <c r="T18" s="24">
        <f t="shared" si="2"/>
        <v>1597</v>
      </c>
      <c r="U18" s="24">
        <f t="shared" si="2"/>
        <v>1573</v>
      </c>
      <c r="V18" s="24">
        <f t="shared" si="2"/>
        <v>26888</v>
      </c>
      <c r="W18" s="24">
        <f t="shared" si="2"/>
        <v>645</v>
      </c>
      <c r="X18" s="24">
        <f t="shared" si="2"/>
        <v>20190</v>
      </c>
      <c r="Y18" s="24">
        <f t="shared" si="2"/>
        <v>5320</v>
      </c>
      <c r="Z18" s="24">
        <f t="shared" si="2"/>
        <v>2790</v>
      </c>
      <c r="AA18" s="24">
        <f t="shared" si="2"/>
        <v>82007</v>
      </c>
      <c r="AB18" s="24">
        <f t="shared" si="2"/>
        <v>127427</v>
      </c>
      <c r="AC18" s="26"/>
    </row>
    <row r="19" spans="1:29" ht="27" customHeight="1">
      <c r="A19" s="86"/>
      <c r="B19" s="22"/>
      <c r="C19" s="90" t="s">
        <v>26</v>
      </c>
      <c r="D19" s="99"/>
      <c r="E19" s="99"/>
      <c r="F19" s="22"/>
      <c r="G19" s="24">
        <v>12016</v>
      </c>
      <c r="H19" s="24">
        <v>11979</v>
      </c>
      <c r="I19" s="24">
        <v>1125558</v>
      </c>
      <c r="J19" s="24">
        <v>6133</v>
      </c>
      <c r="K19" s="24">
        <v>173831</v>
      </c>
      <c r="L19" s="24">
        <v>6878</v>
      </c>
      <c r="M19" s="24">
        <v>23201</v>
      </c>
      <c r="N19" s="24">
        <v>11510</v>
      </c>
      <c r="O19" s="24">
        <v>11691</v>
      </c>
      <c r="P19" s="24">
        <v>6871</v>
      </c>
      <c r="Q19" s="24">
        <v>1033607</v>
      </c>
      <c r="R19" s="24">
        <v>3279</v>
      </c>
      <c r="S19" s="24">
        <v>97766</v>
      </c>
      <c r="T19" s="24">
        <v>5138</v>
      </c>
      <c r="U19" s="24">
        <v>5108</v>
      </c>
      <c r="V19" s="24">
        <v>91951</v>
      </c>
      <c r="W19" s="24">
        <v>2854</v>
      </c>
      <c r="X19" s="24">
        <v>76065</v>
      </c>
      <c r="Y19" s="24">
        <v>13987</v>
      </c>
      <c r="Z19" s="24">
        <v>7698</v>
      </c>
      <c r="AA19" s="24">
        <v>236025</v>
      </c>
      <c r="AB19" s="24">
        <v>409856</v>
      </c>
      <c r="AC19" s="26"/>
    </row>
    <row r="20" spans="1:29" ht="27" customHeight="1">
      <c r="A20" s="86"/>
      <c r="B20" s="22"/>
      <c r="C20" s="23"/>
      <c r="D20" s="92" t="s">
        <v>55</v>
      </c>
      <c r="E20" s="92"/>
      <c r="F20" s="22"/>
      <c r="G20" s="24">
        <f>SUM(G24,G29,G37:G39)</f>
        <v>6584</v>
      </c>
      <c r="H20" s="24">
        <f aca="true" t="shared" si="3" ref="H20:AB20">SUM(H24,H29,H37:H39)</f>
        <v>6563</v>
      </c>
      <c r="I20" s="24">
        <f t="shared" si="3"/>
        <v>739576</v>
      </c>
      <c r="J20" s="24">
        <f t="shared" si="3"/>
        <v>3141</v>
      </c>
      <c r="K20" s="24">
        <f t="shared" si="3"/>
        <v>80106</v>
      </c>
      <c r="L20" s="24">
        <f t="shared" si="3"/>
        <v>4118</v>
      </c>
      <c r="M20" s="24">
        <f t="shared" si="3"/>
        <v>14625</v>
      </c>
      <c r="N20" s="24">
        <f t="shared" si="3"/>
        <v>7257</v>
      </c>
      <c r="O20" s="24">
        <f t="shared" si="3"/>
        <v>7368</v>
      </c>
      <c r="P20" s="24">
        <f t="shared" si="3"/>
        <v>4115</v>
      </c>
      <c r="Q20" s="24">
        <f t="shared" si="3"/>
        <v>694132</v>
      </c>
      <c r="R20" s="24">
        <f t="shared" si="3"/>
        <v>1885</v>
      </c>
      <c r="S20" s="24">
        <f t="shared" si="3"/>
        <v>50992</v>
      </c>
      <c r="T20" s="24">
        <f t="shared" si="3"/>
        <v>2466</v>
      </c>
      <c r="U20" s="24">
        <f t="shared" si="3"/>
        <v>2448</v>
      </c>
      <c r="V20" s="24">
        <f t="shared" si="3"/>
        <v>45444</v>
      </c>
      <c r="W20" s="24">
        <f t="shared" si="3"/>
        <v>1256</v>
      </c>
      <c r="X20" s="24">
        <f t="shared" si="3"/>
        <v>29114</v>
      </c>
      <c r="Y20" s="24">
        <f t="shared" si="3"/>
        <v>8546</v>
      </c>
      <c r="Z20" s="24">
        <f t="shared" si="3"/>
        <v>4052</v>
      </c>
      <c r="AA20" s="24">
        <f t="shared" si="3"/>
        <v>118705</v>
      </c>
      <c r="AB20" s="24">
        <f t="shared" si="3"/>
        <v>198811</v>
      </c>
      <c r="AC20" s="26"/>
    </row>
    <row r="21" spans="1:29" ht="27" customHeight="1" thickBot="1">
      <c r="A21" s="86"/>
      <c r="B21" s="39"/>
      <c r="C21" s="40"/>
      <c r="D21" s="97" t="s">
        <v>56</v>
      </c>
      <c r="E21" s="97"/>
      <c r="F21" s="41"/>
      <c r="G21" s="42">
        <f>SUM(G26:G27,G40:G41)</f>
        <v>5432</v>
      </c>
      <c r="H21" s="42">
        <f aca="true" t="shared" si="4" ref="H21:AB21">SUM(H26:H27,H40:H41)</f>
        <v>5416</v>
      </c>
      <c r="I21" s="42">
        <f>SUM(I26:I27,I40:I41)</f>
        <v>385982</v>
      </c>
      <c r="J21" s="42">
        <f t="shared" si="4"/>
        <v>2992</v>
      </c>
      <c r="K21" s="42">
        <f t="shared" si="4"/>
        <v>93725</v>
      </c>
      <c r="L21" s="42">
        <f t="shared" si="4"/>
        <v>2760</v>
      </c>
      <c r="M21" s="42">
        <f t="shared" si="4"/>
        <v>8576</v>
      </c>
      <c r="N21" s="42">
        <f t="shared" si="4"/>
        <v>4253</v>
      </c>
      <c r="O21" s="42">
        <f t="shared" si="4"/>
        <v>4323</v>
      </c>
      <c r="P21" s="42">
        <f t="shared" si="4"/>
        <v>2756</v>
      </c>
      <c r="Q21" s="42">
        <f t="shared" si="4"/>
        <v>339475</v>
      </c>
      <c r="R21" s="42">
        <f t="shared" si="4"/>
        <v>1394</v>
      </c>
      <c r="S21" s="42">
        <f t="shared" si="4"/>
        <v>46774</v>
      </c>
      <c r="T21" s="42">
        <f t="shared" si="4"/>
        <v>2672</v>
      </c>
      <c r="U21" s="42">
        <f t="shared" si="4"/>
        <v>2660</v>
      </c>
      <c r="V21" s="42">
        <f t="shared" si="4"/>
        <v>46507</v>
      </c>
      <c r="W21" s="42">
        <f t="shared" si="4"/>
        <v>1598</v>
      </c>
      <c r="X21" s="42">
        <f t="shared" si="4"/>
        <v>46951</v>
      </c>
      <c r="Y21" s="42">
        <f t="shared" si="4"/>
        <v>5441</v>
      </c>
      <c r="Z21" s="42">
        <f t="shared" si="4"/>
        <v>3646</v>
      </c>
      <c r="AA21" s="42">
        <f t="shared" si="4"/>
        <v>117320</v>
      </c>
      <c r="AB21" s="42">
        <f t="shared" si="4"/>
        <v>211045</v>
      </c>
      <c r="AC21" s="43"/>
    </row>
    <row r="22" spans="1:29" ht="27" customHeight="1" thickTop="1">
      <c r="A22" s="86"/>
      <c r="B22" s="22"/>
      <c r="C22" s="23"/>
      <c r="D22" s="23"/>
      <c r="E22" s="23"/>
      <c r="F22" s="22"/>
      <c r="G22" s="34"/>
      <c r="H22" s="34"/>
      <c r="I22" s="34"/>
      <c r="J22" s="34"/>
      <c r="K22" s="34"/>
      <c r="L22" s="34"/>
      <c r="M22" s="25"/>
      <c r="N22" s="25"/>
      <c r="O22" s="2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26"/>
    </row>
    <row r="23" spans="1:29" ht="27" customHeight="1">
      <c r="A23" s="86"/>
      <c r="B23" s="22" t="s">
        <v>78</v>
      </c>
      <c r="C23" s="92" t="s">
        <v>77</v>
      </c>
      <c r="D23" s="92"/>
      <c r="E23" s="92"/>
      <c r="F23" s="22" t="s">
        <v>31</v>
      </c>
      <c r="G23" s="24">
        <v>2663</v>
      </c>
      <c r="H23" s="24">
        <v>2644</v>
      </c>
      <c r="I23" s="24">
        <v>262789</v>
      </c>
      <c r="J23" s="24">
        <v>861</v>
      </c>
      <c r="K23" s="24">
        <v>23777</v>
      </c>
      <c r="L23" s="24">
        <v>1719</v>
      </c>
      <c r="M23" s="24">
        <v>6581</v>
      </c>
      <c r="N23" s="24">
        <v>3238</v>
      </c>
      <c r="O23" s="24">
        <v>3343</v>
      </c>
      <c r="P23" s="24">
        <v>1713</v>
      </c>
      <c r="Q23" s="24">
        <v>246271</v>
      </c>
      <c r="R23" s="24">
        <v>526</v>
      </c>
      <c r="S23" s="24">
        <v>13822</v>
      </c>
      <c r="T23" s="24">
        <v>944</v>
      </c>
      <c r="U23" s="24">
        <v>931</v>
      </c>
      <c r="V23" s="24">
        <v>16518</v>
      </c>
      <c r="W23" s="24">
        <v>335</v>
      </c>
      <c r="X23" s="24">
        <v>9955</v>
      </c>
      <c r="Y23" s="24">
        <v>2536</v>
      </c>
      <c r="Z23" s="24">
        <v>1132</v>
      </c>
      <c r="AA23" s="24">
        <v>32008</v>
      </c>
      <c r="AB23" s="24">
        <v>55785</v>
      </c>
      <c r="AC23" s="26" t="s">
        <v>31</v>
      </c>
    </row>
    <row r="24" spans="1:29" ht="27" customHeight="1">
      <c r="A24" s="86"/>
      <c r="B24" s="22" t="s">
        <v>76</v>
      </c>
      <c r="C24" s="90" t="s">
        <v>75</v>
      </c>
      <c r="D24" s="90"/>
      <c r="E24" s="90"/>
      <c r="F24" s="22" t="s">
        <v>32</v>
      </c>
      <c r="G24" s="24">
        <v>2637</v>
      </c>
      <c r="H24" s="24">
        <v>2635</v>
      </c>
      <c r="I24" s="24">
        <v>207680</v>
      </c>
      <c r="J24" s="24">
        <v>1510</v>
      </c>
      <c r="K24" s="24">
        <v>36977</v>
      </c>
      <c r="L24" s="24">
        <v>1586</v>
      </c>
      <c r="M24" s="24">
        <v>5616</v>
      </c>
      <c r="N24" s="24">
        <v>2797</v>
      </c>
      <c r="O24" s="24">
        <v>2819</v>
      </c>
      <c r="P24" s="24">
        <v>1586</v>
      </c>
      <c r="Q24" s="24">
        <v>187322</v>
      </c>
      <c r="R24" s="24">
        <v>884</v>
      </c>
      <c r="S24" s="24">
        <v>23758</v>
      </c>
      <c r="T24" s="24">
        <v>1051</v>
      </c>
      <c r="U24" s="24">
        <v>1049</v>
      </c>
      <c r="V24" s="24">
        <v>20358</v>
      </c>
      <c r="W24" s="24">
        <v>626</v>
      </c>
      <c r="X24" s="24">
        <v>13219</v>
      </c>
      <c r="Y24" s="24">
        <v>2525</v>
      </c>
      <c r="Z24" s="24">
        <v>1590</v>
      </c>
      <c r="AA24" s="24">
        <v>41002</v>
      </c>
      <c r="AB24" s="24">
        <v>77979</v>
      </c>
      <c r="AC24" s="26" t="s">
        <v>32</v>
      </c>
    </row>
    <row r="25" spans="1:29" ht="27" customHeight="1">
      <c r="A25" s="86"/>
      <c r="B25" s="22" t="s">
        <v>86</v>
      </c>
      <c r="C25" s="92" t="s">
        <v>74</v>
      </c>
      <c r="D25" s="92"/>
      <c r="E25" s="92"/>
      <c r="F25" s="22" t="s">
        <v>33</v>
      </c>
      <c r="G25" s="24">
        <v>1128</v>
      </c>
      <c r="H25" s="24">
        <v>1118</v>
      </c>
      <c r="I25" s="24">
        <v>254685</v>
      </c>
      <c r="J25" s="24">
        <v>340</v>
      </c>
      <c r="K25" s="24">
        <v>6002</v>
      </c>
      <c r="L25" s="24">
        <v>829</v>
      </c>
      <c r="M25" s="24">
        <v>3379</v>
      </c>
      <c r="N25" s="24">
        <v>1655</v>
      </c>
      <c r="O25" s="24">
        <v>1724</v>
      </c>
      <c r="P25" s="24">
        <v>827</v>
      </c>
      <c r="Q25" s="24">
        <v>249681</v>
      </c>
      <c r="R25" s="24">
        <v>241</v>
      </c>
      <c r="S25" s="24">
        <v>4342</v>
      </c>
      <c r="T25" s="24">
        <v>299</v>
      </c>
      <c r="U25" s="24">
        <v>291</v>
      </c>
      <c r="V25" s="24">
        <v>5004</v>
      </c>
      <c r="W25" s="24">
        <v>99</v>
      </c>
      <c r="X25" s="24">
        <v>1660</v>
      </c>
      <c r="Y25" s="24">
        <v>3095</v>
      </c>
      <c r="Z25" s="24">
        <v>649</v>
      </c>
      <c r="AA25" s="24">
        <v>10489</v>
      </c>
      <c r="AB25" s="24">
        <v>16491</v>
      </c>
      <c r="AC25" s="26" t="s">
        <v>33</v>
      </c>
    </row>
    <row r="26" spans="1:29" ht="27" customHeight="1">
      <c r="A26" s="86"/>
      <c r="B26" s="22" t="s">
        <v>79</v>
      </c>
      <c r="C26" s="90" t="s">
        <v>73</v>
      </c>
      <c r="D26" s="90"/>
      <c r="E26" s="90"/>
      <c r="F26" s="22" t="s">
        <v>90</v>
      </c>
      <c r="G26" s="24">
        <v>1898</v>
      </c>
      <c r="H26" s="24">
        <v>1893</v>
      </c>
      <c r="I26" s="24">
        <v>120996</v>
      </c>
      <c r="J26" s="24">
        <v>971</v>
      </c>
      <c r="K26" s="24">
        <v>25926</v>
      </c>
      <c r="L26" s="24">
        <v>951</v>
      </c>
      <c r="M26" s="24">
        <v>2910</v>
      </c>
      <c r="N26" s="24">
        <v>1429</v>
      </c>
      <c r="O26" s="24">
        <v>1481</v>
      </c>
      <c r="P26" s="24">
        <v>951</v>
      </c>
      <c r="Q26" s="24">
        <v>104470</v>
      </c>
      <c r="R26" s="24">
        <v>398</v>
      </c>
      <c r="S26" s="24">
        <v>11395</v>
      </c>
      <c r="T26" s="24">
        <v>947</v>
      </c>
      <c r="U26" s="24">
        <v>942</v>
      </c>
      <c r="V26" s="24">
        <v>16526</v>
      </c>
      <c r="W26" s="24">
        <v>573</v>
      </c>
      <c r="X26" s="24">
        <v>14531</v>
      </c>
      <c r="Y26" s="24">
        <v>1730</v>
      </c>
      <c r="Z26" s="24">
        <v>1189</v>
      </c>
      <c r="AA26" s="24">
        <v>37057</v>
      </c>
      <c r="AB26" s="24">
        <v>62983</v>
      </c>
      <c r="AC26" s="26" t="s">
        <v>90</v>
      </c>
    </row>
    <row r="27" spans="1:29" ht="27" customHeight="1">
      <c r="A27" s="86"/>
      <c r="B27" s="22" t="s">
        <v>80</v>
      </c>
      <c r="C27" s="92" t="s">
        <v>72</v>
      </c>
      <c r="D27" s="92"/>
      <c r="E27" s="92"/>
      <c r="F27" s="22" t="s">
        <v>34</v>
      </c>
      <c r="G27" s="24">
        <v>1404</v>
      </c>
      <c r="H27" s="24">
        <v>1397</v>
      </c>
      <c r="I27" s="24">
        <v>107605</v>
      </c>
      <c r="J27" s="24">
        <v>710</v>
      </c>
      <c r="K27" s="24">
        <v>21931</v>
      </c>
      <c r="L27" s="24">
        <v>635</v>
      </c>
      <c r="M27" s="24">
        <v>2027</v>
      </c>
      <c r="N27" s="24">
        <v>1009</v>
      </c>
      <c r="O27" s="24">
        <v>1018</v>
      </c>
      <c r="P27" s="24">
        <v>632</v>
      </c>
      <c r="Q27" s="24">
        <v>94479</v>
      </c>
      <c r="R27" s="24">
        <v>317</v>
      </c>
      <c r="S27" s="24">
        <v>10315</v>
      </c>
      <c r="T27" s="24">
        <v>769</v>
      </c>
      <c r="U27" s="24">
        <v>765</v>
      </c>
      <c r="V27" s="24">
        <v>13126</v>
      </c>
      <c r="W27" s="24">
        <v>393</v>
      </c>
      <c r="X27" s="24">
        <v>11616</v>
      </c>
      <c r="Y27" s="24">
        <v>1599</v>
      </c>
      <c r="Z27" s="24">
        <v>831</v>
      </c>
      <c r="AA27" s="24">
        <v>21608</v>
      </c>
      <c r="AB27" s="24">
        <v>43539</v>
      </c>
      <c r="AC27" s="26" t="s">
        <v>34</v>
      </c>
    </row>
    <row r="28" spans="1:29" ht="27" customHeight="1">
      <c r="A28" s="86"/>
      <c r="B28" s="22" t="s">
        <v>71</v>
      </c>
      <c r="C28" s="90" t="s">
        <v>70</v>
      </c>
      <c r="D28" s="90"/>
      <c r="E28" s="90"/>
      <c r="F28" s="22" t="s">
        <v>35</v>
      </c>
      <c r="G28" s="24">
        <v>1107</v>
      </c>
      <c r="H28" s="24">
        <v>1102</v>
      </c>
      <c r="I28" s="24">
        <v>280893</v>
      </c>
      <c r="J28" s="24">
        <v>256</v>
      </c>
      <c r="K28" s="24">
        <v>6586</v>
      </c>
      <c r="L28" s="24">
        <v>934</v>
      </c>
      <c r="M28" s="24">
        <v>3813</v>
      </c>
      <c r="N28" s="24">
        <v>1884</v>
      </c>
      <c r="O28" s="24">
        <v>1929</v>
      </c>
      <c r="P28" s="24">
        <v>932</v>
      </c>
      <c r="Q28" s="24">
        <v>277902</v>
      </c>
      <c r="R28" s="24">
        <v>209</v>
      </c>
      <c r="S28" s="24">
        <v>5192</v>
      </c>
      <c r="T28" s="24">
        <v>173</v>
      </c>
      <c r="U28" s="24">
        <v>170</v>
      </c>
      <c r="V28" s="24">
        <v>2991</v>
      </c>
      <c r="W28" s="24">
        <v>47</v>
      </c>
      <c r="X28" s="24">
        <v>1394</v>
      </c>
      <c r="Y28" s="24">
        <v>1433</v>
      </c>
      <c r="Z28" s="24">
        <v>248</v>
      </c>
      <c r="AA28" s="24">
        <v>5897</v>
      </c>
      <c r="AB28" s="24">
        <v>12483</v>
      </c>
      <c r="AC28" s="26" t="s">
        <v>35</v>
      </c>
    </row>
    <row r="29" spans="1:29" ht="27" customHeight="1">
      <c r="A29" s="86"/>
      <c r="B29" s="22" t="s">
        <v>87</v>
      </c>
      <c r="C29" s="92" t="s">
        <v>69</v>
      </c>
      <c r="D29" s="92"/>
      <c r="E29" s="92"/>
      <c r="F29" s="22" t="s">
        <v>91</v>
      </c>
      <c r="G29" s="24">
        <v>819</v>
      </c>
      <c r="H29" s="24">
        <v>819</v>
      </c>
      <c r="I29" s="24">
        <v>154649</v>
      </c>
      <c r="J29" s="24">
        <v>298</v>
      </c>
      <c r="K29" s="24">
        <v>7254</v>
      </c>
      <c r="L29" s="24">
        <v>602</v>
      </c>
      <c r="M29" s="24">
        <v>2205</v>
      </c>
      <c r="N29" s="24">
        <v>1107</v>
      </c>
      <c r="O29" s="24">
        <v>1098</v>
      </c>
      <c r="P29" s="24">
        <v>602</v>
      </c>
      <c r="Q29" s="24">
        <v>150595</v>
      </c>
      <c r="R29" s="24">
        <v>215</v>
      </c>
      <c r="S29" s="24">
        <v>5516</v>
      </c>
      <c r="T29" s="24">
        <v>217</v>
      </c>
      <c r="U29" s="24">
        <v>217</v>
      </c>
      <c r="V29" s="24">
        <v>4054</v>
      </c>
      <c r="W29" s="24">
        <v>83</v>
      </c>
      <c r="X29" s="24">
        <v>1738</v>
      </c>
      <c r="Y29" s="24">
        <v>1482</v>
      </c>
      <c r="Z29" s="24">
        <v>430</v>
      </c>
      <c r="AA29" s="24">
        <v>19931</v>
      </c>
      <c r="AB29" s="24">
        <v>27185</v>
      </c>
      <c r="AC29" s="26" t="s">
        <v>36</v>
      </c>
    </row>
    <row r="30" spans="1:29" ht="27" customHeight="1">
      <c r="A30" s="86"/>
      <c r="B30" s="22" t="s">
        <v>81</v>
      </c>
      <c r="C30" s="90" t="s">
        <v>68</v>
      </c>
      <c r="D30" s="90"/>
      <c r="E30" s="90"/>
      <c r="F30" s="22" t="s">
        <v>92</v>
      </c>
      <c r="G30" s="24">
        <v>667</v>
      </c>
      <c r="H30" s="24">
        <v>664</v>
      </c>
      <c r="I30" s="24">
        <v>71263</v>
      </c>
      <c r="J30" s="24">
        <v>300</v>
      </c>
      <c r="K30" s="24">
        <v>8801</v>
      </c>
      <c r="L30" s="24">
        <v>372</v>
      </c>
      <c r="M30" s="24">
        <v>1436</v>
      </c>
      <c r="N30" s="24">
        <v>719</v>
      </c>
      <c r="O30" s="24">
        <v>717</v>
      </c>
      <c r="P30" s="24">
        <v>370</v>
      </c>
      <c r="Q30" s="24">
        <v>66798</v>
      </c>
      <c r="R30" s="24">
        <v>153</v>
      </c>
      <c r="S30" s="24">
        <v>4515</v>
      </c>
      <c r="T30" s="24">
        <v>295</v>
      </c>
      <c r="U30" s="24">
        <v>294</v>
      </c>
      <c r="V30" s="24">
        <v>4465</v>
      </c>
      <c r="W30" s="24">
        <v>147</v>
      </c>
      <c r="X30" s="24">
        <v>4286</v>
      </c>
      <c r="Y30" s="24">
        <v>1273</v>
      </c>
      <c r="Z30" s="24">
        <v>922</v>
      </c>
      <c r="AA30" s="24">
        <v>21776</v>
      </c>
      <c r="AB30" s="24">
        <v>30577</v>
      </c>
      <c r="AC30" s="26" t="s">
        <v>92</v>
      </c>
    </row>
    <row r="31" spans="1:29" ht="27" customHeight="1">
      <c r="A31" s="86"/>
      <c r="B31" s="22" t="s">
        <v>82</v>
      </c>
      <c r="C31" s="92" t="s">
        <v>67</v>
      </c>
      <c r="D31" s="92"/>
      <c r="E31" s="92"/>
      <c r="F31" s="22" t="s">
        <v>37</v>
      </c>
      <c r="G31" s="24">
        <v>1494</v>
      </c>
      <c r="H31" s="24">
        <v>1482</v>
      </c>
      <c r="I31" s="24">
        <v>243621</v>
      </c>
      <c r="J31" s="24">
        <v>195</v>
      </c>
      <c r="K31" s="24">
        <v>3430</v>
      </c>
      <c r="L31" s="24">
        <v>995</v>
      </c>
      <c r="M31" s="24">
        <v>4090</v>
      </c>
      <c r="N31" s="24">
        <v>2015</v>
      </c>
      <c r="O31" s="24">
        <v>2075</v>
      </c>
      <c r="P31" s="24">
        <v>984</v>
      </c>
      <c r="Q31" s="24">
        <v>235434</v>
      </c>
      <c r="R31" s="24">
        <v>97</v>
      </c>
      <c r="S31" s="24">
        <v>1840</v>
      </c>
      <c r="T31" s="24">
        <v>499</v>
      </c>
      <c r="U31" s="24">
        <v>498</v>
      </c>
      <c r="V31" s="24">
        <v>8187</v>
      </c>
      <c r="W31" s="24">
        <v>98</v>
      </c>
      <c r="X31" s="24">
        <v>1590</v>
      </c>
      <c r="Y31" s="24">
        <v>3002</v>
      </c>
      <c r="Z31" s="24">
        <v>403</v>
      </c>
      <c r="AA31" s="24">
        <v>7571</v>
      </c>
      <c r="AB31" s="24">
        <v>11001</v>
      </c>
      <c r="AC31" s="26" t="s">
        <v>37</v>
      </c>
    </row>
    <row r="32" spans="1:29" ht="27" customHeight="1">
      <c r="A32" s="86"/>
      <c r="B32" s="22" t="s">
        <v>66</v>
      </c>
      <c r="C32" s="90" t="s">
        <v>65</v>
      </c>
      <c r="D32" s="90"/>
      <c r="E32" s="90"/>
      <c r="F32" s="22" t="s">
        <v>38</v>
      </c>
      <c r="G32" s="24">
        <v>548</v>
      </c>
      <c r="H32" s="24">
        <v>545</v>
      </c>
      <c r="I32" s="24">
        <v>100529</v>
      </c>
      <c r="J32" s="24">
        <v>103</v>
      </c>
      <c r="K32" s="24">
        <v>1766</v>
      </c>
      <c r="L32" s="24">
        <v>407</v>
      </c>
      <c r="M32" s="24">
        <v>1702</v>
      </c>
      <c r="N32" s="24">
        <v>853</v>
      </c>
      <c r="O32" s="24">
        <v>849</v>
      </c>
      <c r="P32" s="24">
        <v>407</v>
      </c>
      <c r="Q32" s="24">
        <v>98114</v>
      </c>
      <c r="R32" s="24">
        <v>62</v>
      </c>
      <c r="S32" s="24">
        <v>1346</v>
      </c>
      <c r="T32" s="24">
        <v>141</v>
      </c>
      <c r="U32" s="24">
        <v>138</v>
      </c>
      <c r="V32" s="24">
        <v>2415</v>
      </c>
      <c r="W32" s="24">
        <v>41</v>
      </c>
      <c r="X32" s="24">
        <v>420</v>
      </c>
      <c r="Y32" s="24">
        <v>1789</v>
      </c>
      <c r="Z32" s="24">
        <v>192</v>
      </c>
      <c r="AA32" s="24">
        <v>2509</v>
      </c>
      <c r="AB32" s="24">
        <v>4275</v>
      </c>
      <c r="AC32" s="26" t="s">
        <v>38</v>
      </c>
    </row>
    <row r="33" spans="1:29" ht="27" customHeight="1">
      <c r="A33" s="86"/>
      <c r="B33" s="22" t="s">
        <v>97</v>
      </c>
      <c r="C33" s="90" t="s">
        <v>98</v>
      </c>
      <c r="D33" s="92"/>
      <c r="E33" s="92"/>
      <c r="F33" s="22" t="s">
        <v>93</v>
      </c>
      <c r="G33" s="24">
        <v>272</v>
      </c>
      <c r="H33" s="24">
        <v>271</v>
      </c>
      <c r="I33" s="24">
        <v>21045</v>
      </c>
      <c r="J33" s="24" t="s">
        <v>27</v>
      </c>
      <c r="K33" s="24" t="s">
        <v>27</v>
      </c>
      <c r="L33" s="24">
        <v>145</v>
      </c>
      <c r="M33" s="24">
        <v>668</v>
      </c>
      <c r="N33" s="24">
        <v>318</v>
      </c>
      <c r="O33" s="24">
        <v>350</v>
      </c>
      <c r="P33" s="24">
        <v>144</v>
      </c>
      <c r="Q33" s="24">
        <v>18792</v>
      </c>
      <c r="R33" s="24" t="s">
        <v>27</v>
      </c>
      <c r="S33" s="24" t="s">
        <v>27</v>
      </c>
      <c r="T33" s="24">
        <v>127</v>
      </c>
      <c r="U33" s="24">
        <v>127</v>
      </c>
      <c r="V33" s="24">
        <v>2253</v>
      </c>
      <c r="W33" s="24" t="s">
        <v>27</v>
      </c>
      <c r="X33" s="24" t="s">
        <v>27</v>
      </c>
      <c r="Y33" s="24">
        <v>172</v>
      </c>
      <c r="Z33" s="24">
        <v>3</v>
      </c>
      <c r="AA33" s="24">
        <v>140</v>
      </c>
      <c r="AB33" s="24">
        <v>140</v>
      </c>
      <c r="AC33" s="26" t="s">
        <v>39</v>
      </c>
    </row>
    <row r="34" spans="1:29" ht="27" customHeight="1">
      <c r="A34" s="86"/>
      <c r="B34" s="22" t="s">
        <v>88</v>
      </c>
      <c r="C34" s="92" t="s">
        <v>64</v>
      </c>
      <c r="D34" s="92"/>
      <c r="E34" s="92"/>
      <c r="F34" s="22" t="s">
        <v>94</v>
      </c>
      <c r="G34" s="24">
        <v>253</v>
      </c>
      <c r="H34" s="24">
        <v>253</v>
      </c>
      <c r="I34" s="24">
        <v>51584</v>
      </c>
      <c r="J34" s="24">
        <v>2</v>
      </c>
      <c r="K34" s="24">
        <v>26</v>
      </c>
      <c r="L34" s="24">
        <v>188</v>
      </c>
      <c r="M34" s="24">
        <v>770</v>
      </c>
      <c r="N34" s="24">
        <v>359</v>
      </c>
      <c r="O34" s="24">
        <v>411</v>
      </c>
      <c r="P34" s="24">
        <v>188</v>
      </c>
      <c r="Q34" s="24">
        <v>50453</v>
      </c>
      <c r="R34" s="24">
        <v>2</v>
      </c>
      <c r="S34" s="24">
        <v>26</v>
      </c>
      <c r="T34" s="24">
        <v>65</v>
      </c>
      <c r="U34" s="24">
        <v>65</v>
      </c>
      <c r="V34" s="24">
        <v>1131</v>
      </c>
      <c r="W34" s="24" t="s">
        <v>27</v>
      </c>
      <c r="X34" s="24" t="s">
        <v>27</v>
      </c>
      <c r="Y34" s="24">
        <v>369</v>
      </c>
      <c r="Z34" s="24" t="s">
        <v>27</v>
      </c>
      <c r="AA34" s="24" t="s">
        <v>27</v>
      </c>
      <c r="AB34" s="24">
        <v>26</v>
      </c>
      <c r="AC34" s="26" t="s">
        <v>94</v>
      </c>
    </row>
    <row r="35" spans="1:29" ht="27" customHeight="1">
      <c r="A35" s="86"/>
      <c r="B35" s="22" t="s">
        <v>83</v>
      </c>
      <c r="C35" s="92" t="s">
        <v>63</v>
      </c>
      <c r="D35" s="92"/>
      <c r="E35" s="92"/>
      <c r="F35" s="22" t="s">
        <v>40</v>
      </c>
      <c r="G35" s="24">
        <v>798</v>
      </c>
      <c r="H35" s="24">
        <v>787</v>
      </c>
      <c r="I35" s="24">
        <v>93383</v>
      </c>
      <c r="J35" s="24">
        <v>390</v>
      </c>
      <c r="K35" s="24">
        <v>10958</v>
      </c>
      <c r="L35" s="24">
        <v>526</v>
      </c>
      <c r="M35" s="24">
        <v>1953</v>
      </c>
      <c r="N35" s="24">
        <v>968</v>
      </c>
      <c r="O35" s="24">
        <v>985</v>
      </c>
      <c r="P35" s="24">
        <v>525</v>
      </c>
      <c r="Q35" s="24">
        <v>88875</v>
      </c>
      <c r="R35" s="24">
        <v>237</v>
      </c>
      <c r="S35" s="24">
        <v>6456</v>
      </c>
      <c r="T35" s="24">
        <v>272</v>
      </c>
      <c r="U35" s="24">
        <v>262</v>
      </c>
      <c r="V35" s="24">
        <v>4508</v>
      </c>
      <c r="W35" s="24">
        <v>153</v>
      </c>
      <c r="X35" s="24">
        <v>4502</v>
      </c>
      <c r="Y35" s="24">
        <v>1120</v>
      </c>
      <c r="Z35" s="24">
        <v>569</v>
      </c>
      <c r="AA35" s="24">
        <v>20024</v>
      </c>
      <c r="AB35" s="24">
        <v>30982</v>
      </c>
      <c r="AC35" s="26" t="s">
        <v>40</v>
      </c>
    </row>
    <row r="36" spans="1:29" ht="27" customHeight="1">
      <c r="A36" s="86"/>
      <c r="B36" s="22" t="s">
        <v>62</v>
      </c>
      <c r="C36" s="90" t="s">
        <v>61</v>
      </c>
      <c r="D36" s="90"/>
      <c r="E36" s="90"/>
      <c r="F36" s="22" t="s">
        <v>41</v>
      </c>
      <c r="G36" s="24">
        <v>141</v>
      </c>
      <c r="H36" s="24">
        <v>141</v>
      </c>
      <c r="I36" s="24">
        <v>16043</v>
      </c>
      <c r="J36" s="24">
        <v>23</v>
      </c>
      <c r="K36" s="24">
        <v>1884</v>
      </c>
      <c r="L36" s="24">
        <v>55</v>
      </c>
      <c r="M36" s="24">
        <v>188</v>
      </c>
      <c r="N36" s="24">
        <v>97</v>
      </c>
      <c r="O36" s="24">
        <v>91</v>
      </c>
      <c r="P36" s="24">
        <v>55</v>
      </c>
      <c r="Q36" s="24">
        <v>14646</v>
      </c>
      <c r="R36" s="24">
        <v>13</v>
      </c>
      <c r="S36" s="24">
        <v>437</v>
      </c>
      <c r="T36" s="24">
        <v>86</v>
      </c>
      <c r="U36" s="24">
        <v>86</v>
      </c>
      <c r="V36" s="24">
        <v>1397</v>
      </c>
      <c r="W36" s="24">
        <v>10</v>
      </c>
      <c r="X36" s="24">
        <v>1447</v>
      </c>
      <c r="Y36" s="24">
        <v>391</v>
      </c>
      <c r="Z36" s="24">
        <v>167</v>
      </c>
      <c r="AA36" s="24">
        <v>8199</v>
      </c>
      <c r="AB36" s="24">
        <v>10083</v>
      </c>
      <c r="AC36" s="26" t="s">
        <v>41</v>
      </c>
    </row>
    <row r="37" spans="1:29" ht="27" customHeight="1">
      <c r="A37" s="86"/>
      <c r="B37" s="22" t="s">
        <v>60</v>
      </c>
      <c r="C37" s="92" t="s">
        <v>21</v>
      </c>
      <c r="D37" s="92"/>
      <c r="E37" s="92"/>
      <c r="F37" s="22" t="s">
        <v>95</v>
      </c>
      <c r="G37" s="24">
        <v>1681</v>
      </c>
      <c r="H37" s="24">
        <v>1675</v>
      </c>
      <c r="I37" s="24">
        <v>176808</v>
      </c>
      <c r="J37" s="24">
        <v>887</v>
      </c>
      <c r="K37" s="24">
        <v>26284</v>
      </c>
      <c r="L37" s="24">
        <v>1037</v>
      </c>
      <c r="M37" s="24">
        <v>3588</v>
      </c>
      <c r="N37" s="24">
        <v>1734</v>
      </c>
      <c r="O37" s="24">
        <v>1854</v>
      </c>
      <c r="P37" s="24">
        <v>1037</v>
      </c>
      <c r="Q37" s="24">
        <v>165833</v>
      </c>
      <c r="R37" s="24">
        <v>523</v>
      </c>
      <c r="S37" s="24">
        <v>16301</v>
      </c>
      <c r="T37" s="24">
        <v>644</v>
      </c>
      <c r="U37" s="24">
        <v>638</v>
      </c>
      <c r="V37" s="24">
        <v>10975</v>
      </c>
      <c r="W37" s="24">
        <v>364</v>
      </c>
      <c r="X37" s="24">
        <v>9983</v>
      </c>
      <c r="Y37" s="24">
        <v>1862</v>
      </c>
      <c r="Z37" s="24">
        <v>1108</v>
      </c>
      <c r="AA37" s="24">
        <v>32006</v>
      </c>
      <c r="AB37" s="24">
        <v>58290</v>
      </c>
      <c r="AC37" s="26" t="s">
        <v>42</v>
      </c>
    </row>
    <row r="38" spans="1:29" ht="27" customHeight="1">
      <c r="A38" s="86"/>
      <c r="B38" s="22" t="s">
        <v>84</v>
      </c>
      <c r="C38" s="90" t="s">
        <v>22</v>
      </c>
      <c r="D38" s="90"/>
      <c r="E38" s="90"/>
      <c r="F38" s="22" t="s">
        <v>29</v>
      </c>
      <c r="G38" s="24">
        <v>652</v>
      </c>
      <c r="H38" s="24">
        <v>643</v>
      </c>
      <c r="I38" s="24">
        <v>93635</v>
      </c>
      <c r="J38" s="24">
        <v>207</v>
      </c>
      <c r="K38" s="24">
        <v>5463</v>
      </c>
      <c r="L38" s="24">
        <v>425</v>
      </c>
      <c r="M38" s="24">
        <v>1560</v>
      </c>
      <c r="N38" s="24">
        <v>782</v>
      </c>
      <c r="O38" s="24">
        <v>778</v>
      </c>
      <c r="P38" s="24">
        <v>425</v>
      </c>
      <c r="Q38" s="24">
        <v>89640</v>
      </c>
      <c r="R38" s="24">
        <v>133</v>
      </c>
      <c r="S38" s="24">
        <v>3586</v>
      </c>
      <c r="T38" s="24">
        <v>227</v>
      </c>
      <c r="U38" s="24">
        <v>218</v>
      </c>
      <c r="V38" s="24">
        <v>3995</v>
      </c>
      <c r="W38" s="24">
        <v>74</v>
      </c>
      <c r="X38" s="24">
        <v>1877</v>
      </c>
      <c r="Y38" s="24">
        <v>1203</v>
      </c>
      <c r="Z38" s="24">
        <v>467</v>
      </c>
      <c r="AA38" s="24">
        <v>17005</v>
      </c>
      <c r="AB38" s="24">
        <v>22468</v>
      </c>
      <c r="AC38" s="26" t="s">
        <v>29</v>
      </c>
    </row>
    <row r="39" spans="1:29" ht="27" customHeight="1">
      <c r="A39" s="86"/>
      <c r="B39" s="22" t="s">
        <v>85</v>
      </c>
      <c r="C39" s="92" t="s">
        <v>23</v>
      </c>
      <c r="D39" s="92"/>
      <c r="E39" s="92"/>
      <c r="F39" s="22" t="s">
        <v>43</v>
      </c>
      <c r="G39" s="24">
        <v>795</v>
      </c>
      <c r="H39" s="24">
        <v>791</v>
      </c>
      <c r="I39" s="24">
        <v>106804</v>
      </c>
      <c r="J39" s="24">
        <v>239</v>
      </c>
      <c r="K39" s="24">
        <v>4128</v>
      </c>
      <c r="L39" s="24">
        <v>468</v>
      </c>
      <c r="M39" s="24">
        <v>1656</v>
      </c>
      <c r="N39" s="24">
        <v>837</v>
      </c>
      <c r="O39" s="24">
        <v>819</v>
      </c>
      <c r="P39" s="24">
        <v>465</v>
      </c>
      <c r="Q39" s="24">
        <v>100742</v>
      </c>
      <c r="R39" s="24">
        <v>130</v>
      </c>
      <c r="S39" s="24">
        <v>1831</v>
      </c>
      <c r="T39" s="24">
        <v>327</v>
      </c>
      <c r="U39" s="24">
        <v>326</v>
      </c>
      <c r="V39" s="24">
        <v>6062</v>
      </c>
      <c r="W39" s="24">
        <v>109</v>
      </c>
      <c r="X39" s="24">
        <v>2297</v>
      </c>
      <c r="Y39" s="24">
        <v>1474</v>
      </c>
      <c r="Z39" s="24">
        <v>457</v>
      </c>
      <c r="AA39" s="24">
        <v>8761</v>
      </c>
      <c r="AB39" s="24">
        <v>12889</v>
      </c>
      <c r="AC39" s="26" t="s">
        <v>43</v>
      </c>
    </row>
    <row r="40" spans="1:29" ht="27" customHeight="1">
      <c r="A40" s="86"/>
      <c r="B40" s="22" t="s">
        <v>59</v>
      </c>
      <c r="C40" s="90" t="s">
        <v>58</v>
      </c>
      <c r="D40" s="90"/>
      <c r="E40" s="90"/>
      <c r="F40" s="22" t="s">
        <v>44</v>
      </c>
      <c r="G40" s="24">
        <v>716</v>
      </c>
      <c r="H40" s="24">
        <v>714</v>
      </c>
      <c r="I40" s="24">
        <v>52095</v>
      </c>
      <c r="J40" s="24">
        <v>490</v>
      </c>
      <c r="K40" s="24">
        <v>20941</v>
      </c>
      <c r="L40" s="24">
        <v>389</v>
      </c>
      <c r="M40" s="24">
        <v>1144</v>
      </c>
      <c r="N40" s="24">
        <v>574</v>
      </c>
      <c r="O40" s="24">
        <v>570</v>
      </c>
      <c r="P40" s="24">
        <v>389</v>
      </c>
      <c r="Q40" s="24">
        <v>46384</v>
      </c>
      <c r="R40" s="24">
        <v>256</v>
      </c>
      <c r="S40" s="24">
        <v>11135</v>
      </c>
      <c r="T40" s="24">
        <v>327</v>
      </c>
      <c r="U40" s="24">
        <v>325</v>
      </c>
      <c r="V40" s="24">
        <v>5711</v>
      </c>
      <c r="W40" s="24">
        <v>234</v>
      </c>
      <c r="X40" s="24">
        <v>9806</v>
      </c>
      <c r="Y40" s="24">
        <v>831</v>
      </c>
      <c r="Z40" s="24">
        <v>710</v>
      </c>
      <c r="AA40" s="24">
        <v>29186</v>
      </c>
      <c r="AB40" s="24">
        <v>50127</v>
      </c>
      <c r="AC40" s="26" t="s">
        <v>44</v>
      </c>
    </row>
    <row r="41" spans="1:29" ht="27" customHeight="1" thickBot="1">
      <c r="A41" s="87"/>
      <c r="B41" s="35" t="s">
        <v>57</v>
      </c>
      <c r="C41" s="93" t="s">
        <v>24</v>
      </c>
      <c r="D41" s="93"/>
      <c r="E41" s="93"/>
      <c r="F41" s="36" t="s">
        <v>96</v>
      </c>
      <c r="G41" s="37">
        <v>1414</v>
      </c>
      <c r="H41" s="37">
        <v>1412</v>
      </c>
      <c r="I41" s="37">
        <v>105286</v>
      </c>
      <c r="J41" s="37">
        <v>821</v>
      </c>
      <c r="K41" s="37">
        <v>24927</v>
      </c>
      <c r="L41" s="37">
        <v>785</v>
      </c>
      <c r="M41" s="37">
        <v>2495</v>
      </c>
      <c r="N41" s="37">
        <v>1241</v>
      </c>
      <c r="O41" s="37">
        <v>1254</v>
      </c>
      <c r="P41" s="37">
        <v>784</v>
      </c>
      <c r="Q41" s="37">
        <v>94142</v>
      </c>
      <c r="R41" s="37">
        <v>423</v>
      </c>
      <c r="S41" s="37">
        <v>13929</v>
      </c>
      <c r="T41" s="37">
        <v>629</v>
      </c>
      <c r="U41" s="37">
        <v>628</v>
      </c>
      <c r="V41" s="37">
        <v>11144</v>
      </c>
      <c r="W41" s="37">
        <v>398</v>
      </c>
      <c r="X41" s="37">
        <v>10998</v>
      </c>
      <c r="Y41" s="37">
        <v>1281</v>
      </c>
      <c r="Z41" s="37">
        <v>916</v>
      </c>
      <c r="AA41" s="37">
        <v>29469</v>
      </c>
      <c r="AB41" s="37">
        <v>54396</v>
      </c>
      <c r="AC41" s="38" t="s">
        <v>96</v>
      </c>
    </row>
    <row r="42" ht="27" customHeight="1"/>
  </sheetData>
  <sheetProtection/>
  <mergeCells count="52">
    <mergeCell ref="C24:E24"/>
    <mergeCell ref="D16:E16"/>
    <mergeCell ref="C27:E27"/>
    <mergeCell ref="C34:E34"/>
    <mergeCell ref="C35:E35"/>
    <mergeCell ref="C15:E15"/>
    <mergeCell ref="C33:E33"/>
    <mergeCell ref="C29:E29"/>
    <mergeCell ref="C19:E19"/>
    <mergeCell ref="C25:E25"/>
    <mergeCell ref="C26:E26"/>
    <mergeCell ref="C23:E23"/>
    <mergeCell ref="G7:K7"/>
    <mergeCell ref="R8:S9"/>
    <mergeCell ref="T8:T12"/>
    <mergeCell ref="C38:E38"/>
    <mergeCell ref="C39:E39"/>
    <mergeCell ref="D17:E17"/>
    <mergeCell ref="D18:E18"/>
    <mergeCell ref="D20:E20"/>
    <mergeCell ref="D21:E21"/>
    <mergeCell ref="C30:E30"/>
    <mergeCell ref="A13:A41"/>
    <mergeCell ref="A5:A12"/>
    <mergeCell ref="C28:E28"/>
    <mergeCell ref="C13:E13"/>
    <mergeCell ref="C31:E31"/>
    <mergeCell ref="C40:E40"/>
    <mergeCell ref="C41:E41"/>
    <mergeCell ref="C36:E36"/>
    <mergeCell ref="C37:E37"/>
    <mergeCell ref="C32:E32"/>
    <mergeCell ref="A1:AC1"/>
    <mergeCell ref="AA2:AB2"/>
    <mergeCell ref="B5:E11"/>
    <mergeCell ref="G8:G12"/>
    <mergeCell ref="Y8:Y12"/>
    <mergeCell ref="J8:K9"/>
    <mergeCell ref="T7:X7"/>
    <mergeCell ref="F5:F12"/>
    <mergeCell ref="C12:E12"/>
    <mergeCell ref="L7:S7"/>
    <mergeCell ref="Z8:AA9"/>
    <mergeCell ref="AA4:AB4"/>
    <mergeCell ref="H8:I9"/>
    <mergeCell ref="L8:L12"/>
    <mergeCell ref="AC5:AC12"/>
    <mergeCell ref="Y5:AA7"/>
    <mergeCell ref="P8:Q9"/>
    <mergeCell ref="M8:O9"/>
    <mergeCell ref="U8:V9"/>
    <mergeCell ref="W8:X9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s-nakao</dc:creator>
  <cp:keywords/>
  <dc:description/>
  <cp:lastModifiedBy>六田　優子</cp:lastModifiedBy>
  <cp:lastPrinted>2016-06-16T02:54:52Z</cp:lastPrinted>
  <dcterms:created xsi:type="dcterms:W3CDTF">2006-03-03T08:12:07Z</dcterms:created>
  <dcterms:modified xsi:type="dcterms:W3CDTF">2017-03-30T03:08:22Z</dcterms:modified>
  <cp:category/>
  <cp:version/>
  <cp:contentType/>
  <cp:contentStatus/>
</cp:coreProperties>
</file>