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園数" sheetId="1" r:id="rId1"/>
    <sheet name="在園者数" sheetId="2" r:id="rId2"/>
    <sheet name="教職員数" sheetId="3" r:id="rId3"/>
  </sheets>
  <definedNames>
    <definedName name="_xlnm.Print_Area" localSheetId="0">'園数'!$A$1:$AA$35</definedName>
    <definedName name="_xlnm.Print_Area" localSheetId="2">'教職員数'!$A$1:$S$35</definedName>
    <definedName name="_xlnm.Print_Area" localSheetId="1">'在園者数'!$A$1:$AV$41</definedName>
  </definedNames>
  <calcPr fullCalcOnLoad="1" refMode="R1C1"/>
</workbook>
</file>

<file path=xl/sharedStrings.xml><?xml version="1.0" encoding="utf-8"?>
<sst xmlns="http://schemas.openxmlformats.org/spreadsheetml/2006/main" count="189" uniqueCount="75">
  <si>
    <t>（単位：園、学級）</t>
  </si>
  <si>
    <t>区　　分</t>
  </si>
  <si>
    <t>園　　　　　　　　数</t>
  </si>
  <si>
    <t>学　　　　　級　　　　　数</t>
  </si>
  <si>
    <t>計</t>
  </si>
  <si>
    <t>国　立</t>
  </si>
  <si>
    <t>公　　　　　立</t>
  </si>
  <si>
    <t>私　　　　　立</t>
  </si>
  <si>
    <t>計</t>
  </si>
  <si>
    <t>国　　立</t>
  </si>
  <si>
    <t>公　　立</t>
  </si>
  <si>
    <t>私　　立</t>
  </si>
  <si>
    <t>計</t>
  </si>
  <si>
    <t>県　　　　　立</t>
  </si>
  <si>
    <t>学　校　法　人　立</t>
  </si>
  <si>
    <t>社会福祉法人立等</t>
  </si>
  <si>
    <t>本　　園</t>
  </si>
  <si>
    <t>分　　園</t>
  </si>
  <si>
    <t>令和元年度</t>
  </si>
  <si>
    <t>201 金沢市</t>
  </si>
  <si>
    <t>202 七尾市</t>
  </si>
  <si>
    <t>203 小松市</t>
  </si>
  <si>
    <t>204 輪島市</t>
  </si>
  <si>
    <t>205 珠洲市</t>
  </si>
  <si>
    <t>206 加賀市</t>
  </si>
  <si>
    <t>207 羽咋市</t>
  </si>
  <si>
    <t>209 かほく市</t>
  </si>
  <si>
    <t>210 白山市</t>
  </si>
  <si>
    <t>211 能美市</t>
  </si>
  <si>
    <t>212 野々市市</t>
  </si>
  <si>
    <t>324 川北町</t>
  </si>
  <si>
    <t>361 津幡町</t>
  </si>
  <si>
    <t>365 内灘町</t>
  </si>
  <si>
    <t>384 志賀町</t>
  </si>
  <si>
    <t>386 宝達志水町</t>
  </si>
  <si>
    <t>407 中能登町</t>
  </si>
  <si>
    <t>461 穴水町</t>
  </si>
  <si>
    <t>463 能登町</t>
  </si>
  <si>
    <t>　</t>
  </si>
  <si>
    <t>（単位：人）</t>
  </si>
  <si>
    <t>区　分</t>
  </si>
  <si>
    <t>0　　　　　　　歳</t>
  </si>
  <si>
    <t>1　　　　　　　歳</t>
  </si>
  <si>
    <t>2　　　　　　　歳</t>
  </si>
  <si>
    <t>3　　　　　　　　　　　　　　　歳</t>
  </si>
  <si>
    <t>4　　　　　　　　　　　　　　　歳</t>
  </si>
  <si>
    <t>5　　　　　　　　　　　　　　　　　　　　　　　歳</t>
  </si>
  <si>
    <t>0～2歳児
入園</t>
  </si>
  <si>
    <t>3歳児入園</t>
  </si>
  <si>
    <t>3歳入園</t>
  </si>
  <si>
    <r>
      <t xml:space="preserve">4歳入園
</t>
    </r>
    <r>
      <rPr>
        <sz val="6"/>
        <rFont val="ＭＳ Ｐ明朝"/>
        <family val="1"/>
      </rPr>
      <t>（本年度入園者）</t>
    </r>
  </si>
  <si>
    <t>0～2歳児
入園</t>
  </si>
  <si>
    <t>4歳入園</t>
  </si>
  <si>
    <r>
      <t xml:space="preserve">5歳児入園
</t>
    </r>
    <r>
      <rPr>
        <sz val="6"/>
        <rFont val="ＭＳ Ｐ明朝"/>
        <family val="1"/>
      </rPr>
      <t>（本年度入園者）</t>
    </r>
  </si>
  <si>
    <t>前年度入園</t>
  </si>
  <si>
    <t>本年度入園</t>
  </si>
  <si>
    <t>男</t>
  </si>
  <si>
    <t>女</t>
  </si>
  <si>
    <t>国立</t>
  </si>
  <si>
    <t>公立</t>
  </si>
  <si>
    <t>私立</t>
  </si>
  <si>
    <t>区分</t>
  </si>
  <si>
    <t>教　育　・　保　育　職　員　数</t>
  </si>
  <si>
    <t>その他の職員数
（本務者）</t>
  </si>
  <si>
    <t>本　　務　　者</t>
  </si>
  <si>
    <t>兼　　務　　者</t>
  </si>
  <si>
    <t>男</t>
  </si>
  <si>
    <t>女</t>
  </si>
  <si>
    <t xml:space="preserve"> </t>
  </si>
  <si>
    <t>国　　　立</t>
  </si>
  <si>
    <t>公　　　立</t>
  </si>
  <si>
    <t>私　　　立</t>
  </si>
  <si>
    <t>幼 保 連 携 型 認 定 こ ど も 園 市 町 別 園 数 及 び 学 級 数</t>
  </si>
  <si>
    <t>幼 保 連 携 型 認 定 こ ど も 園 市 町 別 在 園 者 数 及 び 入 園 者 数</t>
  </si>
  <si>
    <t>幼保連携型認定こども園市町別教育・保育職員数及びその他の職員数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</si>
</sst>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General&quot;年度&quot;"/>
    <numFmt numFmtId="178" formatCode="#,##0;0;&quot;－&quot;"/>
    <numFmt numFmtId="179" formatCode="0_);[Red]\(0\)"/>
    <numFmt numFmtId="180" formatCode="&quot;令和&quot;General&quot;年度&quot;"/>
  </numFmts>
  <fonts count="6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sz val="11"/>
      <name val="游ゴシック"/>
      <family val="3"/>
    </font>
    <font>
      <sz val="10"/>
      <color indexed="8"/>
      <name val="ＭＳ Ｐ明朝"/>
      <family val="1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name val="Calibri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 vertical="center"/>
      <protection/>
    </xf>
    <xf numFmtId="0" fontId="57" fillId="32" borderId="0" applyNumberFormat="0" applyBorder="0" applyAlignment="0" applyProtection="0"/>
  </cellStyleXfs>
  <cellXfs count="268"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 textRotation="180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180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distributed" vertical="center" indent="15"/>
    </xf>
    <xf numFmtId="0" fontId="6" fillId="0" borderId="11" xfId="0" applyFont="1" applyBorder="1" applyAlignment="1">
      <alignment horizontal="distributed" vertical="center" indent="15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15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8" fontId="8" fillId="0" borderId="14" xfId="0" applyNumberFormat="1" applyFont="1" applyBorder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178" fontId="8" fillId="0" borderId="0" xfId="0" applyNumberFormat="1" applyFont="1" applyFill="1" applyBorder="1" applyAlignment="1" applyProtection="1">
      <alignment/>
      <protection locked="0"/>
    </xf>
    <xf numFmtId="179" fontId="8" fillId="0" borderId="14" xfId="0" applyNumberFormat="1" applyFont="1" applyBorder="1" applyAlignment="1" applyProtection="1">
      <alignment/>
      <protection locked="0"/>
    </xf>
    <xf numFmtId="179" fontId="8" fillId="0" borderId="15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178" fontId="58" fillId="0" borderId="0" xfId="0" applyNumberFormat="1" applyFont="1" applyBorder="1" applyAlignment="1" applyProtection="1">
      <alignment/>
      <protection locked="0"/>
    </xf>
    <xf numFmtId="178" fontId="9" fillId="0" borderId="14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15" xfId="0" applyNumberFormat="1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0" xfId="0" applyFont="1" applyAlignment="1">
      <alignment/>
    </xf>
    <xf numFmtId="0" fontId="8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5" xfId="0" applyFont="1" applyBorder="1" applyAlignment="1">
      <alignment/>
    </xf>
    <xf numFmtId="0" fontId="0" fillId="0" borderId="14" xfId="0" applyBorder="1" applyAlignment="1">
      <alignment/>
    </xf>
    <xf numFmtId="0" fontId="60" fillId="0" borderId="0" xfId="0" applyFont="1" applyBorder="1" applyAlignment="1">
      <alignment/>
    </xf>
    <xf numFmtId="49" fontId="2" fillId="0" borderId="0" xfId="60" applyNumberFormat="1" applyFont="1" applyBorder="1" applyAlignment="1">
      <alignment vertical="center" shrinkToFit="1"/>
      <protection/>
    </xf>
    <xf numFmtId="0" fontId="60" fillId="0" borderId="15" xfId="0" applyFont="1" applyBorder="1" applyAlignment="1">
      <alignment/>
    </xf>
    <xf numFmtId="41" fontId="8" fillId="0" borderId="0" xfId="60" applyNumberFormat="1" applyFont="1" applyBorder="1" applyAlignment="1">
      <alignment shrinkToFit="1"/>
      <protection/>
    </xf>
    <xf numFmtId="41" fontId="58" fillId="0" borderId="0" xfId="0" applyNumberFormat="1" applyFont="1" applyBorder="1" applyAlignment="1">
      <alignment/>
    </xf>
    <xf numFmtId="41" fontId="8" fillId="0" borderId="14" xfId="0" applyNumberFormat="1" applyFont="1" applyBorder="1" applyAlignment="1">
      <alignment/>
    </xf>
    <xf numFmtId="41" fontId="58" fillId="0" borderId="15" xfId="0" applyNumberFormat="1" applyFont="1" applyBorder="1" applyAlignment="1">
      <alignment/>
    </xf>
    <xf numFmtId="0" fontId="0" fillId="0" borderId="0" xfId="0" applyAlignment="1">
      <alignment/>
    </xf>
    <xf numFmtId="41" fontId="58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8" xfId="0" applyFont="1" applyBorder="1" applyAlignment="1">
      <alignment horizontal="distributed" vertical="center" indent="15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178" fontId="60" fillId="0" borderId="0" xfId="0" applyNumberFormat="1" applyFont="1" applyBorder="1" applyAlignment="1" applyProtection="1">
      <alignment/>
      <protection locked="0"/>
    </xf>
    <xf numFmtId="178" fontId="60" fillId="0" borderId="0" xfId="0" applyNumberFormat="1" applyFont="1" applyFill="1" applyBorder="1" applyAlignment="1" applyProtection="1">
      <alignment/>
      <protection locked="0"/>
    </xf>
    <xf numFmtId="178" fontId="60" fillId="0" borderId="15" xfId="0" applyNumberFormat="1" applyFont="1" applyFill="1" applyBorder="1" applyAlignment="1" applyProtection="1">
      <alignment/>
      <protection locked="0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distributed"/>
    </xf>
    <xf numFmtId="178" fontId="2" fillId="0" borderId="0" xfId="0" applyNumberFormat="1" applyFont="1" applyBorder="1" applyAlignment="1" applyProtection="1">
      <alignment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0" fontId="61" fillId="0" borderId="0" xfId="0" applyFont="1" applyBorder="1" applyAlignment="1">
      <alignment vertical="center"/>
    </xf>
    <xf numFmtId="178" fontId="2" fillId="0" borderId="15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distributed"/>
    </xf>
    <xf numFmtId="41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 vertical="center" textRotation="180"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distributed" shrinkToFit="1"/>
    </xf>
    <xf numFmtId="0" fontId="2" fillId="0" borderId="15" xfId="0" applyFont="1" applyBorder="1" applyAlignment="1">
      <alignment shrinkToFit="1"/>
    </xf>
    <xf numFmtId="41" fontId="2" fillId="0" borderId="0" xfId="0" applyNumberFormat="1" applyFont="1" applyBorder="1" applyAlignment="1" applyProtection="1">
      <alignment shrinkToFit="1"/>
      <protection locked="0"/>
    </xf>
    <xf numFmtId="41" fontId="2" fillId="0" borderId="0" xfId="0" applyNumberFormat="1" applyFont="1" applyFill="1" applyBorder="1" applyAlignment="1" applyProtection="1">
      <alignment shrinkToFit="1"/>
      <protection locked="0"/>
    </xf>
    <xf numFmtId="41" fontId="60" fillId="0" borderId="0" xfId="0" applyNumberFormat="1" applyFont="1" applyBorder="1" applyAlignment="1">
      <alignment shrinkToFit="1"/>
    </xf>
    <xf numFmtId="41" fontId="2" fillId="0" borderId="15" xfId="0" applyNumberFormat="1" applyFont="1" applyFill="1" applyBorder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61" fillId="0" borderId="14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41" fontId="60" fillId="0" borderId="0" xfId="0" applyNumberFormat="1" applyFont="1" applyBorder="1" applyAlignment="1">
      <alignment vertical="center"/>
    </xf>
    <xf numFmtId="41" fontId="60" fillId="0" borderId="0" xfId="0" applyNumberFormat="1" applyFont="1" applyFill="1" applyBorder="1" applyAlignment="1">
      <alignment vertical="center"/>
    </xf>
    <xf numFmtId="41" fontId="60" fillId="0" borderId="15" xfId="0" applyNumberFormat="1" applyFont="1" applyFill="1" applyBorder="1" applyAlignment="1">
      <alignment vertical="center"/>
    </xf>
    <xf numFmtId="0" fontId="6" fillId="0" borderId="14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41" fontId="60" fillId="0" borderId="0" xfId="0" applyNumberFormat="1" applyFont="1" applyBorder="1" applyAlignment="1">
      <alignment vertical="center" shrinkToFit="1"/>
    </xf>
    <xf numFmtId="41" fontId="60" fillId="0" borderId="0" xfId="0" applyNumberFormat="1" applyFont="1" applyFill="1" applyBorder="1" applyAlignment="1">
      <alignment vertical="center" shrinkToFit="1"/>
    </xf>
    <xf numFmtId="41" fontId="60" fillId="0" borderId="15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10" fillId="0" borderId="0" xfId="0" applyFont="1" applyAlignment="1" quotePrefix="1">
      <alignment vertical="center" textRotation="180"/>
    </xf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176" fontId="13" fillId="0" borderId="14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8" fontId="8" fillId="0" borderId="14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58" fillId="0" borderId="0" xfId="0" applyNumberFormat="1" applyFont="1" applyBorder="1" applyAlignment="1" applyProtection="1">
      <alignment vertical="center"/>
      <protection locked="0"/>
    </xf>
    <xf numFmtId="178" fontId="58" fillId="0" borderId="15" xfId="0" applyNumberFormat="1" applyFont="1" applyBorder="1" applyAlignment="1" applyProtection="1">
      <alignment vertical="center"/>
      <protection locked="0"/>
    </xf>
    <xf numFmtId="178" fontId="58" fillId="0" borderId="1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178" fontId="8" fillId="0" borderId="15" xfId="0" applyNumberFormat="1" applyFont="1" applyBorder="1" applyAlignment="1" applyProtection="1">
      <alignment/>
      <protection locked="0"/>
    </xf>
    <xf numFmtId="178" fontId="62" fillId="0" borderId="14" xfId="0" applyNumberFormat="1" applyFont="1" applyBorder="1" applyAlignment="1" applyProtection="1">
      <alignment/>
      <protection locked="0"/>
    </xf>
    <xf numFmtId="178" fontId="62" fillId="0" borderId="0" xfId="0" applyNumberFormat="1" applyFont="1" applyBorder="1" applyAlignment="1" applyProtection="1">
      <alignment/>
      <protection locked="0"/>
    </xf>
    <xf numFmtId="178" fontId="62" fillId="0" borderId="15" xfId="0" applyNumberFormat="1" applyFont="1" applyBorder="1" applyAlignment="1" applyProtection="1">
      <alignment/>
      <protection locked="0"/>
    </xf>
    <xf numFmtId="178" fontId="15" fillId="0" borderId="14" xfId="0" applyNumberFormat="1" applyFont="1" applyBorder="1" applyAlignment="1" applyProtection="1">
      <alignment vertical="center"/>
      <protection locked="0"/>
    </xf>
    <xf numFmtId="178" fontId="15" fillId="0" borderId="0" xfId="0" applyNumberFormat="1" applyFont="1" applyBorder="1" applyAlignment="1" applyProtection="1">
      <alignment vertical="center"/>
      <protection locked="0"/>
    </xf>
    <xf numFmtId="178" fontId="6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178" fontId="58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8" fillId="0" borderId="15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178" fontId="8" fillId="0" borderId="0" xfId="0" applyNumberFormat="1" applyFont="1" applyBorder="1" applyAlignment="1">
      <alignment/>
    </xf>
    <xf numFmtId="41" fontId="58" fillId="0" borderId="14" xfId="0" applyNumberFormat="1" applyFont="1" applyBorder="1" applyAlignment="1">
      <alignment vertical="center"/>
    </xf>
    <xf numFmtId="41" fontId="58" fillId="0" borderId="0" xfId="0" applyNumberFormat="1" applyFont="1" applyBorder="1" applyAlignment="1">
      <alignment vertical="center"/>
    </xf>
    <xf numFmtId="178" fontId="6" fillId="0" borderId="18" xfId="0" applyNumberFormat="1" applyFont="1" applyBorder="1" applyAlignment="1" applyProtection="1">
      <alignment/>
      <protection locked="0"/>
    </xf>
    <xf numFmtId="178" fontId="6" fillId="0" borderId="19" xfId="0" applyNumberFormat="1" applyFont="1" applyBorder="1" applyAlignment="1" applyProtection="1">
      <alignment/>
      <protection locked="0"/>
    </xf>
    <xf numFmtId="178" fontId="6" fillId="0" borderId="17" xfId="0" applyNumberFormat="1" applyFont="1" applyBorder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63" fillId="0" borderId="15" xfId="0" applyFont="1" applyBorder="1" applyAlignment="1">
      <alignment vertical="center"/>
    </xf>
    <xf numFmtId="178" fontId="64" fillId="0" borderId="0" xfId="0" applyNumberFormat="1" applyFont="1" applyBorder="1" applyAlignment="1" applyProtection="1">
      <alignment vertical="center"/>
      <protection locked="0"/>
    </xf>
    <xf numFmtId="178" fontId="64" fillId="0" borderId="15" xfId="0" applyNumberFormat="1" applyFont="1" applyBorder="1" applyAlignment="1" applyProtection="1">
      <alignment vertical="center"/>
      <protection locked="0"/>
    </xf>
    <xf numFmtId="178" fontId="64" fillId="0" borderId="14" xfId="0" applyNumberFormat="1" applyFont="1" applyBorder="1" applyAlignment="1" applyProtection="1">
      <alignment vertical="center"/>
      <protection locked="0"/>
    </xf>
    <xf numFmtId="178" fontId="64" fillId="0" borderId="0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41" fontId="15" fillId="0" borderId="14" xfId="0" applyNumberFormat="1" applyFont="1" applyBorder="1" applyAlignment="1">
      <alignment vertical="center"/>
    </xf>
    <xf numFmtId="41" fontId="64" fillId="0" borderId="0" xfId="0" applyNumberFormat="1" applyFont="1" applyBorder="1" applyAlignment="1">
      <alignment vertical="center"/>
    </xf>
    <xf numFmtId="179" fontId="64" fillId="0" borderId="0" xfId="0" applyNumberFormat="1" applyFont="1" applyBorder="1" applyAlignment="1">
      <alignment vertical="center"/>
    </xf>
    <xf numFmtId="179" fontId="64" fillId="0" borderId="15" xfId="0" applyNumberFormat="1" applyFont="1" applyBorder="1" applyAlignment="1">
      <alignment vertical="center"/>
    </xf>
    <xf numFmtId="0" fontId="65" fillId="0" borderId="15" xfId="0" applyFont="1" applyBorder="1" applyAlignment="1">
      <alignment/>
    </xf>
    <xf numFmtId="178" fontId="65" fillId="0" borderId="0" xfId="0" applyNumberFormat="1" applyFont="1" applyBorder="1" applyAlignment="1" applyProtection="1">
      <alignment/>
      <protection locked="0"/>
    </xf>
    <xf numFmtId="178" fontId="65" fillId="0" borderId="0" xfId="0" applyNumberFormat="1" applyFont="1" applyFill="1" applyBorder="1" applyAlignment="1" applyProtection="1">
      <alignment/>
      <protection locked="0"/>
    </xf>
    <xf numFmtId="178" fontId="65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Alignment="1" quotePrefix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177" fontId="2" fillId="0" borderId="0" xfId="0" applyNumberFormat="1" applyFont="1" applyBorder="1" applyAlignment="1">
      <alignment horizontal="distributed"/>
    </xf>
    <xf numFmtId="177" fontId="2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 horizontal="distributed" vertical="center"/>
    </xf>
    <xf numFmtId="180" fontId="16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0" fillId="0" borderId="0" xfId="0" applyFont="1" applyAlignment="1" quotePrefix="1">
      <alignment horizontal="center" vertical="center" textRotation="180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7" fontId="60" fillId="0" borderId="0" xfId="0" applyNumberFormat="1" applyFont="1" applyBorder="1" applyAlignment="1">
      <alignment horizontal="distributed"/>
    </xf>
    <xf numFmtId="177" fontId="60" fillId="0" borderId="0" xfId="0" applyNumberFormat="1" applyFont="1" applyBorder="1" applyAlignment="1">
      <alignment/>
    </xf>
    <xf numFmtId="180" fontId="65" fillId="0" borderId="0" xfId="0" applyNumberFormat="1" applyFont="1" applyBorder="1" applyAlignment="1">
      <alignment horizontal="distributed"/>
    </xf>
    <xf numFmtId="180" fontId="65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left" vertical="center" shrinkToFit="1"/>
    </xf>
    <xf numFmtId="0" fontId="6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7" fontId="66" fillId="0" borderId="0" xfId="0" applyNumberFormat="1" applyFont="1" applyBorder="1" applyAlignment="1">
      <alignment horizontal="distributed"/>
    </xf>
    <xf numFmtId="177" fontId="66" fillId="0" borderId="0" xfId="0" applyNumberFormat="1" applyFont="1" applyBorder="1" applyAlignment="1">
      <alignment/>
    </xf>
    <xf numFmtId="180" fontId="63" fillId="0" borderId="0" xfId="0" applyNumberFormat="1" applyFont="1" applyBorder="1" applyAlignment="1">
      <alignment horizontal="distributed" vertical="center"/>
    </xf>
    <xf numFmtId="180" fontId="63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1"/>
  <sheetViews>
    <sheetView tabSelected="1" zoomScalePageLayoutView="0" workbookViewId="0" topLeftCell="A1">
      <selection activeCell="A1" sqref="A1:A35"/>
    </sheetView>
  </sheetViews>
  <sheetFormatPr defaultColWidth="9.140625" defaultRowHeight="15"/>
  <cols>
    <col min="1" max="2" width="2.57421875" style="0" customWidth="1"/>
    <col min="3" max="3" width="0.71875" style="0" customWidth="1"/>
    <col min="4" max="4" width="0.9921875" style="0" customWidth="1"/>
    <col min="5" max="5" width="9.7109375" style="0" customWidth="1"/>
    <col min="6" max="6" width="0.9921875" style="0" customWidth="1"/>
    <col min="7" max="7" width="0.71875" style="0" customWidth="1"/>
    <col min="8" max="14" width="5.57421875" style="0" customWidth="1"/>
    <col min="15" max="16" width="5.57421875" style="69" customWidth="1"/>
    <col min="17" max="23" width="6.00390625" style="68" customWidth="1"/>
    <col min="24" max="24" width="7.140625" style="68" customWidth="1"/>
    <col min="25" max="25" width="6.7109375" style="68" customWidth="1"/>
    <col min="26" max="27" width="7.140625" style="68" customWidth="1"/>
  </cols>
  <sheetData>
    <row r="1" spans="1:32" s="5" customFormat="1" ht="27" customHeight="1">
      <c r="A1" s="200"/>
      <c r="B1" s="1"/>
      <c r="C1" s="2"/>
      <c r="D1" s="2"/>
      <c r="E1" s="201" t="s">
        <v>72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3"/>
      <c r="AC1" s="3"/>
      <c r="AD1" s="3"/>
      <c r="AE1" s="2"/>
      <c r="AF1" s="4"/>
    </row>
    <row r="2" spans="1:27" s="5" customFormat="1" ht="19.5" customHeight="1">
      <c r="A2" s="200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7"/>
      <c r="Q2" s="2"/>
      <c r="R2" s="2"/>
      <c r="S2" s="2"/>
      <c r="T2" s="2"/>
      <c r="U2" s="2"/>
      <c r="V2" s="2"/>
      <c r="W2" s="2"/>
      <c r="X2" s="2"/>
      <c r="Y2" s="2"/>
      <c r="Z2" s="8" t="s">
        <v>0</v>
      </c>
      <c r="AA2" s="2"/>
    </row>
    <row r="3" spans="1:27" s="14" customFormat="1" ht="15" customHeight="1">
      <c r="A3" s="200"/>
      <c r="B3" s="6"/>
      <c r="C3" s="9"/>
      <c r="D3" s="10"/>
      <c r="E3" s="202" t="s">
        <v>1</v>
      </c>
      <c r="F3" s="10"/>
      <c r="G3" s="12"/>
      <c r="H3" s="205" t="s">
        <v>2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7" t="s">
        <v>3</v>
      </c>
      <c r="Y3" s="207"/>
      <c r="Z3" s="207"/>
      <c r="AA3" s="207"/>
    </row>
    <row r="4" spans="1:27" s="19" customFormat="1" ht="15" customHeight="1">
      <c r="A4" s="200"/>
      <c r="B4" s="6"/>
      <c r="C4" s="15"/>
      <c r="D4" s="16"/>
      <c r="E4" s="203"/>
      <c r="F4" s="16"/>
      <c r="G4" s="17"/>
      <c r="H4" s="208" t="s">
        <v>4</v>
      </c>
      <c r="I4" s="209"/>
      <c r="J4" s="209"/>
      <c r="K4" s="207" t="s">
        <v>5</v>
      </c>
      <c r="L4" s="207" t="s">
        <v>6</v>
      </c>
      <c r="M4" s="207"/>
      <c r="N4" s="207"/>
      <c r="O4" s="207"/>
      <c r="P4" s="207"/>
      <c r="Q4" s="205" t="s">
        <v>7</v>
      </c>
      <c r="R4" s="206"/>
      <c r="S4" s="206"/>
      <c r="T4" s="206"/>
      <c r="U4" s="206"/>
      <c r="V4" s="206"/>
      <c r="W4" s="206"/>
      <c r="X4" s="207" t="s">
        <v>8</v>
      </c>
      <c r="Y4" s="207" t="s">
        <v>9</v>
      </c>
      <c r="Z4" s="207" t="s">
        <v>10</v>
      </c>
      <c r="AA4" s="207" t="s">
        <v>11</v>
      </c>
    </row>
    <row r="5" spans="1:27" s="19" customFormat="1" ht="15" customHeight="1">
      <c r="A5" s="200"/>
      <c r="B5" s="6"/>
      <c r="C5" s="15"/>
      <c r="D5" s="16"/>
      <c r="E5" s="203"/>
      <c r="F5" s="16"/>
      <c r="G5" s="17"/>
      <c r="H5" s="210"/>
      <c r="I5" s="209"/>
      <c r="J5" s="209"/>
      <c r="K5" s="207"/>
      <c r="L5" s="215" t="s">
        <v>12</v>
      </c>
      <c r="M5" s="215"/>
      <c r="N5" s="215"/>
      <c r="O5" s="216" t="s">
        <v>13</v>
      </c>
      <c r="P5" s="216"/>
      <c r="Q5" s="215" t="s">
        <v>12</v>
      </c>
      <c r="R5" s="215"/>
      <c r="S5" s="215"/>
      <c r="T5" s="215" t="s">
        <v>14</v>
      </c>
      <c r="U5" s="215"/>
      <c r="V5" s="215" t="s">
        <v>15</v>
      </c>
      <c r="W5" s="215"/>
      <c r="X5" s="207"/>
      <c r="Y5" s="207"/>
      <c r="Z5" s="207"/>
      <c r="AA5" s="207"/>
    </row>
    <row r="6" spans="1:27" s="19" customFormat="1" ht="15" customHeight="1">
      <c r="A6" s="200"/>
      <c r="B6" s="6"/>
      <c r="C6" s="21"/>
      <c r="D6" s="22"/>
      <c r="E6" s="204"/>
      <c r="F6" s="22"/>
      <c r="G6" s="23"/>
      <c r="H6" s="24" t="s">
        <v>12</v>
      </c>
      <c r="I6" s="20" t="s">
        <v>16</v>
      </c>
      <c r="J6" s="20" t="s">
        <v>17</v>
      </c>
      <c r="K6" s="20" t="s">
        <v>16</v>
      </c>
      <c r="L6" s="20" t="s">
        <v>12</v>
      </c>
      <c r="M6" s="20" t="s">
        <v>16</v>
      </c>
      <c r="N6" s="20" t="s">
        <v>17</v>
      </c>
      <c r="O6" s="20" t="s">
        <v>16</v>
      </c>
      <c r="P6" s="20" t="s">
        <v>17</v>
      </c>
      <c r="Q6" s="20" t="s">
        <v>12</v>
      </c>
      <c r="R6" s="20" t="s">
        <v>16</v>
      </c>
      <c r="S6" s="20" t="s">
        <v>17</v>
      </c>
      <c r="T6" s="20" t="s">
        <v>16</v>
      </c>
      <c r="U6" s="20" t="s">
        <v>17</v>
      </c>
      <c r="V6" s="20" t="s">
        <v>16</v>
      </c>
      <c r="W6" s="20" t="s">
        <v>17</v>
      </c>
      <c r="X6" s="207"/>
      <c r="Y6" s="207"/>
      <c r="Z6" s="207"/>
      <c r="AA6" s="207"/>
    </row>
    <row r="7" spans="1:27" s="19" customFormat="1" ht="7.5" customHeight="1">
      <c r="A7" s="200"/>
      <c r="B7" s="6"/>
      <c r="C7" s="15"/>
      <c r="D7" s="16"/>
      <c r="E7" s="16"/>
      <c r="F7" s="16"/>
      <c r="G7" s="17"/>
      <c r="H7" s="25"/>
      <c r="I7" s="26"/>
      <c r="J7" s="26"/>
      <c r="K7" s="26"/>
      <c r="L7" s="26"/>
      <c r="M7" s="26"/>
      <c r="N7" s="26"/>
      <c r="O7" s="27"/>
      <c r="P7" s="27"/>
      <c r="Q7" s="26"/>
      <c r="R7" s="26"/>
      <c r="S7" s="26"/>
      <c r="T7" s="26"/>
      <c r="U7" s="26"/>
      <c r="V7" s="26"/>
      <c r="W7" s="26"/>
      <c r="X7" s="28"/>
      <c r="Y7" s="11"/>
      <c r="Z7" s="11"/>
      <c r="AA7" s="29"/>
    </row>
    <row r="8" spans="1:27" s="37" customFormat="1" ht="15" customHeight="1">
      <c r="A8" s="200"/>
      <c r="B8" s="6"/>
      <c r="C8" s="30"/>
      <c r="D8" s="211">
        <v>30</v>
      </c>
      <c r="E8" s="212"/>
      <c r="F8" s="212"/>
      <c r="G8" s="31"/>
      <c r="H8" s="32">
        <v>109</v>
      </c>
      <c r="I8" s="33">
        <v>109</v>
      </c>
      <c r="J8" s="33">
        <v>0</v>
      </c>
      <c r="K8" s="33">
        <v>0</v>
      </c>
      <c r="L8" s="33">
        <v>1</v>
      </c>
      <c r="M8" s="33">
        <v>1</v>
      </c>
      <c r="N8" s="33">
        <v>0</v>
      </c>
      <c r="O8" s="34">
        <v>1</v>
      </c>
      <c r="P8" s="34">
        <v>0</v>
      </c>
      <c r="Q8" s="33">
        <v>108</v>
      </c>
      <c r="R8" s="33">
        <v>108</v>
      </c>
      <c r="S8" s="33">
        <v>0</v>
      </c>
      <c r="T8" s="33">
        <v>12</v>
      </c>
      <c r="U8" s="33">
        <v>0</v>
      </c>
      <c r="V8" s="33">
        <v>96</v>
      </c>
      <c r="W8" s="33">
        <v>0</v>
      </c>
      <c r="X8" s="35">
        <v>429</v>
      </c>
      <c r="Y8" s="33">
        <v>0</v>
      </c>
      <c r="Z8" s="33">
        <v>3</v>
      </c>
      <c r="AA8" s="36">
        <v>426</v>
      </c>
    </row>
    <row r="9" spans="1:27" s="37" customFormat="1" ht="12" customHeight="1">
      <c r="A9" s="200"/>
      <c r="B9" s="6"/>
      <c r="C9" s="30"/>
      <c r="D9" s="38"/>
      <c r="E9" s="39"/>
      <c r="F9" s="39"/>
      <c r="G9" s="31"/>
      <c r="H9" s="32"/>
      <c r="I9" s="33"/>
      <c r="J9" s="33"/>
      <c r="K9" s="33"/>
      <c r="L9" s="33"/>
      <c r="M9" s="33"/>
      <c r="N9" s="33"/>
      <c r="O9" s="34"/>
      <c r="P9" s="34"/>
      <c r="Q9" s="40"/>
      <c r="R9" s="40"/>
      <c r="S9" s="40"/>
      <c r="T9" s="40"/>
      <c r="U9" s="40"/>
      <c r="V9" s="40"/>
      <c r="W9" s="40"/>
      <c r="X9" s="41"/>
      <c r="Y9" s="42"/>
      <c r="Z9" s="42"/>
      <c r="AA9" s="43"/>
    </row>
    <row r="10" spans="1:27" s="45" customFormat="1" ht="15" customHeight="1">
      <c r="A10" s="200"/>
      <c r="B10" s="6"/>
      <c r="C10" s="44"/>
      <c r="D10" s="213" t="s">
        <v>18</v>
      </c>
      <c r="E10" s="214"/>
      <c r="F10" s="214"/>
      <c r="G10" s="191"/>
      <c r="H10" s="167">
        <v>138</v>
      </c>
      <c r="I10" s="168">
        <v>138</v>
      </c>
      <c r="J10" s="168">
        <v>0</v>
      </c>
      <c r="K10" s="168">
        <v>0</v>
      </c>
      <c r="L10" s="168">
        <f>SUM(M10:N10)</f>
        <v>1</v>
      </c>
      <c r="M10" s="168">
        <f>O10</f>
        <v>1</v>
      </c>
      <c r="N10" s="168">
        <f>SUM(N12:N30)</f>
        <v>0</v>
      </c>
      <c r="O10" s="168">
        <v>1</v>
      </c>
      <c r="P10" s="168">
        <f>SUM(P12:P30)</f>
        <v>0</v>
      </c>
      <c r="Q10" s="187">
        <f>SUM(R10:S10)</f>
        <v>137</v>
      </c>
      <c r="R10" s="168">
        <f>SUM(R12:R30)</f>
        <v>137</v>
      </c>
      <c r="S10" s="168">
        <f aca="true" t="shared" si="0" ref="S10:AA10">SUM(S12:S30)</f>
        <v>0</v>
      </c>
      <c r="T10" s="168">
        <v>15</v>
      </c>
      <c r="U10" s="168">
        <v>0</v>
      </c>
      <c r="V10" s="168">
        <v>122</v>
      </c>
      <c r="W10" s="168">
        <v>0</v>
      </c>
      <c r="X10" s="192">
        <f>SUM(Y10:AA10)</f>
        <v>524</v>
      </c>
      <c r="Y10" s="193">
        <f t="shared" si="0"/>
        <v>0</v>
      </c>
      <c r="Z10" s="194">
        <f t="shared" si="0"/>
        <v>3</v>
      </c>
      <c r="AA10" s="195">
        <f t="shared" si="0"/>
        <v>521</v>
      </c>
    </row>
    <row r="11" spans="1:27" s="37" customFormat="1" ht="12" customHeight="1">
      <c r="A11" s="200"/>
      <c r="B11" s="6"/>
      <c r="C11" s="30"/>
      <c r="D11" s="38"/>
      <c r="E11" s="39"/>
      <c r="F11" s="38"/>
      <c r="G11" s="31"/>
      <c r="H11" s="32"/>
      <c r="I11" s="33"/>
      <c r="J11" s="33"/>
      <c r="K11" s="33"/>
      <c r="L11" s="33"/>
      <c r="M11" s="33"/>
      <c r="N11" s="33"/>
      <c r="O11" s="34"/>
      <c r="P11" s="34"/>
      <c r="Q11" s="40"/>
      <c r="R11" s="40"/>
      <c r="S11" s="40"/>
      <c r="T11" s="40"/>
      <c r="U11" s="40"/>
      <c r="V11" s="40"/>
      <c r="W11" s="40"/>
      <c r="X11" s="46"/>
      <c r="Y11" s="47"/>
      <c r="Z11" s="47"/>
      <c r="AA11" s="48"/>
    </row>
    <row r="12" spans="1:27" s="57" customFormat="1" ht="15" customHeight="1">
      <c r="A12" s="200"/>
      <c r="B12" s="6"/>
      <c r="C12" s="49"/>
      <c r="D12" s="50"/>
      <c r="E12" s="51" t="s">
        <v>19</v>
      </c>
      <c r="F12" s="50"/>
      <c r="G12" s="52"/>
      <c r="H12" s="32">
        <v>53</v>
      </c>
      <c r="I12" s="33">
        <v>53</v>
      </c>
      <c r="J12" s="53">
        <v>0</v>
      </c>
      <c r="K12" s="54">
        <v>0</v>
      </c>
      <c r="L12" s="33">
        <f>SUM(M12:N12)</f>
        <v>1</v>
      </c>
      <c r="M12" s="33">
        <f>O12</f>
        <v>1</v>
      </c>
      <c r="N12" s="33">
        <v>0</v>
      </c>
      <c r="O12" s="33">
        <v>1</v>
      </c>
      <c r="P12" s="33">
        <v>0</v>
      </c>
      <c r="Q12" s="33">
        <f aca="true" t="shared" si="1" ref="Q12:Q30">SUM(R12:S12)</f>
        <v>52</v>
      </c>
      <c r="R12" s="33">
        <f>SUM(T12,V12)</f>
        <v>52</v>
      </c>
      <c r="S12" s="33">
        <v>0</v>
      </c>
      <c r="T12" s="33">
        <v>5</v>
      </c>
      <c r="U12" s="33">
        <v>0</v>
      </c>
      <c r="V12" s="33">
        <v>47</v>
      </c>
      <c r="W12" s="33">
        <v>0</v>
      </c>
      <c r="X12" s="55">
        <v>177</v>
      </c>
      <c r="Y12" s="54">
        <v>0</v>
      </c>
      <c r="Z12" s="54">
        <v>3</v>
      </c>
      <c r="AA12" s="56">
        <v>174</v>
      </c>
    </row>
    <row r="13" spans="1:27" s="57" customFormat="1" ht="15" customHeight="1">
      <c r="A13" s="200"/>
      <c r="B13" s="6"/>
      <c r="C13" s="49"/>
      <c r="D13" s="50"/>
      <c r="E13" s="51" t="s">
        <v>20</v>
      </c>
      <c r="F13" s="50"/>
      <c r="G13" s="52"/>
      <c r="H13" s="32">
        <v>13</v>
      </c>
      <c r="I13" s="33">
        <v>13</v>
      </c>
      <c r="J13" s="53">
        <v>0</v>
      </c>
      <c r="K13" s="54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f t="shared" si="1"/>
        <v>13</v>
      </c>
      <c r="R13" s="33">
        <f aca="true" t="shared" si="2" ref="R13:R30">SUM(T13,V13)</f>
        <v>13</v>
      </c>
      <c r="S13" s="33">
        <v>0</v>
      </c>
      <c r="T13" s="33">
        <v>2</v>
      </c>
      <c r="U13" s="33">
        <v>0</v>
      </c>
      <c r="V13" s="33">
        <v>11</v>
      </c>
      <c r="W13" s="33">
        <v>0</v>
      </c>
      <c r="X13" s="58">
        <v>43</v>
      </c>
      <c r="Y13" s="54">
        <v>0</v>
      </c>
      <c r="Z13" s="54">
        <v>0</v>
      </c>
      <c r="AA13" s="56">
        <v>43</v>
      </c>
    </row>
    <row r="14" spans="1:27" s="57" customFormat="1" ht="15" customHeight="1">
      <c r="A14" s="200"/>
      <c r="B14" s="6"/>
      <c r="C14" s="49"/>
      <c r="D14" s="50"/>
      <c r="E14" s="51" t="s">
        <v>21</v>
      </c>
      <c r="F14" s="50"/>
      <c r="G14" s="52"/>
      <c r="H14" s="32">
        <v>23</v>
      </c>
      <c r="I14" s="33">
        <v>23</v>
      </c>
      <c r="J14" s="53">
        <v>0</v>
      </c>
      <c r="K14" s="54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f t="shared" si="1"/>
        <v>23</v>
      </c>
      <c r="R14" s="33">
        <f t="shared" si="2"/>
        <v>23</v>
      </c>
      <c r="S14" s="33">
        <v>0</v>
      </c>
      <c r="T14" s="33">
        <v>1</v>
      </c>
      <c r="U14" s="33">
        <v>0</v>
      </c>
      <c r="V14" s="33">
        <v>22</v>
      </c>
      <c r="W14" s="33">
        <v>0</v>
      </c>
      <c r="X14" s="58">
        <v>103</v>
      </c>
      <c r="Y14" s="54">
        <v>0</v>
      </c>
      <c r="Z14" s="54">
        <v>0</v>
      </c>
      <c r="AA14" s="56">
        <v>103</v>
      </c>
    </row>
    <row r="15" spans="1:27" s="57" customFormat="1" ht="15" customHeight="1">
      <c r="A15" s="200"/>
      <c r="B15" s="6"/>
      <c r="C15" s="49"/>
      <c r="D15" s="50"/>
      <c r="E15" s="51" t="s">
        <v>22</v>
      </c>
      <c r="F15" s="50"/>
      <c r="G15" s="52"/>
      <c r="H15" s="32">
        <v>2</v>
      </c>
      <c r="I15" s="33">
        <v>2</v>
      </c>
      <c r="J15" s="53">
        <v>0</v>
      </c>
      <c r="K15" s="54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f t="shared" si="1"/>
        <v>2</v>
      </c>
      <c r="R15" s="33">
        <f t="shared" si="2"/>
        <v>2</v>
      </c>
      <c r="S15" s="33">
        <v>0</v>
      </c>
      <c r="T15" s="33">
        <v>2</v>
      </c>
      <c r="U15" s="33">
        <v>0</v>
      </c>
      <c r="V15" s="33">
        <v>0</v>
      </c>
      <c r="W15" s="33">
        <v>0</v>
      </c>
      <c r="X15" s="58">
        <v>6</v>
      </c>
      <c r="Y15" s="54">
        <v>0</v>
      </c>
      <c r="Z15" s="54">
        <v>0</v>
      </c>
      <c r="AA15" s="56">
        <v>6</v>
      </c>
    </row>
    <row r="16" spans="1:27" s="57" customFormat="1" ht="15" customHeight="1">
      <c r="A16" s="200"/>
      <c r="B16" s="6"/>
      <c r="C16" s="49"/>
      <c r="D16" s="50"/>
      <c r="E16" s="51" t="s">
        <v>23</v>
      </c>
      <c r="F16" s="50"/>
      <c r="G16" s="52"/>
      <c r="H16" s="32">
        <v>0</v>
      </c>
      <c r="I16" s="33">
        <v>0</v>
      </c>
      <c r="J16" s="53">
        <v>0</v>
      </c>
      <c r="K16" s="54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f t="shared" si="1"/>
        <v>0</v>
      </c>
      <c r="R16" s="33">
        <f t="shared" si="2"/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58">
        <v>0</v>
      </c>
      <c r="Y16" s="54">
        <v>0</v>
      </c>
      <c r="Z16" s="54">
        <v>0</v>
      </c>
      <c r="AA16" s="56">
        <v>0</v>
      </c>
    </row>
    <row r="17" spans="1:27" s="57" customFormat="1" ht="15" customHeight="1">
      <c r="A17" s="200"/>
      <c r="B17" s="6"/>
      <c r="C17" s="49"/>
      <c r="D17" s="50"/>
      <c r="E17" s="51" t="s">
        <v>24</v>
      </c>
      <c r="F17" s="50"/>
      <c r="G17" s="52"/>
      <c r="H17" s="32">
        <v>3</v>
      </c>
      <c r="I17" s="33">
        <v>3</v>
      </c>
      <c r="J17" s="53">
        <v>0</v>
      </c>
      <c r="K17" s="54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f t="shared" si="1"/>
        <v>3</v>
      </c>
      <c r="R17" s="33">
        <f t="shared" si="2"/>
        <v>3</v>
      </c>
      <c r="S17" s="33">
        <v>0</v>
      </c>
      <c r="T17" s="33">
        <v>0</v>
      </c>
      <c r="U17" s="33">
        <v>0</v>
      </c>
      <c r="V17" s="33">
        <v>3</v>
      </c>
      <c r="W17" s="33">
        <v>0</v>
      </c>
      <c r="X17" s="58">
        <v>14</v>
      </c>
      <c r="Y17" s="54">
        <v>0</v>
      </c>
      <c r="Z17" s="54">
        <v>0</v>
      </c>
      <c r="AA17" s="56">
        <v>14</v>
      </c>
    </row>
    <row r="18" spans="1:27" s="57" customFormat="1" ht="15" customHeight="1">
      <c r="A18" s="200"/>
      <c r="B18" s="6"/>
      <c r="C18" s="49"/>
      <c r="D18" s="50"/>
      <c r="E18" s="51" t="s">
        <v>25</v>
      </c>
      <c r="F18" s="50"/>
      <c r="G18" s="52"/>
      <c r="H18" s="32">
        <v>2</v>
      </c>
      <c r="I18" s="33">
        <v>2</v>
      </c>
      <c r="J18" s="53">
        <v>0</v>
      </c>
      <c r="K18" s="54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f t="shared" si="1"/>
        <v>2</v>
      </c>
      <c r="R18" s="33">
        <f t="shared" si="2"/>
        <v>2</v>
      </c>
      <c r="S18" s="33">
        <v>0</v>
      </c>
      <c r="T18" s="33">
        <v>2</v>
      </c>
      <c r="U18" s="33">
        <v>0</v>
      </c>
      <c r="V18" s="33">
        <v>0</v>
      </c>
      <c r="W18" s="33">
        <v>0</v>
      </c>
      <c r="X18" s="58">
        <v>7</v>
      </c>
      <c r="Y18" s="54">
        <v>0</v>
      </c>
      <c r="Z18" s="54">
        <v>0</v>
      </c>
      <c r="AA18" s="56">
        <v>7</v>
      </c>
    </row>
    <row r="19" spans="1:27" s="57" customFormat="1" ht="15" customHeight="1">
      <c r="A19" s="200"/>
      <c r="B19" s="6"/>
      <c r="C19" s="49"/>
      <c r="D19" s="50"/>
      <c r="E19" s="51" t="s">
        <v>26</v>
      </c>
      <c r="F19" s="50"/>
      <c r="G19" s="52"/>
      <c r="H19" s="32">
        <v>3</v>
      </c>
      <c r="I19" s="33">
        <v>3</v>
      </c>
      <c r="J19" s="53">
        <v>0</v>
      </c>
      <c r="K19" s="54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f t="shared" si="1"/>
        <v>3</v>
      </c>
      <c r="R19" s="33">
        <f t="shared" si="2"/>
        <v>3</v>
      </c>
      <c r="S19" s="33">
        <v>0</v>
      </c>
      <c r="T19" s="33">
        <v>3</v>
      </c>
      <c r="U19" s="33">
        <v>0</v>
      </c>
      <c r="V19" s="33">
        <v>0</v>
      </c>
      <c r="W19" s="33">
        <v>0</v>
      </c>
      <c r="X19" s="58">
        <v>21</v>
      </c>
      <c r="Y19" s="54">
        <v>0</v>
      </c>
      <c r="Z19" s="54">
        <v>0</v>
      </c>
      <c r="AA19" s="56">
        <v>21</v>
      </c>
    </row>
    <row r="20" spans="1:27" s="57" customFormat="1" ht="15" customHeight="1">
      <c r="A20" s="200"/>
      <c r="B20" s="6"/>
      <c r="C20" s="49"/>
      <c r="D20" s="50"/>
      <c r="E20" s="51" t="s">
        <v>27</v>
      </c>
      <c r="F20" s="50"/>
      <c r="G20" s="52"/>
      <c r="H20" s="32">
        <v>16</v>
      </c>
      <c r="I20" s="33">
        <v>16</v>
      </c>
      <c r="J20" s="53">
        <v>0</v>
      </c>
      <c r="K20" s="54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f t="shared" si="1"/>
        <v>16</v>
      </c>
      <c r="R20" s="33">
        <f t="shared" si="2"/>
        <v>16</v>
      </c>
      <c r="S20" s="33">
        <v>0</v>
      </c>
      <c r="T20" s="33">
        <v>0</v>
      </c>
      <c r="U20" s="33">
        <v>0</v>
      </c>
      <c r="V20" s="33">
        <v>16</v>
      </c>
      <c r="W20" s="33">
        <v>0</v>
      </c>
      <c r="X20" s="58">
        <v>65</v>
      </c>
      <c r="Y20" s="54">
        <v>0</v>
      </c>
      <c r="Z20" s="54">
        <v>0</v>
      </c>
      <c r="AA20" s="56">
        <v>65</v>
      </c>
    </row>
    <row r="21" spans="1:27" s="57" customFormat="1" ht="15" customHeight="1">
      <c r="A21" s="200"/>
      <c r="B21" s="6"/>
      <c r="C21" s="49"/>
      <c r="D21" s="50"/>
      <c r="E21" s="51" t="s">
        <v>28</v>
      </c>
      <c r="F21" s="50"/>
      <c r="G21" s="52"/>
      <c r="H21" s="32">
        <v>0</v>
      </c>
      <c r="I21" s="33">
        <v>0</v>
      </c>
      <c r="J21" s="53">
        <v>0</v>
      </c>
      <c r="K21" s="54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f t="shared" si="1"/>
        <v>0</v>
      </c>
      <c r="R21" s="33">
        <f t="shared" si="2"/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58">
        <v>0</v>
      </c>
      <c r="Y21" s="54">
        <v>0</v>
      </c>
      <c r="Z21" s="54">
        <v>0</v>
      </c>
      <c r="AA21" s="56">
        <v>0</v>
      </c>
    </row>
    <row r="22" spans="1:27" s="57" customFormat="1" ht="15" customHeight="1">
      <c r="A22" s="200"/>
      <c r="B22" s="6"/>
      <c r="C22" s="49"/>
      <c r="D22" s="50"/>
      <c r="E22" s="51" t="s">
        <v>29</v>
      </c>
      <c r="F22" s="50"/>
      <c r="G22" s="52"/>
      <c r="H22" s="32">
        <v>10</v>
      </c>
      <c r="I22" s="33">
        <v>10</v>
      </c>
      <c r="J22" s="53">
        <v>0</v>
      </c>
      <c r="K22" s="54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f t="shared" si="1"/>
        <v>10</v>
      </c>
      <c r="R22" s="33">
        <f t="shared" si="2"/>
        <v>10</v>
      </c>
      <c r="S22" s="33">
        <v>0</v>
      </c>
      <c r="T22" s="33">
        <v>0</v>
      </c>
      <c r="U22" s="33">
        <v>0</v>
      </c>
      <c r="V22" s="33">
        <v>10</v>
      </c>
      <c r="W22" s="33">
        <v>0</v>
      </c>
      <c r="X22" s="58">
        <v>39</v>
      </c>
      <c r="Y22" s="54">
        <v>0</v>
      </c>
      <c r="Z22" s="54">
        <v>0</v>
      </c>
      <c r="AA22" s="56">
        <v>39</v>
      </c>
    </row>
    <row r="23" spans="1:27" s="57" customFormat="1" ht="15" customHeight="1">
      <c r="A23" s="200"/>
      <c r="B23" s="6"/>
      <c r="C23" s="49"/>
      <c r="D23" s="50"/>
      <c r="E23" s="51" t="s">
        <v>30</v>
      </c>
      <c r="F23" s="50"/>
      <c r="G23" s="52"/>
      <c r="H23" s="32">
        <v>0</v>
      </c>
      <c r="I23" s="33">
        <v>0</v>
      </c>
      <c r="J23" s="53">
        <v>0</v>
      </c>
      <c r="K23" s="54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f t="shared" si="1"/>
        <v>0</v>
      </c>
      <c r="R23" s="33">
        <f t="shared" si="2"/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58">
        <v>0</v>
      </c>
      <c r="Y23" s="54">
        <v>0</v>
      </c>
      <c r="Z23" s="54">
        <v>0</v>
      </c>
      <c r="AA23" s="56">
        <v>0</v>
      </c>
    </row>
    <row r="24" spans="1:27" s="57" customFormat="1" ht="15" customHeight="1">
      <c r="A24" s="200"/>
      <c r="B24" s="6"/>
      <c r="C24" s="49"/>
      <c r="D24" s="50"/>
      <c r="E24" s="51" t="s">
        <v>31</v>
      </c>
      <c r="F24" s="50"/>
      <c r="G24" s="52"/>
      <c r="H24" s="32">
        <v>5</v>
      </c>
      <c r="I24" s="33">
        <v>5</v>
      </c>
      <c r="J24" s="53">
        <v>0</v>
      </c>
      <c r="K24" s="54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f t="shared" si="1"/>
        <v>5</v>
      </c>
      <c r="R24" s="33">
        <f t="shared" si="2"/>
        <v>5</v>
      </c>
      <c r="S24" s="33">
        <v>0</v>
      </c>
      <c r="T24" s="33">
        <v>0</v>
      </c>
      <c r="U24" s="33">
        <v>0</v>
      </c>
      <c r="V24" s="33">
        <v>5</v>
      </c>
      <c r="W24" s="33">
        <v>0</v>
      </c>
      <c r="X24" s="58">
        <v>24</v>
      </c>
      <c r="Y24" s="54">
        <v>0</v>
      </c>
      <c r="Z24" s="54">
        <v>0</v>
      </c>
      <c r="AA24" s="56">
        <v>24</v>
      </c>
    </row>
    <row r="25" spans="1:27" s="57" customFormat="1" ht="15" customHeight="1">
      <c r="A25" s="200"/>
      <c r="B25" s="6"/>
      <c r="C25" s="49"/>
      <c r="D25" s="50"/>
      <c r="E25" s="51" t="s">
        <v>32</v>
      </c>
      <c r="F25" s="50"/>
      <c r="G25" s="52"/>
      <c r="H25" s="32">
        <v>2</v>
      </c>
      <c r="I25" s="33">
        <v>2</v>
      </c>
      <c r="J25" s="53">
        <v>0</v>
      </c>
      <c r="K25" s="54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f t="shared" si="1"/>
        <v>2</v>
      </c>
      <c r="R25" s="33">
        <f t="shared" si="2"/>
        <v>2</v>
      </c>
      <c r="S25" s="33">
        <v>0</v>
      </c>
      <c r="T25" s="33">
        <v>0</v>
      </c>
      <c r="U25" s="33">
        <v>0</v>
      </c>
      <c r="V25" s="33">
        <v>2</v>
      </c>
      <c r="W25" s="33">
        <v>0</v>
      </c>
      <c r="X25" s="58">
        <v>6</v>
      </c>
      <c r="Y25" s="54">
        <v>0</v>
      </c>
      <c r="Z25" s="54">
        <v>0</v>
      </c>
      <c r="AA25" s="56">
        <v>6</v>
      </c>
    </row>
    <row r="26" spans="1:27" s="57" customFormat="1" ht="15" customHeight="1">
      <c r="A26" s="200"/>
      <c r="B26" s="6"/>
      <c r="C26" s="49"/>
      <c r="D26" s="50"/>
      <c r="E26" s="51" t="s">
        <v>33</v>
      </c>
      <c r="F26" s="50"/>
      <c r="G26" s="52"/>
      <c r="H26" s="32">
        <v>1</v>
      </c>
      <c r="I26" s="33">
        <v>1</v>
      </c>
      <c r="J26" s="53">
        <v>0</v>
      </c>
      <c r="K26" s="54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f t="shared" si="1"/>
        <v>1</v>
      </c>
      <c r="R26" s="33">
        <f t="shared" si="2"/>
        <v>1</v>
      </c>
      <c r="S26" s="33">
        <v>0</v>
      </c>
      <c r="T26" s="33">
        <v>0</v>
      </c>
      <c r="U26" s="33">
        <v>0</v>
      </c>
      <c r="V26" s="33">
        <v>1</v>
      </c>
      <c r="W26" s="33">
        <v>0</v>
      </c>
      <c r="X26" s="58">
        <v>5</v>
      </c>
      <c r="Y26" s="54">
        <v>0</v>
      </c>
      <c r="Z26" s="54">
        <v>0</v>
      </c>
      <c r="AA26" s="56">
        <v>5</v>
      </c>
    </row>
    <row r="27" spans="1:27" s="57" customFormat="1" ht="15" customHeight="1">
      <c r="A27" s="200"/>
      <c r="B27" s="6"/>
      <c r="C27" s="49"/>
      <c r="D27" s="50"/>
      <c r="E27" s="51" t="s">
        <v>34</v>
      </c>
      <c r="F27" s="50"/>
      <c r="G27" s="52"/>
      <c r="H27" s="32">
        <v>0</v>
      </c>
      <c r="I27" s="33">
        <v>0</v>
      </c>
      <c r="J27" s="53">
        <v>0</v>
      </c>
      <c r="K27" s="54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f t="shared" si="1"/>
        <v>0</v>
      </c>
      <c r="R27" s="33">
        <f t="shared" si="2"/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58">
        <v>0</v>
      </c>
      <c r="Y27" s="54">
        <v>0</v>
      </c>
      <c r="Z27" s="54">
        <v>0</v>
      </c>
      <c r="AA27" s="56">
        <v>0</v>
      </c>
    </row>
    <row r="28" spans="1:27" s="57" customFormat="1" ht="15" customHeight="1">
      <c r="A28" s="200"/>
      <c r="B28" s="6"/>
      <c r="C28" s="49"/>
      <c r="D28" s="50"/>
      <c r="E28" s="51" t="s">
        <v>35</v>
      </c>
      <c r="F28" s="50"/>
      <c r="G28" s="52"/>
      <c r="H28" s="32">
        <v>1</v>
      </c>
      <c r="I28" s="33">
        <v>1</v>
      </c>
      <c r="J28" s="53">
        <v>0</v>
      </c>
      <c r="K28" s="54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f t="shared" si="1"/>
        <v>1</v>
      </c>
      <c r="R28" s="33">
        <f t="shared" si="2"/>
        <v>1</v>
      </c>
      <c r="S28" s="33">
        <v>0</v>
      </c>
      <c r="T28" s="33">
        <v>0</v>
      </c>
      <c r="U28" s="33">
        <v>0</v>
      </c>
      <c r="V28" s="33">
        <v>1</v>
      </c>
      <c r="W28" s="33">
        <v>0</v>
      </c>
      <c r="X28" s="58">
        <v>3</v>
      </c>
      <c r="Y28" s="54">
        <v>0</v>
      </c>
      <c r="Z28" s="54">
        <v>0</v>
      </c>
      <c r="AA28" s="56">
        <v>3</v>
      </c>
    </row>
    <row r="29" spans="1:27" s="57" customFormat="1" ht="15" customHeight="1">
      <c r="A29" s="200"/>
      <c r="B29" s="6"/>
      <c r="C29" s="49"/>
      <c r="D29" s="50"/>
      <c r="E29" s="51" t="s">
        <v>36</v>
      </c>
      <c r="F29" s="50"/>
      <c r="G29" s="52"/>
      <c r="H29" s="32">
        <v>2</v>
      </c>
      <c r="I29" s="33">
        <v>2</v>
      </c>
      <c r="J29" s="53">
        <v>0</v>
      </c>
      <c r="K29" s="54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f t="shared" si="1"/>
        <v>2</v>
      </c>
      <c r="R29" s="33">
        <f t="shared" si="2"/>
        <v>2</v>
      </c>
      <c r="S29" s="33">
        <v>0</v>
      </c>
      <c r="T29" s="33">
        <v>0</v>
      </c>
      <c r="U29" s="33">
        <v>0</v>
      </c>
      <c r="V29" s="33">
        <v>2</v>
      </c>
      <c r="W29" s="33">
        <v>0</v>
      </c>
      <c r="X29" s="58">
        <v>6</v>
      </c>
      <c r="Y29" s="54">
        <v>0</v>
      </c>
      <c r="Z29" s="54">
        <v>0</v>
      </c>
      <c r="AA29" s="56">
        <v>6</v>
      </c>
    </row>
    <row r="30" spans="1:27" s="57" customFormat="1" ht="15" customHeight="1">
      <c r="A30" s="200"/>
      <c r="B30" s="6"/>
      <c r="C30" s="49"/>
      <c r="D30" s="50"/>
      <c r="E30" s="51" t="s">
        <v>37</v>
      </c>
      <c r="F30" s="50"/>
      <c r="G30" s="52"/>
      <c r="H30" s="32">
        <v>2</v>
      </c>
      <c r="I30" s="33">
        <v>2</v>
      </c>
      <c r="J30" s="53">
        <v>0</v>
      </c>
      <c r="K30" s="54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f t="shared" si="1"/>
        <v>2</v>
      </c>
      <c r="R30" s="33">
        <f t="shared" si="2"/>
        <v>2</v>
      </c>
      <c r="S30" s="33">
        <v>0</v>
      </c>
      <c r="T30" s="33">
        <v>0</v>
      </c>
      <c r="U30" s="33">
        <v>0</v>
      </c>
      <c r="V30" s="33">
        <v>2</v>
      </c>
      <c r="W30" s="33">
        <v>0</v>
      </c>
      <c r="X30" s="58">
        <v>5</v>
      </c>
      <c r="Y30" s="54">
        <v>0</v>
      </c>
      <c r="Z30" s="54">
        <v>0</v>
      </c>
      <c r="AA30" s="56">
        <v>5</v>
      </c>
    </row>
    <row r="31" spans="1:27" s="57" customFormat="1" ht="7.5" customHeight="1">
      <c r="A31" s="200"/>
      <c r="B31" s="6"/>
      <c r="C31" s="59"/>
      <c r="D31" s="60"/>
      <c r="E31" s="60"/>
      <c r="F31" s="60"/>
      <c r="G31" s="61"/>
      <c r="H31" s="59"/>
      <c r="I31" s="60"/>
      <c r="J31" s="60"/>
      <c r="K31" s="60"/>
      <c r="L31" s="60"/>
      <c r="M31" s="60"/>
      <c r="N31" s="60"/>
      <c r="O31" s="62"/>
      <c r="P31" s="62"/>
      <c r="Q31" s="63"/>
      <c r="R31" s="63"/>
      <c r="S31" s="63"/>
      <c r="T31" s="63"/>
      <c r="U31" s="63"/>
      <c r="V31" s="63"/>
      <c r="W31" s="63"/>
      <c r="X31" s="64"/>
      <c r="Y31" s="63"/>
      <c r="Z31" s="63"/>
      <c r="AA31" s="65"/>
    </row>
    <row r="32" spans="1:27" s="57" customFormat="1" ht="18.75">
      <c r="A32" s="200"/>
      <c r="O32" s="66"/>
      <c r="P32" s="66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</row>
    <row r="33" spans="1:27" s="57" customFormat="1" ht="18.75">
      <c r="A33" s="200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</row>
    <row r="34" spans="1:27" s="57" customFormat="1" ht="18.75">
      <c r="A34" s="200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spans="1:27" s="57" customFormat="1" ht="18.75">
      <c r="A35" s="200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15:27" s="57" customFormat="1" ht="18.75"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15:27" s="57" customFormat="1" ht="18.75"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5:27" s="57" customFormat="1" ht="18.75"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5:27" s="57" customFormat="1" ht="18.75"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</row>
    <row r="40" spans="15:27" s="57" customFormat="1" ht="18.75"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5:27" s="57" customFormat="1" ht="18.75"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</row>
    <row r="42" spans="15:27" s="57" customFormat="1" ht="18.75"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</row>
    <row r="43" spans="15:27" s="57" customFormat="1" ht="18.75"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15:27" s="57" customFormat="1" ht="18.75"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</row>
    <row r="45" spans="15:27" s="57" customFormat="1" ht="18.75"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</row>
    <row r="46" spans="15:27" s="57" customFormat="1" ht="18.75"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</row>
    <row r="47" spans="15:27" s="57" customFormat="1" ht="18.75"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</row>
    <row r="48" spans="15:27" s="57" customFormat="1" ht="18.75"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</row>
    <row r="49" spans="15:27" s="57" customFormat="1" ht="18.75"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</row>
    <row r="50" spans="15:27" s="57" customFormat="1" ht="18.75"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</row>
    <row r="51" spans="15:27" s="57" customFormat="1" ht="18.75"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</row>
    <row r="52" spans="15:27" s="57" customFormat="1" ht="18.75"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</row>
    <row r="53" spans="15:27" s="57" customFormat="1" ht="18.75"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</row>
    <row r="54" spans="15:27" s="57" customFormat="1" ht="18.75"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</row>
    <row r="55" spans="15:27" s="57" customFormat="1" ht="18.75"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5:27" s="57" customFormat="1" ht="18.75"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</row>
    <row r="57" spans="15:27" s="57" customFormat="1" ht="18.75"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</row>
    <row r="58" spans="15:27" s="57" customFormat="1" ht="18.75"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</row>
    <row r="59" spans="15:27" s="57" customFormat="1" ht="18.75"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</row>
    <row r="60" spans="15:27" s="57" customFormat="1" ht="18.75"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</row>
    <row r="61" spans="15:27" s="57" customFormat="1" ht="18.75"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</row>
    <row r="62" spans="15:27" s="57" customFormat="1" ht="18.75"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</row>
    <row r="63" spans="15:27" s="57" customFormat="1" ht="18.75"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</row>
    <row r="64" spans="15:27" s="57" customFormat="1" ht="18.75"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</row>
    <row r="65" spans="15:27" s="57" customFormat="1" ht="18.75"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</row>
    <row r="66" spans="15:27" s="57" customFormat="1" ht="18.75"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</row>
    <row r="67" spans="15:27" s="57" customFormat="1" ht="18.75"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</row>
    <row r="68" spans="15:27" s="57" customFormat="1" ht="18.75"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</row>
    <row r="69" spans="15:27" s="57" customFormat="1" ht="18.75"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</row>
    <row r="70" spans="15:27" s="57" customFormat="1" ht="18.75"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</row>
    <row r="71" spans="15:27" s="57" customFormat="1" ht="18.75"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</row>
    <row r="72" spans="15:27" s="57" customFormat="1" ht="18.75"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</row>
    <row r="73" spans="15:27" s="57" customFormat="1" ht="18.75"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</row>
    <row r="74" spans="15:27" s="57" customFormat="1" ht="18.75"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</row>
    <row r="75" spans="15:27" s="57" customFormat="1" ht="18.75"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</row>
    <row r="76" spans="15:27" s="57" customFormat="1" ht="18.75"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</row>
    <row r="77" spans="15:27" s="57" customFormat="1" ht="18.75"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</row>
    <row r="78" spans="15:27" s="57" customFormat="1" ht="18.75"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</row>
    <row r="79" spans="15:27" s="57" customFormat="1" ht="18.75"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</row>
    <row r="80" spans="15:27" s="57" customFormat="1" ht="18.75"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</row>
    <row r="81" spans="15:27" s="57" customFormat="1" ht="18.75"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</row>
    <row r="82" spans="15:27" s="57" customFormat="1" ht="18.75"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</row>
    <row r="83" spans="15:27" s="57" customFormat="1" ht="18.75"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</row>
    <row r="84" spans="15:27" s="57" customFormat="1" ht="18.75"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</row>
    <row r="85" spans="15:27" s="57" customFormat="1" ht="18.75"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</row>
    <row r="86" spans="15:27" s="57" customFormat="1" ht="18.75"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</row>
    <row r="87" spans="15:27" s="57" customFormat="1" ht="18.75"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</row>
    <row r="88" spans="15:27" s="57" customFormat="1" ht="18.75"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</row>
    <row r="89" spans="15:27" s="57" customFormat="1" ht="18.75"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5:27" s="57" customFormat="1" ht="18.75"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</row>
    <row r="91" spans="15:27" s="57" customFormat="1" ht="18.75"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</row>
    <row r="92" spans="15:27" s="57" customFormat="1" ht="18.75"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</row>
    <row r="93" spans="15:27" s="57" customFormat="1" ht="18.75"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</row>
    <row r="94" spans="15:27" s="57" customFormat="1" ht="18.75"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</row>
    <row r="95" spans="15:27" s="57" customFormat="1" ht="18.75"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</row>
    <row r="96" spans="15:27" s="57" customFormat="1" ht="18.75"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</row>
    <row r="97" spans="15:27" s="57" customFormat="1" ht="18.75"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</row>
    <row r="98" spans="15:27" s="57" customFormat="1" ht="18.75"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</row>
    <row r="99" spans="15:27" s="57" customFormat="1" ht="18.75"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</row>
    <row r="100" spans="15:27" s="57" customFormat="1" ht="18.75"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</row>
    <row r="101" spans="15:27" s="57" customFormat="1" ht="18.75"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</row>
    <row r="102" spans="15:27" s="57" customFormat="1" ht="18.75"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</row>
    <row r="103" spans="15:27" s="57" customFormat="1" ht="18.75"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</row>
    <row r="104" spans="15:27" s="57" customFormat="1" ht="18.75"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</row>
    <row r="105" spans="15:27" s="57" customFormat="1" ht="18.75"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</row>
    <row r="106" spans="15:27" s="57" customFormat="1" ht="18.75"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</row>
    <row r="107" spans="15:27" s="57" customFormat="1" ht="18.75"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</row>
    <row r="108" spans="15:27" s="57" customFormat="1" ht="18.75"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</row>
    <row r="109" spans="15:27" s="57" customFormat="1" ht="18.75"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</row>
    <row r="110" spans="15:27" s="57" customFormat="1" ht="18.75"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</row>
    <row r="111" spans="15:27" s="57" customFormat="1" ht="18.75"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</row>
    <row r="112" spans="15:27" s="57" customFormat="1" ht="18.75"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</row>
    <row r="113" spans="15:27" s="57" customFormat="1" ht="18.75"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</row>
    <row r="114" spans="15:27" s="57" customFormat="1" ht="18.75"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</row>
    <row r="115" spans="15:27" s="57" customFormat="1" ht="18.75"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</row>
    <row r="116" spans="15:27" s="57" customFormat="1" ht="18.75"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</row>
    <row r="117" spans="15:27" s="57" customFormat="1" ht="18.75"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</row>
    <row r="118" spans="15:27" s="57" customFormat="1" ht="18.75"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</row>
    <row r="119" spans="15:27" s="57" customFormat="1" ht="18.75"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</row>
    <row r="120" spans="15:27" s="57" customFormat="1" ht="18.75"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</row>
    <row r="121" spans="15:27" s="57" customFormat="1" ht="18.75"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</row>
    <row r="122" spans="15:27" s="57" customFormat="1" ht="18.75"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</row>
    <row r="123" spans="15:27" s="57" customFormat="1" ht="18.75"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</row>
    <row r="124" spans="15:27" s="57" customFormat="1" ht="18.75"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</row>
    <row r="125" spans="15:27" s="57" customFormat="1" ht="18.75"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</row>
    <row r="126" spans="15:27" s="57" customFormat="1" ht="18.75"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</row>
    <row r="127" spans="15:27" s="57" customFormat="1" ht="18.75"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</row>
    <row r="128" spans="15:27" s="57" customFormat="1" ht="18.75"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</row>
    <row r="129" spans="15:27" s="57" customFormat="1" ht="18.75"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</row>
    <row r="130" spans="15:27" s="57" customFormat="1" ht="18.75"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</row>
    <row r="131" spans="15:27" s="57" customFormat="1" ht="18.75"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</row>
    <row r="132" spans="15:27" s="57" customFormat="1" ht="18.75"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</row>
    <row r="133" spans="15:27" s="57" customFormat="1" ht="18.75"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</row>
    <row r="134" spans="15:27" s="57" customFormat="1" ht="18.75"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</row>
    <row r="135" spans="15:27" s="57" customFormat="1" ht="18.75"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</row>
    <row r="136" spans="15:27" s="57" customFormat="1" ht="18.75"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</row>
    <row r="137" spans="15:27" s="57" customFormat="1" ht="18.75"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</row>
    <row r="138" spans="15:27" s="57" customFormat="1" ht="18.75"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</row>
    <row r="139" spans="15:27" s="57" customFormat="1" ht="18.75"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</row>
    <row r="140" spans="15:27" s="57" customFormat="1" ht="18.75"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</row>
    <row r="141" spans="15:27" s="57" customFormat="1" ht="18.75"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</row>
    <row r="142" spans="15:27" s="57" customFormat="1" ht="18.75"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</row>
    <row r="143" spans="15:27" s="57" customFormat="1" ht="18.75"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</row>
    <row r="144" spans="15:27" s="57" customFormat="1" ht="18.75"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</row>
    <row r="145" spans="15:27" s="57" customFormat="1" ht="18.75"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</row>
    <row r="146" spans="15:27" s="57" customFormat="1" ht="18.75"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</row>
    <row r="147" spans="15:27" s="57" customFormat="1" ht="18.75"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</row>
    <row r="148" spans="15:27" s="57" customFormat="1" ht="18.75"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</row>
    <row r="149" spans="15:27" s="57" customFormat="1" ht="18.75"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</row>
    <row r="150" spans="15:27" s="57" customFormat="1" ht="18.75"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</row>
    <row r="151" spans="15:27" s="57" customFormat="1" ht="18.75"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</row>
    <row r="152" spans="15:27" s="57" customFormat="1" ht="18.75"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</row>
    <row r="153" spans="15:27" s="57" customFormat="1" ht="18.75"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</row>
    <row r="154" spans="15:27" s="57" customFormat="1" ht="18.75"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</row>
    <row r="155" spans="15:27" s="57" customFormat="1" ht="18.75"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</row>
    <row r="156" spans="15:27" s="57" customFormat="1" ht="18.75"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</row>
    <row r="157" spans="15:27" s="57" customFormat="1" ht="18.75"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</row>
    <row r="158" spans="15:27" s="57" customFormat="1" ht="18.75"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</row>
    <row r="159" spans="15:27" s="57" customFormat="1" ht="18.75"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</row>
    <row r="160" spans="15:27" s="57" customFormat="1" ht="18.75"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</row>
    <row r="161" spans="15:27" s="57" customFormat="1" ht="18.75"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</row>
    <row r="162" spans="15:27" s="57" customFormat="1" ht="18.75"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</row>
    <row r="163" spans="15:27" s="57" customFormat="1" ht="18.75"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</row>
    <row r="164" spans="15:27" s="57" customFormat="1" ht="18.75"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</row>
    <row r="165" spans="15:27" s="57" customFormat="1" ht="18.75"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</row>
    <row r="166" spans="15:27" s="57" customFormat="1" ht="18.75"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</row>
    <row r="167" spans="15:27" s="57" customFormat="1" ht="18.75"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</row>
    <row r="168" spans="15:27" s="57" customFormat="1" ht="18.75"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</row>
    <row r="169" spans="15:27" s="57" customFormat="1" ht="18.75"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</row>
    <row r="170" spans="15:27" s="57" customFormat="1" ht="18.75"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</row>
    <row r="171" spans="15:27" s="57" customFormat="1" ht="18.75"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</row>
    <row r="172" spans="15:27" s="57" customFormat="1" ht="18.75"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</row>
    <row r="173" spans="15:27" s="57" customFormat="1" ht="18.75"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</row>
    <row r="174" spans="15:27" s="57" customFormat="1" ht="18.75"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</row>
    <row r="175" spans="15:27" s="57" customFormat="1" ht="18.75"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</row>
    <row r="176" spans="15:27" s="57" customFormat="1" ht="18.75"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</row>
    <row r="177" spans="15:27" s="57" customFormat="1" ht="18.75"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</row>
    <row r="178" spans="15:27" s="57" customFormat="1" ht="18.75"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</row>
    <row r="179" spans="15:27" s="57" customFormat="1" ht="18.75"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</row>
    <row r="180" spans="15:27" s="57" customFormat="1" ht="18.75"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</row>
    <row r="181" spans="15:27" s="57" customFormat="1" ht="18.75"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</row>
    <row r="182" spans="15:27" s="57" customFormat="1" ht="18.75"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</row>
    <row r="183" spans="15:27" s="57" customFormat="1" ht="18.75"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</row>
    <row r="184" spans="15:27" s="57" customFormat="1" ht="18.75"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</row>
    <row r="185" spans="15:27" s="57" customFormat="1" ht="18.75"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</row>
    <row r="186" spans="15:27" s="57" customFormat="1" ht="18.75"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</row>
    <row r="187" spans="15:27" s="57" customFormat="1" ht="18.75"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</row>
    <row r="188" spans="15:27" s="57" customFormat="1" ht="18.75"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</row>
    <row r="189" spans="15:27" s="57" customFormat="1" ht="18.75"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</row>
    <row r="190" spans="15:27" s="57" customFormat="1" ht="18.75"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</row>
    <row r="191" spans="15:27" s="57" customFormat="1" ht="18.75"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</row>
    <row r="192" spans="15:27" s="57" customFormat="1" ht="18.75"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</row>
    <row r="193" spans="15:27" s="57" customFormat="1" ht="18.75"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</row>
    <row r="194" spans="15:27" s="57" customFormat="1" ht="18.75"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</row>
    <row r="195" spans="15:27" s="57" customFormat="1" ht="18.75"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</row>
    <row r="196" spans="15:27" s="57" customFormat="1" ht="18.75"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</row>
    <row r="197" spans="15:27" s="57" customFormat="1" ht="18.75"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</row>
    <row r="198" spans="15:27" s="57" customFormat="1" ht="18.75"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</row>
    <row r="199" spans="15:27" s="57" customFormat="1" ht="18.75"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</row>
    <row r="200" spans="15:27" ht="18.75"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</row>
    <row r="201" spans="15:27" ht="18.75"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</row>
    <row r="202" spans="15:27" ht="18.75"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</row>
    <row r="203" spans="15:27" ht="18.75"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</row>
    <row r="204" spans="15:27" ht="18.75"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</row>
    <row r="205" spans="15:27" ht="18.75"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</row>
    <row r="206" spans="15:27" ht="18.75"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</row>
    <row r="207" spans="15:27" ht="18.75"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</row>
    <row r="208" spans="15:27" ht="18.75"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</row>
    <row r="209" spans="15:27" ht="18.75"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</row>
    <row r="210" spans="15:27" ht="18.75"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</row>
    <row r="211" spans="15:27" ht="18.75"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</row>
    <row r="212" spans="15:27" ht="18.75"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</row>
    <row r="213" spans="15:27" ht="18.75"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</row>
    <row r="214" spans="15:27" ht="18.75"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</row>
    <row r="215" spans="15:27" ht="18.75"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</row>
    <row r="216" spans="15:27" ht="18.75"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</row>
    <row r="217" spans="15:27" ht="18.75"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</row>
    <row r="218" spans="15:27" ht="18.75"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</row>
    <row r="219" spans="15:27" ht="18.75"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</row>
    <row r="220" spans="15:27" ht="18.75"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</row>
    <row r="221" spans="15:27" ht="18.75"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</row>
    <row r="222" spans="15:27" ht="18.75"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</row>
    <row r="223" spans="15:27" ht="18.75"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</row>
    <row r="224" spans="15:27" ht="18.75"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</row>
    <row r="225" spans="15:27" ht="18.75"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</row>
    <row r="226" spans="15:27" ht="18.75"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</row>
    <row r="227" spans="15:27" ht="18.75"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</row>
    <row r="228" spans="15:23" ht="18.75">
      <c r="O228" s="66"/>
      <c r="P228" s="66"/>
      <c r="Q228" s="67"/>
      <c r="R228" s="67"/>
      <c r="S228" s="67"/>
      <c r="T228" s="67"/>
      <c r="U228" s="67"/>
      <c r="V228" s="67"/>
      <c r="W228" s="67"/>
    </row>
    <row r="229" spans="15:23" ht="18.75">
      <c r="O229" s="66"/>
      <c r="P229" s="66"/>
      <c r="Q229" s="67"/>
      <c r="R229" s="67"/>
      <c r="S229" s="67"/>
      <c r="T229" s="67"/>
      <c r="U229" s="67"/>
      <c r="V229" s="67"/>
      <c r="W229" s="67"/>
    </row>
    <row r="230" spans="15:23" ht="18.75">
      <c r="O230" s="66"/>
      <c r="P230" s="66"/>
      <c r="Q230" s="67"/>
      <c r="R230" s="67"/>
      <c r="S230" s="67"/>
      <c r="T230" s="67"/>
      <c r="U230" s="67"/>
      <c r="V230" s="67"/>
      <c r="W230" s="67"/>
    </row>
    <row r="231" spans="15:23" ht="18.75">
      <c r="O231" s="66"/>
      <c r="P231" s="66"/>
      <c r="Q231" s="67"/>
      <c r="R231" s="67"/>
      <c r="S231" s="67"/>
      <c r="T231" s="67"/>
      <c r="U231" s="67"/>
      <c r="V231" s="67"/>
      <c r="W231" s="67"/>
    </row>
  </sheetData>
  <sheetProtection/>
  <mergeCells count="20">
    <mergeCell ref="D8:F8"/>
    <mergeCell ref="D10:F10"/>
    <mergeCell ref="Y4:Y6"/>
    <mergeCell ref="Z4:Z6"/>
    <mergeCell ref="AA4:AA6"/>
    <mergeCell ref="L5:N5"/>
    <mergeCell ref="O5:P5"/>
    <mergeCell ref="Q5:S5"/>
    <mergeCell ref="T5:U5"/>
    <mergeCell ref="V5:W5"/>
    <mergeCell ref="A1:A35"/>
    <mergeCell ref="E1:AA1"/>
    <mergeCell ref="E3:E6"/>
    <mergeCell ref="H3:W3"/>
    <mergeCell ref="X3:AA3"/>
    <mergeCell ref="H4:J5"/>
    <mergeCell ref="K4:K5"/>
    <mergeCell ref="L4:P4"/>
    <mergeCell ref="Q4:W4"/>
    <mergeCell ref="X4:X6"/>
  </mergeCells>
  <printOptions/>
  <pageMargins left="0.3937007874015748" right="0.5905511811023623" top="0.9448818897637796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0"/>
  <sheetViews>
    <sheetView zoomScaleSheetLayoutView="100" zoomScalePageLayoutView="0" workbookViewId="0" topLeftCell="A1">
      <selection activeCell="A1" sqref="A1:A41"/>
    </sheetView>
  </sheetViews>
  <sheetFormatPr defaultColWidth="9.140625" defaultRowHeight="15"/>
  <cols>
    <col min="1" max="1" width="2.140625" style="0" customWidth="1"/>
    <col min="2" max="2" width="1.57421875" style="0" customWidth="1"/>
    <col min="3" max="3" width="0.71875" style="68" customWidth="1"/>
    <col min="4" max="4" width="0.9921875" style="68" customWidth="1"/>
    <col min="5" max="5" width="8.57421875" style="68" customWidth="1"/>
    <col min="6" max="6" width="0.9921875" style="68" customWidth="1"/>
    <col min="7" max="7" width="0.71875" style="68" customWidth="1"/>
    <col min="8" max="8" width="6.140625" style="68" customWidth="1"/>
    <col min="9" max="10" width="5.421875" style="68" customWidth="1"/>
    <col min="11" max="13" width="4.57421875" style="68" customWidth="1"/>
    <col min="14" max="15" width="5.421875" style="68" customWidth="1"/>
    <col min="16" max="16" width="5.00390625" style="68" customWidth="1"/>
    <col min="17" max="20" width="5.421875" style="68" customWidth="1"/>
    <col min="21" max="22" width="5.140625" style="68" customWidth="1"/>
    <col min="23" max="24" width="4.7109375" style="68" customWidth="1"/>
    <col min="25" max="28" width="4.421875" style="68" customWidth="1"/>
    <col min="29" max="29" width="5.421875" style="69" customWidth="1"/>
    <col min="30" max="31" width="5.140625" style="69" customWidth="1"/>
    <col min="32" max="33" width="4.421875" style="68" customWidth="1"/>
    <col min="34" max="37" width="4.421875" style="69" customWidth="1"/>
    <col min="38" max="38" width="5.421875" style="68" customWidth="1"/>
    <col min="39" max="40" width="5.140625" style="68" customWidth="1"/>
    <col min="41" max="42" width="4.421875" style="68" customWidth="1"/>
    <col min="43" max="46" width="4.421875" style="69" customWidth="1"/>
    <col min="47" max="48" width="4.57421875" style="69" customWidth="1"/>
    <col min="54" max="16384" width="9.00390625" style="68" customWidth="1"/>
  </cols>
  <sheetData>
    <row r="1" spans="1:48" s="5" customFormat="1" ht="27" customHeight="1">
      <c r="A1" s="217"/>
      <c r="B1" s="1"/>
      <c r="C1" s="218" t="s">
        <v>73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</row>
    <row r="2" spans="1:48" s="14" customFormat="1" ht="20.25" customHeight="1">
      <c r="A2" s="217"/>
      <c r="B2" s="6"/>
      <c r="C2" s="70"/>
      <c r="D2" s="70"/>
      <c r="E2" s="71" t="s">
        <v>38</v>
      </c>
      <c r="F2" s="70"/>
      <c r="G2" s="70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3"/>
      <c r="Z2" s="73"/>
      <c r="AA2" s="73"/>
      <c r="AB2" s="73"/>
      <c r="AC2" s="74"/>
      <c r="AD2" s="74"/>
      <c r="AE2" s="74"/>
      <c r="AF2" s="73"/>
      <c r="AG2" s="73"/>
      <c r="AH2" s="74"/>
      <c r="AI2" s="74"/>
      <c r="AJ2" s="74"/>
      <c r="AK2" s="74"/>
      <c r="AL2" s="72"/>
      <c r="AM2" s="72"/>
      <c r="AN2" s="72"/>
      <c r="AO2" s="73"/>
      <c r="AP2" s="73"/>
      <c r="AQ2" s="74"/>
      <c r="AR2" s="74"/>
      <c r="AS2" s="74"/>
      <c r="AT2" s="74"/>
      <c r="AU2" s="74"/>
      <c r="AV2" s="75" t="s">
        <v>39</v>
      </c>
    </row>
    <row r="3" spans="1:48" s="19" customFormat="1" ht="4.5" customHeight="1">
      <c r="A3" s="217"/>
      <c r="B3" s="6"/>
      <c r="C3" s="76"/>
      <c r="D3" s="77"/>
      <c r="E3" s="219" t="s">
        <v>40</v>
      </c>
      <c r="F3" s="77"/>
      <c r="G3" s="78"/>
      <c r="H3" s="222" t="s">
        <v>12</v>
      </c>
      <c r="I3" s="219"/>
      <c r="J3" s="223"/>
      <c r="K3" s="207" t="s">
        <v>41</v>
      </c>
      <c r="L3" s="207"/>
      <c r="M3" s="207"/>
      <c r="N3" s="207" t="s">
        <v>42</v>
      </c>
      <c r="O3" s="207"/>
      <c r="P3" s="207"/>
      <c r="Q3" s="207" t="s">
        <v>43</v>
      </c>
      <c r="R3" s="207"/>
      <c r="S3" s="207"/>
      <c r="T3" s="207" t="s">
        <v>44</v>
      </c>
      <c r="U3" s="207"/>
      <c r="V3" s="207"/>
      <c r="W3" s="207"/>
      <c r="X3" s="207"/>
      <c r="Y3" s="207"/>
      <c r="Z3" s="207"/>
      <c r="AA3" s="207"/>
      <c r="AB3" s="207"/>
      <c r="AC3" s="228" t="s">
        <v>45</v>
      </c>
      <c r="AD3" s="228"/>
      <c r="AE3" s="228"/>
      <c r="AF3" s="228"/>
      <c r="AG3" s="228"/>
      <c r="AH3" s="228"/>
      <c r="AI3" s="228"/>
      <c r="AJ3" s="228"/>
      <c r="AK3" s="228"/>
      <c r="AL3" s="207" t="s">
        <v>46</v>
      </c>
      <c r="AM3" s="207"/>
      <c r="AN3" s="207"/>
      <c r="AO3" s="207"/>
      <c r="AP3" s="207"/>
      <c r="AQ3" s="207"/>
      <c r="AR3" s="207"/>
      <c r="AS3" s="207"/>
      <c r="AT3" s="207"/>
      <c r="AU3" s="207"/>
      <c r="AV3" s="207"/>
    </row>
    <row r="4" spans="1:48" s="19" customFormat="1" ht="18.75" customHeight="1">
      <c r="A4" s="217"/>
      <c r="B4" s="6"/>
      <c r="C4" s="80"/>
      <c r="D4" s="81"/>
      <c r="E4" s="220"/>
      <c r="F4" s="81"/>
      <c r="G4" s="82"/>
      <c r="H4" s="224"/>
      <c r="I4" s="220"/>
      <c r="J4" s="225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28"/>
      <c r="AD4" s="228"/>
      <c r="AE4" s="228"/>
      <c r="AF4" s="228"/>
      <c r="AG4" s="228"/>
      <c r="AH4" s="228"/>
      <c r="AI4" s="228"/>
      <c r="AJ4" s="228"/>
      <c r="AK4" s="228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</row>
    <row r="5" spans="1:48" s="19" customFormat="1" ht="15" customHeight="1">
      <c r="A5" s="217"/>
      <c r="B5" s="6"/>
      <c r="C5" s="80"/>
      <c r="D5" s="81"/>
      <c r="E5" s="220"/>
      <c r="F5" s="81"/>
      <c r="G5" s="82"/>
      <c r="H5" s="224"/>
      <c r="I5" s="220"/>
      <c r="J5" s="225"/>
      <c r="K5" s="207"/>
      <c r="L5" s="207"/>
      <c r="M5" s="207"/>
      <c r="N5" s="207"/>
      <c r="O5" s="207"/>
      <c r="P5" s="207"/>
      <c r="Q5" s="207"/>
      <c r="R5" s="207"/>
      <c r="S5" s="207"/>
      <c r="T5" s="228" t="s">
        <v>12</v>
      </c>
      <c r="U5" s="228"/>
      <c r="V5" s="228"/>
      <c r="W5" s="229" t="s">
        <v>47</v>
      </c>
      <c r="X5" s="229"/>
      <c r="Y5" s="230" t="s">
        <v>48</v>
      </c>
      <c r="Z5" s="230"/>
      <c r="AA5" s="230"/>
      <c r="AB5" s="230"/>
      <c r="AC5" s="231" t="s">
        <v>12</v>
      </c>
      <c r="AD5" s="232"/>
      <c r="AE5" s="233"/>
      <c r="AF5" s="229" t="s">
        <v>47</v>
      </c>
      <c r="AG5" s="229"/>
      <c r="AH5" s="231" t="s">
        <v>49</v>
      </c>
      <c r="AI5" s="233"/>
      <c r="AJ5" s="238" t="s">
        <v>50</v>
      </c>
      <c r="AK5" s="239"/>
      <c r="AL5" s="222" t="s">
        <v>12</v>
      </c>
      <c r="AM5" s="219"/>
      <c r="AN5" s="223"/>
      <c r="AO5" s="242" t="s">
        <v>51</v>
      </c>
      <c r="AP5" s="243"/>
      <c r="AQ5" s="246" t="s">
        <v>49</v>
      </c>
      <c r="AR5" s="247"/>
      <c r="AS5" s="231" t="s">
        <v>52</v>
      </c>
      <c r="AT5" s="233"/>
      <c r="AU5" s="238" t="s">
        <v>53</v>
      </c>
      <c r="AV5" s="239"/>
    </row>
    <row r="6" spans="1:48" s="19" customFormat="1" ht="15" customHeight="1">
      <c r="A6" s="217"/>
      <c r="B6" s="6"/>
      <c r="C6" s="80"/>
      <c r="D6" s="81"/>
      <c r="E6" s="220"/>
      <c r="F6" s="81"/>
      <c r="G6" s="82"/>
      <c r="H6" s="226"/>
      <c r="I6" s="221"/>
      <c r="J6" s="227"/>
      <c r="K6" s="207"/>
      <c r="L6" s="207"/>
      <c r="M6" s="207"/>
      <c r="N6" s="207"/>
      <c r="O6" s="207"/>
      <c r="P6" s="207"/>
      <c r="Q6" s="207"/>
      <c r="R6" s="207"/>
      <c r="S6" s="207"/>
      <c r="T6" s="228"/>
      <c r="U6" s="228"/>
      <c r="V6" s="228"/>
      <c r="W6" s="229"/>
      <c r="X6" s="229"/>
      <c r="Y6" s="237" t="s">
        <v>54</v>
      </c>
      <c r="Z6" s="237"/>
      <c r="AA6" s="237" t="s">
        <v>55</v>
      </c>
      <c r="AB6" s="237"/>
      <c r="AC6" s="234"/>
      <c r="AD6" s="235"/>
      <c r="AE6" s="236"/>
      <c r="AF6" s="229"/>
      <c r="AG6" s="229"/>
      <c r="AH6" s="234"/>
      <c r="AI6" s="236"/>
      <c r="AJ6" s="240"/>
      <c r="AK6" s="241"/>
      <c r="AL6" s="226"/>
      <c r="AM6" s="221"/>
      <c r="AN6" s="227"/>
      <c r="AO6" s="244"/>
      <c r="AP6" s="245"/>
      <c r="AQ6" s="248"/>
      <c r="AR6" s="249"/>
      <c r="AS6" s="234"/>
      <c r="AT6" s="236"/>
      <c r="AU6" s="240"/>
      <c r="AV6" s="241"/>
    </row>
    <row r="7" spans="1:48" s="19" customFormat="1" ht="18.75" customHeight="1">
      <c r="A7" s="217"/>
      <c r="B7" s="6"/>
      <c r="C7" s="83"/>
      <c r="D7" s="84"/>
      <c r="E7" s="221"/>
      <c r="F7" s="84"/>
      <c r="G7" s="85"/>
      <c r="H7" s="18" t="s">
        <v>12</v>
      </c>
      <c r="I7" s="13" t="s">
        <v>56</v>
      </c>
      <c r="J7" s="13" t="s">
        <v>57</v>
      </c>
      <c r="K7" s="18" t="s">
        <v>12</v>
      </c>
      <c r="L7" s="13" t="s">
        <v>56</v>
      </c>
      <c r="M7" s="13" t="s">
        <v>57</v>
      </c>
      <c r="N7" s="18" t="s">
        <v>12</v>
      </c>
      <c r="O7" s="13" t="s">
        <v>56</v>
      </c>
      <c r="P7" s="13" t="s">
        <v>57</v>
      </c>
      <c r="Q7" s="18" t="s">
        <v>12</v>
      </c>
      <c r="R7" s="13" t="s">
        <v>56</v>
      </c>
      <c r="S7" s="13" t="s">
        <v>57</v>
      </c>
      <c r="T7" s="18" t="s">
        <v>12</v>
      </c>
      <c r="U7" s="13" t="s">
        <v>56</v>
      </c>
      <c r="V7" s="13" t="s">
        <v>57</v>
      </c>
      <c r="W7" s="13" t="s">
        <v>56</v>
      </c>
      <c r="X7" s="13" t="s">
        <v>57</v>
      </c>
      <c r="Y7" s="13" t="s">
        <v>56</v>
      </c>
      <c r="Z7" s="13" t="s">
        <v>57</v>
      </c>
      <c r="AA7" s="13" t="s">
        <v>56</v>
      </c>
      <c r="AB7" s="13" t="s">
        <v>57</v>
      </c>
      <c r="AC7" s="79" t="s">
        <v>12</v>
      </c>
      <c r="AD7" s="79" t="s">
        <v>56</v>
      </c>
      <c r="AE7" s="79" t="s">
        <v>57</v>
      </c>
      <c r="AF7" s="13" t="s">
        <v>56</v>
      </c>
      <c r="AG7" s="13" t="s">
        <v>57</v>
      </c>
      <c r="AH7" s="79" t="s">
        <v>56</v>
      </c>
      <c r="AI7" s="79" t="s">
        <v>57</v>
      </c>
      <c r="AJ7" s="79" t="s">
        <v>56</v>
      </c>
      <c r="AK7" s="79" t="s">
        <v>57</v>
      </c>
      <c r="AL7" s="13" t="s">
        <v>12</v>
      </c>
      <c r="AM7" s="13" t="s">
        <v>56</v>
      </c>
      <c r="AN7" s="13" t="s">
        <v>57</v>
      </c>
      <c r="AO7" s="13" t="s">
        <v>56</v>
      </c>
      <c r="AP7" s="13" t="s">
        <v>57</v>
      </c>
      <c r="AQ7" s="79" t="s">
        <v>56</v>
      </c>
      <c r="AR7" s="79" t="s">
        <v>57</v>
      </c>
      <c r="AS7" s="79" t="s">
        <v>56</v>
      </c>
      <c r="AT7" s="79" t="s">
        <v>57</v>
      </c>
      <c r="AU7" s="79" t="s">
        <v>56</v>
      </c>
      <c r="AV7" s="79" t="s">
        <v>57</v>
      </c>
    </row>
    <row r="8" spans="1:48" s="19" customFormat="1" ht="7.5" customHeight="1">
      <c r="A8" s="217"/>
      <c r="B8" s="6"/>
      <c r="C8" s="76"/>
      <c r="D8" s="77"/>
      <c r="E8" s="77"/>
      <c r="F8" s="77"/>
      <c r="G8" s="78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7"/>
      <c r="AD8" s="87"/>
      <c r="AE8" s="87"/>
      <c r="AF8" s="86"/>
      <c r="AG8" s="86"/>
      <c r="AH8" s="87"/>
      <c r="AI8" s="87"/>
      <c r="AJ8" s="87"/>
      <c r="AK8" s="87"/>
      <c r="AL8" s="86"/>
      <c r="AM8" s="86"/>
      <c r="AN8" s="86"/>
      <c r="AO8" s="86"/>
      <c r="AP8" s="86"/>
      <c r="AQ8" s="87"/>
      <c r="AR8" s="87"/>
      <c r="AS8" s="87"/>
      <c r="AT8" s="87"/>
      <c r="AU8" s="87"/>
      <c r="AV8" s="88"/>
    </row>
    <row r="9" spans="1:48" s="67" customFormat="1" ht="21" customHeight="1">
      <c r="A9" s="217"/>
      <c r="B9" s="6"/>
      <c r="C9" s="89"/>
      <c r="D9" s="250">
        <v>30</v>
      </c>
      <c r="E9" s="251"/>
      <c r="F9" s="251"/>
      <c r="G9" s="90"/>
      <c r="H9" s="91">
        <v>13074</v>
      </c>
      <c r="I9" s="91">
        <v>6793</v>
      </c>
      <c r="J9" s="91">
        <v>6281</v>
      </c>
      <c r="K9" s="91">
        <v>545</v>
      </c>
      <c r="L9" s="91">
        <v>283</v>
      </c>
      <c r="M9" s="91">
        <v>262</v>
      </c>
      <c r="N9" s="91">
        <v>1987</v>
      </c>
      <c r="O9" s="91">
        <v>1048</v>
      </c>
      <c r="P9" s="91">
        <v>939</v>
      </c>
      <c r="Q9" s="91">
        <v>2271</v>
      </c>
      <c r="R9" s="91">
        <v>1214</v>
      </c>
      <c r="S9" s="91">
        <v>1057</v>
      </c>
      <c r="T9" s="91">
        <v>2801</v>
      </c>
      <c r="U9" s="91">
        <v>1431</v>
      </c>
      <c r="V9" s="91">
        <v>1370</v>
      </c>
      <c r="W9" s="91">
        <v>806</v>
      </c>
      <c r="X9" s="91">
        <v>732</v>
      </c>
      <c r="Y9" s="91">
        <v>176</v>
      </c>
      <c r="Z9" s="91">
        <v>183</v>
      </c>
      <c r="AA9" s="91">
        <v>449</v>
      </c>
      <c r="AB9" s="91">
        <v>455</v>
      </c>
      <c r="AC9" s="92">
        <v>2714</v>
      </c>
      <c r="AD9" s="92">
        <v>1428</v>
      </c>
      <c r="AE9" s="92">
        <v>1286</v>
      </c>
      <c r="AF9" s="91">
        <v>674</v>
      </c>
      <c r="AG9" s="91">
        <v>574</v>
      </c>
      <c r="AH9" s="92">
        <v>473</v>
      </c>
      <c r="AI9" s="92">
        <v>464</v>
      </c>
      <c r="AJ9" s="92">
        <v>281</v>
      </c>
      <c r="AK9" s="92">
        <v>248</v>
      </c>
      <c r="AL9" s="92">
        <v>2756</v>
      </c>
      <c r="AM9" s="92">
        <v>1389</v>
      </c>
      <c r="AN9" s="92">
        <v>1367</v>
      </c>
      <c r="AO9" s="91">
        <v>564</v>
      </c>
      <c r="AP9" s="91">
        <v>514</v>
      </c>
      <c r="AQ9" s="92">
        <v>358</v>
      </c>
      <c r="AR9" s="92">
        <v>394</v>
      </c>
      <c r="AS9" s="92">
        <v>209</v>
      </c>
      <c r="AT9" s="92">
        <v>199</v>
      </c>
      <c r="AU9" s="92">
        <v>258</v>
      </c>
      <c r="AV9" s="93">
        <v>260</v>
      </c>
    </row>
    <row r="10" spans="1:48" s="100" customFormat="1" ht="21" customHeight="1">
      <c r="A10" s="217"/>
      <c r="B10" s="6"/>
      <c r="C10" s="89"/>
      <c r="D10" s="94"/>
      <c r="E10" s="95"/>
      <c r="F10" s="95"/>
      <c r="G10" s="90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D10" s="97"/>
      <c r="AE10" s="97"/>
      <c r="AF10" s="96"/>
      <c r="AG10" s="96"/>
      <c r="AH10" s="97"/>
      <c r="AI10" s="97"/>
      <c r="AJ10" s="97"/>
      <c r="AK10" s="97"/>
      <c r="AL10" s="98"/>
      <c r="AM10" s="98"/>
      <c r="AN10" s="98"/>
      <c r="AO10" s="96"/>
      <c r="AP10" s="96"/>
      <c r="AQ10" s="97"/>
      <c r="AR10" s="97"/>
      <c r="AS10" s="97"/>
      <c r="AT10" s="97"/>
      <c r="AU10" s="97"/>
      <c r="AV10" s="99"/>
    </row>
    <row r="11" spans="1:48" s="67" customFormat="1" ht="21" customHeight="1">
      <c r="A11" s="217"/>
      <c r="B11" s="6"/>
      <c r="C11" s="89"/>
      <c r="D11" s="252" t="s">
        <v>18</v>
      </c>
      <c r="E11" s="253"/>
      <c r="F11" s="253"/>
      <c r="G11" s="196"/>
      <c r="H11" s="197">
        <v>16936</v>
      </c>
      <c r="I11" s="197">
        <v>8757</v>
      </c>
      <c r="J11" s="197">
        <v>8179</v>
      </c>
      <c r="K11" s="197">
        <v>696</v>
      </c>
      <c r="L11" s="197">
        <v>363</v>
      </c>
      <c r="M11" s="197">
        <v>333</v>
      </c>
      <c r="N11" s="197">
        <v>2592</v>
      </c>
      <c r="O11" s="197">
        <v>1319</v>
      </c>
      <c r="P11" s="197">
        <v>1273</v>
      </c>
      <c r="Q11" s="197">
        <v>2950</v>
      </c>
      <c r="R11" s="197">
        <v>1571</v>
      </c>
      <c r="S11" s="197">
        <v>1379</v>
      </c>
      <c r="T11" s="197">
        <v>3620</v>
      </c>
      <c r="U11" s="197">
        <v>1885</v>
      </c>
      <c r="V11" s="197">
        <v>1735</v>
      </c>
      <c r="W11" s="197">
        <v>984</v>
      </c>
      <c r="X11" s="197">
        <v>858</v>
      </c>
      <c r="Y11" s="197">
        <v>265</v>
      </c>
      <c r="Z11" s="197">
        <v>239</v>
      </c>
      <c r="AA11" s="197">
        <v>636</v>
      </c>
      <c r="AB11" s="197">
        <v>638</v>
      </c>
      <c r="AC11" s="198">
        <v>3545</v>
      </c>
      <c r="AD11" s="198">
        <v>1789</v>
      </c>
      <c r="AE11" s="198">
        <v>1756</v>
      </c>
      <c r="AF11" s="197">
        <v>873</v>
      </c>
      <c r="AG11" s="197">
        <v>813</v>
      </c>
      <c r="AH11" s="198">
        <v>470</v>
      </c>
      <c r="AI11" s="198">
        <v>494</v>
      </c>
      <c r="AJ11" s="198">
        <v>446</v>
      </c>
      <c r="AK11" s="198">
        <v>449</v>
      </c>
      <c r="AL11" s="198">
        <v>3533</v>
      </c>
      <c r="AM11" s="198">
        <v>1830</v>
      </c>
      <c r="AN11" s="198">
        <v>1703</v>
      </c>
      <c r="AO11" s="197">
        <v>690</v>
      </c>
      <c r="AP11" s="197">
        <v>605</v>
      </c>
      <c r="AQ11" s="198">
        <v>410</v>
      </c>
      <c r="AR11" s="198">
        <v>387</v>
      </c>
      <c r="AS11" s="198">
        <v>290</v>
      </c>
      <c r="AT11" s="198">
        <v>288</v>
      </c>
      <c r="AU11" s="198">
        <v>440</v>
      </c>
      <c r="AV11" s="199">
        <v>423</v>
      </c>
    </row>
    <row r="12" spans="1:48" s="100" customFormat="1" ht="21" customHeight="1">
      <c r="A12" s="217"/>
      <c r="B12" s="6"/>
      <c r="C12" s="89"/>
      <c r="D12" s="94"/>
      <c r="E12" s="95"/>
      <c r="F12" s="94"/>
      <c r="G12" s="90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7"/>
      <c r="AD12" s="97"/>
      <c r="AE12" s="97"/>
      <c r="AF12" s="96"/>
      <c r="AG12" s="96"/>
      <c r="AH12" s="97"/>
      <c r="AI12" s="97"/>
      <c r="AJ12" s="97"/>
      <c r="AK12" s="97"/>
      <c r="AL12" s="98"/>
      <c r="AM12" s="98"/>
      <c r="AN12" s="98"/>
      <c r="AO12" s="96"/>
      <c r="AP12" s="96"/>
      <c r="AQ12" s="97"/>
      <c r="AR12" s="97"/>
      <c r="AS12" s="97"/>
      <c r="AT12" s="97"/>
      <c r="AU12" s="97"/>
      <c r="AV12" s="99"/>
    </row>
    <row r="13" spans="1:48" s="67" customFormat="1" ht="21" customHeight="1">
      <c r="A13" s="217"/>
      <c r="B13" s="6"/>
      <c r="C13" s="101"/>
      <c r="D13" s="38"/>
      <c r="E13" s="39" t="s">
        <v>58</v>
      </c>
      <c r="F13" s="38"/>
      <c r="G13" s="31"/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4">
        <v>0</v>
      </c>
      <c r="AM13" s="104">
        <v>0</v>
      </c>
      <c r="AN13" s="105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6">
        <v>0</v>
      </c>
    </row>
    <row r="14" spans="1:48" s="67" customFormat="1" ht="21" customHeight="1">
      <c r="A14" s="217"/>
      <c r="B14" s="6"/>
      <c r="C14" s="101"/>
      <c r="D14" s="38"/>
      <c r="E14" s="39" t="s">
        <v>59</v>
      </c>
      <c r="F14" s="38"/>
      <c r="G14" s="31"/>
      <c r="H14" s="102">
        <v>91</v>
      </c>
      <c r="I14" s="102">
        <v>41</v>
      </c>
      <c r="J14" s="102">
        <v>50</v>
      </c>
      <c r="K14" s="102">
        <v>3</v>
      </c>
      <c r="L14" s="102">
        <v>1</v>
      </c>
      <c r="M14" s="102">
        <v>2</v>
      </c>
      <c r="N14" s="102">
        <v>9</v>
      </c>
      <c r="O14" s="102">
        <v>2</v>
      </c>
      <c r="P14" s="102">
        <v>7</v>
      </c>
      <c r="Q14" s="102">
        <v>17</v>
      </c>
      <c r="R14" s="102">
        <v>11</v>
      </c>
      <c r="S14" s="102">
        <v>6</v>
      </c>
      <c r="T14" s="103">
        <v>19</v>
      </c>
      <c r="U14" s="103">
        <v>6</v>
      </c>
      <c r="V14" s="103">
        <v>13</v>
      </c>
      <c r="W14" s="103">
        <v>3</v>
      </c>
      <c r="X14" s="103">
        <v>7</v>
      </c>
      <c r="Y14" s="103">
        <v>2</v>
      </c>
      <c r="Z14" s="103">
        <v>2</v>
      </c>
      <c r="AA14" s="103">
        <v>1</v>
      </c>
      <c r="AB14" s="103">
        <v>4</v>
      </c>
      <c r="AC14" s="103">
        <v>25</v>
      </c>
      <c r="AD14" s="103">
        <v>12</v>
      </c>
      <c r="AE14" s="103">
        <v>13</v>
      </c>
      <c r="AF14" s="102">
        <v>9</v>
      </c>
      <c r="AG14" s="102">
        <v>6</v>
      </c>
      <c r="AH14" s="103">
        <v>3</v>
      </c>
      <c r="AI14" s="103">
        <v>7</v>
      </c>
      <c r="AJ14" s="103">
        <v>0</v>
      </c>
      <c r="AK14" s="103">
        <v>0</v>
      </c>
      <c r="AL14" s="104">
        <v>18</v>
      </c>
      <c r="AM14" s="104">
        <v>9</v>
      </c>
      <c r="AN14" s="105">
        <v>9</v>
      </c>
      <c r="AO14" s="102">
        <v>5</v>
      </c>
      <c r="AP14" s="102">
        <v>6</v>
      </c>
      <c r="AQ14" s="103">
        <v>2</v>
      </c>
      <c r="AR14" s="103">
        <v>3</v>
      </c>
      <c r="AS14" s="103">
        <v>2</v>
      </c>
      <c r="AT14" s="103">
        <v>0</v>
      </c>
      <c r="AU14" s="103">
        <v>0</v>
      </c>
      <c r="AV14" s="106">
        <v>0</v>
      </c>
    </row>
    <row r="15" spans="1:48" s="116" customFormat="1" ht="21" customHeight="1">
      <c r="A15" s="217"/>
      <c r="B15" s="107"/>
      <c r="C15" s="108"/>
      <c r="D15" s="109"/>
      <c r="E15" s="110" t="s">
        <v>60</v>
      </c>
      <c r="F15" s="109"/>
      <c r="G15" s="111"/>
      <c r="H15" s="112">
        <v>16845</v>
      </c>
      <c r="I15" s="112">
        <v>8716</v>
      </c>
      <c r="J15" s="112">
        <v>8129</v>
      </c>
      <c r="K15" s="112">
        <v>693</v>
      </c>
      <c r="L15" s="112">
        <v>362</v>
      </c>
      <c r="M15" s="112">
        <v>331</v>
      </c>
      <c r="N15" s="112">
        <v>2583</v>
      </c>
      <c r="O15" s="112">
        <v>1317</v>
      </c>
      <c r="P15" s="112">
        <v>1266</v>
      </c>
      <c r="Q15" s="112">
        <v>2933</v>
      </c>
      <c r="R15" s="112">
        <v>1560</v>
      </c>
      <c r="S15" s="112">
        <v>1373</v>
      </c>
      <c r="T15" s="113">
        <v>3601</v>
      </c>
      <c r="U15" s="113">
        <v>1879</v>
      </c>
      <c r="V15" s="113">
        <v>1722</v>
      </c>
      <c r="W15" s="113">
        <v>981</v>
      </c>
      <c r="X15" s="113">
        <v>851</v>
      </c>
      <c r="Y15" s="113">
        <v>263</v>
      </c>
      <c r="Z15" s="113">
        <v>237</v>
      </c>
      <c r="AA15" s="113">
        <v>635</v>
      </c>
      <c r="AB15" s="113">
        <v>634</v>
      </c>
      <c r="AC15" s="113">
        <v>3520</v>
      </c>
      <c r="AD15" s="113">
        <v>1777</v>
      </c>
      <c r="AE15" s="113">
        <v>1743</v>
      </c>
      <c r="AF15" s="112">
        <v>864</v>
      </c>
      <c r="AG15" s="112">
        <v>807</v>
      </c>
      <c r="AH15" s="113">
        <v>467</v>
      </c>
      <c r="AI15" s="113">
        <v>487</v>
      </c>
      <c r="AJ15" s="113">
        <v>446</v>
      </c>
      <c r="AK15" s="113">
        <v>449</v>
      </c>
      <c r="AL15" s="114">
        <v>3515</v>
      </c>
      <c r="AM15" s="114">
        <v>1821</v>
      </c>
      <c r="AN15" s="114">
        <v>1694</v>
      </c>
      <c r="AO15" s="112">
        <v>685</v>
      </c>
      <c r="AP15" s="112">
        <v>599</v>
      </c>
      <c r="AQ15" s="113">
        <v>408</v>
      </c>
      <c r="AR15" s="113">
        <v>384</v>
      </c>
      <c r="AS15" s="113">
        <v>288</v>
      </c>
      <c r="AT15" s="113">
        <v>288</v>
      </c>
      <c r="AU15" s="113">
        <v>440</v>
      </c>
      <c r="AV15" s="115">
        <v>423</v>
      </c>
    </row>
    <row r="16" spans="1:48" ht="21" customHeight="1">
      <c r="A16" s="217"/>
      <c r="B16" s="6"/>
      <c r="C16" s="117"/>
      <c r="D16" s="98"/>
      <c r="E16" s="118"/>
      <c r="F16" s="118"/>
      <c r="G16" s="119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121"/>
      <c r="AE16" s="121"/>
      <c r="AF16" s="120"/>
      <c r="AG16" s="120"/>
      <c r="AH16" s="121"/>
      <c r="AI16" s="121"/>
      <c r="AJ16" s="121"/>
      <c r="AK16" s="121"/>
      <c r="AL16" s="120"/>
      <c r="AM16" s="120"/>
      <c r="AN16" s="120"/>
      <c r="AO16" s="120"/>
      <c r="AP16" s="120"/>
      <c r="AQ16" s="121"/>
      <c r="AR16" s="121"/>
      <c r="AS16" s="121"/>
      <c r="AT16" s="121"/>
      <c r="AU16" s="121"/>
      <c r="AV16" s="122"/>
    </row>
    <row r="17" spans="1:53" s="129" customFormat="1" ht="21" customHeight="1">
      <c r="A17" s="217"/>
      <c r="B17" s="107"/>
      <c r="C17" s="123"/>
      <c r="D17" s="254" t="s">
        <v>19</v>
      </c>
      <c r="E17" s="254"/>
      <c r="F17" s="254"/>
      <c r="G17" s="124"/>
      <c r="H17" s="125">
        <v>6415</v>
      </c>
      <c r="I17" s="125">
        <v>3369</v>
      </c>
      <c r="J17" s="125">
        <v>3046</v>
      </c>
      <c r="K17" s="125">
        <v>310</v>
      </c>
      <c r="L17" s="125">
        <v>169</v>
      </c>
      <c r="M17" s="125">
        <v>141</v>
      </c>
      <c r="N17" s="125">
        <v>1035</v>
      </c>
      <c r="O17" s="125">
        <v>538</v>
      </c>
      <c r="P17" s="125">
        <v>497</v>
      </c>
      <c r="Q17" s="125">
        <v>1111</v>
      </c>
      <c r="R17" s="125">
        <v>605</v>
      </c>
      <c r="S17" s="125">
        <v>506</v>
      </c>
      <c r="T17" s="125">
        <v>1349</v>
      </c>
      <c r="U17" s="125">
        <v>698</v>
      </c>
      <c r="V17" s="125">
        <v>651</v>
      </c>
      <c r="W17" s="125">
        <v>366</v>
      </c>
      <c r="X17" s="125">
        <v>330</v>
      </c>
      <c r="Y17" s="125">
        <v>81</v>
      </c>
      <c r="Z17" s="125">
        <v>68</v>
      </c>
      <c r="AA17" s="125">
        <v>251</v>
      </c>
      <c r="AB17" s="125">
        <v>253</v>
      </c>
      <c r="AC17" s="126">
        <v>1313</v>
      </c>
      <c r="AD17" s="126">
        <v>669</v>
      </c>
      <c r="AE17" s="126">
        <v>644</v>
      </c>
      <c r="AF17" s="125">
        <v>330</v>
      </c>
      <c r="AG17" s="125">
        <v>291</v>
      </c>
      <c r="AH17" s="126">
        <v>168</v>
      </c>
      <c r="AI17" s="126">
        <v>172</v>
      </c>
      <c r="AJ17" s="126">
        <v>171</v>
      </c>
      <c r="AK17" s="126">
        <v>181</v>
      </c>
      <c r="AL17" s="125">
        <v>1297</v>
      </c>
      <c r="AM17" s="125">
        <v>690</v>
      </c>
      <c r="AN17" s="125">
        <v>607</v>
      </c>
      <c r="AO17" s="125">
        <v>222</v>
      </c>
      <c r="AP17" s="125">
        <v>189</v>
      </c>
      <c r="AQ17" s="126">
        <v>200</v>
      </c>
      <c r="AR17" s="126">
        <v>174</v>
      </c>
      <c r="AS17" s="126">
        <v>84</v>
      </c>
      <c r="AT17" s="126">
        <v>85</v>
      </c>
      <c r="AU17" s="126">
        <v>184</v>
      </c>
      <c r="AV17" s="127">
        <v>159</v>
      </c>
      <c r="AW17" s="128"/>
      <c r="AX17" s="128"/>
      <c r="AY17" s="128"/>
      <c r="AZ17" s="128"/>
      <c r="BA17" s="128"/>
    </row>
    <row r="18" spans="1:48" ht="21" customHeight="1">
      <c r="A18" s="217"/>
      <c r="B18" s="6"/>
      <c r="C18" s="130"/>
      <c r="D18" s="255" t="s">
        <v>20</v>
      </c>
      <c r="E18" s="255"/>
      <c r="F18" s="255"/>
      <c r="G18" s="131"/>
      <c r="H18" s="120">
        <v>1069</v>
      </c>
      <c r="I18" s="120">
        <v>533</v>
      </c>
      <c r="J18" s="120">
        <v>536</v>
      </c>
      <c r="K18" s="120">
        <v>53</v>
      </c>
      <c r="L18" s="120">
        <v>20</v>
      </c>
      <c r="M18" s="120">
        <v>33</v>
      </c>
      <c r="N18" s="120">
        <v>153</v>
      </c>
      <c r="O18" s="120">
        <v>69</v>
      </c>
      <c r="P18" s="120">
        <v>84</v>
      </c>
      <c r="Q18" s="120">
        <v>198</v>
      </c>
      <c r="R18" s="120">
        <v>105</v>
      </c>
      <c r="S18" s="120">
        <v>93</v>
      </c>
      <c r="T18" s="120">
        <v>213</v>
      </c>
      <c r="U18" s="120">
        <v>105</v>
      </c>
      <c r="V18" s="120">
        <v>108</v>
      </c>
      <c r="W18" s="120">
        <v>70</v>
      </c>
      <c r="X18" s="120">
        <v>76</v>
      </c>
      <c r="Y18" s="120">
        <v>23</v>
      </c>
      <c r="Z18" s="120">
        <v>15</v>
      </c>
      <c r="AA18" s="120">
        <v>12</v>
      </c>
      <c r="AB18" s="120">
        <v>17</v>
      </c>
      <c r="AC18" s="121">
        <v>219</v>
      </c>
      <c r="AD18" s="121">
        <v>113</v>
      </c>
      <c r="AE18" s="121">
        <v>106</v>
      </c>
      <c r="AF18" s="120">
        <v>72</v>
      </c>
      <c r="AG18" s="120">
        <v>64</v>
      </c>
      <c r="AH18" s="121">
        <v>31</v>
      </c>
      <c r="AI18" s="121">
        <v>29</v>
      </c>
      <c r="AJ18" s="121">
        <v>10</v>
      </c>
      <c r="AK18" s="121">
        <v>13</v>
      </c>
      <c r="AL18" s="120">
        <v>233</v>
      </c>
      <c r="AM18" s="120">
        <v>121</v>
      </c>
      <c r="AN18" s="120">
        <v>112</v>
      </c>
      <c r="AO18" s="120">
        <v>49</v>
      </c>
      <c r="AP18" s="120">
        <v>37</v>
      </c>
      <c r="AQ18" s="121">
        <v>43</v>
      </c>
      <c r="AR18" s="121">
        <v>40</v>
      </c>
      <c r="AS18" s="121">
        <v>20</v>
      </c>
      <c r="AT18" s="121">
        <v>28</v>
      </c>
      <c r="AU18" s="121">
        <v>9</v>
      </c>
      <c r="AV18" s="122">
        <v>7</v>
      </c>
    </row>
    <row r="19" spans="1:53" s="129" customFormat="1" ht="21" customHeight="1">
      <c r="A19" s="217"/>
      <c r="B19" s="107"/>
      <c r="C19" s="123"/>
      <c r="D19" s="254" t="s">
        <v>21</v>
      </c>
      <c r="E19" s="254"/>
      <c r="F19" s="254"/>
      <c r="G19" s="124"/>
      <c r="H19" s="125">
        <v>3029</v>
      </c>
      <c r="I19" s="125">
        <v>1578</v>
      </c>
      <c r="J19" s="125">
        <v>1451</v>
      </c>
      <c r="K19" s="125">
        <v>103</v>
      </c>
      <c r="L19" s="125">
        <v>57</v>
      </c>
      <c r="M19" s="125">
        <v>46</v>
      </c>
      <c r="N19" s="125">
        <v>467</v>
      </c>
      <c r="O19" s="125">
        <v>230</v>
      </c>
      <c r="P19" s="125">
        <v>237</v>
      </c>
      <c r="Q19" s="125">
        <v>516</v>
      </c>
      <c r="R19" s="125">
        <v>281</v>
      </c>
      <c r="S19" s="125">
        <v>235</v>
      </c>
      <c r="T19" s="125">
        <v>669</v>
      </c>
      <c r="U19" s="125">
        <v>362</v>
      </c>
      <c r="V19" s="125">
        <v>307</v>
      </c>
      <c r="W19" s="125">
        <v>243</v>
      </c>
      <c r="X19" s="125">
        <v>201</v>
      </c>
      <c r="Y19" s="125">
        <v>58</v>
      </c>
      <c r="Z19" s="125">
        <v>53</v>
      </c>
      <c r="AA19" s="125">
        <v>61</v>
      </c>
      <c r="AB19" s="125">
        <v>53</v>
      </c>
      <c r="AC19" s="126">
        <v>627</v>
      </c>
      <c r="AD19" s="126">
        <v>313</v>
      </c>
      <c r="AE19" s="126">
        <v>314</v>
      </c>
      <c r="AF19" s="125">
        <v>225</v>
      </c>
      <c r="AG19" s="125">
        <v>215</v>
      </c>
      <c r="AH19" s="126">
        <v>63</v>
      </c>
      <c r="AI19" s="126">
        <v>77</v>
      </c>
      <c r="AJ19" s="126">
        <v>25</v>
      </c>
      <c r="AK19" s="126">
        <v>22</v>
      </c>
      <c r="AL19" s="125">
        <v>647</v>
      </c>
      <c r="AM19" s="125">
        <v>335</v>
      </c>
      <c r="AN19" s="125">
        <v>312</v>
      </c>
      <c r="AO19" s="125">
        <v>226</v>
      </c>
      <c r="AP19" s="125">
        <v>205</v>
      </c>
      <c r="AQ19" s="126">
        <v>64</v>
      </c>
      <c r="AR19" s="126">
        <v>50</v>
      </c>
      <c r="AS19" s="126">
        <v>23</v>
      </c>
      <c r="AT19" s="126">
        <v>31</v>
      </c>
      <c r="AU19" s="126">
        <v>22</v>
      </c>
      <c r="AV19" s="127">
        <v>26</v>
      </c>
      <c r="AW19" s="128"/>
      <c r="AX19" s="128"/>
      <c r="AY19" s="128"/>
      <c r="AZ19" s="128"/>
      <c r="BA19" s="128"/>
    </row>
    <row r="20" spans="1:48" ht="21" customHeight="1">
      <c r="A20" s="217"/>
      <c r="B20" s="6"/>
      <c r="C20" s="130"/>
      <c r="D20" s="255" t="s">
        <v>22</v>
      </c>
      <c r="E20" s="255"/>
      <c r="F20" s="255"/>
      <c r="G20" s="131"/>
      <c r="H20" s="120">
        <v>154</v>
      </c>
      <c r="I20" s="120">
        <v>69</v>
      </c>
      <c r="J20" s="120">
        <v>85</v>
      </c>
      <c r="K20" s="120">
        <v>0</v>
      </c>
      <c r="L20" s="120">
        <v>0</v>
      </c>
      <c r="M20" s="120">
        <v>0</v>
      </c>
      <c r="N20" s="120">
        <v>13</v>
      </c>
      <c r="O20" s="120">
        <v>6</v>
      </c>
      <c r="P20" s="120">
        <v>7</v>
      </c>
      <c r="Q20" s="120">
        <v>33</v>
      </c>
      <c r="R20" s="120">
        <v>14</v>
      </c>
      <c r="S20" s="120">
        <v>19</v>
      </c>
      <c r="T20" s="120">
        <v>34</v>
      </c>
      <c r="U20" s="120">
        <v>18</v>
      </c>
      <c r="V20" s="120">
        <v>16</v>
      </c>
      <c r="W20" s="120">
        <v>16</v>
      </c>
      <c r="X20" s="120">
        <v>13</v>
      </c>
      <c r="Y20" s="120">
        <v>1</v>
      </c>
      <c r="Z20" s="120">
        <v>1</v>
      </c>
      <c r="AA20" s="120">
        <v>1</v>
      </c>
      <c r="AB20" s="120">
        <v>2</v>
      </c>
      <c r="AC20" s="121">
        <v>40</v>
      </c>
      <c r="AD20" s="121">
        <v>18</v>
      </c>
      <c r="AE20" s="121">
        <v>22</v>
      </c>
      <c r="AF20" s="120">
        <v>14</v>
      </c>
      <c r="AG20" s="120">
        <v>17</v>
      </c>
      <c r="AH20" s="121">
        <v>4</v>
      </c>
      <c r="AI20" s="121">
        <v>4</v>
      </c>
      <c r="AJ20" s="121">
        <v>0</v>
      </c>
      <c r="AK20" s="121">
        <v>1</v>
      </c>
      <c r="AL20" s="120">
        <v>34</v>
      </c>
      <c r="AM20" s="120">
        <v>13</v>
      </c>
      <c r="AN20" s="120">
        <v>21</v>
      </c>
      <c r="AO20" s="120">
        <v>9</v>
      </c>
      <c r="AP20" s="120">
        <v>19</v>
      </c>
      <c r="AQ20" s="121">
        <v>3</v>
      </c>
      <c r="AR20" s="121">
        <v>2</v>
      </c>
      <c r="AS20" s="121">
        <v>1</v>
      </c>
      <c r="AT20" s="121">
        <v>0</v>
      </c>
      <c r="AU20" s="121">
        <v>0</v>
      </c>
      <c r="AV20" s="122">
        <v>0</v>
      </c>
    </row>
    <row r="21" spans="1:48" ht="21" customHeight="1">
      <c r="A21" s="217"/>
      <c r="B21" s="6"/>
      <c r="C21" s="130"/>
      <c r="D21" s="255" t="s">
        <v>23</v>
      </c>
      <c r="E21" s="255"/>
      <c r="F21" s="255"/>
      <c r="G21" s="131"/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1">
        <v>0</v>
      </c>
      <c r="AD21" s="121">
        <v>0</v>
      </c>
      <c r="AE21" s="121">
        <v>0</v>
      </c>
      <c r="AF21" s="120">
        <v>0</v>
      </c>
      <c r="AG21" s="120">
        <v>0</v>
      </c>
      <c r="AH21" s="121">
        <v>0</v>
      </c>
      <c r="AI21" s="121">
        <v>0</v>
      </c>
      <c r="AJ21" s="121">
        <v>0</v>
      </c>
      <c r="AK21" s="121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0</v>
      </c>
      <c r="AV21" s="122">
        <v>0</v>
      </c>
    </row>
    <row r="22" spans="1:48" ht="21" customHeight="1">
      <c r="A22" s="217"/>
      <c r="B22" s="6"/>
      <c r="C22" s="130"/>
      <c r="D22" s="255" t="s">
        <v>24</v>
      </c>
      <c r="E22" s="255"/>
      <c r="F22" s="255"/>
      <c r="G22" s="131"/>
      <c r="H22" s="120">
        <v>436</v>
      </c>
      <c r="I22" s="120">
        <v>225</v>
      </c>
      <c r="J22" s="120">
        <v>211</v>
      </c>
      <c r="K22" s="120">
        <v>19</v>
      </c>
      <c r="L22" s="120">
        <v>10</v>
      </c>
      <c r="M22" s="120">
        <v>9</v>
      </c>
      <c r="N22" s="120">
        <v>70</v>
      </c>
      <c r="O22" s="120">
        <v>40</v>
      </c>
      <c r="P22" s="120">
        <v>30</v>
      </c>
      <c r="Q22" s="120">
        <v>74</v>
      </c>
      <c r="R22" s="120">
        <v>43</v>
      </c>
      <c r="S22" s="120">
        <v>31</v>
      </c>
      <c r="T22" s="120">
        <v>99</v>
      </c>
      <c r="U22" s="120">
        <v>53</v>
      </c>
      <c r="V22" s="120">
        <v>46</v>
      </c>
      <c r="W22" s="120">
        <v>25</v>
      </c>
      <c r="X22" s="120">
        <v>22</v>
      </c>
      <c r="Y22" s="120">
        <v>4</v>
      </c>
      <c r="Z22" s="120">
        <v>3</v>
      </c>
      <c r="AA22" s="120">
        <v>24</v>
      </c>
      <c r="AB22" s="120">
        <v>21</v>
      </c>
      <c r="AC22" s="121">
        <v>87</v>
      </c>
      <c r="AD22" s="121">
        <v>36</v>
      </c>
      <c r="AE22" s="121">
        <v>51</v>
      </c>
      <c r="AF22" s="120">
        <v>16</v>
      </c>
      <c r="AG22" s="120">
        <v>25</v>
      </c>
      <c r="AH22" s="121">
        <v>11</v>
      </c>
      <c r="AI22" s="121">
        <v>10</v>
      </c>
      <c r="AJ22" s="121">
        <v>9</v>
      </c>
      <c r="AK22" s="121">
        <v>16</v>
      </c>
      <c r="AL22" s="120">
        <v>87</v>
      </c>
      <c r="AM22" s="120">
        <v>43</v>
      </c>
      <c r="AN22" s="120">
        <v>44</v>
      </c>
      <c r="AO22" s="120">
        <v>17</v>
      </c>
      <c r="AP22" s="120">
        <v>18</v>
      </c>
      <c r="AQ22" s="121">
        <v>2</v>
      </c>
      <c r="AR22" s="121">
        <v>1</v>
      </c>
      <c r="AS22" s="121">
        <v>10</v>
      </c>
      <c r="AT22" s="121">
        <v>10</v>
      </c>
      <c r="AU22" s="121">
        <v>14</v>
      </c>
      <c r="AV22" s="122">
        <v>15</v>
      </c>
    </row>
    <row r="23" spans="1:48" ht="21" customHeight="1">
      <c r="A23" s="217"/>
      <c r="B23" s="6"/>
      <c r="C23" s="130"/>
      <c r="D23" s="255" t="s">
        <v>25</v>
      </c>
      <c r="E23" s="255"/>
      <c r="F23" s="255"/>
      <c r="G23" s="131"/>
      <c r="H23" s="120">
        <v>160</v>
      </c>
      <c r="I23" s="120">
        <v>77</v>
      </c>
      <c r="J23" s="120">
        <v>83</v>
      </c>
      <c r="K23" s="120">
        <v>0</v>
      </c>
      <c r="L23" s="120">
        <v>0</v>
      </c>
      <c r="M23" s="120">
        <v>0</v>
      </c>
      <c r="N23" s="120">
        <v>16</v>
      </c>
      <c r="O23" s="120">
        <v>5</v>
      </c>
      <c r="P23" s="120">
        <v>11</v>
      </c>
      <c r="Q23" s="120">
        <v>22</v>
      </c>
      <c r="R23" s="120">
        <v>8</v>
      </c>
      <c r="S23" s="120">
        <v>14</v>
      </c>
      <c r="T23" s="120">
        <v>33</v>
      </c>
      <c r="U23" s="120">
        <v>15</v>
      </c>
      <c r="V23" s="120">
        <v>18</v>
      </c>
      <c r="W23" s="120">
        <v>9</v>
      </c>
      <c r="X23" s="120">
        <v>11</v>
      </c>
      <c r="Y23" s="120">
        <v>2</v>
      </c>
      <c r="Z23" s="120">
        <v>3</v>
      </c>
      <c r="AA23" s="120">
        <v>4</v>
      </c>
      <c r="AB23" s="120">
        <v>4</v>
      </c>
      <c r="AC23" s="121">
        <v>42</v>
      </c>
      <c r="AD23" s="121">
        <v>26</v>
      </c>
      <c r="AE23" s="121">
        <v>16</v>
      </c>
      <c r="AF23" s="120">
        <v>17</v>
      </c>
      <c r="AG23" s="120">
        <v>6</v>
      </c>
      <c r="AH23" s="121">
        <v>7</v>
      </c>
      <c r="AI23" s="121">
        <v>9</v>
      </c>
      <c r="AJ23" s="121">
        <v>2</v>
      </c>
      <c r="AK23" s="121">
        <v>1</v>
      </c>
      <c r="AL23" s="120">
        <v>47</v>
      </c>
      <c r="AM23" s="120">
        <v>23</v>
      </c>
      <c r="AN23" s="120">
        <v>24</v>
      </c>
      <c r="AO23" s="120">
        <v>14</v>
      </c>
      <c r="AP23" s="120">
        <v>15</v>
      </c>
      <c r="AQ23" s="121">
        <v>8</v>
      </c>
      <c r="AR23" s="121">
        <v>9</v>
      </c>
      <c r="AS23" s="121">
        <v>0</v>
      </c>
      <c r="AT23" s="121">
        <v>0</v>
      </c>
      <c r="AU23" s="121">
        <v>1</v>
      </c>
      <c r="AV23" s="122">
        <v>0</v>
      </c>
    </row>
    <row r="24" spans="1:48" ht="21" customHeight="1">
      <c r="A24" s="217"/>
      <c r="B24" s="6"/>
      <c r="C24" s="130"/>
      <c r="D24" s="255" t="s">
        <v>26</v>
      </c>
      <c r="E24" s="255"/>
      <c r="F24" s="255"/>
      <c r="G24" s="131"/>
      <c r="H24" s="120">
        <v>489</v>
      </c>
      <c r="I24" s="120">
        <v>250</v>
      </c>
      <c r="J24" s="120">
        <v>239</v>
      </c>
      <c r="K24" s="120">
        <v>6</v>
      </c>
      <c r="L24" s="120">
        <v>1</v>
      </c>
      <c r="M24" s="120">
        <v>5</v>
      </c>
      <c r="N24" s="120">
        <v>35</v>
      </c>
      <c r="O24" s="120">
        <v>15</v>
      </c>
      <c r="P24" s="120">
        <v>20</v>
      </c>
      <c r="Q24" s="120">
        <v>64</v>
      </c>
      <c r="R24" s="120">
        <v>30</v>
      </c>
      <c r="S24" s="120">
        <v>34</v>
      </c>
      <c r="T24" s="120">
        <v>123</v>
      </c>
      <c r="U24" s="120">
        <v>64</v>
      </c>
      <c r="V24" s="120">
        <v>59</v>
      </c>
      <c r="W24" s="120">
        <v>2</v>
      </c>
      <c r="X24" s="120">
        <v>1</v>
      </c>
      <c r="Y24" s="120">
        <v>22</v>
      </c>
      <c r="Z24" s="120">
        <v>20</v>
      </c>
      <c r="AA24" s="120">
        <v>40</v>
      </c>
      <c r="AB24" s="120">
        <v>38</v>
      </c>
      <c r="AC24" s="121">
        <v>131</v>
      </c>
      <c r="AD24" s="121">
        <v>68</v>
      </c>
      <c r="AE24" s="121">
        <v>63</v>
      </c>
      <c r="AF24" s="120">
        <v>0</v>
      </c>
      <c r="AG24" s="120">
        <v>0</v>
      </c>
      <c r="AH24" s="121">
        <v>38</v>
      </c>
      <c r="AI24" s="121">
        <v>34</v>
      </c>
      <c r="AJ24" s="121">
        <v>30</v>
      </c>
      <c r="AK24" s="121">
        <v>29</v>
      </c>
      <c r="AL24" s="120">
        <v>130</v>
      </c>
      <c r="AM24" s="120">
        <v>72</v>
      </c>
      <c r="AN24" s="120">
        <v>58</v>
      </c>
      <c r="AO24" s="120">
        <v>0</v>
      </c>
      <c r="AP24" s="120">
        <v>0</v>
      </c>
      <c r="AQ24" s="121">
        <v>0</v>
      </c>
      <c r="AR24" s="121">
        <v>0</v>
      </c>
      <c r="AS24" s="121">
        <v>43</v>
      </c>
      <c r="AT24" s="121">
        <v>34</v>
      </c>
      <c r="AU24" s="121">
        <v>29</v>
      </c>
      <c r="AV24" s="122">
        <v>24</v>
      </c>
    </row>
    <row r="25" spans="1:48" ht="21" customHeight="1">
      <c r="A25" s="217"/>
      <c r="B25" s="6"/>
      <c r="C25" s="130"/>
      <c r="D25" s="255" t="s">
        <v>27</v>
      </c>
      <c r="E25" s="255"/>
      <c r="F25" s="255"/>
      <c r="G25" s="131"/>
      <c r="H25" s="125">
        <v>2253</v>
      </c>
      <c r="I25" s="125">
        <v>1131</v>
      </c>
      <c r="J25" s="125">
        <v>1122</v>
      </c>
      <c r="K25" s="120">
        <v>83</v>
      </c>
      <c r="L25" s="120">
        <v>44</v>
      </c>
      <c r="M25" s="120">
        <v>39</v>
      </c>
      <c r="N25" s="120">
        <v>353</v>
      </c>
      <c r="O25" s="120">
        <v>178</v>
      </c>
      <c r="P25" s="120">
        <v>175</v>
      </c>
      <c r="Q25" s="120">
        <v>393</v>
      </c>
      <c r="R25" s="120">
        <v>185</v>
      </c>
      <c r="S25" s="120">
        <v>208</v>
      </c>
      <c r="T25" s="120">
        <v>485</v>
      </c>
      <c r="U25" s="120">
        <v>247</v>
      </c>
      <c r="V25" s="120">
        <v>238</v>
      </c>
      <c r="W25" s="120">
        <v>93</v>
      </c>
      <c r="X25" s="120">
        <v>81</v>
      </c>
      <c r="Y25" s="120">
        <v>33</v>
      </c>
      <c r="Z25" s="120">
        <v>32</v>
      </c>
      <c r="AA25" s="120">
        <v>121</v>
      </c>
      <c r="AB25" s="120">
        <v>125</v>
      </c>
      <c r="AC25" s="121">
        <v>479</v>
      </c>
      <c r="AD25" s="121">
        <v>244</v>
      </c>
      <c r="AE25" s="121">
        <v>235</v>
      </c>
      <c r="AF25" s="120">
        <v>88</v>
      </c>
      <c r="AG25" s="120">
        <v>97</v>
      </c>
      <c r="AH25" s="121">
        <v>40</v>
      </c>
      <c r="AI25" s="121">
        <v>37</v>
      </c>
      <c r="AJ25" s="121">
        <v>116</v>
      </c>
      <c r="AK25" s="121">
        <v>101</v>
      </c>
      <c r="AL25" s="120">
        <v>460</v>
      </c>
      <c r="AM25" s="120">
        <v>233</v>
      </c>
      <c r="AN25" s="120">
        <v>227</v>
      </c>
      <c r="AO25" s="120">
        <v>60</v>
      </c>
      <c r="AP25" s="120">
        <v>49</v>
      </c>
      <c r="AQ25" s="121">
        <v>55</v>
      </c>
      <c r="AR25" s="121">
        <v>63</v>
      </c>
      <c r="AS25" s="121">
        <v>16</v>
      </c>
      <c r="AT25" s="121">
        <v>14</v>
      </c>
      <c r="AU25" s="121">
        <v>102</v>
      </c>
      <c r="AV25" s="122">
        <v>101</v>
      </c>
    </row>
    <row r="26" spans="1:48" ht="21" customHeight="1">
      <c r="A26" s="217"/>
      <c r="B26" s="6"/>
      <c r="C26" s="130"/>
      <c r="D26" s="255" t="s">
        <v>28</v>
      </c>
      <c r="E26" s="255"/>
      <c r="F26" s="255"/>
      <c r="G26" s="131"/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1">
        <v>0</v>
      </c>
      <c r="AD26" s="121">
        <v>0</v>
      </c>
      <c r="AE26" s="121">
        <v>0</v>
      </c>
      <c r="AF26" s="120">
        <v>0</v>
      </c>
      <c r="AG26" s="120">
        <v>0</v>
      </c>
      <c r="AH26" s="121">
        <v>0</v>
      </c>
      <c r="AI26" s="121">
        <v>0</v>
      </c>
      <c r="AJ26" s="121">
        <v>0</v>
      </c>
      <c r="AK26" s="121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1">
        <v>0</v>
      </c>
      <c r="AR26" s="121">
        <v>0</v>
      </c>
      <c r="AS26" s="121">
        <v>0</v>
      </c>
      <c r="AT26" s="121">
        <v>0</v>
      </c>
      <c r="AU26" s="121">
        <v>0</v>
      </c>
      <c r="AV26" s="122">
        <v>0</v>
      </c>
    </row>
    <row r="27" spans="1:48" ht="21" customHeight="1">
      <c r="A27" s="217"/>
      <c r="B27" s="6"/>
      <c r="C27" s="130"/>
      <c r="D27" s="254" t="s">
        <v>29</v>
      </c>
      <c r="E27" s="254"/>
      <c r="F27" s="254"/>
      <c r="G27" s="131"/>
      <c r="H27" s="120">
        <v>1487</v>
      </c>
      <c r="I27" s="120">
        <v>764</v>
      </c>
      <c r="J27" s="120">
        <v>723</v>
      </c>
      <c r="K27" s="120">
        <v>68</v>
      </c>
      <c r="L27" s="120">
        <v>35</v>
      </c>
      <c r="M27" s="120">
        <v>33</v>
      </c>
      <c r="N27" s="120">
        <v>245</v>
      </c>
      <c r="O27" s="120">
        <v>126</v>
      </c>
      <c r="P27" s="120">
        <v>119</v>
      </c>
      <c r="Q27" s="120">
        <v>267</v>
      </c>
      <c r="R27" s="120">
        <v>156</v>
      </c>
      <c r="S27" s="120">
        <v>111</v>
      </c>
      <c r="T27" s="120">
        <v>314</v>
      </c>
      <c r="U27" s="120">
        <v>156</v>
      </c>
      <c r="V27" s="120">
        <v>158</v>
      </c>
      <c r="W27" s="120">
        <v>61</v>
      </c>
      <c r="X27" s="120">
        <v>52</v>
      </c>
      <c r="Y27" s="120">
        <v>17</v>
      </c>
      <c r="Z27" s="120">
        <v>19</v>
      </c>
      <c r="AA27" s="120">
        <v>78</v>
      </c>
      <c r="AB27" s="120">
        <v>87</v>
      </c>
      <c r="AC27" s="121">
        <v>301</v>
      </c>
      <c r="AD27" s="121">
        <v>150</v>
      </c>
      <c r="AE27" s="121">
        <v>151</v>
      </c>
      <c r="AF27" s="120">
        <v>30</v>
      </c>
      <c r="AG27" s="120">
        <v>26</v>
      </c>
      <c r="AH27" s="121">
        <v>61</v>
      </c>
      <c r="AI27" s="121">
        <v>68</v>
      </c>
      <c r="AJ27" s="121">
        <v>59</v>
      </c>
      <c r="AK27" s="121">
        <v>57</v>
      </c>
      <c r="AL27" s="120">
        <v>292</v>
      </c>
      <c r="AM27" s="120">
        <v>141</v>
      </c>
      <c r="AN27" s="120">
        <v>151</v>
      </c>
      <c r="AO27" s="120">
        <v>16</v>
      </c>
      <c r="AP27" s="120">
        <v>11</v>
      </c>
      <c r="AQ27" s="121">
        <v>10</v>
      </c>
      <c r="AR27" s="121">
        <v>16</v>
      </c>
      <c r="AS27" s="121">
        <v>61</v>
      </c>
      <c r="AT27" s="121">
        <v>61</v>
      </c>
      <c r="AU27" s="121">
        <v>54</v>
      </c>
      <c r="AV27" s="122">
        <v>63</v>
      </c>
    </row>
    <row r="28" spans="1:48" ht="21" customHeight="1">
      <c r="A28" s="217"/>
      <c r="B28" s="6"/>
      <c r="C28" s="130"/>
      <c r="D28" s="255" t="s">
        <v>30</v>
      </c>
      <c r="E28" s="255"/>
      <c r="F28" s="132"/>
      <c r="G28" s="131"/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1">
        <v>0</v>
      </c>
      <c r="AD28" s="121">
        <v>0</v>
      </c>
      <c r="AE28" s="121">
        <v>0</v>
      </c>
      <c r="AF28" s="120">
        <v>0</v>
      </c>
      <c r="AG28" s="120">
        <v>0</v>
      </c>
      <c r="AH28" s="121">
        <v>0</v>
      </c>
      <c r="AI28" s="121">
        <v>0</v>
      </c>
      <c r="AJ28" s="121">
        <v>0</v>
      </c>
      <c r="AK28" s="121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2">
        <v>0</v>
      </c>
    </row>
    <row r="29" spans="1:48" ht="21" customHeight="1">
      <c r="A29" s="217"/>
      <c r="B29" s="6"/>
      <c r="C29" s="130"/>
      <c r="D29" s="255" t="s">
        <v>31</v>
      </c>
      <c r="E29" s="255"/>
      <c r="F29" s="255"/>
      <c r="G29" s="131"/>
      <c r="H29" s="120">
        <v>772</v>
      </c>
      <c r="I29" s="120">
        <v>392</v>
      </c>
      <c r="J29" s="120">
        <v>380</v>
      </c>
      <c r="K29" s="120">
        <v>26</v>
      </c>
      <c r="L29" s="120">
        <v>16</v>
      </c>
      <c r="M29" s="120">
        <v>10</v>
      </c>
      <c r="N29" s="120">
        <v>112</v>
      </c>
      <c r="O29" s="120">
        <v>60</v>
      </c>
      <c r="P29" s="120">
        <v>52</v>
      </c>
      <c r="Q29" s="120">
        <v>142</v>
      </c>
      <c r="R29" s="120">
        <v>76</v>
      </c>
      <c r="S29" s="120">
        <v>66</v>
      </c>
      <c r="T29" s="120">
        <v>158</v>
      </c>
      <c r="U29" s="120">
        <v>79</v>
      </c>
      <c r="V29" s="120">
        <v>79</v>
      </c>
      <c r="W29" s="120">
        <v>37</v>
      </c>
      <c r="X29" s="120">
        <v>29</v>
      </c>
      <c r="Y29" s="120">
        <v>20</v>
      </c>
      <c r="Z29" s="120">
        <v>21</v>
      </c>
      <c r="AA29" s="120">
        <v>22</v>
      </c>
      <c r="AB29" s="120">
        <v>29</v>
      </c>
      <c r="AC29" s="121">
        <v>159</v>
      </c>
      <c r="AD29" s="121">
        <v>79</v>
      </c>
      <c r="AE29" s="121">
        <v>80</v>
      </c>
      <c r="AF29" s="120">
        <v>53</v>
      </c>
      <c r="AG29" s="120">
        <v>46</v>
      </c>
      <c r="AH29" s="121">
        <v>13</v>
      </c>
      <c r="AI29" s="121">
        <v>15</v>
      </c>
      <c r="AJ29" s="121">
        <v>13</v>
      </c>
      <c r="AK29" s="121">
        <v>19</v>
      </c>
      <c r="AL29" s="120">
        <v>175</v>
      </c>
      <c r="AM29" s="120">
        <v>82</v>
      </c>
      <c r="AN29" s="120">
        <v>93</v>
      </c>
      <c r="AO29" s="120">
        <v>50</v>
      </c>
      <c r="AP29" s="120">
        <v>53</v>
      </c>
      <c r="AQ29" s="121">
        <v>13</v>
      </c>
      <c r="AR29" s="121">
        <v>15</v>
      </c>
      <c r="AS29" s="121">
        <v>3</v>
      </c>
      <c r="AT29" s="121">
        <v>2</v>
      </c>
      <c r="AU29" s="121">
        <v>16</v>
      </c>
      <c r="AV29" s="122">
        <v>23</v>
      </c>
    </row>
    <row r="30" spans="1:48" ht="21" customHeight="1">
      <c r="A30" s="217"/>
      <c r="B30" s="6"/>
      <c r="C30" s="130"/>
      <c r="D30" s="255" t="s">
        <v>32</v>
      </c>
      <c r="E30" s="255"/>
      <c r="F30" s="255"/>
      <c r="G30" s="131"/>
      <c r="H30" s="120">
        <v>222</v>
      </c>
      <c r="I30" s="120">
        <v>130</v>
      </c>
      <c r="J30" s="120">
        <v>92</v>
      </c>
      <c r="K30" s="120">
        <v>6</v>
      </c>
      <c r="L30" s="120">
        <v>2</v>
      </c>
      <c r="M30" s="120">
        <v>4</v>
      </c>
      <c r="N30" s="120">
        <v>37</v>
      </c>
      <c r="O30" s="120">
        <v>24</v>
      </c>
      <c r="P30" s="120">
        <v>13</v>
      </c>
      <c r="Q30" s="120">
        <v>35</v>
      </c>
      <c r="R30" s="120">
        <v>15</v>
      </c>
      <c r="S30" s="120">
        <v>20</v>
      </c>
      <c r="T30" s="120">
        <v>49</v>
      </c>
      <c r="U30" s="120">
        <v>33</v>
      </c>
      <c r="V30" s="120">
        <v>16</v>
      </c>
      <c r="W30" s="120">
        <v>13</v>
      </c>
      <c r="X30" s="120">
        <v>8</v>
      </c>
      <c r="Y30" s="120">
        <v>1</v>
      </c>
      <c r="Z30" s="120">
        <v>0</v>
      </c>
      <c r="AA30" s="120">
        <v>19</v>
      </c>
      <c r="AB30" s="120">
        <v>8</v>
      </c>
      <c r="AC30" s="121">
        <v>56</v>
      </c>
      <c r="AD30" s="121">
        <v>28</v>
      </c>
      <c r="AE30" s="121">
        <v>28</v>
      </c>
      <c r="AF30" s="120">
        <v>16</v>
      </c>
      <c r="AG30" s="120">
        <v>17</v>
      </c>
      <c r="AH30" s="121">
        <v>2</v>
      </c>
      <c r="AI30" s="121">
        <v>3</v>
      </c>
      <c r="AJ30" s="121">
        <v>10</v>
      </c>
      <c r="AK30" s="121">
        <v>8</v>
      </c>
      <c r="AL30" s="120">
        <v>39</v>
      </c>
      <c r="AM30" s="120">
        <v>28</v>
      </c>
      <c r="AN30" s="120">
        <v>11</v>
      </c>
      <c r="AO30" s="120">
        <v>18</v>
      </c>
      <c r="AP30" s="120">
        <v>6</v>
      </c>
      <c r="AQ30" s="121">
        <v>1</v>
      </c>
      <c r="AR30" s="121">
        <v>0</v>
      </c>
      <c r="AS30" s="121">
        <v>0</v>
      </c>
      <c r="AT30" s="121">
        <v>0</v>
      </c>
      <c r="AU30" s="121">
        <v>9</v>
      </c>
      <c r="AV30" s="122">
        <v>5</v>
      </c>
    </row>
    <row r="31" spans="1:48" ht="21" customHeight="1">
      <c r="A31" s="217"/>
      <c r="B31" s="6"/>
      <c r="C31" s="130"/>
      <c r="D31" s="255" t="s">
        <v>33</v>
      </c>
      <c r="E31" s="255"/>
      <c r="F31" s="132"/>
      <c r="G31" s="131"/>
      <c r="H31" s="120">
        <v>181</v>
      </c>
      <c r="I31" s="120">
        <v>97</v>
      </c>
      <c r="J31" s="120">
        <v>84</v>
      </c>
      <c r="K31" s="120">
        <v>5</v>
      </c>
      <c r="L31" s="120">
        <v>2</v>
      </c>
      <c r="M31" s="120">
        <v>3</v>
      </c>
      <c r="N31" s="120">
        <v>23</v>
      </c>
      <c r="O31" s="120">
        <v>9</v>
      </c>
      <c r="P31" s="120">
        <v>14</v>
      </c>
      <c r="Q31" s="120">
        <v>40</v>
      </c>
      <c r="R31" s="120">
        <v>23</v>
      </c>
      <c r="S31" s="120">
        <v>17</v>
      </c>
      <c r="T31" s="120">
        <v>29</v>
      </c>
      <c r="U31" s="120">
        <v>17</v>
      </c>
      <c r="V31" s="120">
        <v>12</v>
      </c>
      <c r="W31" s="120">
        <v>17</v>
      </c>
      <c r="X31" s="120">
        <v>12</v>
      </c>
      <c r="Y31" s="120">
        <v>0</v>
      </c>
      <c r="Z31" s="120">
        <v>0</v>
      </c>
      <c r="AA31" s="120">
        <v>0</v>
      </c>
      <c r="AB31" s="120">
        <v>0</v>
      </c>
      <c r="AC31" s="121">
        <v>45</v>
      </c>
      <c r="AD31" s="121">
        <v>22</v>
      </c>
      <c r="AE31" s="121">
        <v>23</v>
      </c>
      <c r="AF31" s="120">
        <v>0</v>
      </c>
      <c r="AG31" s="120">
        <v>0</v>
      </c>
      <c r="AH31" s="121">
        <v>21</v>
      </c>
      <c r="AI31" s="121">
        <v>23</v>
      </c>
      <c r="AJ31" s="121">
        <v>1</v>
      </c>
      <c r="AK31" s="121">
        <v>0</v>
      </c>
      <c r="AL31" s="120">
        <v>39</v>
      </c>
      <c r="AM31" s="120">
        <v>24</v>
      </c>
      <c r="AN31" s="120">
        <v>15</v>
      </c>
      <c r="AO31" s="120">
        <v>0</v>
      </c>
      <c r="AP31" s="120">
        <v>0</v>
      </c>
      <c r="AQ31" s="121">
        <v>0</v>
      </c>
      <c r="AR31" s="121">
        <v>0</v>
      </c>
      <c r="AS31" s="121">
        <v>24</v>
      </c>
      <c r="AT31" s="121">
        <v>15</v>
      </c>
      <c r="AU31" s="121">
        <v>0</v>
      </c>
      <c r="AV31" s="122">
        <v>0</v>
      </c>
    </row>
    <row r="32" spans="1:48" ht="21" customHeight="1">
      <c r="A32" s="217"/>
      <c r="B32" s="6"/>
      <c r="C32" s="130"/>
      <c r="D32" s="254" t="s">
        <v>34</v>
      </c>
      <c r="E32" s="254"/>
      <c r="F32" s="254"/>
      <c r="G32" s="131"/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1">
        <v>0</v>
      </c>
      <c r="AD32" s="121">
        <v>0</v>
      </c>
      <c r="AE32" s="121">
        <v>0</v>
      </c>
      <c r="AF32" s="120">
        <v>0</v>
      </c>
      <c r="AG32" s="120">
        <v>0</v>
      </c>
      <c r="AH32" s="121">
        <v>0</v>
      </c>
      <c r="AI32" s="121">
        <v>0</v>
      </c>
      <c r="AJ32" s="121">
        <v>0</v>
      </c>
      <c r="AK32" s="121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1">
        <v>0</v>
      </c>
      <c r="AR32" s="121">
        <v>0</v>
      </c>
      <c r="AS32" s="121">
        <v>0</v>
      </c>
      <c r="AT32" s="121">
        <v>0</v>
      </c>
      <c r="AU32" s="121">
        <v>0</v>
      </c>
      <c r="AV32" s="122">
        <v>0</v>
      </c>
    </row>
    <row r="33" spans="1:48" ht="21" customHeight="1">
      <c r="A33" s="217"/>
      <c r="B33" s="57"/>
      <c r="C33" s="130"/>
      <c r="D33" s="254" t="s">
        <v>35</v>
      </c>
      <c r="E33" s="254"/>
      <c r="F33" s="254"/>
      <c r="G33" s="131"/>
      <c r="H33" s="120">
        <v>78</v>
      </c>
      <c r="I33" s="120">
        <v>38</v>
      </c>
      <c r="J33" s="120">
        <v>40</v>
      </c>
      <c r="K33" s="120">
        <v>7</v>
      </c>
      <c r="L33" s="120">
        <v>2</v>
      </c>
      <c r="M33" s="120">
        <v>5</v>
      </c>
      <c r="N33" s="120">
        <v>9</v>
      </c>
      <c r="O33" s="120">
        <v>6</v>
      </c>
      <c r="P33" s="120">
        <v>3</v>
      </c>
      <c r="Q33" s="120">
        <v>16</v>
      </c>
      <c r="R33" s="120">
        <v>8</v>
      </c>
      <c r="S33" s="120">
        <v>8</v>
      </c>
      <c r="T33" s="120">
        <v>12</v>
      </c>
      <c r="U33" s="120">
        <v>8</v>
      </c>
      <c r="V33" s="120">
        <v>4</v>
      </c>
      <c r="W33" s="120">
        <v>7</v>
      </c>
      <c r="X33" s="120">
        <v>4</v>
      </c>
      <c r="Y33" s="120">
        <v>1</v>
      </c>
      <c r="Z33" s="120">
        <v>0</v>
      </c>
      <c r="AA33" s="120">
        <v>0</v>
      </c>
      <c r="AB33" s="120">
        <v>0</v>
      </c>
      <c r="AC33" s="121">
        <v>21</v>
      </c>
      <c r="AD33" s="121">
        <v>9</v>
      </c>
      <c r="AE33" s="121">
        <v>12</v>
      </c>
      <c r="AF33" s="120">
        <v>0</v>
      </c>
      <c r="AG33" s="120">
        <v>0</v>
      </c>
      <c r="AH33" s="121">
        <v>9</v>
      </c>
      <c r="AI33" s="121">
        <v>12</v>
      </c>
      <c r="AJ33" s="121">
        <v>0</v>
      </c>
      <c r="AK33" s="121">
        <v>0</v>
      </c>
      <c r="AL33" s="120">
        <v>13</v>
      </c>
      <c r="AM33" s="120">
        <v>5</v>
      </c>
      <c r="AN33" s="120">
        <v>8</v>
      </c>
      <c r="AO33" s="120">
        <v>0</v>
      </c>
      <c r="AP33" s="120">
        <v>0</v>
      </c>
      <c r="AQ33" s="121">
        <v>0</v>
      </c>
      <c r="AR33" s="121">
        <v>0</v>
      </c>
      <c r="AS33" s="121">
        <v>5</v>
      </c>
      <c r="AT33" s="121">
        <v>8</v>
      </c>
      <c r="AU33" s="121">
        <v>0</v>
      </c>
      <c r="AV33" s="122">
        <v>0</v>
      </c>
    </row>
    <row r="34" spans="1:48" ht="21" customHeight="1">
      <c r="A34" s="217"/>
      <c r="B34" s="57"/>
      <c r="C34" s="130"/>
      <c r="D34" s="255" t="s">
        <v>36</v>
      </c>
      <c r="E34" s="255"/>
      <c r="F34" s="255"/>
      <c r="G34" s="131"/>
      <c r="H34" s="120">
        <v>91</v>
      </c>
      <c r="I34" s="120">
        <v>54</v>
      </c>
      <c r="J34" s="120">
        <v>37</v>
      </c>
      <c r="K34" s="120">
        <v>6</v>
      </c>
      <c r="L34" s="120">
        <v>4</v>
      </c>
      <c r="M34" s="120">
        <v>2</v>
      </c>
      <c r="N34" s="120">
        <v>16</v>
      </c>
      <c r="O34" s="120">
        <v>8</v>
      </c>
      <c r="P34" s="120">
        <v>8</v>
      </c>
      <c r="Q34" s="120">
        <v>19</v>
      </c>
      <c r="R34" s="120">
        <v>11</v>
      </c>
      <c r="S34" s="120">
        <v>8</v>
      </c>
      <c r="T34" s="120">
        <v>27</v>
      </c>
      <c r="U34" s="120">
        <v>13</v>
      </c>
      <c r="V34" s="120">
        <v>14</v>
      </c>
      <c r="W34" s="120">
        <v>10</v>
      </c>
      <c r="X34" s="120">
        <v>10</v>
      </c>
      <c r="Y34" s="120">
        <v>1</v>
      </c>
      <c r="Z34" s="120">
        <v>3</v>
      </c>
      <c r="AA34" s="120">
        <v>2</v>
      </c>
      <c r="AB34" s="120">
        <v>1</v>
      </c>
      <c r="AC34" s="121">
        <v>11</v>
      </c>
      <c r="AD34" s="121">
        <v>9</v>
      </c>
      <c r="AE34" s="121">
        <v>2</v>
      </c>
      <c r="AF34" s="120">
        <v>7</v>
      </c>
      <c r="AG34" s="120">
        <v>2</v>
      </c>
      <c r="AH34" s="121">
        <v>2</v>
      </c>
      <c r="AI34" s="121">
        <v>0</v>
      </c>
      <c r="AJ34" s="121">
        <v>0</v>
      </c>
      <c r="AK34" s="121">
        <v>0</v>
      </c>
      <c r="AL34" s="120">
        <v>12</v>
      </c>
      <c r="AM34" s="120">
        <v>9</v>
      </c>
      <c r="AN34" s="120">
        <v>3</v>
      </c>
      <c r="AO34" s="120">
        <v>9</v>
      </c>
      <c r="AP34" s="120">
        <v>3</v>
      </c>
      <c r="AQ34" s="121">
        <v>0</v>
      </c>
      <c r="AR34" s="121">
        <v>0</v>
      </c>
      <c r="AS34" s="121">
        <v>0</v>
      </c>
      <c r="AT34" s="121">
        <v>0</v>
      </c>
      <c r="AU34" s="121">
        <v>0</v>
      </c>
      <c r="AV34" s="122">
        <v>0</v>
      </c>
    </row>
    <row r="35" spans="1:48" ht="21" customHeight="1">
      <c r="A35" s="217"/>
      <c r="B35" s="57"/>
      <c r="C35" s="130"/>
      <c r="D35" s="255" t="s">
        <v>37</v>
      </c>
      <c r="E35" s="255"/>
      <c r="F35" s="255"/>
      <c r="G35" s="131"/>
      <c r="H35" s="120">
        <v>100</v>
      </c>
      <c r="I35" s="120">
        <v>50</v>
      </c>
      <c r="J35" s="120">
        <v>50</v>
      </c>
      <c r="K35" s="120">
        <v>4</v>
      </c>
      <c r="L35" s="120">
        <v>1</v>
      </c>
      <c r="M35" s="120">
        <v>3</v>
      </c>
      <c r="N35" s="120">
        <v>8</v>
      </c>
      <c r="O35" s="120">
        <v>5</v>
      </c>
      <c r="P35" s="120">
        <v>3</v>
      </c>
      <c r="Q35" s="120">
        <v>20</v>
      </c>
      <c r="R35" s="120">
        <v>11</v>
      </c>
      <c r="S35" s="120">
        <v>9</v>
      </c>
      <c r="T35" s="120">
        <v>26</v>
      </c>
      <c r="U35" s="120">
        <v>17</v>
      </c>
      <c r="V35" s="120">
        <v>9</v>
      </c>
      <c r="W35" s="120">
        <v>15</v>
      </c>
      <c r="X35" s="120">
        <v>8</v>
      </c>
      <c r="Y35" s="120">
        <v>1</v>
      </c>
      <c r="Z35" s="120">
        <v>1</v>
      </c>
      <c r="AA35" s="120">
        <v>1</v>
      </c>
      <c r="AB35" s="120">
        <v>0</v>
      </c>
      <c r="AC35" s="121">
        <v>14</v>
      </c>
      <c r="AD35" s="121">
        <v>5</v>
      </c>
      <c r="AE35" s="121">
        <v>9</v>
      </c>
      <c r="AF35" s="120">
        <v>5</v>
      </c>
      <c r="AG35" s="120">
        <v>7</v>
      </c>
      <c r="AH35" s="121">
        <v>0</v>
      </c>
      <c r="AI35" s="121">
        <v>1</v>
      </c>
      <c r="AJ35" s="121">
        <v>0</v>
      </c>
      <c r="AK35" s="121">
        <v>1</v>
      </c>
      <c r="AL35" s="120">
        <v>28</v>
      </c>
      <c r="AM35" s="120">
        <v>11</v>
      </c>
      <c r="AN35" s="120">
        <v>17</v>
      </c>
      <c r="AO35" s="120">
        <v>0</v>
      </c>
      <c r="AP35" s="120">
        <v>0</v>
      </c>
      <c r="AQ35" s="121">
        <v>11</v>
      </c>
      <c r="AR35" s="121">
        <v>17</v>
      </c>
      <c r="AS35" s="121">
        <v>0</v>
      </c>
      <c r="AT35" s="121">
        <v>0</v>
      </c>
      <c r="AU35" s="121">
        <v>0</v>
      </c>
      <c r="AV35" s="122">
        <v>0</v>
      </c>
    </row>
    <row r="36" spans="1:48" ht="7.5" customHeight="1">
      <c r="A36" s="217"/>
      <c r="B36" s="57"/>
      <c r="C36" s="133"/>
      <c r="D36" s="134"/>
      <c r="E36" s="134"/>
      <c r="F36" s="134"/>
      <c r="G36" s="135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6"/>
      <c r="AD36" s="136"/>
      <c r="AE36" s="136"/>
      <c r="AF36" s="134"/>
      <c r="AG36" s="134"/>
      <c r="AH36" s="136"/>
      <c r="AI36" s="136"/>
      <c r="AJ36" s="136"/>
      <c r="AK36" s="136"/>
      <c r="AL36" s="134"/>
      <c r="AM36" s="134"/>
      <c r="AN36" s="134"/>
      <c r="AO36" s="134"/>
      <c r="AP36" s="134"/>
      <c r="AQ36" s="136"/>
      <c r="AR36" s="136"/>
      <c r="AS36" s="136"/>
      <c r="AT36" s="136"/>
      <c r="AU36" s="136"/>
      <c r="AV36" s="137"/>
    </row>
    <row r="37" spans="1:48" s="138" customFormat="1" ht="16.5" customHeight="1">
      <c r="A37" s="217"/>
      <c r="B37" s="57"/>
      <c r="E37" s="139"/>
      <c r="AC37" s="140"/>
      <c r="AD37" s="140"/>
      <c r="AE37" s="140"/>
      <c r="AH37" s="140"/>
      <c r="AI37" s="140"/>
      <c r="AJ37" s="140"/>
      <c r="AK37" s="140"/>
      <c r="AL37" s="68"/>
      <c r="AM37" s="68"/>
      <c r="AN37" s="68"/>
      <c r="AQ37" s="140"/>
      <c r="AR37" s="140"/>
      <c r="AS37" s="140"/>
      <c r="AT37" s="140"/>
      <c r="AU37" s="140"/>
      <c r="AV37" s="140"/>
    </row>
    <row r="38" spans="1:53" ht="18.75">
      <c r="A38" s="217"/>
      <c r="B38" s="57"/>
      <c r="AW38" s="68"/>
      <c r="AX38" s="68"/>
      <c r="AY38" s="68"/>
      <c r="AZ38" s="68"/>
      <c r="BA38" s="68"/>
    </row>
    <row r="39" spans="1:53" ht="18.75">
      <c r="A39" s="217"/>
      <c r="B39" s="57"/>
      <c r="AW39" s="68"/>
      <c r="AX39" s="68"/>
      <c r="AY39" s="68"/>
      <c r="AZ39" s="68"/>
      <c r="BA39" s="68"/>
    </row>
    <row r="40" spans="1:53" ht="18.75">
      <c r="A40" s="217"/>
      <c r="B40" s="57"/>
      <c r="AW40" s="68"/>
      <c r="AX40" s="68"/>
      <c r="AY40" s="68"/>
      <c r="AZ40" s="68"/>
      <c r="BA40" s="68"/>
    </row>
    <row r="41" spans="1:53" ht="18.75">
      <c r="A41" s="217"/>
      <c r="B41" s="57"/>
      <c r="AW41" s="68"/>
      <c r="AX41" s="68"/>
      <c r="AY41" s="68"/>
      <c r="AZ41" s="68"/>
      <c r="BA41" s="68"/>
    </row>
    <row r="42" spans="1:53" ht="18.75">
      <c r="A42" s="141"/>
      <c r="B42" s="57"/>
      <c r="AW42" s="68"/>
      <c r="AX42" s="68"/>
      <c r="AY42" s="68"/>
      <c r="AZ42" s="68"/>
      <c r="BA42" s="68"/>
    </row>
    <row r="43" spans="1:53" ht="18.75">
      <c r="A43" s="141"/>
      <c r="B43" s="57"/>
      <c r="AW43" s="68"/>
      <c r="AX43" s="68"/>
      <c r="AY43" s="68"/>
      <c r="AZ43" s="68"/>
      <c r="BA43" s="68"/>
    </row>
    <row r="44" spans="1:53" ht="18.75">
      <c r="A44" s="141"/>
      <c r="B44" s="57"/>
      <c r="AW44" s="68"/>
      <c r="AX44" s="68"/>
      <c r="AY44" s="68"/>
      <c r="AZ44" s="68"/>
      <c r="BA44" s="68"/>
    </row>
    <row r="45" spans="1:53" ht="18.75">
      <c r="A45" s="141"/>
      <c r="B45" s="57"/>
      <c r="AW45" s="68"/>
      <c r="AX45" s="68"/>
      <c r="AY45" s="68"/>
      <c r="AZ45" s="68"/>
      <c r="BA45" s="68"/>
    </row>
    <row r="46" spans="1:53" ht="18.75">
      <c r="A46" s="141"/>
      <c r="B46" s="57"/>
      <c r="AW46" s="68"/>
      <c r="AX46" s="68"/>
      <c r="AY46" s="68"/>
      <c r="AZ46" s="68"/>
      <c r="BA46" s="68"/>
    </row>
    <row r="47" spans="1:53" ht="18.75">
      <c r="A47" s="141"/>
      <c r="B47" s="57"/>
      <c r="AW47" s="68"/>
      <c r="AX47" s="68"/>
      <c r="AY47" s="68"/>
      <c r="AZ47" s="68"/>
      <c r="BA47" s="68"/>
    </row>
    <row r="48" spans="1:53" ht="18.75">
      <c r="A48" s="57"/>
      <c r="B48" s="57"/>
      <c r="AW48" s="68"/>
      <c r="AX48" s="68"/>
      <c r="AY48" s="68"/>
      <c r="AZ48" s="68"/>
      <c r="BA48" s="68"/>
    </row>
    <row r="49" spans="1:53" ht="18.75">
      <c r="A49" s="57"/>
      <c r="B49" s="57"/>
      <c r="AW49" s="68"/>
      <c r="AX49" s="68"/>
      <c r="AY49" s="68"/>
      <c r="AZ49" s="68"/>
      <c r="BA49" s="68"/>
    </row>
    <row r="50" spans="1:53" ht="18.75">
      <c r="A50" s="57"/>
      <c r="B50" s="57"/>
      <c r="AW50" s="68"/>
      <c r="AX50" s="68"/>
      <c r="AY50" s="68"/>
      <c r="AZ50" s="68"/>
      <c r="BA50" s="68"/>
    </row>
    <row r="51" spans="1:53" ht="18.75">
      <c r="A51" s="57"/>
      <c r="B51" s="57"/>
      <c r="AW51" s="68"/>
      <c r="AX51" s="68"/>
      <c r="AY51" s="68"/>
      <c r="AZ51" s="68"/>
      <c r="BA51" s="68"/>
    </row>
    <row r="52" spans="1:53" ht="18.75">
      <c r="A52" s="57"/>
      <c r="B52" s="57"/>
      <c r="AW52" s="68"/>
      <c r="AX52" s="68"/>
      <c r="AY52" s="68"/>
      <c r="AZ52" s="68"/>
      <c r="BA52" s="68"/>
    </row>
    <row r="53" spans="1:53" ht="18.75">
      <c r="A53" s="57"/>
      <c r="B53" s="57"/>
      <c r="AW53" s="68"/>
      <c r="AX53" s="68"/>
      <c r="AY53" s="68"/>
      <c r="AZ53" s="68"/>
      <c r="BA53" s="68"/>
    </row>
    <row r="54" spans="1:53" ht="18.75">
      <c r="A54" s="57"/>
      <c r="B54" s="57"/>
      <c r="AW54" s="68"/>
      <c r="AX54" s="68"/>
      <c r="AY54" s="68"/>
      <c r="AZ54" s="68"/>
      <c r="BA54" s="68"/>
    </row>
    <row r="55" spans="1:53" ht="18.75">
      <c r="A55" s="57"/>
      <c r="B55" s="57"/>
      <c r="AW55" s="68"/>
      <c r="AX55" s="68"/>
      <c r="AY55" s="68"/>
      <c r="AZ55" s="68"/>
      <c r="BA55" s="68"/>
    </row>
    <row r="56" spans="1:53" ht="18.75">
      <c r="A56" s="57"/>
      <c r="B56" s="57"/>
      <c r="AW56" s="68"/>
      <c r="AX56" s="68"/>
      <c r="AY56" s="68"/>
      <c r="AZ56" s="68"/>
      <c r="BA56" s="68"/>
    </row>
    <row r="57" spans="1:2" ht="18.75">
      <c r="A57" s="57"/>
      <c r="B57" s="57"/>
    </row>
    <row r="58" spans="1:2" ht="18.75">
      <c r="A58" s="57"/>
      <c r="B58" s="57"/>
    </row>
    <row r="59" spans="1:2" ht="18.75">
      <c r="A59" s="57"/>
      <c r="B59" s="57"/>
    </row>
    <row r="60" spans="1:2" ht="18.75">
      <c r="A60" s="57"/>
      <c r="B60" s="57"/>
    </row>
    <row r="61" spans="1:2" ht="18.75">
      <c r="A61" s="57"/>
      <c r="B61" s="57"/>
    </row>
    <row r="62" spans="1:2" ht="18.75">
      <c r="A62" s="57"/>
      <c r="B62" s="57"/>
    </row>
    <row r="63" spans="1:2" ht="18.75">
      <c r="A63" s="57"/>
      <c r="B63" s="57"/>
    </row>
    <row r="64" spans="1:2" ht="18.75">
      <c r="A64" s="57"/>
      <c r="B64" s="57"/>
    </row>
    <row r="65" spans="1:2" ht="18.75">
      <c r="A65" s="57"/>
      <c r="B65" s="57"/>
    </row>
    <row r="66" spans="1:2" ht="18.75">
      <c r="A66" s="57"/>
      <c r="B66" s="57"/>
    </row>
    <row r="67" spans="1:2" ht="18.75">
      <c r="A67" s="57"/>
      <c r="B67" s="57"/>
    </row>
    <row r="68" spans="1:2" ht="18.75">
      <c r="A68" s="57"/>
      <c r="B68" s="57"/>
    </row>
    <row r="69" spans="1:2" ht="18.75">
      <c r="A69" s="57"/>
      <c r="B69" s="57"/>
    </row>
    <row r="70" spans="1:2" ht="18.75">
      <c r="A70" s="57"/>
      <c r="B70" s="57"/>
    </row>
    <row r="71" spans="1:2" ht="18.75">
      <c r="A71" s="57"/>
      <c r="B71" s="57"/>
    </row>
    <row r="72" spans="1:2" ht="18.75">
      <c r="A72" s="57"/>
      <c r="B72" s="57"/>
    </row>
    <row r="73" spans="1:2" ht="18.75">
      <c r="A73" s="57"/>
      <c r="B73" s="57"/>
    </row>
    <row r="74" spans="1:2" ht="18.75">
      <c r="A74" s="57"/>
      <c r="B74" s="57"/>
    </row>
    <row r="75" spans="1:2" ht="18.75">
      <c r="A75" s="57"/>
      <c r="B75" s="57"/>
    </row>
    <row r="76" spans="1:2" ht="18.75">
      <c r="A76" s="57"/>
      <c r="B76" s="57"/>
    </row>
    <row r="77" spans="1:2" ht="18.75">
      <c r="A77" s="57"/>
      <c r="B77" s="57"/>
    </row>
    <row r="78" spans="1:2" ht="18.75">
      <c r="A78" s="57"/>
      <c r="B78" s="57"/>
    </row>
    <row r="79" spans="1:2" ht="18.75">
      <c r="A79" s="57"/>
      <c r="B79" s="57"/>
    </row>
    <row r="80" spans="1:2" ht="18.75">
      <c r="A80" s="57"/>
      <c r="B80" s="57"/>
    </row>
    <row r="81" spans="1:2" ht="18.75">
      <c r="A81" s="57"/>
      <c r="B81" s="57"/>
    </row>
    <row r="82" spans="1:2" ht="18.75">
      <c r="A82" s="57"/>
      <c r="B82" s="57"/>
    </row>
    <row r="83" spans="1:2" ht="18.75">
      <c r="A83" s="57"/>
      <c r="B83" s="57"/>
    </row>
    <row r="84" spans="1:2" ht="18.75">
      <c r="A84" s="57"/>
      <c r="B84" s="57"/>
    </row>
    <row r="85" spans="1:2" ht="18.75">
      <c r="A85" s="57"/>
      <c r="B85" s="57"/>
    </row>
    <row r="86" spans="1:2" ht="18.75">
      <c r="A86" s="57"/>
      <c r="B86" s="57"/>
    </row>
    <row r="87" spans="1:2" ht="18.75">
      <c r="A87" s="57"/>
      <c r="B87" s="57"/>
    </row>
    <row r="88" spans="1:2" ht="18.75">
      <c r="A88" s="57"/>
      <c r="B88" s="57"/>
    </row>
    <row r="89" spans="1:2" ht="18.75">
      <c r="A89" s="57"/>
      <c r="B89" s="57"/>
    </row>
    <row r="90" spans="1:2" ht="18.75">
      <c r="A90" s="57"/>
      <c r="B90" s="57"/>
    </row>
    <row r="91" spans="1:2" ht="18.75">
      <c r="A91" s="57"/>
      <c r="B91" s="57"/>
    </row>
    <row r="92" spans="1:2" ht="18.75">
      <c r="A92" s="57"/>
      <c r="B92" s="57"/>
    </row>
    <row r="93" spans="1:2" ht="18.75">
      <c r="A93" s="57"/>
      <c r="B93" s="57"/>
    </row>
    <row r="94" spans="1:2" ht="18.75">
      <c r="A94" s="57"/>
      <c r="B94" s="57"/>
    </row>
    <row r="95" spans="1:2" ht="18.75">
      <c r="A95" s="57"/>
      <c r="B95" s="57"/>
    </row>
    <row r="96" spans="1:2" ht="18.75">
      <c r="A96" s="57"/>
      <c r="B96" s="57"/>
    </row>
    <row r="97" spans="1:2" ht="18.75">
      <c r="A97" s="57"/>
      <c r="B97" s="57"/>
    </row>
    <row r="98" spans="1:2" ht="18.75">
      <c r="A98" s="57"/>
      <c r="B98" s="57"/>
    </row>
    <row r="99" spans="1:2" ht="18.75">
      <c r="A99" s="57"/>
      <c r="B99" s="57"/>
    </row>
    <row r="100" spans="1:2" ht="18.75">
      <c r="A100" s="57"/>
      <c r="B100" s="57"/>
    </row>
    <row r="101" spans="1:2" ht="18.75">
      <c r="A101" s="57"/>
      <c r="B101" s="57"/>
    </row>
    <row r="102" spans="1:2" ht="18.75">
      <c r="A102" s="57"/>
      <c r="B102" s="57"/>
    </row>
    <row r="103" spans="1:2" ht="18.75">
      <c r="A103" s="57"/>
      <c r="B103" s="57"/>
    </row>
    <row r="104" spans="1:2" ht="18.75">
      <c r="A104" s="57"/>
      <c r="B104" s="57"/>
    </row>
    <row r="105" spans="1:2" ht="18.75">
      <c r="A105" s="57"/>
      <c r="B105" s="57"/>
    </row>
    <row r="106" spans="1:2" ht="18.75">
      <c r="A106" s="57"/>
      <c r="B106" s="57"/>
    </row>
    <row r="107" spans="1:2" ht="18.75">
      <c r="A107" s="57"/>
      <c r="B107" s="57"/>
    </row>
    <row r="108" spans="1:2" ht="18.75">
      <c r="A108" s="57"/>
      <c r="B108" s="57"/>
    </row>
    <row r="109" spans="1:2" ht="18.75">
      <c r="A109" s="57"/>
      <c r="B109" s="57"/>
    </row>
    <row r="110" spans="1:2" ht="18.75">
      <c r="A110" s="57"/>
      <c r="B110" s="57"/>
    </row>
    <row r="111" spans="1:2" ht="18.75">
      <c r="A111" s="57"/>
      <c r="B111" s="57"/>
    </row>
    <row r="112" spans="1:2" ht="18.75">
      <c r="A112" s="57"/>
      <c r="B112" s="57"/>
    </row>
    <row r="113" spans="1:2" ht="18.75">
      <c r="A113" s="57"/>
      <c r="B113" s="57"/>
    </row>
    <row r="114" spans="1:2" ht="18.75">
      <c r="A114" s="57"/>
      <c r="B114" s="57"/>
    </row>
    <row r="115" spans="1:2" ht="18.75">
      <c r="A115" s="57"/>
      <c r="B115" s="57"/>
    </row>
    <row r="116" spans="1:2" ht="18.75">
      <c r="A116" s="57"/>
      <c r="B116" s="57"/>
    </row>
    <row r="117" spans="1:2" ht="18.75">
      <c r="A117" s="57"/>
      <c r="B117" s="57"/>
    </row>
    <row r="118" spans="1:2" ht="18.75">
      <c r="A118" s="57"/>
      <c r="B118" s="57"/>
    </row>
    <row r="119" spans="1:2" ht="18.75">
      <c r="A119" s="57"/>
      <c r="B119" s="57"/>
    </row>
    <row r="120" spans="1:2" ht="18.75">
      <c r="A120" s="57"/>
      <c r="B120" s="57"/>
    </row>
    <row r="121" spans="1:2" ht="18.75">
      <c r="A121" s="57"/>
      <c r="B121" s="57"/>
    </row>
    <row r="122" spans="1:2" ht="18.75">
      <c r="A122" s="57"/>
      <c r="B122" s="57"/>
    </row>
    <row r="123" spans="1:2" ht="18.75">
      <c r="A123" s="57"/>
      <c r="B123" s="57"/>
    </row>
    <row r="124" spans="1:2" ht="18.75">
      <c r="A124" s="57"/>
      <c r="B124" s="57"/>
    </row>
    <row r="125" spans="1:2" ht="18.75">
      <c r="A125" s="57"/>
      <c r="B125" s="57"/>
    </row>
    <row r="126" spans="1:2" ht="18.75">
      <c r="A126" s="57"/>
      <c r="B126" s="57"/>
    </row>
    <row r="127" spans="1:2" ht="18.75">
      <c r="A127" s="57"/>
      <c r="B127" s="57"/>
    </row>
    <row r="128" spans="1:2" ht="18.75">
      <c r="A128" s="57"/>
      <c r="B128" s="57"/>
    </row>
    <row r="129" spans="1:2" ht="18.75">
      <c r="A129" s="57"/>
      <c r="B129" s="57"/>
    </row>
    <row r="130" spans="1:2" ht="18.75">
      <c r="A130" s="57"/>
      <c r="B130" s="57"/>
    </row>
    <row r="131" spans="1:2" ht="18.75">
      <c r="A131" s="57"/>
      <c r="B131" s="57"/>
    </row>
    <row r="132" spans="1:2" ht="18.75">
      <c r="A132" s="57"/>
      <c r="B132" s="57"/>
    </row>
    <row r="133" spans="1:2" ht="18.75">
      <c r="A133" s="57"/>
      <c r="B133" s="57"/>
    </row>
    <row r="134" spans="1:2" ht="18.75">
      <c r="A134" s="57"/>
      <c r="B134" s="57"/>
    </row>
    <row r="135" spans="1:2" ht="18.75">
      <c r="A135" s="57"/>
      <c r="B135" s="57"/>
    </row>
    <row r="136" spans="1:2" ht="18.75">
      <c r="A136" s="57"/>
      <c r="B136" s="57"/>
    </row>
    <row r="137" spans="1:2" ht="18.75">
      <c r="A137" s="57"/>
      <c r="B137" s="57"/>
    </row>
    <row r="138" spans="1:2" ht="18.75">
      <c r="A138" s="57"/>
      <c r="B138" s="57"/>
    </row>
    <row r="139" spans="1:2" ht="18.75">
      <c r="A139" s="57"/>
      <c r="B139" s="57"/>
    </row>
    <row r="140" spans="1:2" ht="18.75">
      <c r="A140" s="57"/>
      <c r="B140" s="57"/>
    </row>
    <row r="141" spans="1:2" ht="18.75">
      <c r="A141" s="57"/>
      <c r="B141" s="57"/>
    </row>
    <row r="142" spans="1:2" ht="18.75">
      <c r="A142" s="57"/>
      <c r="B142" s="57"/>
    </row>
    <row r="143" spans="1:2" ht="18.75">
      <c r="A143" s="57"/>
      <c r="B143" s="57"/>
    </row>
    <row r="144" spans="1:2" ht="18.75">
      <c r="A144" s="57"/>
      <c r="B144" s="57"/>
    </row>
    <row r="145" spans="1:2" ht="18.75">
      <c r="A145" s="57"/>
      <c r="B145" s="57"/>
    </row>
    <row r="146" spans="1:2" ht="18.75">
      <c r="A146" s="57"/>
      <c r="B146" s="57"/>
    </row>
    <row r="147" spans="1:2" ht="18.75">
      <c r="A147" s="57"/>
      <c r="B147" s="57"/>
    </row>
    <row r="148" spans="1:2" ht="18.75">
      <c r="A148" s="57"/>
      <c r="B148" s="57"/>
    </row>
    <row r="149" spans="1:2" ht="18.75">
      <c r="A149" s="57"/>
      <c r="B149" s="57"/>
    </row>
    <row r="150" spans="1:2" ht="18.75">
      <c r="A150" s="57"/>
      <c r="B150" s="57"/>
    </row>
    <row r="151" spans="1:2" ht="18.75">
      <c r="A151" s="57"/>
      <c r="B151" s="57"/>
    </row>
    <row r="152" spans="1:2" ht="18.75">
      <c r="A152" s="57"/>
      <c r="B152" s="57"/>
    </row>
    <row r="153" spans="1:2" ht="18.75">
      <c r="A153" s="57"/>
      <c r="B153" s="57"/>
    </row>
    <row r="154" spans="1:2" ht="18.75">
      <c r="A154" s="57"/>
      <c r="B154" s="57"/>
    </row>
    <row r="155" spans="1:2" ht="18.75">
      <c r="A155" s="57"/>
      <c r="B155" s="57"/>
    </row>
    <row r="156" spans="1:2" ht="18.75">
      <c r="A156" s="57"/>
      <c r="B156" s="57"/>
    </row>
    <row r="157" spans="1:2" ht="18.75">
      <c r="A157" s="57"/>
      <c r="B157" s="57"/>
    </row>
    <row r="158" spans="1:2" ht="18.75">
      <c r="A158" s="57"/>
      <c r="B158" s="57"/>
    </row>
    <row r="159" spans="1:2" ht="18.75">
      <c r="A159" s="57"/>
      <c r="B159" s="57"/>
    </row>
    <row r="160" spans="1:2" ht="18.75">
      <c r="A160" s="57"/>
      <c r="B160" s="57"/>
    </row>
    <row r="161" spans="1:2" ht="18.75">
      <c r="A161" s="57"/>
      <c r="B161" s="57"/>
    </row>
    <row r="162" spans="1:2" ht="18.75">
      <c r="A162" s="57"/>
      <c r="B162" s="57"/>
    </row>
    <row r="163" spans="1:2" ht="18.75">
      <c r="A163" s="57"/>
      <c r="B163" s="57"/>
    </row>
    <row r="164" spans="1:2" ht="18.75">
      <c r="A164" s="57"/>
      <c r="B164" s="57"/>
    </row>
    <row r="165" spans="1:2" ht="18.75">
      <c r="A165" s="57"/>
      <c r="B165" s="57"/>
    </row>
    <row r="166" spans="1:2" ht="18.75">
      <c r="A166" s="57"/>
      <c r="B166" s="57"/>
    </row>
    <row r="167" spans="1:2" ht="18.75">
      <c r="A167" s="57"/>
      <c r="B167" s="57"/>
    </row>
    <row r="168" spans="1:2" ht="18.75">
      <c r="A168" s="57"/>
      <c r="B168" s="57"/>
    </row>
    <row r="169" spans="1:2" ht="18.75">
      <c r="A169" s="57"/>
      <c r="B169" s="57"/>
    </row>
    <row r="170" spans="1:2" ht="18.75">
      <c r="A170" s="57"/>
      <c r="B170" s="57"/>
    </row>
    <row r="171" spans="1:2" ht="18.75">
      <c r="A171" s="57"/>
      <c r="B171" s="57"/>
    </row>
    <row r="172" spans="1:2" ht="18.75">
      <c r="A172" s="57"/>
      <c r="B172" s="57"/>
    </row>
    <row r="173" spans="1:2" ht="18.75">
      <c r="A173" s="57"/>
      <c r="B173" s="57"/>
    </row>
    <row r="174" spans="1:2" ht="18.75">
      <c r="A174" s="57"/>
      <c r="B174" s="57"/>
    </row>
    <row r="175" spans="1:2" ht="18.75">
      <c r="A175" s="57"/>
      <c r="B175" s="57"/>
    </row>
    <row r="176" spans="1:2" ht="18.75">
      <c r="A176" s="57"/>
      <c r="B176" s="57"/>
    </row>
    <row r="177" spans="1:2" ht="18.75">
      <c r="A177" s="57"/>
      <c r="B177" s="57"/>
    </row>
    <row r="178" spans="1:2" ht="18.75">
      <c r="A178" s="57"/>
      <c r="B178" s="57"/>
    </row>
    <row r="179" spans="1:2" ht="18.75">
      <c r="A179" s="57"/>
      <c r="B179" s="57"/>
    </row>
    <row r="180" spans="1:2" ht="18.75">
      <c r="A180" s="57"/>
      <c r="B180" s="57"/>
    </row>
    <row r="181" spans="1:2" ht="18.75">
      <c r="A181" s="57"/>
      <c r="B181" s="57"/>
    </row>
    <row r="182" spans="1:2" ht="18.75">
      <c r="A182" s="57"/>
      <c r="B182" s="57"/>
    </row>
    <row r="183" spans="1:2" ht="18.75">
      <c r="A183" s="57"/>
      <c r="B183" s="57"/>
    </row>
    <row r="184" spans="1:2" ht="18.75">
      <c r="A184" s="57"/>
      <c r="B184" s="57"/>
    </row>
    <row r="185" spans="1:2" ht="18.75">
      <c r="A185" s="57"/>
      <c r="B185" s="57"/>
    </row>
    <row r="186" spans="1:2" ht="18.75">
      <c r="A186" s="57"/>
      <c r="B186" s="57"/>
    </row>
    <row r="187" spans="1:2" ht="18.75">
      <c r="A187" s="57"/>
      <c r="B187" s="57"/>
    </row>
    <row r="188" spans="1:2" ht="18.75">
      <c r="A188" s="57"/>
      <c r="B188" s="57"/>
    </row>
    <row r="189" spans="1:2" ht="18.75">
      <c r="A189" s="57"/>
      <c r="B189" s="57"/>
    </row>
    <row r="190" spans="1:2" ht="18.75">
      <c r="A190" s="57"/>
      <c r="B190" s="57"/>
    </row>
    <row r="191" spans="1:2" ht="18.75">
      <c r="A191" s="57"/>
      <c r="B191" s="57"/>
    </row>
    <row r="192" spans="1:2" ht="18.75">
      <c r="A192" s="57"/>
      <c r="B192" s="57"/>
    </row>
    <row r="193" spans="1:2" ht="18.75">
      <c r="A193" s="57"/>
      <c r="B193" s="57"/>
    </row>
    <row r="194" spans="1:2" ht="18.75">
      <c r="A194" s="57"/>
      <c r="B194" s="57"/>
    </row>
    <row r="195" spans="1:2" ht="18.75">
      <c r="A195" s="57"/>
      <c r="B195" s="57"/>
    </row>
    <row r="196" spans="1:2" ht="18.75">
      <c r="A196" s="57"/>
      <c r="B196" s="57"/>
    </row>
    <row r="197" spans="1:2" ht="18.75">
      <c r="A197" s="57"/>
      <c r="B197" s="57"/>
    </row>
    <row r="198" spans="1:2" ht="18.75">
      <c r="A198" s="57"/>
      <c r="B198" s="57"/>
    </row>
    <row r="199" spans="1:2" ht="18.75">
      <c r="A199" s="57"/>
      <c r="B199" s="57"/>
    </row>
    <row r="200" spans="1:2" ht="18.75">
      <c r="A200" s="57"/>
      <c r="B200" s="57"/>
    </row>
  </sheetData>
  <sheetProtection/>
  <mergeCells count="45">
    <mergeCell ref="D33:F33"/>
    <mergeCell ref="D34:F34"/>
    <mergeCell ref="D35:F35"/>
    <mergeCell ref="D27:F27"/>
    <mergeCell ref="D28:E28"/>
    <mergeCell ref="D29:F29"/>
    <mergeCell ref="D30:F30"/>
    <mergeCell ref="D31:E31"/>
    <mergeCell ref="D32:F32"/>
    <mergeCell ref="D21:F21"/>
    <mergeCell ref="D22:F22"/>
    <mergeCell ref="D23:F23"/>
    <mergeCell ref="D24:F24"/>
    <mergeCell ref="D25:F25"/>
    <mergeCell ref="D26:F26"/>
    <mergeCell ref="D9:F9"/>
    <mergeCell ref="D11:F11"/>
    <mergeCell ref="D17:F17"/>
    <mergeCell ref="D18:F18"/>
    <mergeCell ref="D19:F19"/>
    <mergeCell ref="D20:F20"/>
    <mergeCell ref="AJ5:AK6"/>
    <mergeCell ref="AL5:AN6"/>
    <mergeCell ref="AO5:AP6"/>
    <mergeCell ref="AQ5:AR6"/>
    <mergeCell ref="AS5:AT6"/>
    <mergeCell ref="AU5:AV6"/>
    <mergeCell ref="T5:V6"/>
    <mergeCell ref="W5:X6"/>
    <mergeCell ref="Y5:AB5"/>
    <mergeCell ref="AC5:AE6"/>
    <mergeCell ref="AF5:AG6"/>
    <mergeCell ref="AH5:AI6"/>
    <mergeCell ref="Y6:Z6"/>
    <mergeCell ref="AA6:AB6"/>
    <mergeCell ref="A1:A41"/>
    <mergeCell ref="C1:AV1"/>
    <mergeCell ref="E3:E7"/>
    <mergeCell ref="H3:J6"/>
    <mergeCell ref="K3:M6"/>
    <mergeCell ref="N3:P6"/>
    <mergeCell ref="Q3:S6"/>
    <mergeCell ref="T3:AB4"/>
    <mergeCell ref="AC3:AK4"/>
    <mergeCell ref="AL3:AV4"/>
  </mergeCells>
  <printOptions horizontalCentered="1"/>
  <pageMargins left="0.2755905511811024" right="0.31496062992125984" top="0.9448818897637796" bottom="0.7480314960629921" header="0.31496062992125984" footer="0.31496062992125984"/>
  <pageSetup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9"/>
  <sheetViews>
    <sheetView zoomScalePageLayoutView="0" workbookViewId="0" topLeftCell="A1">
      <selection activeCell="A1" sqref="A1:A35"/>
    </sheetView>
  </sheetViews>
  <sheetFormatPr defaultColWidth="9.140625" defaultRowHeight="15"/>
  <cols>
    <col min="1" max="1" width="2.140625" style="0" customWidth="1"/>
    <col min="2" max="2" width="3.57421875" style="0" customWidth="1"/>
    <col min="3" max="3" width="0.71875" style="68" customWidth="1"/>
    <col min="4" max="4" width="0.9921875" style="68" customWidth="1"/>
    <col min="5" max="5" width="9.57421875" style="68" customWidth="1"/>
    <col min="6" max="6" width="0.9921875" style="68" customWidth="1"/>
    <col min="7" max="7" width="0.71875" style="68" customWidth="1"/>
    <col min="8" max="19" width="8.57421875" style="68" customWidth="1"/>
  </cols>
  <sheetData>
    <row r="1" spans="1:19" ht="21" customHeight="1">
      <c r="A1" s="200"/>
      <c r="B1" s="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27" s="5" customFormat="1" ht="27" customHeight="1">
      <c r="A2" s="200"/>
      <c r="B2" s="6"/>
      <c r="C2" s="256" t="s">
        <v>74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7"/>
      <c r="U2" s="143"/>
      <c r="V2" s="143"/>
      <c r="W2" s="7"/>
      <c r="X2" s="7"/>
      <c r="Y2" s="7"/>
      <c r="Z2" s="7"/>
      <c r="AA2" s="7"/>
    </row>
    <row r="3" spans="1:19" ht="21">
      <c r="A3" s="200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44"/>
      <c r="R3" s="144"/>
      <c r="S3" s="145" t="s">
        <v>39</v>
      </c>
    </row>
    <row r="4" spans="1:19" ht="18.75">
      <c r="A4" s="200"/>
      <c r="B4" s="6"/>
      <c r="C4" s="257" t="s">
        <v>61</v>
      </c>
      <c r="D4" s="202"/>
      <c r="E4" s="202"/>
      <c r="F4" s="202"/>
      <c r="G4" s="258"/>
      <c r="H4" s="207" t="s">
        <v>62</v>
      </c>
      <c r="I4" s="207"/>
      <c r="J4" s="207"/>
      <c r="K4" s="207"/>
      <c r="L4" s="207"/>
      <c r="M4" s="207"/>
      <c r="N4" s="207"/>
      <c r="O4" s="207"/>
      <c r="P4" s="207"/>
      <c r="Q4" s="263" t="s">
        <v>63</v>
      </c>
      <c r="R4" s="207"/>
      <c r="S4" s="207"/>
    </row>
    <row r="5" spans="1:19" ht="18.75">
      <c r="A5" s="200"/>
      <c r="B5" s="6"/>
      <c r="C5" s="259"/>
      <c r="D5" s="203"/>
      <c r="E5" s="203"/>
      <c r="F5" s="203"/>
      <c r="G5" s="260"/>
      <c r="H5" s="146" t="s">
        <v>12</v>
      </c>
      <c r="I5" s="147"/>
      <c r="J5" s="148"/>
      <c r="K5" s="205" t="s">
        <v>64</v>
      </c>
      <c r="L5" s="206"/>
      <c r="M5" s="208"/>
      <c r="N5" s="205" t="s">
        <v>65</v>
      </c>
      <c r="O5" s="206"/>
      <c r="P5" s="208"/>
      <c r="Q5" s="207"/>
      <c r="R5" s="207"/>
      <c r="S5" s="207"/>
    </row>
    <row r="6" spans="1:19" ht="18.75">
      <c r="A6" s="200"/>
      <c r="B6" s="6"/>
      <c r="C6" s="261"/>
      <c r="D6" s="204"/>
      <c r="E6" s="204"/>
      <c r="F6" s="204"/>
      <c r="G6" s="262"/>
      <c r="H6" s="13" t="s">
        <v>12</v>
      </c>
      <c r="I6" s="13" t="s">
        <v>66</v>
      </c>
      <c r="J6" s="13" t="s">
        <v>67</v>
      </c>
      <c r="K6" s="18" t="s">
        <v>12</v>
      </c>
      <c r="L6" s="13" t="s">
        <v>66</v>
      </c>
      <c r="M6" s="13" t="s">
        <v>67</v>
      </c>
      <c r="N6" s="18" t="s">
        <v>12</v>
      </c>
      <c r="O6" s="13" t="s">
        <v>66</v>
      </c>
      <c r="P6" s="13" t="s">
        <v>67</v>
      </c>
      <c r="Q6" s="13" t="s">
        <v>12</v>
      </c>
      <c r="R6" s="13" t="s">
        <v>66</v>
      </c>
      <c r="S6" s="13" t="s">
        <v>67</v>
      </c>
    </row>
    <row r="7" spans="1:19" ht="18.75">
      <c r="A7" s="200"/>
      <c r="B7" s="6"/>
      <c r="C7" s="15"/>
      <c r="D7" s="16"/>
      <c r="E7" s="16"/>
      <c r="F7" s="16"/>
      <c r="G7" s="17"/>
      <c r="H7" s="149"/>
      <c r="I7" s="150"/>
      <c r="J7" s="150"/>
      <c r="K7" s="150"/>
      <c r="L7" s="150"/>
      <c r="M7" s="150"/>
      <c r="N7" s="151"/>
      <c r="O7" s="151"/>
      <c r="P7" s="152"/>
      <c r="Q7" s="153"/>
      <c r="R7" s="151"/>
      <c r="S7" s="152"/>
    </row>
    <row r="8" spans="1:19" ht="15" customHeight="1">
      <c r="A8" s="200"/>
      <c r="B8" s="6"/>
      <c r="C8" s="154"/>
      <c r="D8" s="264">
        <v>30</v>
      </c>
      <c r="E8" s="265"/>
      <c r="F8" s="265"/>
      <c r="G8" s="155"/>
      <c r="H8" s="156">
        <v>2634</v>
      </c>
      <c r="I8" s="157">
        <v>96</v>
      </c>
      <c r="J8" s="157">
        <v>2538</v>
      </c>
      <c r="K8" s="157">
        <v>2494</v>
      </c>
      <c r="L8" s="157">
        <v>88</v>
      </c>
      <c r="M8" s="157">
        <v>2406</v>
      </c>
      <c r="N8" s="158">
        <v>140</v>
      </c>
      <c r="O8" s="158">
        <v>8</v>
      </c>
      <c r="P8" s="159">
        <v>132</v>
      </c>
      <c r="Q8" s="160">
        <v>560</v>
      </c>
      <c r="R8" s="158">
        <v>55</v>
      </c>
      <c r="S8" s="159">
        <v>505</v>
      </c>
    </row>
    <row r="9" spans="1:19" ht="18.75">
      <c r="A9" s="200"/>
      <c r="B9" s="6"/>
      <c r="C9" s="154"/>
      <c r="D9" s="161"/>
      <c r="E9" s="162"/>
      <c r="F9" s="162"/>
      <c r="G9" s="155"/>
      <c r="H9" s="32"/>
      <c r="I9" s="33"/>
      <c r="J9" s="33"/>
      <c r="K9" s="33"/>
      <c r="L9" s="33"/>
      <c r="M9" s="33"/>
      <c r="N9" s="33"/>
      <c r="O9" s="33"/>
      <c r="P9" s="163"/>
      <c r="Q9" s="164"/>
      <c r="R9" s="165"/>
      <c r="S9" s="166"/>
    </row>
    <row r="10" spans="1:19" ht="15" customHeight="1">
      <c r="A10" s="200"/>
      <c r="B10" s="6"/>
      <c r="C10" s="154"/>
      <c r="D10" s="266" t="s">
        <v>18</v>
      </c>
      <c r="E10" s="267"/>
      <c r="F10" s="267"/>
      <c r="G10" s="186"/>
      <c r="H10" s="167">
        <f>SUM(I10:J10)</f>
        <v>3448</v>
      </c>
      <c r="I10" s="168">
        <f>SUM(L10,O10)</f>
        <v>122</v>
      </c>
      <c r="J10" s="168">
        <f>SUM(M10,P10)</f>
        <v>3326</v>
      </c>
      <c r="K10" s="168">
        <v>3273</v>
      </c>
      <c r="L10" s="168">
        <v>116</v>
      </c>
      <c r="M10" s="168">
        <v>3157</v>
      </c>
      <c r="N10" s="187">
        <v>175</v>
      </c>
      <c r="O10" s="187">
        <v>6</v>
      </c>
      <c r="P10" s="188">
        <v>169</v>
      </c>
      <c r="Q10" s="189">
        <v>710</v>
      </c>
      <c r="R10" s="190">
        <v>71</v>
      </c>
      <c r="S10" s="188">
        <v>639</v>
      </c>
    </row>
    <row r="11" spans="1:19" ht="18.75">
      <c r="A11" s="200"/>
      <c r="B11" s="6"/>
      <c r="C11" s="154"/>
      <c r="D11" s="161"/>
      <c r="E11" s="162"/>
      <c r="F11" s="161"/>
      <c r="G11" s="155"/>
      <c r="H11" s="32"/>
      <c r="I11" s="33"/>
      <c r="J11" s="33"/>
      <c r="K11" s="33"/>
      <c r="L11" s="33"/>
      <c r="M11" s="33"/>
      <c r="N11" s="165"/>
      <c r="O11" s="165"/>
      <c r="P11" s="166"/>
      <c r="Q11" s="164" t="s">
        <v>68</v>
      </c>
      <c r="R11" s="169" t="s">
        <v>68</v>
      </c>
      <c r="S11" s="166" t="s">
        <v>68</v>
      </c>
    </row>
    <row r="12" spans="1:19" ht="15" customHeight="1">
      <c r="A12" s="200"/>
      <c r="B12" s="6"/>
      <c r="C12" s="130"/>
      <c r="D12" s="170"/>
      <c r="E12" s="171" t="s">
        <v>69</v>
      </c>
      <c r="F12" s="170"/>
      <c r="G12" s="131"/>
      <c r="H12" s="156">
        <f>SUM(I12:J12)</f>
        <v>0</v>
      </c>
      <c r="I12" s="157">
        <f aca="true" t="shared" si="0" ref="I12:J14">SUM(L12,O12)</f>
        <v>0</v>
      </c>
      <c r="J12" s="157">
        <f t="shared" si="0"/>
        <v>0</v>
      </c>
      <c r="K12" s="157">
        <v>0</v>
      </c>
      <c r="L12" s="157">
        <v>0</v>
      </c>
      <c r="M12" s="157">
        <v>0</v>
      </c>
      <c r="N12" s="158">
        <v>0</v>
      </c>
      <c r="O12" s="172">
        <v>0</v>
      </c>
      <c r="P12" s="159">
        <v>0</v>
      </c>
      <c r="Q12" s="160">
        <v>0</v>
      </c>
      <c r="R12" s="172">
        <v>0</v>
      </c>
      <c r="S12" s="159">
        <v>0</v>
      </c>
    </row>
    <row r="13" spans="1:19" ht="15" customHeight="1">
      <c r="A13" s="200"/>
      <c r="B13" s="6"/>
      <c r="C13" s="173"/>
      <c r="D13" s="174"/>
      <c r="E13" s="171" t="s">
        <v>70</v>
      </c>
      <c r="F13" s="170"/>
      <c r="G13" s="131"/>
      <c r="H13" s="156">
        <f>SUM(I13:J13)</f>
        <v>13</v>
      </c>
      <c r="I13" s="157">
        <f t="shared" si="0"/>
        <v>0</v>
      </c>
      <c r="J13" s="157">
        <f t="shared" si="0"/>
        <v>13</v>
      </c>
      <c r="K13" s="157">
        <v>13</v>
      </c>
      <c r="L13" s="157">
        <v>0</v>
      </c>
      <c r="M13" s="157">
        <v>13</v>
      </c>
      <c r="N13" s="158">
        <v>0</v>
      </c>
      <c r="O13" s="172">
        <v>0</v>
      </c>
      <c r="P13" s="159">
        <v>0</v>
      </c>
      <c r="Q13" s="156">
        <v>0</v>
      </c>
      <c r="R13" s="172">
        <v>0</v>
      </c>
      <c r="S13" s="175">
        <v>0</v>
      </c>
    </row>
    <row r="14" spans="1:19" ht="15" customHeight="1">
      <c r="A14" s="200"/>
      <c r="B14" s="107"/>
      <c r="C14" s="173"/>
      <c r="D14" s="174"/>
      <c r="E14" s="171" t="s">
        <v>71</v>
      </c>
      <c r="F14" s="170"/>
      <c r="G14" s="131"/>
      <c r="H14" s="156">
        <f>SUM(I14:J14)</f>
        <v>3435</v>
      </c>
      <c r="I14" s="157">
        <f t="shared" si="0"/>
        <v>122</v>
      </c>
      <c r="J14" s="157">
        <f t="shared" si="0"/>
        <v>3313</v>
      </c>
      <c r="K14" s="157">
        <v>3260</v>
      </c>
      <c r="L14" s="157">
        <v>116</v>
      </c>
      <c r="M14" s="157">
        <v>3144</v>
      </c>
      <c r="N14" s="158">
        <v>175</v>
      </c>
      <c r="O14" s="172">
        <v>6</v>
      </c>
      <c r="P14" s="159">
        <v>169</v>
      </c>
      <c r="Q14" s="156">
        <v>710</v>
      </c>
      <c r="R14" s="172">
        <v>71</v>
      </c>
      <c r="S14" s="175">
        <v>639</v>
      </c>
    </row>
    <row r="15" spans="1:19" ht="18.75">
      <c r="A15" s="200"/>
      <c r="B15" s="6"/>
      <c r="C15" s="173"/>
      <c r="D15" s="174"/>
      <c r="E15" s="174"/>
      <c r="F15" s="174"/>
      <c r="G15" s="176"/>
      <c r="H15" s="177"/>
      <c r="I15" s="178"/>
      <c r="J15" s="178"/>
      <c r="K15" s="178"/>
      <c r="L15" s="178"/>
      <c r="M15" s="178"/>
      <c r="N15" s="33"/>
      <c r="O15" s="33"/>
      <c r="P15" s="163"/>
      <c r="Q15" s="32"/>
      <c r="R15" s="179"/>
      <c r="S15" s="163"/>
    </row>
    <row r="16" spans="1:19" ht="15" customHeight="1">
      <c r="A16" s="200"/>
      <c r="B16" s="107"/>
      <c r="C16" s="130"/>
      <c r="D16" s="255" t="s">
        <v>19</v>
      </c>
      <c r="E16" s="255"/>
      <c r="F16" s="255"/>
      <c r="G16" s="131"/>
      <c r="H16" s="180">
        <f aca="true" t="shared" si="1" ref="H16:H34">SUM(I16:J16)</f>
        <v>1376</v>
      </c>
      <c r="I16" s="181">
        <f aca="true" t="shared" si="2" ref="I16:J34">SUM(L16,O16)</f>
        <v>60</v>
      </c>
      <c r="J16" s="181">
        <f t="shared" si="2"/>
        <v>1316</v>
      </c>
      <c r="K16" s="181">
        <v>1318</v>
      </c>
      <c r="L16" s="181">
        <v>55</v>
      </c>
      <c r="M16" s="181">
        <v>1263</v>
      </c>
      <c r="N16" s="181">
        <v>58</v>
      </c>
      <c r="O16" s="181">
        <v>5</v>
      </c>
      <c r="P16" s="181">
        <v>53</v>
      </c>
      <c r="Q16" s="156">
        <v>222</v>
      </c>
      <c r="R16" s="157">
        <v>17</v>
      </c>
      <c r="S16" s="175">
        <v>205</v>
      </c>
    </row>
    <row r="17" spans="1:19" ht="15" customHeight="1">
      <c r="A17" s="200"/>
      <c r="B17" s="6"/>
      <c r="C17" s="130"/>
      <c r="D17" s="255" t="s">
        <v>20</v>
      </c>
      <c r="E17" s="255"/>
      <c r="F17" s="255"/>
      <c r="G17" s="131"/>
      <c r="H17" s="180">
        <f t="shared" si="1"/>
        <v>233</v>
      </c>
      <c r="I17" s="181">
        <f t="shared" si="2"/>
        <v>12</v>
      </c>
      <c r="J17" s="181">
        <f t="shared" si="2"/>
        <v>221</v>
      </c>
      <c r="K17" s="181">
        <v>229</v>
      </c>
      <c r="L17" s="181">
        <v>12</v>
      </c>
      <c r="M17" s="181">
        <v>217</v>
      </c>
      <c r="N17" s="181">
        <v>4</v>
      </c>
      <c r="O17" s="181">
        <v>0</v>
      </c>
      <c r="P17" s="181">
        <v>4</v>
      </c>
      <c r="Q17" s="156">
        <v>66</v>
      </c>
      <c r="R17" s="157">
        <v>3</v>
      </c>
      <c r="S17" s="175">
        <v>63</v>
      </c>
    </row>
    <row r="18" spans="1:19" ht="15" customHeight="1">
      <c r="A18" s="200"/>
      <c r="B18" s="107"/>
      <c r="C18" s="130"/>
      <c r="D18" s="255" t="s">
        <v>21</v>
      </c>
      <c r="E18" s="255"/>
      <c r="F18" s="255"/>
      <c r="G18" s="131"/>
      <c r="H18" s="180">
        <f t="shared" si="1"/>
        <v>607</v>
      </c>
      <c r="I18" s="181">
        <f t="shared" si="2"/>
        <v>26</v>
      </c>
      <c r="J18" s="181">
        <f t="shared" si="2"/>
        <v>581</v>
      </c>
      <c r="K18" s="181">
        <v>588</v>
      </c>
      <c r="L18" s="181">
        <v>26</v>
      </c>
      <c r="M18" s="181">
        <v>562</v>
      </c>
      <c r="N18" s="181">
        <v>19</v>
      </c>
      <c r="O18" s="181">
        <v>0</v>
      </c>
      <c r="P18" s="181">
        <v>19</v>
      </c>
      <c r="Q18" s="156">
        <v>144</v>
      </c>
      <c r="R18" s="157">
        <v>18</v>
      </c>
      <c r="S18" s="175">
        <v>126</v>
      </c>
    </row>
    <row r="19" spans="1:19" ht="15" customHeight="1">
      <c r="A19" s="200"/>
      <c r="B19" s="6"/>
      <c r="C19" s="130"/>
      <c r="D19" s="255" t="s">
        <v>22</v>
      </c>
      <c r="E19" s="255"/>
      <c r="F19" s="255"/>
      <c r="G19" s="131"/>
      <c r="H19" s="180">
        <f t="shared" si="1"/>
        <v>31</v>
      </c>
      <c r="I19" s="181">
        <f t="shared" si="2"/>
        <v>1</v>
      </c>
      <c r="J19" s="181">
        <f t="shared" si="2"/>
        <v>30</v>
      </c>
      <c r="K19" s="181">
        <v>26</v>
      </c>
      <c r="L19" s="181">
        <v>1</v>
      </c>
      <c r="M19" s="181">
        <v>25</v>
      </c>
      <c r="N19" s="181">
        <v>5</v>
      </c>
      <c r="O19" s="181">
        <v>0</v>
      </c>
      <c r="P19" s="181">
        <v>5</v>
      </c>
      <c r="Q19" s="156">
        <v>9</v>
      </c>
      <c r="R19" s="157">
        <v>1</v>
      </c>
      <c r="S19" s="175">
        <v>8</v>
      </c>
    </row>
    <row r="20" spans="1:19" ht="15" customHeight="1">
      <c r="A20" s="200"/>
      <c r="B20" s="6"/>
      <c r="C20" s="130"/>
      <c r="D20" s="255" t="s">
        <v>23</v>
      </c>
      <c r="E20" s="255"/>
      <c r="F20" s="255"/>
      <c r="G20" s="131"/>
      <c r="H20" s="180">
        <f t="shared" si="1"/>
        <v>0</v>
      </c>
      <c r="I20" s="181">
        <f t="shared" si="2"/>
        <v>0</v>
      </c>
      <c r="J20" s="181">
        <f t="shared" si="2"/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56">
        <v>0</v>
      </c>
      <c r="R20" s="157">
        <v>0</v>
      </c>
      <c r="S20" s="175">
        <v>0</v>
      </c>
    </row>
    <row r="21" spans="1:19" ht="15" customHeight="1">
      <c r="A21" s="200"/>
      <c r="B21" s="6"/>
      <c r="C21" s="130"/>
      <c r="D21" s="255" t="s">
        <v>24</v>
      </c>
      <c r="E21" s="255"/>
      <c r="F21" s="255"/>
      <c r="G21" s="131"/>
      <c r="H21" s="180">
        <f t="shared" si="1"/>
        <v>87</v>
      </c>
      <c r="I21" s="181">
        <f t="shared" si="2"/>
        <v>0</v>
      </c>
      <c r="J21" s="181">
        <f t="shared" si="2"/>
        <v>87</v>
      </c>
      <c r="K21" s="181">
        <v>86</v>
      </c>
      <c r="L21" s="181">
        <v>0</v>
      </c>
      <c r="M21" s="181">
        <v>86</v>
      </c>
      <c r="N21" s="181">
        <v>1</v>
      </c>
      <c r="O21" s="181">
        <v>0</v>
      </c>
      <c r="P21" s="181">
        <v>1</v>
      </c>
      <c r="Q21" s="156">
        <v>13</v>
      </c>
      <c r="R21" s="157">
        <v>2</v>
      </c>
      <c r="S21" s="175">
        <v>11</v>
      </c>
    </row>
    <row r="22" spans="1:19" ht="15" customHeight="1">
      <c r="A22" s="200"/>
      <c r="B22" s="6"/>
      <c r="C22" s="130"/>
      <c r="D22" s="255" t="s">
        <v>25</v>
      </c>
      <c r="E22" s="255"/>
      <c r="F22" s="255"/>
      <c r="G22" s="131"/>
      <c r="H22" s="180">
        <f t="shared" si="1"/>
        <v>25</v>
      </c>
      <c r="I22" s="181">
        <f t="shared" si="2"/>
        <v>1</v>
      </c>
      <c r="J22" s="181">
        <f t="shared" si="2"/>
        <v>24</v>
      </c>
      <c r="K22" s="181">
        <v>25</v>
      </c>
      <c r="L22" s="181">
        <v>1</v>
      </c>
      <c r="M22" s="181">
        <v>24</v>
      </c>
      <c r="N22" s="181">
        <v>0</v>
      </c>
      <c r="O22" s="181">
        <v>0</v>
      </c>
      <c r="P22" s="181">
        <v>0</v>
      </c>
      <c r="Q22" s="156">
        <v>7</v>
      </c>
      <c r="R22" s="157">
        <v>0</v>
      </c>
      <c r="S22" s="175">
        <v>7</v>
      </c>
    </row>
    <row r="23" spans="1:19" ht="15" customHeight="1">
      <c r="A23" s="200"/>
      <c r="B23" s="6"/>
      <c r="C23" s="130"/>
      <c r="D23" s="255" t="s">
        <v>26</v>
      </c>
      <c r="E23" s="255"/>
      <c r="F23" s="255"/>
      <c r="G23" s="131"/>
      <c r="H23" s="180">
        <f t="shared" si="1"/>
        <v>61</v>
      </c>
      <c r="I23" s="181">
        <f t="shared" si="2"/>
        <v>2</v>
      </c>
      <c r="J23" s="181">
        <f t="shared" si="2"/>
        <v>59</v>
      </c>
      <c r="K23" s="181">
        <v>60</v>
      </c>
      <c r="L23" s="181">
        <v>2</v>
      </c>
      <c r="M23" s="181">
        <v>58</v>
      </c>
      <c r="N23" s="181">
        <v>1</v>
      </c>
      <c r="O23" s="181">
        <v>0</v>
      </c>
      <c r="P23" s="181">
        <v>1</v>
      </c>
      <c r="Q23" s="156">
        <v>19</v>
      </c>
      <c r="R23" s="157">
        <v>4</v>
      </c>
      <c r="S23" s="175">
        <v>15</v>
      </c>
    </row>
    <row r="24" spans="1:19" ht="15" customHeight="1">
      <c r="A24" s="200"/>
      <c r="B24" s="6"/>
      <c r="C24" s="130"/>
      <c r="D24" s="255" t="s">
        <v>27</v>
      </c>
      <c r="E24" s="255"/>
      <c r="F24" s="255"/>
      <c r="G24" s="131"/>
      <c r="H24" s="180">
        <f t="shared" si="1"/>
        <v>473</v>
      </c>
      <c r="I24" s="181">
        <f t="shared" si="2"/>
        <v>8</v>
      </c>
      <c r="J24" s="181">
        <f t="shared" si="2"/>
        <v>465</v>
      </c>
      <c r="K24" s="181">
        <v>407</v>
      </c>
      <c r="L24" s="181">
        <v>8</v>
      </c>
      <c r="M24" s="181">
        <v>399</v>
      </c>
      <c r="N24" s="181">
        <v>66</v>
      </c>
      <c r="O24" s="181">
        <v>0</v>
      </c>
      <c r="P24" s="181">
        <v>66</v>
      </c>
      <c r="Q24" s="156">
        <v>113</v>
      </c>
      <c r="R24" s="157">
        <v>19</v>
      </c>
      <c r="S24" s="175">
        <v>94</v>
      </c>
    </row>
    <row r="25" spans="1:19" ht="15" customHeight="1">
      <c r="A25" s="200"/>
      <c r="B25" s="6"/>
      <c r="C25" s="130"/>
      <c r="D25" s="255" t="s">
        <v>28</v>
      </c>
      <c r="E25" s="255"/>
      <c r="F25" s="255"/>
      <c r="G25" s="131"/>
      <c r="H25" s="180">
        <f t="shared" si="1"/>
        <v>0</v>
      </c>
      <c r="I25" s="181">
        <f t="shared" si="2"/>
        <v>0</v>
      </c>
      <c r="J25" s="181">
        <f t="shared" si="2"/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56">
        <v>0</v>
      </c>
      <c r="R25" s="157">
        <v>0</v>
      </c>
      <c r="S25" s="175">
        <v>0</v>
      </c>
    </row>
    <row r="26" spans="1:19" ht="15" customHeight="1">
      <c r="A26" s="200"/>
      <c r="B26" s="6"/>
      <c r="C26" s="130"/>
      <c r="D26" s="254" t="s">
        <v>29</v>
      </c>
      <c r="E26" s="254"/>
      <c r="F26" s="254"/>
      <c r="G26" s="131"/>
      <c r="H26" s="180">
        <f t="shared" si="1"/>
        <v>275</v>
      </c>
      <c r="I26" s="181">
        <f t="shared" si="2"/>
        <v>6</v>
      </c>
      <c r="J26" s="181">
        <f t="shared" si="2"/>
        <v>269</v>
      </c>
      <c r="K26" s="181">
        <v>274</v>
      </c>
      <c r="L26" s="181">
        <v>5</v>
      </c>
      <c r="M26" s="181">
        <v>269</v>
      </c>
      <c r="N26" s="181">
        <v>1</v>
      </c>
      <c r="O26" s="181">
        <v>1</v>
      </c>
      <c r="P26" s="181">
        <v>0</v>
      </c>
      <c r="Q26" s="156">
        <v>46</v>
      </c>
      <c r="R26" s="157">
        <v>1</v>
      </c>
      <c r="S26" s="175">
        <v>45</v>
      </c>
    </row>
    <row r="27" spans="1:19" ht="15" customHeight="1">
      <c r="A27" s="200"/>
      <c r="B27" s="6"/>
      <c r="C27" s="130"/>
      <c r="D27" s="255" t="s">
        <v>30</v>
      </c>
      <c r="E27" s="255"/>
      <c r="F27" s="132"/>
      <c r="G27" s="131"/>
      <c r="H27" s="180">
        <f t="shared" si="1"/>
        <v>0</v>
      </c>
      <c r="I27" s="181">
        <f t="shared" si="2"/>
        <v>0</v>
      </c>
      <c r="J27" s="181">
        <f t="shared" si="2"/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56">
        <v>0</v>
      </c>
      <c r="R27" s="157">
        <v>0</v>
      </c>
      <c r="S27" s="175">
        <v>0</v>
      </c>
    </row>
    <row r="28" spans="1:19" ht="15" customHeight="1">
      <c r="A28" s="200"/>
      <c r="B28" s="6"/>
      <c r="C28" s="130"/>
      <c r="D28" s="255" t="s">
        <v>31</v>
      </c>
      <c r="E28" s="255"/>
      <c r="F28" s="255"/>
      <c r="G28" s="131"/>
      <c r="H28" s="180">
        <f t="shared" si="1"/>
        <v>138</v>
      </c>
      <c r="I28" s="181">
        <f t="shared" si="2"/>
        <v>2</v>
      </c>
      <c r="J28" s="181">
        <f t="shared" si="2"/>
        <v>136</v>
      </c>
      <c r="K28" s="181">
        <v>122</v>
      </c>
      <c r="L28" s="181">
        <v>2</v>
      </c>
      <c r="M28" s="181">
        <v>120</v>
      </c>
      <c r="N28" s="181">
        <v>16</v>
      </c>
      <c r="O28" s="181">
        <v>0</v>
      </c>
      <c r="P28" s="181">
        <v>16</v>
      </c>
      <c r="Q28" s="156">
        <v>32</v>
      </c>
      <c r="R28" s="157">
        <v>3</v>
      </c>
      <c r="S28" s="175">
        <v>29</v>
      </c>
    </row>
    <row r="29" spans="1:19" ht="15" customHeight="1">
      <c r="A29" s="200"/>
      <c r="B29" s="6"/>
      <c r="C29" s="130"/>
      <c r="D29" s="255" t="s">
        <v>32</v>
      </c>
      <c r="E29" s="255"/>
      <c r="F29" s="255"/>
      <c r="G29" s="131"/>
      <c r="H29" s="180">
        <f t="shared" si="1"/>
        <v>48</v>
      </c>
      <c r="I29" s="181">
        <f t="shared" si="2"/>
        <v>0</v>
      </c>
      <c r="J29" s="181">
        <f t="shared" si="2"/>
        <v>48</v>
      </c>
      <c r="K29" s="181">
        <v>48</v>
      </c>
      <c r="L29" s="181">
        <v>0</v>
      </c>
      <c r="M29" s="181">
        <v>48</v>
      </c>
      <c r="N29" s="181">
        <v>0</v>
      </c>
      <c r="O29" s="181">
        <v>0</v>
      </c>
      <c r="P29" s="181">
        <v>0</v>
      </c>
      <c r="Q29" s="156">
        <v>14</v>
      </c>
      <c r="R29" s="157">
        <v>0</v>
      </c>
      <c r="S29" s="175">
        <v>14</v>
      </c>
    </row>
    <row r="30" spans="1:19" ht="15" customHeight="1">
      <c r="A30" s="200"/>
      <c r="B30" s="6"/>
      <c r="C30" s="130"/>
      <c r="D30" s="255" t="s">
        <v>33</v>
      </c>
      <c r="E30" s="255"/>
      <c r="F30" s="132"/>
      <c r="G30" s="131"/>
      <c r="H30" s="180">
        <f t="shared" si="1"/>
        <v>31</v>
      </c>
      <c r="I30" s="181">
        <f t="shared" si="2"/>
        <v>0</v>
      </c>
      <c r="J30" s="181">
        <f t="shared" si="2"/>
        <v>31</v>
      </c>
      <c r="K30" s="181">
        <v>31</v>
      </c>
      <c r="L30" s="181">
        <v>0</v>
      </c>
      <c r="M30" s="181">
        <v>31</v>
      </c>
      <c r="N30" s="181">
        <v>0</v>
      </c>
      <c r="O30" s="181">
        <v>0</v>
      </c>
      <c r="P30" s="181">
        <v>0</v>
      </c>
      <c r="Q30" s="156">
        <v>7</v>
      </c>
      <c r="R30" s="157">
        <v>0</v>
      </c>
      <c r="S30" s="175">
        <v>7</v>
      </c>
    </row>
    <row r="31" spans="1:19" ht="15" customHeight="1">
      <c r="A31" s="200"/>
      <c r="B31" s="6"/>
      <c r="C31" s="130"/>
      <c r="D31" s="254" t="s">
        <v>34</v>
      </c>
      <c r="E31" s="254"/>
      <c r="F31" s="254"/>
      <c r="G31" s="131"/>
      <c r="H31" s="180">
        <f t="shared" si="1"/>
        <v>0</v>
      </c>
      <c r="I31" s="181">
        <f t="shared" si="2"/>
        <v>0</v>
      </c>
      <c r="J31" s="181">
        <f t="shared" si="2"/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56">
        <v>0</v>
      </c>
      <c r="R31" s="157">
        <v>0</v>
      </c>
      <c r="S31" s="175">
        <v>0</v>
      </c>
    </row>
    <row r="32" spans="1:19" ht="15" customHeight="1">
      <c r="A32" s="200"/>
      <c r="B32" s="57"/>
      <c r="C32" s="130"/>
      <c r="D32" s="254" t="s">
        <v>35</v>
      </c>
      <c r="E32" s="254"/>
      <c r="F32" s="254"/>
      <c r="G32" s="131"/>
      <c r="H32" s="180">
        <f t="shared" si="1"/>
        <v>20</v>
      </c>
      <c r="I32" s="181">
        <f t="shared" si="2"/>
        <v>1</v>
      </c>
      <c r="J32" s="181">
        <f t="shared" si="2"/>
        <v>19</v>
      </c>
      <c r="K32" s="181">
        <v>16</v>
      </c>
      <c r="L32" s="181">
        <v>1</v>
      </c>
      <c r="M32" s="181">
        <v>15</v>
      </c>
      <c r="N32" s="181">
        <v>4</v>
      </c>
      <c r="O32" s="181">
        <v>0</v>
      </c>
      <c r="P32" s="181">
        <v>4</v>
      </c>
      <c r="Q32" s="156">
        <v>6</v>
      </c>
      <c r="R32" s="157">
        <v>1</v>
      </c>
      <c r="S32" s="175">
        <v>5</v>
      </c>
    </row>
    <row r="33" spans="1:19" ht="15" customHeight="1">
      <c r="A33" s="200"/>
      <c r="B33" s="57"/>
      <c r="C33" s="130"/>
      <c r="D33" s="255" t="s">
        <v>36</v>
      </c>
      <c r="E33" s="255"/>
      <c r="F33" s="255"/>
      <c r="G33" s="131"/>
      <c r="H33" s="180">
        <f t="shared" si="1"/>
        <v>21</v>
      </c>
      <c r="I33" s="181">
        <f t="shared" si="2"/>
        <v>2</v>
      </c>
      <c r="J33" s="181">
        <f t="shared" si="2"/>
        <v>19</v>
      </c>
      <c r="K33" s="181">
        <v>21</v>
      </c>
      <c r="L33" s="181">
        <v>2</v>
      </c>
      <c r="M33" s="181">
        <v>19</v>
      </c>
      <c r="N33" s="181">
        <v>0</v>
      </c>
      <c r="O33" s="181">
        <v>0</v>
      </c>
      <c r="P33" s="181">
        <v>0</v>
      </c>
      <c r="Q33" s="156">
        <v>6</v>
      </c>
      <c r="R33" s="157">
        <v>1</v>
      </c>
      <c r="S33" s="175">
        <v>5</v>
      </c>
    </row>
    <row r="34" spans="1:19" ht="15" customHeight="1">
      <c r="A34" s="200"/>
      <c r="B34" s="57"/>
      <c r="C34" s="130"/>
      <c r="D34" s="255" t="s">
        <v>37</v>
      </c>
      <c r="E34" s="255"/>
      <c r="F34" s="255"/>
      <c r="G34" s="131"/>
      <c r="H34" s="180">
        <f t="shared" si="1"/>
        <v>22</v>
      </c>
      <c r="I34" s="181">
        <f t="shared" si="2"/>
        <v>1</v>
      </c>
      <c r="J34" s="181">
        <f t="shared" si="2"/>
        <v>21</v>
      </c>
      <c r="K34" s="181">
        <v>22</v>
      </c>
      <c r="L34" s="181">
        <v>1</v>
      </c>
      <c r="M34" s="181">
        <v>21</v>
      </c>
      <c r="N34" s="181">
        <v>0</v>
      </c>
      <c r="O34" s="181">
        <v>0</v>
      </c>
      <c r="P34" s="181">
        <v>0</v>
      </c>
      <c r="Q34" s="156">
        <v>6</v>
      </c>
      <c r="R34" s="157">
        <v>1</v>
      </c>
      <c r="S34" s="175">
        <v>5</v>
      </c>
    </row>
    <row r="35" spans="1:19" ht="7.5" customHeight="1">
      <c r="A35" s="200"/>
      <c r="B35" s="57"/>
      <c r="C35" s="133"/>
      <c r="D35" s="134"/>
      <c r="E35" s="134"/>
      <c r="F35" s="134"/>
      <c r="G35" s="135"/>
      <c r="H35" s="133"/>
      <c r="I35" s="134"/>
      <c r="J35" s="134"/>
      <c r="K35" s="134"/>
      <c r="L35" s="134"/>
      <c r="M35" s="134"/>
      <c r="N35" s="182"/>
      <c r="O35" s="182"/>
      <c r="P35" s="183"/>
      <c r="Q35" s="184"/>
      <c r="R35" s="182"/>
      <c r="S35" s="183"/>
    </row>
    <row r="36" spans="1:19" ht="18.75">
      <c r="A36" s="57"/>
      <c r="B36" s="57"/>
      <c r="N36" s="185"/>
      <c r="O36" s="185"/>
      <c r="P36" s="185"/>
      <c r="Q36" s="185"/>
      <c r="R36" s="185"/>
      <c r="S36" s="185"/>
    </row>
    <row r="37" spans="1:19" ht="18.75">
      <c r="A37" s="57"/>
      <c r="B37" s="57"/>
      <c r="N37" s="185"/>
      <c r="O37" s="185"/>
      <c r="P37" s="185"/>
      <c r="Q37" s="185"/>
      <c r="R37" s="185"/>
      <c r="S37" s="185"/>
    </row>
    <row r="38" spans="1:19" ht="18.75">
      <c r="A38" s="57"/>
      <c r="B38" s="57"/>
      <c r="N38" s="185"/>
      <c r="O38" s="185"/>
      <c r="P38" s="185"/>
      <c r="Q38" s="185"/>
      <c r="R38" s="185"/>
      <c r="S38" s="185"/>
    </row>
    <row r="39" spans="1:19" ht="18.75">
      <c r="A39" s="57"/>
      <c r="B39" s="57"/>
      <c r="N39" s="185"/>
      <c r="O39" s="185"/>
      <c r="P39" s="185"/>
      <c r="Q39" s="185"/>
      <c r="R39" s="185"/>
      <c r="S39" s="185"/>
    </row>
    <row r="40" spans="1:19" ht="18.75">
      <c r="A40" s="57"/>
      <c r="B40" s="57"/>
      <c r="N40" s="185"/>
      <c r="O40" s="185"/>
      <c r="P40" s="185"/>
      <c r="Q40" s="185"/>
      <c r="R40" s="185"/>
      <c r="S40" s="185"/>
    </row>
    <row r="41" spans="1:19" ht="18.75">
      <c r="A41" s="57"/>
      <c r="B41" s="57"/>
      <c r="N41" s="185"/>
      <c r="O41" s="185"/>
      <c r="P41" s="185"/>
      <c r="Q41" s="185"/>
      <c r="R41" s="185"/>
      <c r="S41" s="185"/>
    </row>
    <row r="42" spans="1:19" ht="18.75">
      <c r="A42" s="57"/>
      <c r="B42" s="57"/>
      <c r="N42" s="185"/>
      <c r="O42" s="185"/>
      <c r="P42" s="185"/>
      <c r="Q42" s="185"/>
      <c r="R42" s="185"/>
      <c r="S42" s="185"/>
    </row>
    <row r="43" spans="1:19" ht="18.75">
      <c r="A43" s="57"/>
      <c r="B43" s="57"/>
      <c r="N43" s="185"/>
      <c r="O43" s="185"/>
      <c r="P43" s="185"/>
      <c r="Q43" s="185"/>
      <c r="R43" s="185"/>
      <c r="S43" s="185"/>
    </row>
    <row r="44" spans="1:19" ht="18.75">
      <c r="A44" s="57"/>
      <c r="B44" s="57"/>
      <c r="N44" s="185"/>
      <c r="O44" s="185"/>
      <c r="P44" s="185"/>
      <c r="Q44" s="185"/>
      <c r="R44" s="185"/>
      <c r="S44" s="185"/>
    </row>
    <row r="45" spans="1:19" ht="18.75">
      <c r="A45" s="57"/>
      <c r="B45" s="57"/>
      <c r="N45" s="185"/>
      <c r="O45" s="185"/>
      <c r="P45" s="185"/>
      <c r="Q45" s="185"/>
      <c r="R45" s="185"/>
      <c r="S45" s="185"/>
    </row>
    <row r="46" spans="1:19" ht="18.75">
      <c r="A46" s="57"/>
      <c r="B46" s="57"/>
      <c r="N46" s="185"/>
      <c r="O46" s="185"/>
      <c r="P46" s="185"/>
      <c r="Q46" s="185"/>
      <c r="R46" s="185"/>
      <c r="S46" s="185"/>
    </row>
    <row r="47" spans="1:19" ht="18.75">
      <c r="A47" s="57"/>
      <c r="B47" s="57"/>
      <c r="N47" s="185"/>
      <c r="O47" s="185"/>
      <c r="P47" s="185"/>
      <c r="Q47" s="185"/>
      <c r="R47" s="185"/>
      <c r="S47" s="185"/>
    </row>
    <row r="48" spans="1:19" ht="18.75">
      <c r="A48" s="57"/>
      <c r="B48" s="57"/>
      <c r="N48" s="185"/>
      <c r="O48" s="185"/>
      <c r="P48" s="185"/>
      <c r="Q48" s="185"/>
      <c r="R48" s="185"/>
      <c r="S48" s="185"/>
    </row>
    <row r="49" spans="1:19" ht="18.75">
      <c r="A49" s="57"/>
      <c r="B49" s="57"/>
      <c r="N49" s="185"/>
      <c r="O49" s="185"/>
      <c r="P49" s="185"/>
      <c r="Q49" s="185"/>
      <c r="R49" s="185"/>
      <c r="S49" s="185"/>
    </row>
    <row r="50" spans="1:19" ht="18.75">
      <c r="A50" s="57"/>
      <c r="B50" s="57"/>
      <c r="N50" s="185"/>
      <c r="O50" s="185"/>
      <c r="P50" s="185"/>
      <c r="Q50" s="185"/>
      <c r="R50" s="185"/>
      <c r="S50" s="185"/>
    </row>
    <row r="51" spans="1:19" ht="18.75">
      <c r="A51" s="57"/>
      <c r="B51" s="57"/>
      <c r="N51" s="185"/>
      <c r="O51" s="185"/>
      <c r="P51" s="185"/>
      <c r="Q51" s="185"/>
      <c r="R51" s="185"/>
      <c r="S51" s="185"/>
    </row>
    <row r="52" spans="1:19" ht="18.75">
      <c r="A52" s="57"/>
      <c r="B52" s="57"/>
      <c r="N52" s="185"/>
      <c r="O52" s="185"/>
      <c r="P52" s="185"/>
      <c r="Q52" s="185"/>
      <c r="R52" s="185"/>
      <c r="S52" s="185"/>
    </row>
    <row r="53" spans="1:19" ht="18.75">
      <c r="A53" s="57"/>
      <c r="B53" s="57"/>
      <c r="N53" s="185"/>
      <c r="O53" s="185"/>
      <c r="P53" s="185"/>
      <c r="Q53" s="185"/>
      <c r="R53" s="185"/>
      <c r="S53" s="185"/>
    </row>
    <row r="54" spans="1:19" ht="18.75">
      <c r="A54" s="57"/>
      <c r="B54" s="57"/>
      <c r="N54" s="185"/>
      <c r="O54" s="185"/>
      <c r="P54" s="185"/>
      <c r="Q54" s="185"/>
      <c r="R54" s="185"/>
      <c r="S54" s="185"/>
    </row>
    <row r="55" spans="1:19" ht="18.75">
      <c r="A55" s="57"/>
      <c r="B55" s="57"/>
      <c r="N55" s="185"/>
      <c r="O55" s="185"/>
      <c r="P55" s="185"/>
      <c r="Q55" s="185"/>
      <c r="R55" s="185"/>
      <c r="S55" s="185"/>
    </row>
    <row r="56" spans="1:19" ht="18.75">
      <c r="A56" s="57"/>
      <c r="B56" s="57"/>
      <c r="N56" s="185"/>
      <c r="O56" s="185"/>
      <c r="P56" s="185"/>
      <c r="Q56" s="185"/>
      <c r="R56" s="185"/>
      <c r="S56" s="185"/>
    </row>
    <row r="57" spans="1:19" ht="18.75">
      <c r="A57" s="57"/>
      <c r="B57" s="57"/>
      <c r="N57" s="185"/>
      <c r="O57" s="185"/>
      <c r="P57" s="185"/>
      <c r="Q57" s="185"/>
      <c r="R57" s="185"/>
      <c r="S57" s="185"/>
    </row>
    <row r="58" spans="1:19" ht="18.75">
      <c r="A58" s="57"/>
      <c r="B58" s="57"/>
      <c r="N58" s="185"/>
      <c r="O58" s="185"/>
      <c r="P58" s="185"/>
      <c r="Q58" s="185"/>
      <c r="R58" s="185"/>
      <c r="S58" s="185"/>
    </row>
    <row r="59" spans="1:19" ht="18.75">
      <c r="A59" s="57"/>
      <c r="B59" s="57"/>
      <c r="N59" s="185"/>
      <c r="O59" s="185"/>
      <c r="P59" s="185"/>
      <c r="Q59" s="185"/>
      <c r="R59" s="185"/>
      <c r="S59" s="185"/>
    </row>
    <row r="60" spans="1:19" ht="18.75">
      <c r="A60" s="57"/>
      <c r="B60" s="57"/>
      <c r="N60" s="185"/>
      <c r="O60" s="185"/>
      <c r="P60" s="185"/>
      <c r="Q60" s="185"/>
      <c r="R60" s="185"/>
      <c r="S60" s="185"/>
    </row>
    <row r="61" spans="1:19" ht="18.75">
      <c r="A61" s="57"/>
      <c r="B61" s="57"/>
      <c r="N61" s="185"/>
      <c r="O61" s="185"/>
      <c r="P61" s="185"/>
      <c r="Q61" s="185"/>
      <c r="R61" s="185"/>
      <c r="S61" s="185"/>
    </row>
    <row r="62" spans="1:19" ht="18.75">
      <c r="A62" s="57"/>
      <c r="B62" s="57"/>
      <c r="N62" s="185"/>
      <c r="O62" s="185"/>
      <c r="P62" s="185"/>
      <c r="Q62" s="185"/>
      <c r="R62" s="185"/>
      <c r="S62" s="185"/>
    </row>
    <row r="63" spans="1:19" ht="18.75">
      <c r="A63" s="57"/>
      <c r="B63" s="57"/>
      <c r="N63" s="185"/>
      <c r="O63" s="185"/>
      <c r="P63" s="185"/>
      <c r="Q63" s="185"/>
      <c r="R63" s="185"/>
      <c r="S63" s="185"/>
    </row>
    <row r="64" spans="1:19" ht="18.75">
      <c r="A64" s="57"/>
      <c r="B64" s="57"/>
      <c r="N64" s="185"/>
      <c r="O64" s="185"/>
      <c r="P64" s="185"/>
      <c r="Q64" s="185"/>
      <c r="R64" s="185"/>
      <c r="S64" s="185"/>
    </row>
    <row r="65" spans="1:19" ht="18.75">
      <c r="A65" s="57"/>
      <c r="B65" s="57"/>
      <c r="N65" s="185"/>
      <c r="O65" s="185"/>
      <c r="P65" s="185"/>
      <c r="Q65" s="185"/>
      <c r="R65" s="185"/>
      <c r="S65" s="185"/>
    </row>
    <row r="66" spans="1:19" ht="18.75">
      <c r="A66" s="57"/>
      <c r="B66" s="57"/>
      <c r="N66" s="185"/>
      <c r="O66" s="185"/>
      <c r="P66" s="185"/>
      <c r="Q66" s="185"/>
      <c r="R66" s="185"/>
      <c r="S66" s="185"/>
    </row>
    <row r="67" spans="1:19" ht="18.75">
      <c r="A67" s="57"/>
      <c r="B67" s="57"/>
      <c r="N67" s="185"/>
      <c r="O67" s="185"/>
      <c r="P67" s="185"/>
      <c r="Q67" s="185"/>
      <c r="R67" s="185"/>
      <c r="S67" s="185"/>
    </row>
    <row r="68" spans="1:19" ht="18.75">
      <c r="A68" s="57"/>
      <c r="B68" s="57"/>
      <c r="N68" s="185"/>
      <c r="O68" s="185"/>
      <c r="P68" s="185"/>
      <c r="Q68" s="185"/>
      <c r="R68" s="185"/>
      <c r="S68" s="185"/>
    </row>
    <row r="69" spans="1:2" ht="18.75">
      <c r="A69" s="57"/>
      <c r="B69" s="57"/>
    </row>
    <row r="70" spans="1:2" ht="18.75">
      <c r="A70" s="57"/>
      <c r="B70" s="57"/>
    </row>
    <row r="71" spans="1:2" ht="18.75">
      <c r="A71" s="57"/>
      <c r="B71" s="57"/>
    </row>
    <row r="72" spans="1:2" ht="18.75">
      <c r="A72" s="57"/>
      <c r="B72" s="57"/>
    </row>
    <row r="73" spans="1:2" ht="18.75">
      <c r="A73" s="57"/>
      <c r="B73" s="57"/>
    </row>
    <row r="74" spans="1:2" ht="18.75">
      <c r="A74" s="57"/>
      <c r="B74" s="57"/>
    </row>
    <row r="75" spans="1:2" ht="18.75">
      <c r="A75" s="57"/>
      <c r="B75" s="57"/>
    </row>
    <row r="76" spans="1:2" ht="18.75">
      <c r="A76" s="57"/>
      <c r="B76" s="57"/>
    </row>
    <row r="77" spans="1:2" ht="18.75">
      <c r="A77" s="57"/>
      <c r="B77" s="57"/>
    </row>
    <row r="78" spans="1:2" ht="18.75">
      <c r="A78" s="57"/>
      <c r="B78" s="57"/>
    </row>
    <row r="79" spans="1:2" ht="18.75">
      <c r="A79" s="57"/>
      <c r="B79" s="57"/>
    </row>
    <row r="80" spans="1:2" ht="18.75">
      <c r="A80" s="57"/>
      <c r="B80" s="57"/>
    </row>
    <row r="81" spans="1:2" ht="18.75">
      <c r="A81" s="57"/>
      <c r="B81" s="57"/>
    </row>
    <row r="82" spans="1:2" ht="18.75">
      <c r="A82" s="57"/>
      <c r="B82" s="57"/>
    </row>
    <row r="83" spans="1:2" ht="18.75">
      <c r="A83" s="57"/>
      <c r="B83" s="57"/>
    </row>
    <row r="84" spans="1:2" ht="18.75">
      <c r="A84" s="57"/>
      <c r="B84" s="57"/>
    </row>
    <row r="85" spans="1:2" ht="18.75">
      <c r="A85" s="57"/>
      <c r="B85" s="57"/>
    </row>
    <row r="86" spans="1:2" ht="18.75">
      <c r="A86" s="57"/>
      <c r="B86" s="57"/>
    </row>
    <row r="87" spans="1:2" ht="18.75">
      <c r="A87" s="57"/>
      <c r="B87" s="57"/>
    </row>
    <row r="88" spans="1:2" ht="18.75">
      <c r="A88" s="57"/>
      <c r="B88" s="57"/>
    </row>
    <row r="89" spans="1:2" ht="18.75">
      <c r="A89" s="57"/>
      <c r="B89" s="57"/>
    </row>
    <row r="90" spans="1:2" ht="18.75">
      <c r="A90" s="57"/>
      <c r="B90" s="57"/>
    </row>
    <row r="91" spans="1:2" ht="18.75">
      <c r="A91" s="57"/>
      <c r="B91" s="57"/>
    </row>
    <row r="92" spans="1:2" ht="18.75">
      <c r="A92" s="57"/>
      <c r="B92" s="57"/>
    </row>
    <row r="93" spans="1:2" ht="18.75">
      <c r="A93" s="57"/>
      <c r="B93" s="57"/>
    </row>
    <row r="94" spans="1:2" ht="18.75">
      <c r="A94" s="57"/>
      <c r="B94" s="57"/>
    </row>
    <row r="95" spans="1:2" ht="18.75">
      <c r="A95" s="57"/>
      <c r="B95" s="57"/>
    </row>
    <row r="96" spans="1:2" ht="18.75">
      <c r="A96" s="57"/>
      <c r="B96" s="57"/>
    </row>
    <row r="97" spans="1:2" ht="18.75">
      <c r="A97" s="57"/>
      <c r="B97" s="57"/>
    </row>
    <row r="98" spans="1:2" ht="18.75">
      <c r="A98" s="57"/>
      <c r="B98" s="57"/>
    </row>
    <row r="99" spans="1:2" ht="18.75">
      <c r="A99" s="57"/>
      <c r="B99" s="57"/>
    </row>
    <row r="100" spans="1:2" ht="18.75">
      <c r="A100" s="57"/>
      <c r="B100" s="57"/>
    </row>
    <row r="101" spans="1:2" ht="18.75">
      <c r="A101" s="57"/>
      <c r="B101" s="57"/>
    </row>
    <row r="102" spans="1:2" ht="18.75">
      <c r="A102" s="57"/>
      <c r="B102" s="57"/>
    </row>
    <row r="103" spans="1:2" ht="18.75">
      <c r="A103" s="57"/>
      <c r="B103" s="57"/>
    </row>
    <row r="104" spans="1:2" ht="18.75">
      <c r="A104" s="57"/>
      <c r="B104" s="57"/>
    </row>
    <row r="105" spans="1:2" ht="18.75">
      <c r="A105" s="57"/>
      <c r="B105" s="57"/>
    </row>
    <row r="106" spans="1:2" ht="18.75">
      <c r="A106" s="57"/>
      <c r="B106" s="57"/>
    </row>
    <row r="107" spans="1:2" ht="18.75">
      <c r="A107" s="57"/>
      <c r="B107" s="57"/>
    </row>
    <row r="108" spans="1:2" ht="18.75">
      <c r="A108" s="57"/>
      <c r="B108" s="57"/>
    </row>
    <row r="109" spans="1:2" ht="18.75">
      <c r="A109" s="57"/>
      <c r="B109" s="57"/>
    </row>
    <row r="110" spans="1:2" ht="18.75">
      <c r="A110" s="57"/>
      <c r="B110" s="57"/>
    </row>
    <row r="111" spans="1:2" ht="18.75">
      <c r="A111" s="57"/>
      <c r="B111" s="57"/>
    </row>
    <row r="112" spans="1:2" ht="18.75">
      <c r="A112" s="57"/>
      <c r="B112" s="57"/>
    </row>
    <row r="113" spans="1:2" ht="18.75">
      <c r="A113" s="57"/>
      <c r="B113" s="57"/>
    </row>
    <row r="114" spans="1:2" ht="18.75">
      <c r="A114" s="57"/>
      <c r="B114" s="57"/>
    </row>
    <row r="115" spans="1:2" ht="18.75">
      <c r="A115" s="57"/>
      <c r="B115" s="57"/>
    </row>
    <row r="116" spans="1:2" ht="18.75">
      <c r="A116" s="57"/>
      <c r="B116" s="57"/>
    </row>
    <row r="117" spans="1:2" ht="18.75">
      <c r="A117" s="57"/>
      <c r="B117" s="57"/>
    </row>
    <row r="118" spans="1:2" ht="18.75">
      <c r="A118" s="57"/>
      <c r="B118" s="57"/>
    </row>
    <row r="119" spans="1:2" ht="18.75">
      <c r="A119" s="57"/>
      <c r="B119" s="57"/>
    </row>
    <row r="120" spans="1:2" ht="18.75">
      <c r="A120" s="57"/>
      <c r="B120" s="57"/>
    </row>
    <row r="121" spans="1:2" ht="18.75">
      <c r="A121" s="57"/>
      <c r="B121" s="57"/>
    </row>
    <row r="122" spans="1:2" ht="18.75">
      <c r="A122" s="57"/>
      <c r="B122" s="57"/>
    </row>
    <row r="123" spans="1:2" ht="18.75">
      <c r="A123" s="57"/>
      <c r="B123" s="57"/>
    </row>
    <row r="124" spans="1:2" ht="18.75">
      <c r="A124" s="57"/>
      <c r="B124" s="57"/>
    </row>
    <row r="125" spans="1:2" ht="18.75">
      <c r="A125" s="57"/>
      <c r="B125" s="57"/>
    </row>
    <row r="126" spans="1:2" ht="18.75">
      <c r="A126" s="57"/>
      <c r="B126" s="57"/>
    </row>
    <row r="127" spans="1:2" ht="18.75">
      <c r="A127" s="57"/>
      <c r="B127" s="57"/>
    </row>
    <row r="128" spans="1:2" ht="18.75">
      <c r="A128" s="57"/>
      <c r="B128" s="57"/>
    </row>
    <row r="129" spans="1:2" ht="18.75">
      <c r="A129" s="57"/>
      <c r="B129" s="57"/>
    </row>
    <row r="130" spans="1:2" ht="18.75">
      <c r="A130" s="57"/>
      <c r="B130" s="57"/>
    </row>
    <row r="131" spans="1:2" ht="18.75">
      <c r="A131" s="57"/>
      <c r="B131" s="57"/>
    </row>
    <row r="132" spans="1:2" ht="18.75">
      <c r="A132" s="57"/>
      <c r="B132" s="57"/>
    </row>
    <row r="133" spans="1:2" ht="18.75">
      <c r="A133" s="57"/>
      <c r="B133" s="57"/>
    </row>
    <row r="134" spans="1:2" ht="18.75">
      <c r="A134" s="57"/>
      <c r="B134" s="57"/>
    </row>
    <row r="135" spans="1:2" ht="18.75">
      <c r="A135" s="57"/>
      <c r="B135" s="57"/>
    </row>
    <row r="136" spans="1:2" ht="18.75">
      <c r="A136" s="57"/>
      <c r="B136" s="57"/>
    </row>
    <row r="137" spans="1:2" ht="18.75">
      <c r="A137" s="57"/>
      <c r="B137" s="57"/>
    </row>
    <row r="138" spans="1:2" ht="18.75">
      <c r="A138" s="57"/>
      <c r="B138" s="57"/>
    </row>
    <row r="139" spans="1:2" ht="18.75">
      <c r="A139" s="57"/>
      <c r="B139" s="57"/>
    </row>
    <row r="140" spans="1:2" ht="18.75">
      <c r="A140" s="57"/>
      <c r="B140" s="57"/>
    </row>
    <row r="141" spans="1:2" ht="18.75">
      <c r="A141" s="57"/>
      <c r="B141" s="57"/>
    </row>
    <row r="142" spans="1:2" ht="18.75">
      <c r="A142" s="57"/>
      <c r="B142" s="57"/>
    </row>
    <row r="143" spans="1:2" ht="18.75">
      <c r="A143" s="57"/>
      <c r="B143" s="57"/>
    </row>
    <row r="144" spans="1:2" ht="18.75">
      <c r="A144" s="57"/>
      <c r="B144" s="57"/>
    </row>
    <row r="145" spans="1:2" ht="18.75">
      <c r="A145" s="57"/>
      <c r="B145" s="57"/>
    </row>
    <row r="146" spans="1:2" ht="18.75">
      <c r="A146" s="57"/>
      <c r="B146" s="57"/>
    </row>
    <row r="147" spans="1:2" ht="18.75">
      <c r="A147" s="57"/>
      <c r="B147" s="57"/>
    </row>
    <row r="148" spans="1:2" ht="18.75">
      <c r="A148" s="57"/>
      <c r="B148" s="57"/>
    </row>
    <row r="149" spans="1:2" ht="18.75">
      <c r="A149" s="57"/>
      <c r="B149" s="57"/>
    </row>
    <row r="150" spans="1:2" ht="18.75">
      <c r="A150" s="57"/>
      <c r="B150" s="57"/>
    </row>
    <row r="151" spans="1:2" ht="18.75">
      <c r="A151" s="57"/>
      <c r="B151" s="57"/>
    </row>
    <row r="152" spans="1:2" ht="18.75">
      <c r="A152" s="57"/>
      <c r="B152" s="57"/>
    </row>
    <row r="153" spans="1:2" ht="18.75">
      <c r="A153" s="57"/>
      <c r="B153" s="57"/>
    </row>
    <row r="154" spans="1:2" ht="18.75">
      <c r="A154" s="57"/>
      <c r="B154" s="57"/>
    </row>
    <row r="155" spans="1:2" ht="18.75">
      <c r="A155" s="57"/>
      <c r="B155" s="57"/>
    </row>
    <row r="156" spans="1:2" ht="18.75">
      <c r="A156" s="57"/>
      <c r="B156" s="57"/>
    </row>
    <row r="157" spans="1:2" ht="18.75">
      <c r="A157" s="57"/>
      <c r="B157" s="57"/>
    </row>
    <row r="158" spans="1:2" ht="18.75">
      <c r="A158" s="57"/>
      <c r="B158" s="57"/>
    </row>
    <row r="159" spans="1:2" ht="18.75">
      <c r="A159" s="57"/>
      <c r="B159" s="57"/>
    </row>
    <row r="160" spans="1:2" ht="18.75">
      <c r="A160" s="57"/>
      <c r="B160" s="57"/>
    </row>
    <row r="161" spans="1:2" ht="18.75">
      <c r="A161" s="57"/>
      <c r="B161" s="57"/>
    </row>
    <row r="162" spans="1:2" ht="18.75">
      <c r="A162" s="57"/>
      <c r="B162" s="57"/>
    </row>
    <row r="163" spans="1:2" ht="18.75">
      <c r="A163" s="57"/>
      <c r="B163" s="57"/>
    </row>
    <row r="164" spans="1:2" ht="18.75">
      <c r="A164" s="57"/>
      <c r="B164" s="57"/>
    </row>
    <row r="165" spans="1:2" ht="18.75">
      <c r="A165" s="57"/>
      <c r="B165" s="57"/>
    </row>
    <row r="166" spans="1:2" ht="18.75">
      <c r="A166" s="57"/>
      <c r="B166" s="57"/>
    </row>
    <row r="167" spans="1:2" ht="18.75">
      <c r="A167" s="57"/>
      <c r="B167" s="57"/>
    </row>
    <row r="168" spans="1:2" ht="18.75">
      <c r="A168" s="57"/>
      <c r="B168" s="57"/>
    </row>
    <row r="169" spans="1:2" ht="18.75">
      <c r="A169" s="57"/>
      <c r="B169" s="57"/>
    </row>
    <row r="170" spans="1:2" ht="18.75">
      <c r="A170" s="57"/>
      <c r="B170" s="57"/>
    </row>
    <row r="171" spans="1:2" ht="18.75">
      <c r="A171" s="57"/>
      <c r="B171" s="57"/>
    </row>
    <row r="172" spans="1:2" ht="18.75">
      <c r="A172" s="57"/>
      <c r="B172" s="57"/>
    </row>
    <row r="173" spans="1:2" ht="18.75">
      <c r="A173" s="57"/>
      <c r="B173" s="57"/>
    </row>
    <row r="174" spans="1:2" ht="18.75">
      <c r="A174" s="57"/>
      <c r="B174" s="57"/>
    </row>
    <row r="175" spans="1:2" ht="18.75">
      <c r="A175" s="57"/>
      <c r="B175" s="57"/>
    </row>
    <row r="176" spans="1:2" ht="18.75">
      <c r="A176" s="57"/>
      <c r="B176" s="57"/>
    </row>
    <row r="177" spans="1:2" ht="18.75">
      <c r="A177" s="57"/>
      <c r="B177" s="57"/>
    </row>
    <row r="178" spans="1:2" ht="18.75">
      <c r="A178" s="57"/>
      <c r="B178" s="57"/>
    </row>
    <row r="179" spans="1:2" ht="18.75">
      <c r="A179" s="57"/>
      <c r="B179" s="57"/>
    </row>
    <row r="180" spans="1:2" ht="18.75">
      <c r="A180" s="57"/>
      <c r="B180" s="57"/>
    </row>
    <row r="181" spans="1:2" ht="18.75">
      <c r="A181" s="57"/>
      <c r="B181" s="57"/>
    </row>
    <row r="182" spans="1:2" ht="18.75">
      <c r="A182" s="57"/>
      <c r="B182" s="57"/>
    </row>
    <row r="183" spans="1:2" ht="18.75">
      <c r="A183" s="57"/>
      <c r="B183" s="57"/>
    </row>
    <row r="184" spans="1:2" ht="18.75">
      <c r="A184" s="57"/>
      <c r="B184" s="57"/>
    </row>
    <row r="185" spans="1:2" ht="18.75">
      <c r="A185" s="57"/>
      <c r="B185" s="57"/>
    </row>
    <row r="186" spans="1:2" ht="18.75">
      <c r="A186" s="57"/>
      <c r="B186" s="57"/>
    </row>
    <row r="187" spans="1:2" ht="18.75">
      <c r="A187" s="57"/>
      <c r="B187" s="57"/>
    </row>
    <row r="188" spans="1:2" ht="18.75">
      <c r="A188" s="57"/>
      <c r="B188" s="57"/>
    </row>
    <row r="189" spans="1:2" ht="18.75">
      <c r="A189" s="57"/>
      <c r="B189" s="57"/>
    </row>
    <row r="190" spans="1:2" ht="18.75">
      <c r="A190" s="57"/>
      <c r="B190" s="57"/>
    </row>
    <row r="191" spans="1:2" ht="18.75">
      <c r="A191" s="57"/>
      <c r="B191" s="57"/>
    </row>
    <row r="192" spans="1:2" ht="18.75">
      <c r="A192" s="57"/>
      <c r="B192" s="57"/>
    </row>
    <row r="193" spans="1:2" ht="18.75">
      <c r="A193" s="57"/>
      <c r="B193" s="57"/>
    </row>
    <row r="194" spans="1:2" ht="18.75">
      <c r="A194" s="57"/>
      <c r="B194" s="57"/>
    </row>
    <row r="195" spans="1:2" ht="18.75">
      <c r="A195" s="57"/>
      <c r="B195" s="57"/>
    </row>
    <row r="196" spans="1:2" ht="18.75">
      <c r="A196" s="57"/>
      <c r="B196" s="57"/>
    </row>
    <row r="197" spans="1:2" ht="18.75">
      <c r="A197" s="57"/>
      <c r="B197" s="57"/>
    </row>
    <row r="198" spans="1:2" ht="18.75">
      <c r="A198" s="57"/>
      <c r="B198" s="57"/>
    </row>
    <row r="199" spans="1:2" ht="18.75">
      <c r="A199" s="57"/>
      <c r="B199" s="57"/>
    </row>
  </sheetData>
  <sheetProtection/>
  <mergeCells count="28">
    <mergeCell ref="D29:F29"/>
    <mergeCell ref="D30:E30"/>
    <mergeCell ref="D31:F31"/>
    <mergeCell ref="D32:F32"/>
    <mergeCell ref="D33:F33"/>
    <mergeCell ref="D34:F34"/>
    <mergeCell ref="D23:F23"/>
    <mergeCell ref="D24:F24"/>
    <mergeCell ref="D25:F25"/>
    <mergeCell ref="D26:F26"/>
    <mergeCell ref="D27:E27"/>
    <mergeCell ref="D28:F28"/>
    <mergeCell ref="D17:F17"/>
    <mergeCell ref="D18:F18"/>
    <mergeCell ref="D19:F19"/>
    <mergeCell ref="D20:F20"/>
    <mergeCell ref="D21:F21"/>
    <mergeCell ref="D22:F22"/>
    <mergeCell ref="A1:A35"/>
    <mergeCell ref="C2:S2"/>
    <mergeCell ref="C4:G6"/>
    <mergeCell ref="H4:P4"/>
    <mergeCell ref="Q4:S5"/>
    <mergeCell ref="K5:M5"/>
    <mergeCell ref="N5:P5"/>
    <mergeCell ref="D8:F8"/>
    <mergeCell ref="D10:F10"/>
    <mergeCell ref="D16:F16"/>
  </mergeCells>
  <printOptions/>
  <pageMargins left="0.3937007874015748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　里絵</dc:creator>
  <cp:keywords/>
  <dc:description/>
  <cp:lastModifiedBy>奥　里絵</cp:lastModifiedBy>
  <dcterms:created xsi:type="dcterms:W3CDTF">2020-01-29T02:51:35Z</dcterms:created>
  <dcterms:modified xsi:type="dcterms:W3CDTF">2020-01-30T07:13:13Z</dcterms:modified>
  <cp:category/>
  <cp:version/>
  <cp:contentType/>
  <cp:contentStatus/>
</cp:coreProperties>
</file>