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6 県労働力調査\04 集計・公表\新システム結果\00_公表\R060430_令和6年第1四半期・令和6年度平均\05 HP\"/>
    </mc:Choice>
  </mc:AlternateContent>
  <xr:revisionPtr revIDLastSave="0" documentId="13_ncr:1_{1A66CC94-F292-4BB8-907E-C4E0582D1B53}" xr6:coauthVersionLast="47" xr6:coauthVersionMax="47" xr10:uidLastSave="{00000000-0000-0000-0000-000000000000}"/>
  <bookViews>
    <workbookView xWindow="-108" yWindow="-108" windowWidth="23256" windowHeight="12576" xr2:uid="{7C671B08-367D-4049-84CF-D1FAA403471D}"/>
  </bookViews>
  <sheets>
    <sheet name="就業者＋休業者_従業上の地位＋産業（公表）" sheetId="1" r:id="rId1"/>
  </sheets>
  <externalReferences>
    <externalReference r:id="rId2"/>
  </externalReferences>
  <definedNames>
    <definedName name="Print_Area_MI" localSheetId="0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3" i="1" l="1"/>
  <c r="P143" i="1"/>
  <c r="E143" i="1"/>
  <c r="L142" i="1"/>
  <c r="S141" i="1"/>
  <c r="R141" i="1"/>
  <c r="G141" i="1"/>
  <c r="F141" i="1"/>
  <c r="N140" i="1"/>
  <c r="M140" i="1"/>
  <c r="U139" i="1"/>
  <c r="T139" i="1"/>
  <c r="I139" i="1"/>
  <c r="H139" i="1"/>
  <c r="P138" i="1"/>
  <c r="O138" i="1"/>
  <c r="J137" i="1"/>
  <c r="R136" i="1"/>
  <c r="Q136" i="1"/>
  <c r="F136" i="1"/>
  <c r="E136" i="1"/>
  <c r="M135" i="1"/>
  <c r="L135" i="1"/>
  <c r="T134" i="1"/>
  <c r="S134" i="1"/>
  <c r="H134" i="1"/>
  <c r="G134" i="1"/>
  <c r="O133" i="1"/>
  <c r="N133" i="1"/>
  <c r="U132" i="1"/>
  <c r="J132" i="1"/>
  <c r="I132" i="1"/>
  <c r="Q131" i="1"/>
  <c r="P131" i="1"/>
  <c r="E131" i="1"/>
  <c r="L130" i="1"/>
  <c r="S129" i="1"/>
  <c r="R129" i="1"/>
  <c r="G129" i="1"/>
  <c r="F129" i="1"/>
  <c r="N128" i="1"/>
  <c r="M128" i="1"/>
  <c r="D128" i="1"/>
  <c r="V128" i="1" s="1"/>
  <c r="V127" i="1"/>
  <c r="T127" i="1"/>
  <c r="I127" i="1"/>
  <c r="H127" i="1"/>
  <c r="V125" i="1"/>
  <c r="V124" i="1"/>
  <c r="V123" i="1"/>
  <c r="U123" i="1"/>
  <c r="R119" i="1"/>
  <c r="Q119" i="1"/>
  <c r="F119" i="1"/>
  <c r="E119" i="1"/>
  <c r="M118" i="1"/>
  <c r="L118" i="1"/>
  <c r="T117" i="1"/>
  <c r="S117" i="1"/>
  <c r="H117" i="1"/>
  <c r="G117" i="1"/>
  <c r="U115" i="1"/>
  <c r="U143" i="1" s="1"/>
  <c r="T115" i="1"/>
  <c r="S115" i="1"/>
  <c r="S143" i="1" s="1"/>
  <c r="R115" i="1"/>
  <c r="Q115" i="1"/>
  <c r="P115" i="1"/>
  <c r="O115" i="1"/>
  <c r="O143" i="1" s="1"/>
  <c r="N115" i="1"/>
  <c r="N143" i="1" s="1"/>
  <c r="M115" i="1"/>
  <c r="M143" i="1" s="1"/>
  <c r="L115" i="1"/>
  <c r="L143" i="1" s="1"/>
  <c r="K115" i="1"/>
  <c r="J115" i="1"/>
  <c r="J143" i="1" s="1"/>
  <c r="I115" i="1"/>
  <c r="I143" i="1" s="1"/>
  <c r="H115" i="1"/>
  <c r="G115" i="1"/>
  <c r="G143" i="1" s="1"/>
  <c r="F115" i="1"/>
  <c r="E115" i="1"/>
  <c r="U114" i="1"/>
  <c r="U142" i="1" s="1"/>
  <c r="T114" i="1"/>
  <c r="T142" i="1" s="1"/>
  <c r="S114" i="1"/>
  <c r="S142" i="1" s="1"/>
  <c r="R114" i="1"/>
  <c r="R142" i="1" s="1"/>
  <c r="Q114" i="1"/>
  <c r="Q142" i="1" s="1"/>
  <c r="P114" i="1"/>
  <c r="P142" i="1" s="1"/>
  <c r="O114" i="1"/>
  <c r="N114" i="1"/>
  <c r="M114" i="1"/>
  <c r="M142" i="1" s="1"/>
  <c r="L114" i="1"/>
  <c r="K114" i="1"/>
  <c r="K142" i="1" s="1"/>
  <c r="J114" i="1"/>
  <c r="J142" i="1" s="1"/>
  <c r="I114" i="1"/>
  <c r="I142" i="1" s="1"/>
  <c r="H114" i="1"/>
  <c r="H142" i="1" s="1"/>
  <c r="G114" i="1"/>
  <c r="G142" i="1" s="1"/>
  <c r="F114" i="1"/>
  <c r="F142" i="1" s="1"/>
  <c r="E114" i="1"/>
  <c r="E142" i="1" s="1"/>
  <c r="U113" i="1"/>
  <c r="T113" i="1"/>
  <c r="S113" i="1"/>
  <c r="R113" i="1"/>
  <c r="Q113" i="1"/>
  <c r="Q141" i="1" s="1"/>
  <c r="P113" i="1"/>
  <c r="P141" i="1" s="1"/>
  <c r="O113" i="1"/>
  <c r="O141" i="1" s="1"/>
  <c r="N113" i="1"/>
  <c r="N141" i="1" s="1"/>
  <c r="M113" i="1"/>
  <c r="M141" i="1" s="1"/>
  <c r="L113" i="1"/>
  <c r="L141" i="1" s="1"/>
  <c r="K113" i="1"/>
  <c r="K141" i="1" s="1"/>
  <c r="J113" i="1"/>
  <c r="J141" i="1" s="1"/>
  <c r="I113" i="1"/>
  <c r="H113" i="1"/>
  <c r="G113" i="1"/>
  <c r="F113" i="1"/>
  <c r="E113" i="1"/>
  <c r="E141" i="1" s="1"/>
  <c r="U112" i="1"/>
  <c r="U140" i="1" s="1"/>
  <c r="T112" i="1"/>
  <c r="T140" i="1" s="1"/>
  <c r="S112" i="1"/>
  <c r="S140" i="1" s="1"/>
  <c r="R112" i="1"/>
  <c r="R140" i="1" s="1"/>
  <c r="Q112" i="1"/>
  <c r="Q140" i="1" s="1"/>
  <c r="P112" i="1"/>
  <c r="P140" i="1" s="1"/>
  <c r="O112" i="1"/>
  <c r="N112" i="1"/>
  <c r="M112" i="1"/>
  <c r="L112" i="1"/>
  <c r="L140" i="1" s="1"/>
  <c r="K112" i="1"/>
  <c r="K140" i="1" s="1"/>
  <c r="J112" i="1"/>
  <c r="J140" i="1" s="1"/>
  <c r="I112" i="1"/>
  <c r="I140" i="1" s="1"/>
  <c r="H112" i="1"/>
  <c r="H140" i="1" s="1"/>
  <c r="G112" i="1"/>
  <c r="G140" i="1" s="1"/>
  <c r="F112" i="1"/>
  <c r="F140" i="1" s="1"/>
  <c r="E112" i="1"/>
  <c r="E140" i="1" s="1"/>
  <c r="U111" i="1"/>
  <c r="T111" i="1"/>
  <c r="T143" i="1" s="1"/>
  <c r="S111" i="1"/>
  <c r="S139" i="1" s="1"/>
  <c r="R111" i="1"/>
  <c r="R139" i="1" s="1"/>
  <c r="Q111" i="1"/>
  <c r="Q139" i="1" s="1"/>
  <c r="P111" i="1"/>
  <c r="P139" i="1" s="1"/>
  <c r="O111" i="1"/>
  <c r="O139" i="1" s="1"/>
  <c r="N111" i="1"/>
  <c r="N139" i="1" s="1"/>
  <c r="M111" i="1"/>
  <c r="M139" i="1" s="1"/>
  <c r="L111" i="1"/>
  <c r="L139" i="1" s="1"/>
  <c r="K111" i="1"/>
  <c r="J111" i="1"/>
  <c r="J139" i="1" s="1"/>
  <c r="I111" i="1"/>
  <c r="H111" i="1"/>
  <c r="H143" i="1" s="1"/>
  <c r="G111" i="1"/>
  <c r="G139" i="1" s="1"/>
  <c r="F111" i="1"/>
  <c r="F139" i="1" s="1"/>
  <c r="E111" i="1"/>
  <c r="E139" i="1" s="1"/>
  <c r="U110" i="1"/>
  <c r="U138" i="1" s="1"/>
  <c r="T110" i="1"/>
  <c r="T138" i="1" s="1"/>
  <c r="S110" i="1"/>
  <c r="S138" i="1" s="1"/>
  <c r="R110" i="1"/>
  <c r="Q110" i="1"/>
  <c r="P110" i="1"/>
  <c r="O110" i="1"/>
  <c r="O142" i="1" s="1"/>
  <c r="N110" i="1"/>
  <c r="N138" i="1" s="1"/>
  <c r="M110" i="1"/>
  <c r="M138" i="1" s="1"/>
  <c r="L110" i="1"/>
  <c r="L138" i="1" s="1"/>
  <c r="K110" i="1"/>
  <c r="J110" i="1"/>
  <c r="J138" i="1" s="1"/>
  <c r="I110" i="1"/>
  <c r="I138" i="1" s="1"/>
  <c r="H110" i="1"/>
  <c r="H138" i="1" s="1"/>
  <c r="G110" i="1"/>
  <c r="G138" i="1" s="1"/>
  <c r="F110" i="1"/>
  <c r="E110" i="1"/>
  <c r="U109" i="1"/>
  <c r="U137" i="1" s="1"/>
  <c r="T109" i="1"/>
  <c r="T137" i="1" s="1"/>
  <c r="S109" i="1"/>
  <c r="S137" i="1" s="1"/>
  <c r="R109" i="1"/>
  <c r="R137" i="1" s="1"/>
  <c r="Q109" i="1"/>
  <c r="Q137" i="1" s="1"/>
  <c r="P109" i="1"/>
  <c r="P137" i="1" s="1"/>
  <c r="O109" i="1"/>
  <c r="O137" i="1" s="1"/>
  <c r="N109" i="1"/>
  <c r="N137" i="1" s="1"/>
  <c r="M109" i="1"/>
  <c r="L109" i="1"/>
  <c r="K109" i="1"/>
  <c r="K137" i="1" s="1"/>
  <c r="J109" i="1"/>
  <c r="I109" i="1"/>
  <c r="I137" i="1" s="1"/>
  <c r="H109" i="1"/>
  <c r="H137" i="1" s="1"/>
  <c r="G109" i="1"/>
  <c r="G137" i="1" s="1"/>
  <c r="F109" i="1"/>
  <c r="F137" i="1" s="1"/>
  <c r="E109" i="1"/>
  <c r="E137" i="1" s="1"/>
  <c r="U108" i="1"/>
  <c r="U136" i="1" s="1"/>
  <c r="T108" i="1"/>
  <c r="T136" i="1" s="1"/>
  <c r="S108" i="1"/>
  <c r="R108" i="1"/>
  <c r="Q108" i="1"/>
  <c r="P108" i="1"/>
  <c r="P136" i="1" s="1"/>
  <c r="O108" i="1"/>
  <c r="O136" i="1" s="1"/>
  <c r="N108" i="1"/>
  <c r="N136" i="1" s="1"/>
  <c r="M108" i="1"/>
  <c r="M136" i="1" s="1"/>
  <c r="L108" i="1"/>
  <c r="L136" i="1" s="1"/>
  <c r="K108" i="1"/>
  <c r="J108" i="1"/>
  <c r="J136" i="1" s="1"/>
  <c r="I108" i="1"/>
  <c r="I136" i="1" s="1"/>
  <c r="H108" i="1"/>
  <c r="H136" i="1" s="1"/>
  <c r="G108" i="1"/>
  <c r="F108" i="1"/>
  <c r="E108" i="1"/>
  <c r="D108" i="1"/>
  <c r="V107" i="1"/>
  <c r="U107" i="1"/>
  <c r="U135" i="1" s="1"/>
  <c r="T107" i="1"/>
  <c r="T135" i="1" s="1"/>
  <c r="S107" i="1"/>
  <c r="S135" i="1" s="1"/>
  <c r="R107" i="1"/>
  <c r="R135" i="1" s="1"/>
  <c r="Q107" i="1"/>
  <c r="Q135" i="1" s="1"/>
  <c r="P107" i="1"/>
  <c r="P135" i="1" s="1"/>
  <c r="O107" i="1"/>
  <c r="N107" i="1"/>
  <c r="M107" i="1"/>
  <c r="L107" i="1"/>
  <c r="K107" i="1"/>
  <c r="J107" i="1"/>
  <c r="J135" i="1" s="1"/>
  <c r="I107" i="1"/>
  <c r="I135" i="1" s="1"/>
  <c r="H107" i="1"/>
  <c r="H135" i="1" s="1"/>
  <c r="G107" i="1"/>
  <c r="G135" i="1" s="1"/>
  <c r="F107" i="1"/>
  <c r="F135" i="1" s="1"/>
  <c r="E107" i="1"/>
  <c r="E135" i="1" s="1"/>
  <c r="D107" i="1"/>
  <c r="U106" i="1"/>
  <c r="U134" i="1" s="1"/>
  <c r="T106" i="1"/>
  <c r="S106" i="1"/>
  <c r="R106" i="1"/>
  <c r="R134" i="1" s="1"/>
  <c r="Q106" i="1"/>
  <c r="Q134" i="1" s="1"/>
  <c r="P106" i="1"/>
  <c r="P134" i="1" s="1"/>
  <c r="O106" i="1"/>
  <c r="O134" i="1" s="1"/>
  <c r="N106" i="1"/>
  <c r="N134" i="1" s="1"/>
  <c r="M106" i="1"/>
  <c r="M134" i="1" s="1"/>
  <c r="L106" i="1"/>
  <c r="L134" i="1" s="1"/>
  <c r="K106" i="1"/>
  <c r="K134" i="1" s="1"/>
  <c r="J106" i="1"/>
  <c r="I106" i="1"/>
  <c r="I134" i="1" s="1"/>
  <c r="H106" i="1"/>
  <c r="G106" i="1"/>
  <c r="F106" i="1"/>
  <c r="F134" i="1" s="1"/>
  <c r="E106" i="1"/>
  <c r="E134" i="1" s="1"/>
  <c r="D106" i="1"/>
  <c r="V106" i="1" s="1"/>
  <c r="U105" i="1"/>
  <c r="U133" i="1" s="1"/>
  <c r="T105" i="1"/>
  <c r="T133" i="1" s="1"/>
  <c r="S105" i="1"/>
  <c r="S133" i="1" s="1"/>
  <c r="R105" i="1"/>
  <c r="R133" i="1" s="1"/>
  <c r="Q105" i="1"/>
  <c r="P105" i="1"/>
  <c r="O105" i="1"/>
  <c r="N105" i="1"/>
  <c r="M105" i="1"/>
  <c r="M133" i="1" s="1"/>
  <c r="L105" i="1"/>
  <c r="L133" i="1" s="1"/>
  <c r="K105" i="1"/>
  <c r="K133" i="1" s="1"/>
  <c r="J105" i="1"/>
  <c r="J133" i="1" s="1"/>
  <c r="I105" i="1"/>
  <c r="I133" i="1" s="1"/>
  <c r="H105" i="1"/>
  <c r="H133" i="1" s="1"/>
  <c r="G105" i="1"/>
  <c r="G133" i="1" s="1"/>
  <c r="F105" i="1"/>
  <c r="F133" i="1" s="1"/>
  <c r="E105" i="1"/>
  <c r="D105" i="1"/>
  <c r="V105" i="1" s="1"/>
  <c r="U104" i="1"/>
  <c r="T104" i="1"/>
  <c r="T132" i="1" s="1"/>
  <c r="S104" i="1"/>
  <c r="S132" i="1" s="1"/>
  <c r="R104" i="1"/>
  <c r="R132" i="1" s="1"/>
  <c r="Q104" i="1"/>
  <c r="Q132" i="1" s="1"/>
  <c r="P104" i="1"/>
  <c r="P132" i="1" s="1"/>
  <c r="O104" i="1"/>
  <c r="O132" i="1" s="1"/>
  <c r="N104" i="1"/>
  <c r="N132" i="1" s="1"/>
  <c r="M104" i="1"/>
  <c r="M132" i="1" s="1"/>
  <c r="L104" i="1"/>
  <c r="K104" i="1"/>
  <c r="J104" i="1"/>
  <c r="I104" i="1"/>
  <c r="H104" i="1"/>
  <c r="H132" i="1" s="1"/>
  <c r="G104" i="1"/>
  <c r="G132" i="1" s="1"/>
  <c r="F104" i="1"/>
  <c r="F132" i="1" s="1"/>
  <c r="E104" i="1"/>
  <c r="E132" i="1" s="1"/>
  <c r="D104" i="1"/>
  <c r="V104" i="1" s="1"/>
  <c r="U103" i="1"/>
  <c r="U131" i="1" s="1"/>
  <c r="T103" i="1"/>
  <c r="T131" i="1" s="1"/>
  <c r="S103" i="1"/>
  <c r="S131" i="1" s="1"/>
  <c r="R103" i="1"/>
  <c r="Q103" i="1"/>
  <c r="P103" i="1"/>
  <c r="O103" i="1"/>
  <c r="O131" i="1" s="1"/>
  <c r="N103" i="1"/>
  <c r="N131" i="1" s="1"/>
  <c r="M103" i="1"/>
  <c r="M131" i="1" s="1"/>
  <c r="L103" i="1"/>
  <c r="L131" i="1" s="1"/>
  <c r="K103" i="1"/>
  <c r="K131" i="1" s="1"/>
  <c r="J103" i="1"/>
  <c r="J131" i="1" s="1"/>
  <c r="I103" i="1"/>
  <c r="I131" i="1" s="1"/>
  <c r="H103" i="1"/>
  <c r="H131" i="1" s="1"/>
  <c r="G103" i="1"/>
  <c r="G131" i="1" s="1"/>
  <c r="F103" i="1"/>
  <c r="E103" i="1"/>
  <c r="D103" i="1"/>
  <c r="V103" i="1" s="1"/>
  <c r="V102" i="1"/>
  <c r="U102" i="1"/>
  <c r="U130" i="1" s="1"/>
  <c r="T102" i="1"/>
  <c r="T130" i="1" s="1"/>
  <c r="S102" i="1"/>
  <c r="S130" i="1" s="1"/>
  <c r="R102" i="1"/>
  <c r="R130" i="1" s="1"/>
  <c r="Q102" i="1"/>
  <c r="Q130" i="1" s="1"/>
  <c r="P102" i="1"/>
  <c r="P130" i="1" s="1"/>
  <c r="O102" i="1"/>
  <c r="O130" i="1" s="1"/>
  <c r="N102" i="1"/>
  <c r="M102" i="1"/>
  <c r="L102" i="1"/>
  <c r="K102" i="1"/>
  <c r="K130" i="1" s="1"/>
  <c r="J102" i="1"/>
  <c r="J130" i="1" s="1"/>
  <c r="I102" i="1"/>
  <c r="I130" i="1" s="1"/>
  <c r="H102" i="1"/>
  <c r="H130" i="1" s="1"/>
  <c r="G102" i="1"/>
  <c r="G130" i="1" s="1"/>
  <c r="F102" i="1"/>
  <c r="F130" i="1" s="1"/>
  <c r="E102" i="1"/>
  <c r="E130" i="1" s="1"/>
  <c r="D102" i="1"/>
  <c r="U101" i="1"/>
  <c r="T101" i="1"/>
  <c r="S101" i="1"/>
  <c r="R101" i="1"/>
  <c r="Q101" i="1"/>
  <c r="Q129" i="1" s="1"/>
  <c r="P101" i="1"/>
  <c r="P129" i="1" s="1"/>
  <c r="O101" i="1"/>
  <c r="O129" i="1" s="1"/>
  <c r="N101" i="1"/>
  <c r="N129" i="1" s="1"/>
  <c r="M101" i="1"/>
  <c r="M129" i="1" s="1"/>
  <c r="L101" i="1"/>
  <c r="L129" i="1" s="1"/>
  <c r="K101" i="1"/>
  <c r="J101" i="1"/>
  <c r="J129" i="1" s="1"/>
  <c r="I101" i="1"/>
  <c r="H101" i="1"/>
  <c r="G101" i="1"/>
  <c r="F101" i="1"/>
  <c r="E101" i="1"/>
  <c r="E129" i="1" s="1"/>
  <c r="D101" i="1"/>
  <c r="V101" i="1" s="1"/>
  <c r="U100" i="1"/>
  <c r="U128" i="1" s="1"/>
  <c r="T100" i="1"/>
  <c r="T128" i="1" s="1"/>
  <c r="S100" i="1"/>
  <c r="S128" i="1" s="1"/>
  <c r="R100" i="1"/>
  <c r="R128" i="1" s="1"/>
  <c r="Q100" i="1"/>
  <c r="Q128" i="1" s="1"/>
  <c r="P100" i="1"/>
  <c r="O100" i="1"/>
  <c r="N100" i="1"/>
  <c r="M100" i="1"/>
  <c r="L100" i="1"/>
  <c r="L128" i="1" s="1"/>
  <c r="K100" i="1"/>
  <c r="K128" i="1" s="1"/>
  <c r="J100" i="1"/>
  <c r="J128" i="1" s="1"/>
  <c r="I100" i="1"/>
  <c r="I128" i="1" s="1"/>
  <c r="H100" i="1"/>
  <c r="H128" i="1" s="1"/>
  <c r="G100" i="1"/>
  <c r="G128" i="1" s="1"/>
  <c r="F100" i="1"/>
  <c r="F128" i="1" s="1"/>
  <c r="E100" i="1"/>
  <c r="E128" i="1" s="1"/>
  <c r="D100" i="1"/>
  <c r="V100" i="1" s="1"/>
  <c r="U99" i="1"/>
  <c r="T99" i="1"/>
  <c r="S99" i="1"/>
  <c r="S127" i="1" s="1"/>
  <c r="R99" i="1"/>
  <c r="R127" i="1" s="1"/>
  <c r="Q99" i="1"/>
  <c r="Q127" i="1" s="1"/>
  <c r="P99" i="1"/>
  <c r="P127" i="1" s="1"/>
  <c r="O99" i="1"/>
  <c r="O127" i="1" s="1"/>
  <c r="N99" i="1"/>
  <c r="N127" i="1" s="1"/>
  <c r="M99" i="1"/>
  <c r="M127" i="1" s="1"/>
  <c r="L99" i="1"/>
  <c r="L127" i="1" s="1"/>
  <c r="K99" i="1"/>
  <c r="J99" i="1"/>
  <c r="I99" i="1"/>
  <c r="H99" i="1"/>
  <c r="G99" i="1"/>
  <c r="G127" i="1" s="1"/>
  <c r="F99" i="1"/>
  <c r="F127" i="1" s="1"/>
  <c r="E99" i="1"/>
  <c r="E127" i="1" s="1"/>
  <c r="D99" i="1"/>
  <c r="V99" i="1" s="1"/>
  <c r="U98" i="1"/>
  <c r="U126" i="1" s="1"/>
  <c r="T98" i="1"/>
  <c r="T126" i="1" s="1"/>
  <c r="S98" i="1"/>
  <c r="S126" i="1" s="1"/>
  <c r="R98" i="1"/>
  <c r="R126" i="1" s="1"/>
  <c r="Q98" i="1"/>
  <c r="Q126" i="1" s="1"/>
  <c r="P98" i="1"/>
  <c r="O98" i="1"/>
  <c r="N98" i="1"/>
  <c r="N126" i="1" s="1"/>
  <c r="M98" i="1"/>
  <c r="M126" i="1" s="1"/>
  <c r="L98" i="1"/>
  <c r="L126" i="1" s="1"/>
  <c r="K98" i="1"/>
  <c r="K126" i="1" s="1"/>
  <c r="J98" i="1"/>
  <c r="J126" i="1" s="1"/>
  <c r="I98" i="1"/>
  <c r="I126" i="1" s="1"/>
  <c r="H98" i="1"/>
  <c r="H126" i="1" s="1"/>
  <c r="G98" i="1"/>
  <c r="G126" i="1" s="1"/>
  <c r="F98" i="1"/>
  <c r="F126" i="1" s="1"/>
  <c r="E98" i="1"/>
  <c r="E126" i="1" s="1"/>
  <c r="D98" i="1"/>
  <c r="V98" i="1" s="1"/>
  <c r="U97" i="1"/>
  <c r="T97" i="1"/>
  <c r="T125" i="1" s="1"/>
  <c r="S97" i="1"/>
  <c r="S125" i="1" s="1"/>
  <c r="R97" i="1"/>
  <c r="R125" i="1" s="1"/>
  <c r="Q97" i="1"/>
  <c r="Q125" i="1" s="1"/>
  <c r="P97" i="1"/>
  <c r="P125" i="1" s="1"/>
  <c r="O97" i="1"/>
  <c r="O125" i="1" s="1"/>
  <c r="N97" i="1"/>
  <c r="N125" i="1" s="1"/>
  <c r="M97" i="1"/>
  <c r="M125" i="1" s="1"/>
  <c r="L97" i="1"/>
  <c r="L125" i="1" s="1"/>
  <c r="K97" i="1"/>
  <c r="J97" i="1"/>
  <c r="I97" i="1"/>
  <c r="I125" i="1" s="1"/>
  <c r="H97" i="1"/>
  <c r="H125" i="1" s="1"/>
  <c r="G97" i="1"/>
  <c r="G125" i="1" s="1"/>
  <c r="F97" i="1"/>
  <c r="F125" i="1" s="1"/>
  <c r="E97" i="1"/>
  <c r="E125" i="1" s="1"/>
  <c r="D97" i="1"/>
  <c r="V97" i="1" s="1"/>
  <c r="V96" i="1"/>
  <c r="U96" i="1"/>
  <c r="U124" i="1" s="1"/>
  <c r="T96" i="1"/>
  <c r="T124" i="1" s="1"/>
  <c r="S96" i="1"/>
  <c r="S124" i="1" s="1"/>
  <c r="R96" i="1"/>
  <c r="R124" i="1" s="1"/>
  <c r="Q96" i="1"/>
  <c r="Q124" i="1" s="1"/>
  <c r="P96" i="1"/>
  <c r="P124" i="1" s="1"/>
  <c r="O96" i="1"/>
  <c r="O124" i="1" s="1"/>
  <c r="N96" i="1"/>
  <c r="N124" i="1" s="1"/>
  <c r="M96" i="1"/>
  <c r="M124" i="1" s="1"/>
  <c r="L96" i="1"/>
  <c r="L124" i="1" s="1"/>
  <c r="K96" i="1"/>
  <c r="J96" i="1"/>
  <c r="J124" i="1" s="1"/>
  <c r="I96" i="1"/>
  <c r="I124" i="1" s="1"/>
  <c r="H96" i="1"/>
  <c r="H124" i="1" s="1"/>
  <c r="G96" i="1"/>
  <c r="G124" i="1" s="1"/>
  <c r="F96" i="1"/>
  <c r="F124" i="1" s="1"/>
  <c r="E96" i="1"/>
  <c r="E124" i="1" s="1"/>
  <c r="V95" i="1"/>
  <c r="U95" i="1"/>
  <c r="U127" i="1" s="1"/>
  <c r="T95" i="1"/>
  <c r="T123" i="1" s="1"/>
  <c r="S95" i="1"/>
  <c r="S123" i="1" s="1"/>
  <c r="R95" i="1"/>
  <c r="R123" i="1" s="1"/>
  <c r="Q95" i="1"/>
  <c r="Q123" i="1" s="1"/>
  <c r="P95" i="1"/>
  <c r="P123" i="1" s="1"/>
  <c r="O95" i="1"/>
  <c r="O123" i="1" s="1"/>
  <c r="N95" i="1"/>
  <c r="N123" i="1" s="1"/>
  <c r="M95" i="1"/>
  <c r="M123" i="1" s="1"/>
  <c r="L95" i="1"/>
  <c r="L123" i="1" s="1"/>
  <c r="K95" i="1"/>
  <c r="J95" i="1"/>
  <c r="J123" i="1" s="1"/>
  <c r="I95" i="1"/>
  <c r="I123" i="1" s="1"/>
  <c r="H95" i="1"/>
  <c r="H123" i="1" s="1"/>
  <c r="G95" i="1"/>
  <c r="G123" i="1" s="1"/>
  <c r="F95" i="1"/>
  <c r="F123" i="1" s="1"/>
  <c r="E95" i="1"/>
  <c r="E123" i="1" s="1"/>
  <c r="V94" i="1"/>
  <c r="U94" i="1"/>
  <c r="T94" i="1"/>
  <c r="S94" i="1"/>
  <c r="R94" i="1"/>
  <c r="Q94" i="1"/>
  <c r="P94" i="1"/>
  <c r="O94" i="1"/>
  <c r="O126" i="1" s="1"/>
  <c r="N94" i="1"/>
  <c r="M94" i="1"/>
  <c r="L94" i="1"/>
  <c r="K94" i="1"/>
  <c r="J94" i="1"/>
  <c r="I94" i="1"/>
  <c r="H94" i="1"/>
  <c r="G94" i="1"/>
  <c r="F94" i="1"/>
  <c r="E94" i="1"/>
  <c r="V93" i="1"/>
  <c r="U93" i="1"/>
  <c r="U125" i="1" s="1"/>
  <c r="T93" i="1"/>
  <c r="S93" i="1"/>
  <c r="R93" i="1"/>
  <c r="Q93" i="1"/>
  <c r="P93" i="1"/>
  <c r="O93" i="1"/>
  <c r="N93" i="1"/>
  <c r="M93" i="1"/>
  <c r="L93" i="1"/>
  <c r="K93" i="1"/>
  <c r="J93" i="1"/>
  <c r="J125" i="1" s="1"/>
  <c r="I93" i="1"/>
  <c r="H93" i="1"/>
  <c r="G93" i="1"/>
  <c r="F93" i="1"/>
  <c r="E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V89" i="1"/>
  <c r="U89" i="1"/>
  <c r="U121" i="1" s="1"/>
  <c r="T89" i="1"/>
  <c r="T121" i="1" s="1"/>
  <c r="S89" i="1"/>
  <c r="S121" i="1" s="1"/>
  <c r="R89" i="1"/>
  <c r="R121" i="1" s="1"/>
  <c r="Q89" i="1"/>
  <c r="Q121" i="1" s="1"/>
  <c r="P89" i="1"/>
  <c r="P121" i="1" s="1"/>
  <c r="O89" i="1"/>
  <c r="O121" i="1" s="1"/>
  <c r="N89" i="1"/>
  <c r="N121" i="1" s="1"/>
  <c r="M89" i="1"/>
  <c r="M121" i="1" s="1"/>
  <c r="L89" i="1"/>
  <c r="L121" i="1" s="1"/>
  <c r="K89" i="1"/>
  <c r="J89" i="1"/>
  <c r="I89" i="1"/>
  <c r="I121" i="1" s="1"/>
  <c r="H89" i="1"/>
  <c r="H121" i="1" s="1"/>
  <c r="G89" i="1"/>
  <c r="G121" i="1" s="1"/>
  <c r="F89" i="1"/>
  <c r="F121" i="1" s="1"/>
  <c r="E89" i="1"/>
  <c r="E121" i="1" s="1"/>
  <c r="V88" i="1"/>
  <c r="U88" i="1"/>
  <c r="U120" i="1" s="1"/>
  <c r="T88" i="1"/>
  <c r="T120" i="1" s="1"/>
  <c r="S88" i="1"/>
  <c r="S120" i="1" s="1"/>
  <c r="R88" i="1"/>
  <c r="R120" i="1" s="1"/>
  <c r="Q88" i="1"/>
  <c r="Q120" i="1" s="1"/>
  <c r="P88" i="1"/>
  <c r="O88" i="1"/>
  <c r="O120" i="1" s="1"/>
  <c r="N88" i="1"/>
  <c r="N120" i="1" s="1"/>
  <c r="M88" i="1"/>
  <c r="M120" i="1" s="1"/>
  <c r="L88" i="1"/>
  <c r="L120" i="1" s="1"/>
  <c r="K88" i="1"/>
  <c r="K120" i="1" s="1"/>
  <c r="J88" i="1"/>
  <c r="J120" i="1" s="1"/>
  <c r="I88" i="1"/>
  <c r="I120" i="1" s="1"/>
  <c r="H88" i="1"/>
  <c r="H120" i="1" s="1"/>
  <c r="G88" i="1"/>
  <c r="G120" i="1" s="1"/>
  <c r="F88" i="1"/>
  <c r="F120" i="1" s="1"/>
  <c r="E88" i="1"/>
  <c r="E120" i="1" s="1"/>
  <c r="V87" i="1"/>
  <c r="U87" i="1"/>
  <c r="U119" i="1" s="1"/>
  <c r="T87" i="1"/>
  <c r="T119" i="1" s="1"/>
  <c r="S87" i="1"/>
  <c r="S119" i="1" s="1"/>
  <c r="R87" i="1"/>
  <c r="Q87" i="1"/>
  <c r="P87" i="1"/>
  <c r="P119" i="1" s="1"/>
  <c r="O87" i="1"/>
  <c r="O119" i="1" s="1"/>
  <c r="N87" i="1"/>
  <c r="N119" i="1" s="1"/>
  <c r="M87" i="1"/>
  <c r="M119" i="1" s="1"/>
  <c r="L87" i="1"/>
  <c r="L119" i="1" s="1"/>
  <c r="K87" i="1"/>
  <c r="J87" i="1"/>
  <c r="I87" i="1"/>
  <c r="I119" i="1" s="1"/>
  <c r="H87" i="1"/>
  <c r="H119" i="1" s="1"/>
  <c r="G87" i="1"/>
  <c r="G119" i="1" s="1"/>
  <c r="F87" i="1"/>
  <c r="E87" i="1"/>
  <c r="V86" i="1"/>
  <c r="U86" i="1"/>
  <c r="U118" i="1" s="1"/>
  <c r="T86" i="1"/>
  <c r="T118" i="1" s="1"/>
  <c r="S86" i="1"/>
  <c r="S118" i="1" s="1"/>
  <c r="R86" i="1"/>
  <c r="R118" i="1" s="1"/>
  <c r="Q86" i="1"/>
  <c r="Q118" i="1" s="1"/>
  <c r="P86" i="1"/>
  <c r="O86" i="1"/>
  <c r="O118" i="1" s="1"/>
  <c r="N86" i="1"/>
  <c r="N118" i="1" s="1"/>
  <c r="M86" i="1"/>
  <c r="L86" i="1"/>
  <c r="K86" i="1"/>
  <c r="K118" i="1" s="1"/>
  <c r="J86" i="1"/>
  <c r="J118" i="1" s="1"/>
  <c r="I86" i="1"/>
  <c r="I118" i="1" s="1"/>
  <c r="H86" i="1"/>
  <c r="H118" i="1" s="1"/>
  <c r="G86" i="1"/>
  <c r="G118" i="1" s="1"/>
  <c r="F86" i="1"/>
  <c r="F118" i="1" s="1"/>
  <c r="E86" i="1"/>
  <c r="E118" i="1" s="1"/>
  <c r="V85" i="1"/>
  <c r="U85" i="1"/>
  <c r="U117" i="1" s="1"/>
  <c r="T85" i="1"/>
  <c r="S85" i="1"/>
  <c r="R85" i="1"/>
  <c r="R117" i="1" s="1"/>
  <c r="Q85" i="1"/>
  <c r="Q117" i="1" s="1"/>
  <c r="P85" i="1"/>
  <c r="P117" i="1" s="1"/>
  <c r="O85" i="1"/>
  <c r="O117" i="1" s="1"/>
  <c r="N85" i="1"/>
  <c r="N117" i="1" s="1"/>
  <c r="M85" i="1"/>
  <c r="M117" i="1" s="1"/>
  <c r="L85" i="1"/>
  <c r="L117" i="1" s="1"/>
  <c r="K85" i="1"/>
  <c r="J85" i="1"/>
  <c r="I85" i="1"/>
  <c r="I117" i="1" s="1"/>
  <c r="H85" i="1"/>
  <c r="G85" i="1"/>
  <c r="F85" i="1"/>
  <c r="F117" i="1" s="1"/>
  <c r="E85" i="1"/>
  <c r="E117" i="1" s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57" i="1"/>
  <c r="V57" i="1" s="1"/>
  <c r="V56" i="1"/>
  <c r="G56" i="1"/>
  <c r="V54" i="1"/>
  <c r="H54" i="1"/>
  <c r="V53" i="1"/>
  <c r="V52" i="1"/>
  <c r="U52" i="1"/>
  <c r="U49" i="1"/>
  <c r="F46" i="1"/>
  <c r="V45" i="1"/>
  <c r="U43" i="1"/>
  <c r="T43" i="1"/>
  <c r="S43" i="1"/>
  <c r="R43" i="1"/>
  <c r="Q43" i="1"/>
  <c r="Q72" i="1" s="1"/>
  <c r="P43" i="1"/>
  <c r="O43" i="1"/>
  <c r="N43" i="1"/>
  <c r="N72" i="1" s="1"/>
  <c r="M43" i="1"/>
  <c r="M72" i="1" s="1"/>
  <c r="L43" i="1"/>
  <c r="L72" i="1" s="1"/>
  <c r="K43" i="1"/>
  <c r="K72" i="1" s="1"/>
  <c r="J43" i="1"/>
  <c r="I43" i="1"/>
  <c r="H43" i="1"/>
  <c r="G43" i="1"/>
  <c r="F43" i="1"/>
  <c r="E43" i="1"/>
  <c r="E72" i="1" s="1"/>
  <c r="U42" i="1"/>
  <c r="U71" i="1" s="1"/>
  <c r="T42" i="1"/>
  <c r="T71" i="1" s="1"/>
  <c r="S42" i="1"/>
  <c r="S71" i="1" s="1"/>
  <c r="R42" i="1"/>
  <c r="R71" i="1" s="1"/>
  <c r="Q42" i="1"/>
  <c r="P42" i="1"/>
  <c r="O42" i="1"/>
  <c r="N42" i="1"/>
  <c r="M42" i="1"/>
  <c r="L42" i="1"/>
  <c r="L71" i="1" s="1"/>
  <c r="K42" i="1"/>
  <c r="K71" i="1" s="1"/>
  <c r="J42" i="1"/>
  <c r="J71" i="1" s="1"/>
  <c r="I42" i="1"/>
  <c r="I71" i="1" s="1"/>
  <c r="H42" i="1"/>
  <c r="H71" i="1" s="1"/>
  <c r="G42" i="1"/>
  <c r="G71" i="1" s="1"/>
  <c r="F42" i="1"/>
  <c r="F71" i="1" s="1"/>
  <c r="E42" i="1"/>
  <c r="U41" i="1"/>
  <c r="T41" i="1"/>
  <c r="S41" i="1"/>
  <c r="S70" i="1" s="1"/>
  <c r="R41" i="1"/>
  <c r="R70" i="1" s="1"/>
  <c r="Q41" i="1"/>
  <c r="P41" i="1"/>
  <c r="P70" i="1" s="1"/>
  <c r="O41" i="1"/>
  <c r="O70" i="1" s="1"/>
  <c r="N41" i="1"/>
  <c r="N70" i="1" s="1"/>
  <c r="M41" i="1"/>
  <c r="M70" i="1" s="1"/>
  <c r="L41" i="1"/>
  <c r="K41" i="1"/>
  <c r="J41" i="1"/>
  <c r="I41" i="1"/>
  <c r="H41" i="1"/>
  <c r="G41" i="1"/>
  <c r="G70" i="1" s="1"/>
  <c r="F41" i="1"/>
  <c r="F70" i="1" s="1"/>
  <c r="E41" i="1"/>
  <c r="E70" i="1" s="1"/>
  <c r="U40" i="1"/>
  <c r="U69" i="1" s="1"/>
  <c r="T40" i="1"/>
  <c r="T69" i="1" s="1"/>
  <c r="S40" i="1"/>
  <c r="R40" i="1"/>
  <c r="Q40" i="1"/>
  <c r="P40" i="1"/>
  <c r="O40" i="1"/>
  <c r="N40" i="1"/>
  <c r="N69" i="1" s="1"/>
  <c r="M40" i="1"/>
  <c r="M69" i="1" s="1"/>
  <c r="L40" i="1"/>
  <c r="L69" i="1" s="1"/>
  <c r="K40" i="1"/>
  <c r="K69" i="1" s="1"/>
  <c r="J40" i="1"/>
  <c r="J69" i="1" s="1"/>
  <c r="I40" i="1"/>
  <c r="I69" i="1" s="1"/>
  <c r="H40" i="1"/>
  <c r="H69" i="1" s="1"/>
  <c r="G40" i="1"/>
  <c r="F40" i="1"/>
  <c r="E40" i="1"/>
  <c r="U39" i="1"/>
  <c r="U68" i="1" s="1"/>
  <c r="T39" i="1"/>
  <c r="T68" i="1" s="1"/>
  <c r="S39" i="1"/>
  <c r="R39" i="1"/>
  <c r="Q39" i="1"/>
  <c r="Q68" i="1" s="1"/>
  <c r="P39" i="1"/>
  <c r="P68" i="1" s="1"/>
  <c r="O39" i="1"/>
  <c r="O68" i="1" s="1"/>
  <c r="N39" i="1"/>
  <c r="M39" i="1"/>
  <c r="L39" i="1"/>
  <c r="K39" i="1"/>
  <c r="J39" i="1"/>
  <c r="I39" i="1"/>
  <c r="I68" i="1" s="1"/>
  <c r="H39" i="1"/>
  <c r="H68" i="1" s="1"/>
  <c r="G39" i="1"/>
  <c r="G68" i="1" s="1"/>
  <c r="F39" i="1"/>
  <c r="E39" i="1"/>
  <c r="E68" i="1" s="1"/>
  <c r="U38" i="1"/>
  <c r="T38" i="1"/>
  <c r="S38" i="1"/>
  <c r="R38" i="1"/>
  <c r="Q38" i="1"/>
  <c r="P38" i="1"/>
  <c r="P67" i="1" s="1"/>
  <c r="O38" i="1"/>
  <c r="O67" i="1" s="1"/>
  <c r="N38" i="1"/>
  <c r="N67" i="1" s="1"/>
  <c r="M38" i="1"/>
  <c r="L38" i="1"/>
  <c r="L67" i="1" s="1"/>
  <c r="K38" i="1"/>
  <c r="K67" i="1" s="1"/>
  <c r="J38" i="1"/>
  <c r="J67" i="1" s="1"/>
  <c r="I38" i="1"/>
  <c r="H38" i="1"/>
  <c r="G38" i="1"/>
  <c r="F38" i="1"/>
  <c r="E38" i="1"/>
  <c r="U37" i="1"/>
  <c r="T37" i="1"/>
  <c r="S37" i="1"/>
  <c r="S66" i="1" s="1"/>
  <c r="R37" i="1"/>
  <c r="R66" i="1" s="1"/>
  <c r="Q37" i="1"/>
  <c r="Q66" i="1" s="1"/>
  <c r="P37" i="1"/>
  <c r="O37" i="1"/>
  <c r="N37" i="1"/>
  <c r="M37" i="1"/>
  <c r="L37" i="1"/>
  <c r="K37" i="1"/>
  <c r="K66" i="1" s="1"/>
  <c r="J37" i="1"/>
  <c r="J66" i="1" s="1"/>
  <c r="I37" i="1"/>
  <c r="I66" i="1" s="1"/>
  <c r="H37" i="1"/>
  <c r="G37" i="1"/>
  <c r="G66" i="1" s="1"/>
  <c r="F37" i="1"/>
  <c r="F66" i="1" s="1"/>
  <c r="E37" i="1"/>
  <c r="E66" i="1" s="1"/>
  <c r="U36" i="1"/>
  <c r="T36" i="1"/>
  <c r="S36" i="1"/>
  <c r="R36" i="1"/>
  <c r="R65" i="1" s="1"/>
  <c r="Q36" i="1"/>
  <c r="Q65" i="1" s="1"/>
  <c r="P36" i="1"/>
  <c r="P65" i="1" s="1"/>
  <c r="O36" i="1"/>
  <c r="N36" i="1"/>
  <c r="N65" i="1" s="1"/>
  <c r="M36" i="1"/>
  <c r="M65" i="1" s="1"/>
  <c r="L36" i="1"/>
  <c r="L65" i="1" s="1"/>
  <c r="K36" i="1"/>
  <c r="J36" i="1"/>
  <c r="I36" i="1"/>
  <c r="H36" i="1"/>
  <c r="G36" i="1"/>
  <c r="F36" i="1"/>
  <c r="F65" i="1" s="1"/>
  <c r="E36" i="1"/>
  <c r="E65" i="1" s="1"/>
  <c r="D36" i="1"/>
  <c r="D37" i="1" s="1"/>
  <c r="U35" i="1"/>
  <c r="U64" i="1" s="1"/>
  <c r="T35" i="1"/>
  <c r="T64" i="1" s="1"/>
  <c r="S35" i="1"/>
  <c r="S64" i="1" s="1"/>
  <c r="R35" i="1"/>
  <c r="R64" i="1" s="1"/>
  <c r="Q35" i="1"/>
  <c r="P35" i="1"/>
  <c r="O35" i="1"/>
  <c r="N35" i="1"/>
  <c r="M35" i="1"/>
  <c r="M64" i="1" s="1"/>
  <c r="L35" i="1"/>
  <c r="L64" i="1" s="1"/>
  <c r="K35" i="1"/>
  <c r="K64" i="1" s="1"/>
  <c r="J35" i="1"/>
  <c r="I35" i="1"/>
  <c r="I64" i="1" s="1"/>
  <c r="H35" i="1"/>
  <c r="H64" i="1" s="1"/>
  <c r="G35" i="1"/>
  <c r="G64" i="1" s="1"/>
  <c r="F35" i="1"/>
  <c r="F64" i="1" s="1"/>
  <c r="E35" i="1"/>
  <c r="D35" i="1"/>
  <c r="V35" i="1" s="1"/>
  <c r="V34" i="1"/>
  <c r="U34" i="1"/>
  <c r="T34" i="1"/>
  <c r="T63" i="1" s="1"/>
  <c r="S34" i="1"/>
  <c r="S63" i="1" s="1"/>
  <c r="R34" i="1"/>
  <c r="R63" i="1" s="1"/>
  <c r="Q34" i="1"/>
  <c r="P34" i="1"/>
  <c r="P63" i="1" s="1"/>
  <c r="O34" i="1"/>
  <c r="O63" i="1" s="1"/>
  <c r="N34" i="1"/>
  <c r="N63" i="1" s="1"/>
  <c r="M34" i="1"/>
  <c r="M63" i="1" s="1"/>
  <c r="L34" i="1"/>
  <c r="K34" i="1"/>
  <c r="J34" i="1"/>
  <c r="I34" i="1"/>
  <c r="H34" i="1"/>
  <c r="H63" i="1" s="1"/>
  <c r="G34" i="1"/>
  <c r="G63" i="1" s="1"/>
  <c r="F34" i="1"/>
  <c r="E34" i="1"/>
  <c r="D34" i="1"/>
  <c r="V33" i="1"/>
  <c r="U33" i="1"/>
  <c r="U62" i="1" s="1"/>
  <c r="T33" i="1"/>
  <c r="T62" i="1" s="1"/>
  <c r="S33" i="1"/>
  <c r="R33" i="1"/>
  <c r="Q33" i="1"/>
  <c r="P33" i="1"/>
  <c r="O33" i="1"/>
  <c r="O62" i="1" s="1"/>
  <c r="N33" i="1"/>
  <c r="N62" i="1" s="1"/>
  <c r="M33" i="1"/>
  <c r="M62" i="1" s="1"/>
  <c r="L33" i="1"/>
  <c r="K33" i="1"/>
  <c r="K62" i="1" s="1"/>
  <c r="J33" i="1"/>
  <c r="J62" i="1" s="1"/>
  <c r="I33" i="1"/>
  <c r="I62" i="1" s="1"/>
  <c r="H33" i="1"/>
  <c r="H62" i="1" s="1"/>
  <c r="G33" i="1"/>
  <c r="F33" i="1"/>
  <c r="E33" i="1"/>
  <c r="D33" i="1"/>
  <c r="U32" i="1"/>
  <c r="U61" i="1" s="1"/>
  <c r="T32" i="1"/>
  <c r="T61" i="1" s="1"/>
  <c r="S32" i="1"/>
  <c r="R32" i="1"/>
  <c r="R61" i="1" s="1"/>
  <c r="Q32" i="1"/>
  <c r="Q61" i="1" s="1"/>
  <c r="P32" i="1"/>
  <c r="P61" i="1" s="1"/>
  <c r="O32" i="1"/>
  <c r="O61" i="1" s="1"/>
  <c r="N32" i="1"/>
  <c r="M32" i="1"/>
  <c r="L32" i="1"/>
  <c r="K32" i="1"/>
  <c r="J32" i="1"/>
  <c r="J61" i="1" s="1"/>
  <c r="I32" i="1"/>
  <c r="I61" i="1" s="1"/>
  <c r="H32" i="1"/>
  <c r="G32" i="1"/>
  <c r="F32" i="1"/>
  <c r="F61" i="1" s="1"/>
  <c r="E32" i="1"/>
  <c r="E61" i="1" s="1"/>
  <c r="D32" i="1"/>
  <c r="V32" i="1" s="1"/>
  <c r="U31" i="1"/>
  <c r="T31" i="1"/>
  <c r="S31" i="1"/>
  <c r="R31" i="1"/>
  <c r="Q31" i="1"/>
  <c r="Q60" i="1" s="1"/>
  <c r="P31" i="1"/>
  <c r="P60" i="1" s="1"/>
  <c r="O31" i="1"/>
  <c r="O60" i="1" s="1"/>
  <c r="N31" i="1"/>
  <c r="M31" i="1"/>
  <c r="M60" i="1" s="1"/>
  <c r="L31" i="1"/>
  <c r="L60" i="1" s="1"/>
  <c r="K31" i="1"/>
  <c r="K60" i="1" s="1"/>
  <c r="J31" i="1"/>
  <c r="J60" i="1" s="1"/>
  <c r="I31" i="1"/>
  <c r="H31" i="1"/>
  <c r="G31" i="1"/>
  <c r="F31" i="1"/>
  <c r="E31" i="1"/>
  <c r="E60" i="1" s="1"/>
  <c r="D31" i="1"/>
  <c r="V31" i="1" s="1"/>
  <c r="V30" i="1"/>
  <c r="U30" i="1"/>
  <c r="T30" i="1"/>
  <c r="T59" i="1" s="1"/>
  <c r="S30" i="1"/>
  <c r="S59" i="1" s="1"/>
  <c r="R30" i="1"/>
  <c r="R59" i="1" s="1"/>
  <c r="Q30" i="1"/>
  <c r="Q59" i="1" s="1"/>
  <c r="P30" i="1"/>
  <c r="O30" i="1"/>
  <c r="N30" i="1"/>
  <c r="M30" i="1"/>
  <c r="L30" i="1"/>
  <c r="L59" i="1" s="1"/>
  <c r="K30" i="1"/>
  <c r="K59" i="1" s="1"/>
  <c r="J30" i="1"/>
  <c r="I30" i="1"/>
  <c r="H30" i="1"/>
  <c r="H59" i="1" s="1"/>
  <c r="G30" i="1"/>
  <c r="G59" i="1" s="1"/>
  <c r="F30" i="1"/>
  <c r="F59" i="1" s="1"/>
  <c r="E30" i="1"/>
  <c r="E59" i="1" s="1"/>
  <c r="D30" i="1"/>
  <c r="V29" i="1"/>
  <c r="U29" i="1"/>
  <c r="T29" i="1"/>
  <c r="S29" i="1"/>
  <c r="S58" i="1" s="1"/>
  <c r="R29" i="1"/>
  <c r="R58" i="1" s="1"/>
  <c r="Q29" i="1"/>
  <c r="Q58" i="1" s="1"/>
  <c r="P29" i="1"/>
  <c r="O29" i="1"/>
  <c r="O58" i="1" s="1"/>
  <c r="N29" i="1"/>
  <c r="N58" i="1" s="1"/>
  <c r="M29" i="1"/>
  <c r="M58" i="1" s="1"/>
  <c r="L29" i="1"/>
  <c r="L58" i="1" s="1"/>
  <c r="K29" i="1"/>
  <c r="J29" i="1"/>
  <c r="I29" i="1"/>
  <c r="H29" i="1"/>
  <c r="G29" i="1"/>
  <c r="G58" i="1" s="1"/>
  <c r="F29" i="1"/>
  <c r="F58" i="1" s="1"/>
  <c r="E29" i="1"/>
  <c r="E58" i="1" s="1"/>
  <c r="D29" i="1"/>
  <c r="U28" i="1"/>
  <c r="U57" i="1" s="1"/>
  <c r="T28" i="1"/>
  <c r="T57" i="1" s="1"/>
  <c r="S28" i="1"/>
  <c r="R28" i="1"/>
  <c r="Q28" i="1"/>
  <c r="P28" i="1"/>
  <c r="O28" i="1"/>
  <c r="N28" i="1"/>
  <c r="N57" i="1" s="1"/>
  <c r="M28" i="1"/>
  <c r="M57" i="1" s="1"/>
  <c r="L28" i="1"/>
  <c r="K28" i="1"/>
  <c r="J28" i="1"/>
  <c r="I28" i="1"/>
  <c r="I57" i="1" s="1"/>
  <c r="H28" i="1"/>
  <c r="H57" i="1" s="1"/>
  <c r="G28" i="1"/>
  <c r="F28" i="1"/>
  <c r="E28" i="1"/>
  <c r="D28" i="1"/>
  <c r="V28" i="1" s="1"/>
  <c r="U27" i="1"/>
  <c r="U56" i="1" s="1"/>
  <c r="T27" i="1"/>
  <c r="T56" i="1" s="1"/>
  <c r="S27" i="1"/>
  <c r="S56" i="1" s="1"/>
  <c r="R27" i="1"/>
  <c r="Q27" i="1"/>
  <c r="P27" i="1"/>
  <c r="P56" i="1" s="1"/>
  <c r="O27" i="1"/>
  <c r="O56" i="1" s="1"/>
  <c r="N27" i="1"/>
  <c r="N56" i="1" s="1"/>
  <c r="M27" i="1"/>
  <c r="L27" i="1"/>
  <c r="L56" i="1" s="1"/>
  <c r="K27" i="1"/>
  <c r="J27" i="1"/>
  <c r="I27" i="1"/>
  <c r="I56" i="1" s="1"/>
  <c r="H27" i="1"/>
  <c r="H56" i="1" s="1"/>
  <c r="G27" i="1"/>
  <c r="F27" i="1"/>
  <c r="E27" i="1"/>
  <c r="D27" i="1"/>
  <c r="V27" i="1" s="1"/>
  <c r="V26" i="1"/>
  <c r="U26" i="1"/>
  <c r="U55" i="1" s="1"/>
  <c r="T26" i="1"/>
  <c r="S26" i="1"/>
  <c r="R26" i="1"/>
  <c r="R55" i="1" s="1"/>
  <c r="Q26" i="1"/>
  <c r="P26" i="1"/>
  <c r="O26" i="1"/>
  <c r="O55" i="1" s="1"/>
  <c r="N26" i="1"/>
  <c r="N55" i="1" s="1"/>
  <c r="M26" i="1"/>
  <c r="M55" i="1" s="1"/>
  <c r="L26" i="1"/>
  <c r="K26" i="1"/>
  <c r="J26" i="1"/>
  <c r="J55" i="1" s="1"/>
  <c r="I26" i="1"/>
  <c r="I55" i="1" s="1"/>
  <c r="H26" i="1"/>
  <c r="G26" i="1"/>
  <c r="F26" i="1"/>
  <c r="F55" i="1" s="1"/>
  <c r="E26" i="1"/>
  <c r="D26" i="1"/>
  <c r="V25" i="1"/>
  <c r="U25" i="1"/>
  <c r="U54" i="1" s="1"/>
  <c r="T25" i="1"/>
  <c r="T54" i="1" s="1"/>
  <c r="S25" i="1"/>
  <c r="R25" i="1"/>
  <c r="R54" i="1" s="1"/>
  <c r="Q25" i="1"/>
  <c r="Q54" i="1" s="1"/>
  <c r="P25" i="1"/>
  <c r="O25" i="1"/>
  <c r="N25" i="1"/>
  <c r="N54" i="1" s="1"/>
  <c r="M25" i="1"/>
  <c r="M54" i="1" s="1"/>
  <c r="L25" i="1"/>
  <c r="K25" i="1"/>
  <c r="K54" i="1" s="1"/>
  <c r="J25" i="1"/>
  <c r="J54" i="1" s="1"/>
  <c r="I25" i="1"/>
  <c r="H25" i="1"/>
  <c r="G25" i="1"/>
  <c r="F25" i="1"/>
  <c r="F54" i="1" s="1"/>
  <c r="E25" i="1"/>
  <c r="E54" i="1" s="1"/>
  <c r="V24" i="1"/>
  <c r="U24" i="1"/>
  <c r="T24" i="1"/>
  <c r="S24" i="1"/>
  <c r="S53" i="1" s="1"/>
  <c r="R24" i="1"/>
  <c r="Q24" i="1"/>
  <c r="Q53" i="1" s="1"/>
  <c r="P24" i="1"/>
  <c r="P53" i="1" s="1"/>
  <c r="O24" i="1"/>
  <c r="O53" i="1" s="1"/>
  <c r="N24" i="1"/>
  <c r="N53" i="1" s="1"/>
  <c r="M24" i="1"/>
  <c r="L24" i="1"/>
  <c r="L53" i="1" s="1"/>
  <c r="K24" i="1"/>
  <c r="K53" i="1" s="1"/>
  <c r="J24" i="1"/>
  <c r="I24" i="1"/>
  <c r="H24" i="1"/>
  <c r="G24" i="1"/>
  <c r="G53" i="1" s="1"/>
  <c r="F24" i="1"/>
  <c r="E24" i="1"/>
  <c r="E53" i="1" s="1"/>
  <c r="V23" i="1"/>
  <c r="U23" i="1"/>
  <c r="T23" i="1"/>
  <c r="T52" i="1" s="1"/>
  <c r="S23" i="1"/>
  <c r="R23" i="1"/>
  <c r="R52" i="1" s="1"/>
  <c r="Q23" i="1"/>
  <c r="Q52" i="1" s="1"/>
  <c r="P23" i="1"/>
  <c r="O23" i="1"/>
  <c r="N23" i="1"/>
  <c r="M23" i="1"/>
  <c r="L23" i="1"/>
  <c r="K23" i="1"/>
  <c r="K52" i="1" s="1"/>
  <c r="J23" i="1"/>
  <c r="J52" i="1" s="1"/>
  <c r="I23" i="1"/>
  <c r="I52" i="1" s="1"/>
  <c r="H23" i="1"/>
  <c r="H52" i="1" s="1"/>
  <c r="G23" i="1"/>
  <c r="F23" i="1"/>
  <c r="F52" i="1" s="1"/>
  <c r="E23" i="1"/>
  <c r="E52" i="1" s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I54" i="1" s="1"/>
  <c r="H21" i="1"/>
  <c r="G21" i="1"/>
  <c r="F21" i="1"/>
  <c r="E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V17" i="1"/>
  <c r="U17" i="1"/>
  <c r="U50" i="1" s="1"/>
  <c r="T17" i="1"/>
  <c r="T50" i="1" s="1"/>
  <c r="S17" i="1"/>
  <c r="R17" i="1"/>
  <c r="Q17" i="1"/>
  <c r="P17" i="1"/>
  <c r="P50" i="1" s="1"/>
  <c r="O17" i="1"/>
  <c r="N17" i="1"/>
  <c r="N50" i="1" s="1"/>
  <c r="M17" i="1"/>
  <c r="M50" i="1" s="1"/>
  <c r="L17" i="1"/>
  <c r="L50" i="1" s="1"/>
  <c r="K17" i="1"/>
  <c r="J17" i="1"/>
  <c r="I17" i="1"/>
  <c r="I50" i="1" s="1"/>
  <c r="H17" i="1"/>
  <c r="H50" i="1" s="1"/>
  <c r="G17" i="1"/>
  <c r="F17" i="1"/>
  <c r="E17" i="1"/>
  <c r="V16" i="1"/>
  <c r="U16" i="1"/>
  <c r="T16" i="1"/>
  <c r="S16" i="1"/>
  <c r="S49" i="1" s="1"/>
  <c r="R16" i="1"/>
  <c r="R49" i="1" s="1"/>
  <c r="Q16" i="1"/>
  <c r="P16" i="1"/>
  <c r="O16" i="1"/>
  <c r="O49" i="1" s="1"/>
  <c r="N16" i="1"/>
  <c r="N49" i="1" s="1"/>
  <c r="M16" i="1"/>
  <c r="L16" i="1"/>
  <c r="K16" i="1"/>
  <c r="J16" i="1"/>
  <c r="J49" i="1" s="1"/>
  <c r="I16" i="1"/>
  <c r="I49" i="1" s="1"/>
  <c r="H16" i="1"/>
  <c r="G16" i="1"/>
  <c r="G49" i="1" s="1"/>
  <c r="F16" i="1"/>
  <c r="F49" i="1" s="1"/>
  <c r="E16" i="1"/>
  <c r="V15" i="1"/>
  <c r="U15" i="1"/>
  <c r="U48" i="1" s="1"/>
  <c r="T15" i="1"/>
  <c r="T48" i="1" s="1"/>
  <c r="S15" i="1"/>
  <c r="R15" i="1"/>
  <c r="Q15" i="1"/>
  <c r="Q48" i="1" s="1"/>
  <c r="P15" i="1"/>
  <c r="P48" i="1" s="1"/>
  <c r="O15" i="1"/>
  <c r="N15" i="1"/>
  <c r="M15" i="1"/>
  <c r="M48" i="1" s="1"/>
  <c r="L15" i="1"/>
  <c r="L48" i="1" s="1"/>
  <c r="K15" i="1"/>
  <c r="K48" i="1" s="1"/>
  <c r="J15" i="1"/>
  <c r="I15" i="1"/>
  <c r="I48" i="1" s="1"/>
  <c r="H15" i="1"/>
  <c r="H48" i="1" s="1"/>
  <c r="G15" i="1"/>
  <c r="F15" i="1"/>
  <c r="E15" i="1"/>
  <c r="E48" i="1" s="1"/>
  <c r="V14" i="1"/>
  <c r="U14" i="1"/>
  <c r="T14" i="1"/>
  <c r="S14" i="1"/>
  <c r="S47" i="1" s="1"/>
  <c r="R14" i="1"/>
  <c r="R47" i="1" s="1"/>
  <c r="Q14" i="1"/>
  <c r="P14" i="1"/>
  <c r="O14" i="1"/>
  <c r="O47" i="1" s="1"/>
  <c r="N14" i="1"/>
  <c r="N47" i="1" s="1"/>
  <c r="M14" i="1"/>
  <c r="L14" i="1"/>
  <c r="L47" i="1" s="1"/>
  <c r="K14" i="1"/>
  <c r="K47" i="1" s="1"/>
  <c r="J14" i="1"/>
  <c r="J47" i="1" s="1"/>
  <c r="I14" i="1"/>
  <c r="H14" i="1"/>
  <c r="G14" i="1"/>
  <c r="G47" i="1" s="1"/>
  <c r="F14" i="1"/>
  <c r="F47" i="1" s="1"/>
  <c r="E14" i="1"/>
  <c r="E47" i="1" s="1"/>
  <c r="V13" i="1"/>
  <c r="U13" i="1"/>
  <c r="U46" i="1" s="1"/>
  <c r="T13" i="1"/>
  <c r="T46" i="1" s="1"/>
  <c r="S13" i="1"/>
  <c r="S46" i="1" s="1"/>
  <c r="R13" i="1"/>
  <c r="R46" i="1" s="1"/>
  <c r="Q13" i="1"/>
  <c r="P13" i="1"/>
  <c r="O13" i="1"/>
  <c r="N13" i="1"/>
  <c r="M13" i="1"/>
  <c r="M46" i="1" s="1"/>
  <c r="L13" i="1"/>
  <c r="L46" i="1" s="1"/>
  <c r="K13" i="1"/>
  <c r="K46" i="1" s="1"/>
  <c r="J13" i="1"/>
  <c r="I13" i="1"/>
  <c r="I46" i="1" s="1"/>
  <c r="H13" i="1"/>
  <c r="H46" i="1" s="1"/>
  <c r="G13" i="1"/>
  <c r="G46" i="1" s="1"/>
  <c r="F13" i="1"/>
  <c r="E13" i="1"/>
  <c r="V12" i="1"/>
  <c r="U12" i="1"/>
  <c r="T12" i="1"/>
  <c r="T45" i="1" s="1"/>
  <c r="S12" i="1"/>
  <c r="S45" i="1" s="1"/>
  <c r="R12" i="1"/>
  <c r="R45" i="1" s="1"/>
  <c r="Q12" i="1"/>
  <c r="Q45" i="1" s="1"/>
  <c r="P12" i="1"/>
  <c r="P45" i="1" s="1"/>
  <c r="O12" i="1"/>
  <c r="O45" i="1" s="1"/>
  <c r="N12" i="1"/>
  <c r="N45" i="1" s="1"/>
  <c r="M12" i="1"/>
  <c r="M45" i="1" s="1"/>
  <c r="L12" i="1"/>
  <c r="K12" i="1"/>
  <c r="J12" i="1"/>
  <c r="I12" i="1"/>
  <c r="H12" i="1"/>
  <c r="H45" i="1" s="1"/>
  <c r="G12" i="1"/>
  <c r="G45" i="1" s="1"/>
  <c r="F12" i="1"/>
  <c r="F45" i="1" s="1"/>
  <c r="E12" i="1"/>
  <c r="E45" i="1" s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K123" i="1" l="1"/>
  <c r="K125" i="1"/>
  <c r="K127" i="1"/>
  <c r="K129" i="1"/>
  <c r="K135" i="1"/>
  <c r="K117" i="1"/>
  <c r="K119" i="1"/>
  <c r="K121" i="1"/>
  <c r="K124" i="1"/>
  <c r="K138" i="1"/>
  <c r="K143" i="1"/>
  <c r="K136" i="1"/>
  <c r="D47" i="1"/>
  <c r="V47" i="1" s="1"/>
  <c r="D46" i="1"/>
  <c r="V46" i="1" s="1"/>
  <c r="D38" i="1"/>
  <c r="V37" i="1"/>
  <c r="J59" i="1"/>
  <c r="F63" i="1"/>
  <c r="U66" i="1"/>
  <c r="Q70" i="1"/>
  <c r="H129" i="1"/>
  <c r="T129" i="1"/>
  <c r="N130" i="1"/>
  <c r="K55" i="1"/>
  <c r="O128" i="1"/>
  <c r="I129" i="1"/>
  <c r="U129" i="1"/>
  <c r="J46" i="1"/>
  <c r="P47" i="1"/>
  <c r="J48" i="1"/>
  <c r="P49" i="1"/>
  <c r="J50" i="1"/>
  <c r="G52" i="1"/>
  <c r="S52" i="1"/>
  <c r="M53" i="1"/>
  <c r="G54" i="1"/>
  <c r="S54" i="1"/>
  <c r="L55" i="1"/>
  <c r="E56" i="1"/>
  <c r="Q56" i="1"/>
  <c r="J57" i="1"/>
  <c r="P126" i="1"/>
  <c r="J127" i="1"/>
  <c r="P128" i="1"/>
  <c r="K139" i="1"/>
  <c r="Q47" i="1"/>
  <c r="E49" i="1"/>
  <c r="Q49" i="1"/>
  <c r="K50" i="1"/>
  <c r="F56" i="1"/>
  <c r="R56" i="1"/>
  <c r="K57" i="1"/>
  <c r="P58" i="1"/>
  <c r="I59" i="1"/>
  <c r="U59" i="1"/>
  <c r="N60" i="1"/>
  <c r="G61" i="1"/>
  <c r="S61" i="1"/>
  <c r="L62" i="1"/>
  <c r="E63" i="1"/>
  <c r="Q63" i="1"/>
  <c r="J64" i="1"/>
  <c r="O65" i="1"/>
  <c r="H66" i="1"/>
  <c r="T66" i="1"/>
  <c r="M67" i="1"/>
  <c r="F68" i="1"/>
  <c r="R68" i="1"/>
  <c r="E138" i="1"/>
  <c r="Q138" i="1"/>
  <c r="D109" i="1"/>
  <c r="V108" i="1"/>
  <c r="F138" i="1"/>
  <c r="R138" i="1"/>
  <c r="N46" i="1"/>
  <c r="T49" i="1"/>
  <c r="L57" i="1"/>
  <c r="H61" i="1"/>
  <c r="S68" i="1"/>
  <c r="O72" i="1"/>
  <c r="M137" i="1"/>
  <c r="I45" i="1"/>
  <c r="U45" i="1"/>
  <c r="O46" i="1"/>
  <c r="I47" i="1"/>
  <c r="U47" i="1"/>
  <c r="O48" i="1"/>
  <c r="L52" i="1"/>
  <c r="F53" i="1"/>
  <c r="R53" i="1"/>
  <c r="L54" i="1"/>
  <c r="E55" i="1"/>
  <c r="Q55" i="1"/>
  <c r="J56" i="1"/>
  <c r="O57" i="1"/>
  <c r="H58" i="1"/>
  <c r="T58" i="1"/>
  <c r="M59" i="1"/>
  <c r="F60" i="1"/>
  <c r="R60" i="1"/>
  <c r="K61" i="1"/>
  <c r="P62" i="1"/>
  <c r="I63" i="1"/>
  <c r="U63" i="1"/>
  <c r="N64" i="1"/>
  <c r="G65" i="1"/>
  <c r="S65" i="1"/>
  <c r="L66" i="1"/>
  <c r="E67" i="1"/>
  <c r="Q67" i="1"/>
  <c r="J68" i="1"/>
  <c r="O69" i="1"/>
  <c r="H70" i="1"/>
  <c r="T70" i="1"/>
  <c r="M71" i="1"/>
  <c r="F72" i="1"/>
  <c r="R72" i="1"/>
  <c r="P72" i="1"/>
  <c r="J117" i="1"/>
  <c r="P118" i="1"/>
  <c r="J119" i="1"/>
  <c r="P120" i="1"/>
  <c r="J121" i="1"/>
  <c r="N135" i="1"/>
  <c r="G136" i="1"/>
  <c r="S136" i="1"/>
  <c r="F143" i="1"/>
  <c r="R143" i="1"/>
  <c r="P46" i="1"/>
  <c r="M52" i="1"/>
  <c r="K56" i="1"/>
  <c r="P57" i="1"/>
  <c r="I58" i="1"/>
  <c r="U58" i="1"/>
  <c r="N59" i="1"/>
  <c r="G60" i="1"/>
  <c r="S60" i="1"/>
  <c r="L61" i="1"/>
  <c r="E62" i="1"/>
  <c r="Q62" i="1"/>
  <c r="J63" i="1"/>
  <c r="O64" i="1"/>
  <c r="H65" i="1"/>
  <c r="T65" i="1"/>
  <c r="M66" i="1"/>
  <c r="F67" i="1"/>
  <c r="R67" i="1"/>
  <c r="K68" i="1"/>
  <c r="P69" i="1"/>
  <c r="I70" i="1"/>
  <c r="U70" i="1"/>
  <c r="N71" i="1"/>
  <c r="G72" i="1"/>
  <c r="S72" i="1"/>
  <c r="O50" i="1"/>
  <c r="O135" i="1"/>
  <c r="T47" i="1"/>
  <c r="J45" i="1"/>
  <c r="E46" i="1"/>
  <c r="E50" i="1"/>
  <c r="N52" i="1"/>
  <c r="S55" i="1"/>
  <c r="Q57" i="1"/>
  <c r="O59" i="1"/>
  <c r="T60" i="1"/>
  <c r="M61" i="1"/>
  <c r="F62" i="1"/>
  <c r="K63" i="1"/>
  <c r="P64" i="1"/>
  <c r="I65" i="1"/>
  <c r="U65" i="1"/>
  <c r="N66" i="1"/>
  <c r="G67" i="1"/>
  <c r="S67" i="1"/>
  <c r="L68" i="1"/>
  <c r="E69" i="1"/>
  <c r="Q69" i="1"/>
  <c r="J70" i="1"/>
  <c r="O71" i="1"/>
  <c r="H72" i="1"/>
  <c r="T72" i="1"/>
  <c r="P133" i="1"/>
  <c r="J134" i="1"/>
  <c r="N142" i="1"/>
  <c r="N48" i="1"/>
  <c r="P55" i="1"/>
  <c r="K45" i="1"/>
  <c r="Q46" i="1"/>
  <c r="K49" i="1"/>
  <c r="Q50" i="1"/>
  <c r="H53" i="1"/>
  <c r="T53" i="1"/>
  <c r="G55" i="1"/>
  <c r="E57" i="1"/>
  <c r="J58" i="1"/>
  <c r="H60" i="1"/>
  <c r="R62" i="1"/>
  <c r="L45" i="1"/>
  <c r="F48" i="1"/>
  <c r="R48" i="1"/>
  <c r="L49" i="1"/>
  <c r="F50" i="1"/>
  <c r="R50" i="1"/>
  <c r="O52" i="1"/>
  <c r="I53" i="1"/>
  <c r="U53" i="1"/>
  <c r="O54" i="1"/>
  <c r="H55" i="1"/>
  <c r="T55" i="1"/>
  <c r="M56" i="1"/>
  <c r="F57" i="1"/>
  <c r="R57" i="1"/>
  <c r="K58" i="1"/>
  <c r="P59" i="1"/>
  <c r="I60" i="1"/>
  <c r="U60" i="1"/>
  <c r="N61" i="1"/>
  <c r="G62" i="1"/>
  <c r="S62" i="1"/>
  <c r="L63" i="1"/>
  <c r="E64" i="1"/>
  <c r="Q64" i="1"/>
  <c r="J65" i="1"/>
  <c r="V36" i="1"/>
  <c r="O66" i="1"/>
  <c r="H67" i="1"/>
  <c r="T67" i="1"/>
  <c r="M68" i="1"/>
  <c r="F69" i="1"/>
  <c r="R69" i="1"/>
  <c r="K70" i="1"/>
  <c r="P71" i="1"/>
  <c r="I72" i="1"/>
  <c r="U72" i="1"/>
  <c r="K132" i="1"/>
  <c r="E133" i="1"/>
  <c r="Q133" i="1"/>
  <c r="H141" i="1"/>
  <c r="T141" i="1"/>
  <c r="L137" i="1"/>
  <c r="H47" i="1"/>
  <c r="H49" i="1"/>
  <c r="M47" i="1"/>
  <c r="G48" i="1"/>
  <c r="S48" i="1"/>
  <c r="M49" i="1"/>
  <c r="G50" i="1"/>
  <c r="S50" i="1"/>
  <c r="P52" i="1"/>
  <c r="J53" i="1"/>
  <c r="P54" i="1"/>
  <c r="G57" i="1"/>
  <c r="S57" i="1"/>
  <c r="K65" i="1"/>
  <c r="P66" i="1"/>
  <c r="I67" i="1"/>
  <c r="U67" i="1"/>
  <c r="N68" i="1"/>
  <c r="G69" i="1"/>
  <c r="S69" i="1"/>
  <c r="L70" i="1"/>
  <c r="E71" i="1"/>
  <c r="Q71" i="1"/>
  <c r="J72" i="1"/>
  <c r="M130" i="1"/>
  <c r="F131" i="1"/>
  <c r="R131" i="1"/>
  <c r="L132" i="1"/>
  <c r="O140" i="1"/>
  <c r="I141" i="1"/>
  <c r="U141" i="1"/>
  <c r="D117" i="1"/>
  <c r="V117" i="1" s="1"/>
  <c r="D118" i="1" l="1"/>
  <c r="V118" i="1" s="1"/>
  <c r="D110" i="1"/>
  <c r="V109" i="1"/>
  <c r="D39" i="1"/>
  <c r="V38" i="1"/>
  <c r="D40" i="1" l="1"/>
  <c r="V39" i="1"/>
  <c r="D111" i="1"/>
  <c r="V110" i="1"/>
  <c r="D112" i="1" l="1"/>
  <c r="V111" i="1"/>
  <c r="D41" i="1"/>
  <c r="V40" i="1"/>
  <c r="D48" i="1" l="1"/>
  <c r="D42" i="1"/>
  <c r="V41" i="1"/>
  <c r="V112" i="1"/>
  <c r="D113" i="1"/>
  <c r="V113" i="1" l="1"/>
  <c r="D119" i="1"/>
  <c r="D114" i="1"/>
  <c r="D43" i="1"/>
  <c r="V42" i="1"/>
  <c r="D59" i="1"/>
  <c r="V59" i="1" s="1"/>
  <c r="V48" i="1"/>
  <c r="D55" i="1"/>
  <c r="V55" i="1" s="1"/>
  <c r="D58" i="1"/>
  <c r="V58" i="1" s="1"/>
  <c r="D61" i="1"/>
  <c r="V61" i="1" s="1"/>
  <c r="D60" i="1"/>
  <c r="V60" i="1" s="1"/>
  <c r="D115" i="1" l="1"/>
  <c r="V114" i="1"/>
  <c r="D49" i="1"/>
  <c r="V43" i="1"/>
  <c r="D130" i="1"/>
  <c r="V130" i="1" s="1"/>
  <c r="V119" i="1"/>
  <c r="D133" i="1"/>
  <c r="V133" i="1" s="1"/>
  <c r="D126" i="1"/>
  <c r="V126" i="1" s="1"/>
  <c r="D129" i="1"/>
  <c r="V129" i="1" s="1"/>
  <c r="D132" i="1"/>
  <c r="V132" i="1" s="1"/>
  <c r="D131" i="1"/>
  <c r="V131" i="1" s="1"/>
  <c r="D64" i="1" l="1"/>
  <c r="V64" i="1" s="1"/>
  <c r="D62" i="1"/>
  <c r="V62" i="1" s="1"/>
  <c r="D50" i="1"/>
  <c r="D63" i="1"/>
  <c r="V63" i="1" s="1"/>
  <c r="D66" i="1"/>
  <c r="V66" i="1" s="1"/>
  <c r="D65" i="1"/>
  <c r="V65" i="1" s="1"/>
  <c r="V49" i="1"/>
  <c r="D120" i="1"/>
  <c r="V115" i="1"/>
  <c r="D137" i="1" l="1"/>
  <c r="V137" i="1" s="1"/>
  <c r="D135" i="1"/>
  <c r="V135" i="1" s="1"/>
  <c r="D136" i="1"/>
  <c r="V136" i="1" s="1"/>
  <c r="D134" i="1"/>
  <c r="V134" i="1" s="1"/>
  <c r="V120" i="1"/>
  <c r="D121" i="1"/>
  <c r="D67" i="1"/>
  <c r="V67" i="1" s="1"/>
  <c r="D68" i="1"/>
  <c r="V50" i="1"/>
  <c r="D69" i="1" l="1"/>
  <c r="V68" i="1"/>
  <c r="D139" i="1"/>
  <c r="V121" i="1"/>
  <c r="D138" i="1"/>
  <c r="V138" i="1" s="1"/>
  <c r="D140" i="1" l="1"/>
  <c r="V139" i="1"/>
  <c r="D70" i="1"/>
  <c r="V69" i="1"/>
  <c r="D71" i="1" l="1"/>
  <c r="V70" i="1"/>
  <c r="D141" i="1"/>
  <c r="V140" i="1"/>
  <c r="D142" i="1" l="1"/>
  <c r="V141" i="1"/>
  <c r="V71" i="1"/>
  <c r="D72" i="1"/>
  <c r="V72" i="1" s="1"/>
  <c r="V142" i="1" l="1"/>
  <c r="D143" i="1"/>
  <c r="V143" i="1" s="1"/>
</calcChain>
</file>

<file path=xl/sharedStrings.xml><?xml version="1.0" encoding="utf-8"?>
<sst xmlns="http://schemas.openxmlformats.org/spreadsheetml/2006/main" count="204" uniqueCount="101">
  <si>
    <t>石川県労働力調査</t>
    <rPh sb="0" eb="3">
      <t>イシカワケン</t>
    </rPh>
    <rPh sb="3" eb="6">
      <t>ロウドウリョク</t>
    </rPh>
    <rPh sb="6" eb="8">
      <t>チョウサ</t>
    </rPh>
    <phoneticPr fontId="3"/>
  </si>
  <si>
    <t>追加参考表</t>
    <rPh sb="0" eb="2">
      <t>ツイカ</t>
    </rPh>
    <rPh sb="2" eb="4">
      <t>サンコウ</t>
    </rPh>
    <rPh sb="4" eb="5">
      <t>ヒョウ</t>
    </rPh>
    <phoneticPr fontId="3"/>
  </si>
  <si>
    <t>参考表１　従業上の地位別</t>
    <rPh sb="0" eb="2">
      <t>サンコウ</t>
    </rPh>
    <rPh sb="2" eb="3">
      <t>ヒョウ</t>
    </rPh>
    <rPh sb="5" eb="7">
      <t>ジュウギョウ</t>
    </rPh>
    <rPh sb="7" eb="8">
      <t>ジョウ</t>
    </rPh>
    <rPh sb="9" eb="11">
      <t>チイ</t>
    </rPh>
    <rPh sb="11" eb="12">
      <t>ベツ</t>
    </rPh>
    <phoneticPr fontId="3"/>
  </si>
  <si>
    <t>就業者の推移</t>
    <rPh sb="0" eb="3">
      <t>シュウギョウシャ</t>
    </rPh>
    <phoneticPr fontId="3"/>
  </si>
  <si>
    <t>（石川県全域）</t>
    <rPh sb="1" eb="4">
      <t>イシカワケン</t>
    </rPh>
    <rPh sb="4" eb="6">
      <t>ゼンイキ</t>
    </rPh>
    <phoneticPr fontId="3"/>
  </si>
  <si>
    <t>（単位：人）</t>
    <rPh sb="1" eb="3">
      <t>タンイ</t>
    </rPh>
    <rPh sb="4" eb="5">
      <t>ニン</t>
    </rPh>
    <phoneticPr fontId="3"/>
  </si>
  <si>
    <t>男女，</t>
    <rPh sb="0" eb="2">
      <t>ダンジョ</t>
    </rPh>
    <phoneticPr fontId="3"/>
  </si>
  <si>
    <t>男女計</t>
    <rPh sb="0" eb="3">
      <t>ダンジョケイ</t>
    </rPh>
    <phoneticPr fontId="3"/>
  </si>
  <si>
    <t>役員を除く雇用者（再掲）</t>
    <rPh sb="0" eb="2">
      <t>ヤクイン</t>
    </rPh>
    <rPh sb="3" eb="4">
      <t>ノゾ</t>
    </rPh>
    <rPh sb="5" eb="8">
      <t>コヨウシャ</t>
    </rPh>
    <rPh sb="9" eb="11">
      <t>サイケイ</t>
    </rPh>
    <phoneticPr fontId="3"/>
  </si>
  <si>
    <t>従業上の地位</t>
    <rPh sb="0" eb="2">
      <t>ジュウギョウ</t>
    </rPh>
    <rPh sb="2" eb="3">
      <t>ジョウ</t>
    </rPh>
    <rPh sb="4" eb="6">
      <t>チイ</t>
    </rPh>
    <phoneticPr fontId="3"/>
  </si>
  <si>
    <t>就業者</t>
    <rPh sb="0" eb="3">
      <t>シュウギョウシャ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</si>
  <si>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</si>
  <si>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</si>
  <si>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従業上の地位</t>
    <rPh sb="1" eb="2">
      <t>ジュウ</t>
    </rPh>
    <rPh sb="2" eb="3">
      <t>ギョウ</t>
    </rPh>
    <rPh sb="3" eb="4">
      <t>ジョウ</t>
    </rPh>
    <rPh sb="5" eb="6">
      <t>チ</t>
    </rPh>
    <rPh sb="6" eb="7">
      <t>クライ</t>
    </rPh>
    <phoneticPr fontId="3"/>
  </si>
  <si>
    <t>正規職員</t>
  </si>
  <si>
    <t>非正規職員</t>
    <rPh sb="0" eb="1">
      <t>ヒ</t>
    </rPh>
    <rPh sb="1" eb="3">
      <t>セイキ</t>
    </rPh>
    <rPh sb="3" eb="5">
      <t>ショクイン</t>
    </rPh>
    <phoneticPr fontId="3"/>
  </si>
  <si>
    <t>自営業主・</t>
    <phoneticPr fontId="3"/>
  </si>
  <si>
    <t>　役員を除く雇用者</t>
    <rPh sb="1" eb="3">
      <t>ヤクイン</t>
    </rPh>
    <rPh sb="4" eb="5">
      <t>ノゾ</t>
    </rPh>
    <rPh sb="6" eb="9">
      <t>コヨウシャ</t>
    </rPh>
    <phoneticPr fontId="3"/>
  </si>
  <si>
    <t>役員</t>
    <rPh sb="0" eb="2">
      <t>ヤクイン</t>
    </rPh>
    <phoneticPr fontId="3"/>
  </si>
  <si>
    <t>・従業員</t>
  </si>
  <si>
    <t>・従業員</t>
    <rPh sb="1" eb="4">
      <t>ジュウギョウイン</t>
    </rPh>
    <phoneticPr fontId="3"/>
  </si>
  <si>
    <t>家族従業者</t>
    <rPh sb="0" eb="2">
      <t>カゾク</t>
    </rPh>
    <rPh sb="2" eb="5">
      <t>ジュウギョウシャ</t>
    </rPh>
    <phoneticPr fontId="3"/>
  </si>
  <si>
    <t>総　数</t>
  </si>
  <si>
    <t>パート</t>
  </si>
  <si>
    <t>アルバイト</t>
  </si>
  <si>
    <t>派遣社員</t>
  </si>
  <si>
    <t>契約社員</t>
  </si>
  <si>
    <t>その他</t>
  </si>
  <si>
    <t>年次（期）</t>
    <rPh sb="0" eb="2">
      <t>ネンジ</t>
    </rPh>
    <rPh sb="3" eb="4">
      <t>キ</t>
    </rPh>
    <phoneticPr fontId="3"/>
  </si>
  <si>
    <t>・嘱託</t>
  </si>
  <si>
    <t>H29(2017)年平均</t>
    <rPh sb="9" eb="10">
      <t>ネン</t>
    </rPh>
    <rPh sb="10" eb="12">
      <t>ヘイキン</t>
    </rPh>
    <phoneticPr fontId="3"/>
  </si>
  <si>
    <t>実　　数</t>
    <rPh sb="0" eb="1">
      <t>ミノル</t>
    </rPh>
    <rPh sb="3" eb="4">
      <t>スウ</t>
    </rPh>
    <phoneticPr fontId="3"/>
  </si>
  <si>
    <t>H30(2018)年平均</t>
    <rPh sb="9" eb="10">
      <t>ネン</t>
    </rPh>
    <rPh sb="10" eb="12">
      <t>ヘイキン</t>
    </rPh>
    <phoneticPr fontId="3"/>
  </si>
  <si>
    <t>R元(2019)年平均</t>
    <rPh sb="1" eb="2">
      <t>ガン</t>
    </rPh>
    <rPh sb="8" eb="9">
      <t>ネン</t>
    </rPh>
    <rPh sb="9" eb="11">
      <t>ヘイキン</t>
    </rPh>
    <phoneticPr fontId="3"/>
  </si>
  <si>
    <t>R 2(2020)年平均</t>
    <rPh sb="9" eb="10">
      <t>ネン</t>
    </rPh>
    <rPh sb="10" eb="12">
      <t>ヘイキン</t>
    </rPh>
    <phoneticPr fontId="3"/>
  </si>
  <si>
    <t>R 3(2021)年平均</t>
    <rPh sb="9" eb="10">
      <t>ネン</t>
    </rPh>
    <rPh sb="10" eb="12">
      <t>ヘイキン</t>
    </rPh>
    <phoneticPr fontId="3"/>
  </si>
  <si>
    <t>R 4(2022)年平均</t>
    <rPh sb="9" eb="10">
      <t>ネン</t>
    </rPh>
    <rPh sb="10" eb="12">
      <t>ヘイキン</t>
    </rPh>
    <phoneticPr fontId="3"/>
  </si>
  <si>
    <t>R 5(2023)年平均</t>
    <rPh sb="9" eb="10">
      <t>ネン</t>
    </rPh>
    <rPh sb="10" eb="12">
      <t>ヘイキン</t>
    </rPh>
    <phoneticPr fontId="3"/>
  </si>
  <si>
    <t>2018年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</si>
  <si>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 xml:space="preserve">    　 第2四半期(4-6月)</t>
    <rPh sb="6" eb="7">
      <t>ダイ</t>
    </rPh>
    <rPh sb="8" eb="11">
      <t>シハンキ</t>
    </rPh>
    <rPh sb="15" eb="16">
      <t>ガツ</t>
    </rPh>
    <phoneticPr fontId="3"/>
  </si>
  <si>
    <t>2018年 第3四半期(7-9月)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</si>
  <si>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2018年 第4四半期(10-12月)</t>
    <rPh sb="6" eb="7">
      <t>ダイ</t>
    </rPh>
    <rPh sb="8" eb="11">
      <t>シハンキ</t>
    </rPh>
    <rPh sb="17" eb="18">
      <t>ガツ</t>
    </rPh>
    <phoneticPr fontId="3"/>
  </si>
  <si>
    <t>2019年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</si>
  <si>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2019年 第2四半期(4-6月)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</si>
  <si>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2019年 第3四半期(7-9月)</t>
    <rPh sb="6" eb="7">
      <t>ダイ</t>
    </rPh>
    <rPh sb="8" eb="11">
      <t>シハンキ</t>
    </rPh>
    <rPh sb="15" eb="16">
      <t>ガツ</t>
    </rPh>
    <phoneticPr fontId="3"/>
  </si>
  <si>
    <t>2019年 第4四半期(10-12月)</t>
    <rPh sb="6" eb="7">
      <t>ダイ</t>
    </rPh>
    <rPh sb="8" eb="11">
      <t>シハンキ</t>
    </rPh>
    <rPh sb="17" eb="18">
      <t>ガツ</t>
    </rPh>
    <phoneticPr fontId="3"/>
  </si>
  <si>
    <t>2020年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</si>
  <si>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2020年 第2四半期(4-6月)</t>
    <rPh sb="6" eb="7">
      <t>ダイ</t>
    </rPh>
    <rPh sb="8" eb="11">
      <t>シハンキ</t>
    </rPh>
    <rPh sb="15" eb="16">
      <t>ガツ</t>
    </rPh>
    <phoneticPr fontId="3"/>
  </si>
  <si>
    <t>2020年 第3四半期(7-9月)</t>
    <rPh sb="6" eb="7">
      <t>ダイ</t>
    </rPh>
    <rPh sb="8" eb="11">
      <t>シハンキ</t>
    </rPh>
    <rPh sb="15" eb="16">
      <t>ガツ</t>
    </rPh>
    <phoneticPr fontId="3"/>
  </si>
  <si>
    <t>2020年 第4四半期(10-12月)</t>
    <rPh sb="6" eb="7">
      <t>ダイ</t>
    </rPh>
    <rPh sb="8" eb="11">
      <t>シハンキ</t>
    </rPh>
    <rPh sb="17" eb="18">
      <t>ガツ</t>
    </rPh>
    <phoneticPr fontId="3"/>
  </si>
  <si>
    <t>2021年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</si>
  <si>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2021年 第2四半期(4-6月)</t>
    <rPh sb="6" eb="7">
      <t>ダイ</t>
    </rPh>
    <rPh sb="8" eb="11">
      <t>シハンキ</t>
    </rPh>
    <rPh sb="15" eb="16">
      <t>ガツ</t>
    </rPh>
    <phoneticPr fontId="3"/>
  </si>
  <si>
    <t>2021年 第3四半期(7-9月)</t>
    <rPh sb="6" eb="7">
      <t>ダイ</t>
    </rPh>
    <rPh sb="8" eb="11">
      <t>シハンキ</t>
    </rPh>
    <rPh sb="15" eb="16">
      <t>ガツ</t>
    </rPh>
    <phoneticPr fontId="3"/>
  </si>
  <si>
    <t>2021年 第4四半期(10-12月)</t>
    <rPh sb="6" eb="7">
      <t>ダイ</t>
    </rPh>
    <rPh sb="8" eb="11">
      <t>シハンキ</t>
    </rPh>
    <rPh sb="17" eb="18">
      <t>ガツ</t>
    </rPh>
    <phoneticPr fontId="3"/>
  </si>
  <si>
    <t>2022年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</si>
  <si>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 xml:space="preserve">    　 第3四半期(7-9月)</t>
    <rPh sb="6" eb="7">
      <t>ダイ</t>
    </rPh>
    <rPh sb="8" eb="11">
      <t>シハンキ</t>
    </rPh>
    <rPh sb="15" eb="16">
      <t>ガツ</t>
    </rPh>
    <phoneticPr fontId="3"/>
  </si>
  <si>
    <t xml:space="preserve">    　 第4四半期(10-12月)</t>
    <rPh sb="6" eb="7">
      <t>ダイ</t>
    </rPh>
    <rPh sb="8" eb="11">
      <t>シハンキ</t>
    </rPh>
    <rPh sb="17" eb="18">
      <t>ガツ</t>
    </rPh>
    <phoneticPr fontId="3"/>
  </si>
  <si>
    <t>2023年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</si>
  <si>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 xml:space="preserve">    　 第3四半期(7-9月)</t>
  </si>
  <si>
    <t>2024年 第1四半期(1-3月)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</si>
  <si>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対前年（同期）増減</t>
    <rPh sb="0" eb="1">
      <t>タイ</t>
    </rPh>
    <rPh sb="1" eb="3">
      <t>ゼンネン</t>
    </rPh>
    <rPh sb="4" eb="5">
      <t>ドウ</t>
    </rPh>
    <rPh sb="5" eb="6">
      <t>キ</t>
    </rPh>
    <rPh sb="7" eb="9">
      <t>ゾウゲン</t>
    </rPh>
    <phoneticPr fontId="3"/>
  </si>
  <si>
    <t>2019年 第3四半期(7-9月)</t>
    <rPh sb="4" eb="5">
      <t>ネン</t>
    </rPh>
    <rPh sb="6" eb="7">
      <t>ダイ</t>
    </rPh>
    <rPh sb="8" eb="11">
      <t>シハンキ</t>
    </rPh>
    <rPh sb="15" eb="16">
      <t>ガツ</t>
    </rPh>
    <phoneticPr fontId="3"/>
  </si>
  <si>
    <t>2019年 第4四半期(10-12月)</t>
    <rPh sb="4" eb="5">
      <t>ネン</t>
    </rPh>
    <rPh sb="6" eb="7">
      <t>ダイ</t>
    </rPh>
    <rPh sb="8" eb="11">
      <t>シハンキ</t>
    </rPh>
    <rPh sb="17" eb="18">
      <t>ガツ</t>
    </rPh>
    <phoneticPr fontId="3"/>
  </si>
  <si>
    <t>2022年 第2四半期(4-6月)</t>
    <rPh sb="6" eb="7">
      <t>ダイ</t>
    </rPh>
    <rPh sb="8" eb="11">
      <t>シハンキ</t>
    </rPh>
    <rPh sb="15" eb="16">
      <t>ガツ</t>
    </rPh>
    <phoneticPr fontId="3"/>
  </si>
  <si>
    <t>2022年 第3四半期(7-9月)</t>
    <rPh sb="6" eb="7">
      <t>ダイ</t>
    </rPh>
    <rPh sb="8" eb="11">
      <t>シハンキ</t>
    </rPh>
    <rPh sb="15" eb="16">
      <t>ガツ</t>
    </rPh>
    <phoneticPr fontId="3"/>
  </si>
  <si>
    <t>2022年 第4四半期(10-12月)</t>
    <rPh sb="6" eb="7">
      <t>ダイ</t>
    </rPh>
    <rPh sb="8" eb="11">
      <t>シハンキ</t>
    </rPh>
    <rPh sb="17" eb="18">
      <t>ガツ</t>
    </rPh>
    <phoneticPr fontId="3"/>
  </si>
  <si>
    <t>（注）統計表の数値には、四捨五入のため、または総数に分類不能・不詳の数を含むため、総数と内訳の合計とは必ずしも一致しない。</t>
    <phoneticPr fontId="3"/>
  </si>
  <si>
    <t>参考表２　　従業上の地位，主な</t>
    <rPh sb="0" eb="2">
      <t>サンコウ</t>
    </rPh>
    <rPh sb="2" eb="3">
      <t>ヒョウ</t>
    </rPh>
    <rPh sb="6" eb="8">
      <t>ジュウギョウ</t>
    </rPh>
    <rPh sb="8" eb="9">
      <t>ジョウ</t>
    </rPh>
    <rPh sb="10" eb="12">
      <t>チイ</t>
    </rPh>
    <rPh sb="13" eb="14">
      <t>オモ</t>
    </rPh>
    <phoneticPr fontId="3"/>
  </si>
  <si>
    <t>産業別 休業者の推移</t>
    <phoneticPr fontId="3"/>
  </si>
  <si>
    <t>（男女計・石川県全域）</t>
    <rPh sb="1" eb="4">
      <t>ダンジョケイ</t>
    </rPh>
    <rPh sb="5" eb="8">
      <t>イシカワケン</t>
    </rPh>
    <rPh sb="8" eb="10">
      <t>ゼンイキ</t>
    </rPh>
    <phoneticPr fontId="3"/>
  </si>
  <si>
    <t>従業上の地位，</t>
    <rPh sb="0" eb="2">
      <t>ジュウギョウ</t>
    </rPh>
    <rPh sb="2" eb="3">
      <t>ジョウ</t>
    </rPh>
    <rPh sb="4" eb="6">
      <t>チイ</t>
    </rPh>
    <phoneticPr fontId="3"/>
  </si>
  <si>
    <t>休業者</t>
    <rPh sb="0" eb="2">
      <t>キュウギョウ</t>
    </rPh>
    <rPh sb="2" eb="3">
      <t>シャ</t>
    </rPh>
    <phoneticPr fontId="3"/>
  </si>
  <si>
    <t>産　業　</t>
    <rPh sb="0" eb="1">
      <t>サン</t>
    </rPh>
    <rPh sb="2" eb="3">
      <t>ギョウ</t>
    </rPh>
    <phoneticPr fontId="3"/>
  </si>
  <si>
    <t>　産　　業</t>
    <rPh sb="1" eb="2">
      <t>サン</t>
    </rPh>
    <rPh sb="4" eb="5">
      <t>ギョウ</t>
    </rPh>
    <phoneticPr fontId="3"/>
  </si>
  <si>
    <t>雇用者（役員を含む）</t>
    <rPh sb="0" eb="3">
      <t>コヨウシャ</t>
    </rPh>
    <rPh sb="4" eb="6">
      <t>ヤクイン</t>
    </rPh>
    <rPh sb="7" eb="8">
      <t>フク</t>
    </rPh>
    <phoneticPr fontId="3"/>
  </si>
  <si>
    <t>農業，林業</t>
    <rPh sb="0" eb="2">
      <t>ノウギョウ</t>
    </rPh>
    <rPh sb="3" eb="5">
      <t>リンギョウ</t>
    </rPh>
    <phoneticPr fontId="3"/>
  </si>
  <si>
    <t>非農林業</t>
    <rPh sb="0" eb="1">
      <t>ヒ</t>
    </rPh>
    <rPh sb="1" eb="4">
      <t>ノウリンギョウ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</si>
  <si>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</si>
  <si>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</si>
  <si>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運輸業，</t>
    <rPh sb="0" eb="3">
      <t>ウンユギョウ</t>
    </rPh>
    <phoneticPr fontId="3"/>
  </si>
  <si>
    <t>卸売業，</t>
    <rPh sb="0" eb="3">
      <t>オロシウリギョウ</t>
    </rPh>
    <phoneticPr fontId="3"/>
  </si>
  <si>
    <t>学術研究，</t>
    <rPh sb="0" eb="2">
      <t>ガクジュツ</t>
    </rPh>
    <rPh sb="2" eb="4">
      <t>ケンキュウ</t>
    </rPh>
    <phoneticPr fontId="3"/>
  </si>
  <si>
    <t>宿泊業，</t>
    <rPh sb="0" eb="2">
      <t>シュクハク</t>
    </rPh>
    <rPh sb="2" eb="3">
      <t>ギョウ</t>
    </rPh>
    <phoneticPr fontId="3"/>
  </si>
  <si>
    <t>生活関連</t>
    <rPh sb="0" eb="2">
      <t>セイカツ</t>
    </rPh>
    <rPh sb="2" eb="4">
      <t>カンレン</t>
    </rPh>
    <phoneticPr fontId="3"/>
  </si>
  <si>
    <t>教育，</t>
    <rPh sb="0" eb="2">
      <t>キョウイク</t>
    </rPh>
    <phoneticPr fontId="3"/>
  </si>
  <si>
    <t>医療，</t>
    <rPh sb="0" eb="2">
      <t>イリョウ</t>
    </rPh>
    <phoneticPr fontId="3"/>
  </si>
  <si>
    <t>サービス業</t>
    <rPh sb="4" eb="5">
      <t>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</si>
  <si>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</si>
  <si>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</si>
  <si>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専門・技術</t>
    <rPh sb="0" eb="2">
      <t>センモン</t>
    </rPh>
    <rPh sb="3" eb="5">
      <t>ギジュツ</t>
    </rPh>
    <phoneticPr fontId="3"/>
  </si>
  <si>
    <t>飲食</t>
    <rPh sb="0" eb="2">
      <t>インショク</t>
    </rPh>
    <phoneticPr fontId="3"/>
  </si>
  <si>
    <t>学習</t>
    <rPh sb="0" eb="2">
      <t>ガクシュウ</t>
    </rPh>
    <phoneticPr fontId="3"/>
  </si>
  <si>
    <t>福祉</t>
    <rPh sb="0" eb="2">
      <t>フクシ</t>
    </rPh>
    <phoneticPr fontId="3"/>
  </si>
  <si>
    <t>（他に分類さ</t>
    <rPh sb="1" eb="2">
      <t>タ</t>
    </rPh>
    <rPh sb="3" eb="5">
      <t>ブンルイ</t>
    </rPh>
    <phoneticPr fontId="3"/>
  </si>
  <si>
    <t>娯楽業</t>
    <rPh sb="0" eb="2">
      <t>ゴラク</t>
    </rPh>
    <rPh sb="2" eb="3">
      <t>ギョウ</t>
    </rPh>
    <phoneticPr fontId="3"/>
  </si>
  <si>
    <t>支援業</t>
    <rPh sb="0" eb="2">
      <t>シエン</t>
    </rPh>
    <rPh sb="2" eb="3">
      <t>ギョウ</t>
    </rPh>
    <phoneticPr fontId="3"/>
  </si>
  <si>
    <t>れないもの）</t>
    <phoneticPr fontId="3"/>
  </si>
  <si>
    <t>2018年 第4四半期(10-12月)</t>
    <rPh sb="4" eb="5">
      <t>ネン</t>
    </rPh>
    <rPh sb="6" eb="7">
      <t>ダイ</t>
    </rPh>
    <rPh sb="8" eb="11">
      <t>シハンキ</t>
    </rPh>
    <rPh sb="17" eb="18">
      <t>ガツ</t>
    </rPh>
    <phoneticPr fontId="3"/>
  </si>
  <si>
    <t>2019年 第2四半期(4-6月)</t>
    <rPh sb="6" eb="7">
      <t>ダイ</t>
    </rPh>
    <rPh sb="8" eb="11">
      <t>シハンキ</t>
    </rPh>
    <rPh sb="15" eb="16">
      <t>ガツ</t>
    </rPh>
    <phoneticPr fontId="3"/>
  </si>
  <si>
    <t>2021年 第2四半期(4-6月)</t>
    <phoneticPr fontId="3"/>
  </si>
  <si>
    <t xml:space="preserve">    　 第4四半期(10-12月)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</si>
</sst>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#,##0;&quot;▲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3" fontId="2" fillId="0" borderId="7" xfId="0" applyNumberFormat="1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3" fontId="2" fillId="0" borderId="4" xfId="0" applyNumberFormat="1" applyFont="1" applyBorder="1" applyAlignment="1">
      <alignment horizontal="centerContinuous" vertical="center"/>
    </xf>
    <xf numFmtId="0" fontId="0" fillId="0" borderId="4" xfId="0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Continuous" vertical="center"/>
    </xf>
    <xf numFmtId="3" fontId="2" fillId="0" borderId="0" xfId="0" applyNumberFormat="1" applyFont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0" fontId="0" fillId="0" borderId="3" xfId="0" applyBorder="1">
      <alignment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right" vertical="center" shrinkToFit="1"/>
    </xf>
    <xf numFmtId="3" fontId="2" fillId="0" borderId="9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shrinkToFit="1"/>
    </xf>
    <xf numFmtId="3" fontId="2" fillId="0" borderId="13" xfId="0" applyNumberFormat="1" applyFont="1" applyBorder="1" applyAlignment="1">
      <alignment horizontal="right" vertical="center" shrinkToFit="1"/>
    </xf>
    <xf numFmtId="38" fontId="2" fillId="0" borderId="4" xfId="1" applyFont="1" applyBorder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8" fontId="2" fillId="0" borderId="9" xfId="1" applyFont="1" applyBorder="1">
      <alignment vertical="center"/>
    </xf>
    <xf numFmtId="176" fontId="7" fillId="0" borderId="10" xfId="1" quotePrefix="1" applyNumberFormat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38" fontId="2" fillId="0" borderId="10" xfId="1" applyFont="1" applyBorder="1">
      <alignment vertical="center"/>
    </xf>
    <xf numFmtId="176" fontId="7" fillId="0" borderId="9" xfId="1" quotePrefix="1" applyNumberFormat="1" applyFont="1" applyBorder="1" applyAlignment="1">
      <alignment horizontal="right" vertical="center"/>
    </xf>
    <xf numFmtId="38" fontId="2" fillId="0" borderId="9" xfId="1" applyFont="1" applyFill="1" applyBorder="1">
      <alignment vertical="center"/>
    </xf>
    <xf numFmtId="176" fontId="7" fillId="0" borderId="10" xfId="1" quotePrefix="1" applyNumberFormat="1" applyFont="1" applyFill="1" applyBorder="1" applyAlignment="1">
      <alignment horizontal="right" vertical="center"/>
    </xf>
    <xf numFmtId="38" fontId="2" fillId="0" borderId="0" xfId="1" applyFont="1" applyFill="1" applyBorder="1">
      <alignment vertical="center"/>
    </xf>
    <xf numFmtId="38" fontId="2" fillId="0" borderId="10" xfId="1" applyFont="1" applyFill="1" applyBorder="1">
      <alignment vertical="center"/>
    </xf>
    <xf numFmtId="176" fontId="7" fillId="0" borderId="9" xfId="1" quotePrefix="1" applyNumberFormat="1" applyFont="1" applyFill="1" applyBorder="1" applyAlignment="1">
      <alignment horizontal="right" vertical="center"/>
    </xf>
    <xf numFmtId="38" fontId="2" fillId="2" borderId="9" xfId="1" applyFont="1" applyFill="1" applyBorder="1">
      <alignment vertical="center"/>
    </xf>
    <xf numFmtId="176" fontId="7" fillId="2" borderId="10" xfId="1" quotePrefix="1" applyNumberFormat="1" applyFont="1" applyFill="1" applyBorder="1" applyAlignment="1">
      <alignment horizontal="right" vertical="center"/>
    </xf>
    <xf numFmtId="38" fontId="2" fillId="2" borderId="0" xfId="1" applyFont="1" applyFill="1" applyBorder="1">
      <alignment vertical="center"/>
    </xf>
    <xf numFmtId="38" fontId="2" fillId="2" borderId="10" xfId="1" applyFont="1" applyFill="1" applyBorder="1">
      <alignment vertical="center"/>
    </xf>
    <xf numFmtId="176" fontId="7" fillId="2" borderId="9" xfId="1" quotePrefix="1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38" fontId="2" fillId="0" borderId="13" xfId="1" applyFont="1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3" xfId="0" applyNumberFormat="1" applyBorder="1" applyAlignment="1">
      <alignment horizontal="right" vertical="center"/>
    </xf>
    <xf numFmtId="38" fontId="2" fillId="2" borderId="13" xfId="1" applyFont="1" applyFill="1" applyBorder="1">
      <alignment vertical="center"/>
    </xf>
    <xf numFmtId="38" fontId="2" fillId="2" borderId="12" xfId="1" applyFont="1" applyFill="1" applyBorder="1">
      <alignment vertical="center"/>
    </xf>
    <xf numFmtId="38" fontId="2" fillId="2" borderId="14" xfId="1" applyFont="1" applyFill="1" applyBorder="1">
      <alignment vertical="center"/>
    </xf>
    <xf numFmtId="176" fontId="7" fillId="2" borderId="13" xfId="1" quotePrefix="1" applyNumberFormat="1" applyFon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177" fontId="2" fillId="0" borderId="0" xfId="0" applyNumberFormat="1" applyFont="1">
      <alignment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6" fontId="7" fillId="0" borderId="0" xfId="1" quotePrefix="1" applyNumberFormat="1" applyFont="1" applyBorder="1" applyAlignment="1">
      <alignment horizontal="right" vertical="center"/>
    </xf>
    <xf numFmtId="177" fontId="2" fillId="0" borderId="11" xfId="0" applyNumberFormat="1" applyFont="1" applyBorder="1">
      <alignment vertical="center"/>
    </xf>
    <xf numFmtId="38" fontId="2" fillId="0" borderId="12" xfId="1" applyFont="1" applyBorder="1">
      <alignment vertical="center"/>
    </xf>
    <xf numFmtId="176" fontId="7" fillId="0" borderId="14" xfId="1" quotePrefix="1" applyNumberFormat="1" applyFont="1" applyBorder="1" applyAlignment="1">
      <alignment horizontal="right" vertical="center"/>
    </xf>
    <xf numFmtId="177" fontId="2" fillId="0" borderId="2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6" fontId="7" fillId="0" borderId="13" xfId="1" quotePrefix="1" applyNumberFormat="1" applyFont="1" applyBorder="1" applyAlignment="1">
      <alignment horizontal="right" vertical="center"/>
    </xf>
    <xf numFmtId="3" fontId="8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38" fontId="2" fillId="0" borderId="3" xfId="1" applyFont="1" applyBorder="1">
      <alignment vertical="center"/>
    </xf>
    <xf numFmtId="38" fontId="2" fillId="0" borderId="5" xfId="1" applyFont="1" applyBorder="1">
      <alignment vertical="center"/>
    </xf>
    <xf numFmtId="0" fontId="0" fillId="0" borderId="13" xfId="0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textRotation="255"/>
    </xf>
    <xf numFmtId="38" fontId="2" fillId="0" borderId="0" xfId="1" applyFont="1" applyBorder="1" applyAlignment="1">
      <alignment horizontal="center" vertical="center" textRotation="255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6" fontId="7" fillId="0" borderId="12" xfId="1" quotePrefix="1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38" fontId="2" fillId="0" borderId="10" xfId="1" applyFont="1" applyBorder="1" applyAlignment="1">
      <alignment horizontal="center" vertical="center" textRotation="255"/>
    </xf>
    <xf numFmtId="38" fontId="2" fillId="0" borderId="14" xfId="1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lsv\1106005_&#32113;&#35336;&#24773;&#22577;&#23460;\15_&#20154;&#21475;&#21172;&#20685;G\06%20&#30476;&#21172;&#20685;&#21147;&#35519;&#26619;\04%20&#38598;&#35336;&#12539;&#20844;&#34920;\&#26032;&#12471;&#12473;&#12486;&#12512;&#32080;&#26524;\00_&#20844;&#34920;\R060430_&#20196;&#21644;6&#24180;&#31532;1&#22235;&#21322;&#26399;&#12539;&#20196;&#21644;6&#24180;&#24230;&#24179;&#22343;\&#12295;&#36861;&#21152;&#21442;&#32771;&#34920;R06Q1.xlsx" TargetMode="External"/><Relationship Id="rId1" Type="http://schemas.openxmlformats.org/officeDocument/2006/relationships/externalLinkPath" Target="/15_&#20154;&#21475;&#21172;&#20685;G/06%20&#30476;&#21172;&#20685;&#21147;&#35519;&#26619;/04%20&#38598;&#35336;&#12539;&#20844;&#34920;/&#26032;&#12471;&#12473;&#12486;&#12512;&#32080;&#26524;/00_&#20844;&#34920;/R060430_&#20196;&#21644;6&#24180;&#31532;1&#22235;&#21322;&#26399;&#12539;&#20196;&#21644;6&#24180;&#24230;&#24179;&#22343;/&#12295;&#36861;&#21152;&#21442;&#32771;&#34920;R06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就業者＋休業者_従業上の地位＋産業（公表）"/>
      <sheetName val="就業者_産業別"/>
      <sheetName val="就業者_年齢別"/>
      <sheetName val="就業者＋休業者_従業上の地位＋産業（取扱注意）"/>
      <sheetName val="就業者＋休業者_従業上の地位＋産業（特別作成）"/>
      <sheetName val="商工オーダー休業者_従業上の地位＋産業"/>
      <sheetName val="休業者_全産業"/>
      <sheetName val="H29CY_K1"/>
      <sheetName val="H30CY_K1"/>
      <sheetName val="R01CY_K1"/>
      <sheetName val="R02CY_K1"/>
      <sheetName val="R03CY_K1"/>
      <sheetName val="R04CY_K1"/>
      <sheetName val="R05CY_K1"/>
      <sheetName val="H30Q1_K1"/>
      <sheetName val="H30Q2_K1"/>
      <sheetName val="H30Q3_K1"/>
      <sheetName val="H30Q4_K1"/>
      <sheetName val="H31Q1_K1"/>
      <sheetName val="R01Q2_K1"/>
      <sheetName val="R01Q3_K1"/>
      <sheetName val="R01Q4_K1"/>
      <sheetName val="R02Q1_K1"/>
      <sheetName val="R02Q2_K1"/>
      <sheetName val="R02Q3_K1"/>
      <sheetName val="R02Q4_K1"/>
      <sheetName val="R03Q1_K1"/>
      <sheetName val="R03Q2_K1"/>
      <sheetName val="R03Q3_K1"/>
      <sheetName val="R03Q4_K1"/>
      <sheetName val="R04Q1_K1"/>
      <sheetName val="R04Q2_K1"/>
      <sheetName val="R04Q3_K1"/>
      <sheetName val="R04Q4_K1"/>
      <sheetName val="R05Q1_K1"/>
      <sheetName val="R05Q2_K1"/>
      <sheetName val="R05Q3_K1"/>
      <sheetName val="R05Q4_K1"/>
      <sheetName val="R06Q1_K1"/>
      <sheetName val="H30(2018)CY_K2"/>
      <sheetName val="R01(2019)CY_K2"/>
      <sheetName val="R02(2020)CY_K2"/>
      <sheetName val="R03(2021)CY_K2"/>
      <sheetName val="R04(2022)CY_K2"/>
      <sheetName val="R05(2023)CY_K2"/>
      <sheetName val="2018Q1_K2"/>
      <sheetName val="2018Q2_K2"/>
      <sheetName val="2018Q3_K2"/>
      <sheetName val="2018Q4_K2"/>
      <sheetName val="2019Q1_K2"/>
      <sheetName val="2019Q2_K2"/>
      <sheetName val="2019Q3_K2"/>
      <sheetName val="2019Q4_K2"/>
      <sheetName val="2020Q1_K2"/>
      <sheetName val="2020Q2_K2"/>
      <sheetName val="2020Q3_K2"/>
      <sheetName val="2020Q4_K2"/>
      <sheetName val="2021Q1_K2"/>
      <sheetName val="2021Q2_K2"/>
      <sheetName val="2021Q3_K2"/>
      <sheetName val="2021Q4_K2"/>
      <sheetName val="2022Q1_K2"/>
      <sheetName val="2022Q2_K2"/>
      <sheetName val="2022Q3_K2"/>
      <sheetName val="2022Q4_K2"/>
      <sheetName val="2023Q1_K2"/>
      <sheetName val="2023Q2_K2"/>
      <sheetName val="2023Q3_K2"/>
      <sheetName val="2023Q4_K2"/>
      <sheetName val="2024Q1_K2"/>
      <sheetName val="H30(2018)CY_K5"/>
      <sheetName val="R01(2019)CY_K5"/>
      <sheetName val="R02(2020)CY_K5"/>
      <sheetName val="R03(2021)CY_K5"/>
      <sheetName val="R04(2022)CY_K5"/>
      <sheetName val="R05(2023)CY_K5"/>
      <sheetName val="2018Q1_K5"/>
      <sheetName val="2018Q2_K5"/>
      <sheetName val="2018Q3_K5"/>
      <sheetName val="2018Q4_K5"/>
      <sheetName val="2019Q1_K5"/>
      <sheetName val="2019Q2_K5"/>
      <sheetName val="2019Q3_K5"/>
      <sheetName val="2019Q4_K5"/>
      <sheetName val="2020Q1_K5"/>
      <sheetName val="2020Q2_K5"/>
      <sheetName val="2020Q3_K5"/>
      <sheetName val="2020Q4_K5"/>
      <sheetName val="2021Q1_K5"/>
      <sheetName val="2021Q2_K5"/>
      <sheetName val="2021Q3_K5"/>
      <sheetName val="2021Q4_K5"/>
      <sheetName val="2022Q1_K5"/>
      <sheetName val="2022Q2_K5"/>
      <sheetName val="2022Q3_K5"/>
      <sheetName val="2022Q4_K5"/>
      <sheetName val="2023Q1_K5"/>
      <sheetName val="2023Q2_K5"/>
      <sheetName val="2023Q3_K5"/>
      <sheetName val="2023Q4_K5"/>
      <sheetName val="2024Q1_K5"/>
      <sheetName val="201910_K1"/>
      <sheetName val="201911_K1"/>
      <sheetName val="201912_K1"/>
      <sheetName val="202001_K1"/>
      <sheetName val="202002_K1"/>
      <sheetName val="202003_K1"/>
      <sheetName val="202004_K1"/>
      <sheetName val="202005_K1"/>
      <sheetName val="202006_K1"/>
      <sheetName val="202007_K1"/>
      <sheetName val="202007_K2"/>
      <sheetName val="202007_K5"/>
      <sheetName val="202008_K1"/>
      <sheetName val="202008_K2"/>
      <sheetName val="202008_K5"/>
      <sheetName val="202009_K1"/>
      <sheetName val="202009_K2"/>
      <sheetName val="202009_K5"/>
      <sheetName val="202010_K1"/>
      <sheetName val="202010_K2"/>
      <sheetName val="202010_K5"/>
      <sheetName val="202011_K1"/>
      <sheetName val="202011_K2"/>
      <sheetName val="202011_K5"/>
      <sheetName val="202012_K1"/>
      <sheetName val="202012_K2"/>
      <sheetName val="202012_K5"/>
      <sheetName val="202101_K1"/>
      <sheetName val="202101_K2"/>
      <sheetName val="202101_K5"/>
      <sheetName val="202102_K1"/>
      <sheetName val="202102_K2"/>
      <sheetName val="202102_K5"/>
      <sheetName val="202103_K1"/>
      <sheetName val="202103_K2"/>
      <sheetName val="202103_K5"/>
      <sheetName val="202104_K1"/>
      <sheetName val="202104_K2"/>
      <sheetName val="202104_K5"/>
      <sheetName val="202105_K1"/>
      <sheetName val="202105_K2"/>
      <sheetName val="202105_K5"/>
      <sheetName val="202106_K1"/>
      <sheetName val="202106_K2"/>
      <sheetName val="202106_K5"/>
      <sheetName val="202107_K1"/>
      <sheetName val="202107_K2"/>
      <sheetName val="202107_K5"/>
      <sheetName val="202108_K1"/>
      <sheetName val="202108_K2"/>
      <sheetName val="202108_K5"/>
      <sheetName val="202109_K1"/>
      <sheetName val="202109_K2"/>
      <sheetName val="202109_K5"/>
      <sheetName val="202110_K1"/>
      <sheetName val="202110_K2"/>
      <sheetName val="202110_K5"/>
      <sheetName val="202111_K1"/>
      <sheetName val="202111_K2"/>
      <sheetName val="202111_K5"/>
      <sheetName val="202112_K1"/>
      <sheetName val="202112_K2"/>
      <sheetName val="202112_K5"/>
      <sheetName val="202201_K1"/>
      <sheetName val="202201_K2"/>
      <sheetName val="202201_K5"/>
      <sheetName val="202202_K1"/>
      <sheetName val="202202_K2"/>
      <sheetName val="202202_K5"/>
      <sheetName val="202203_K1"/>
      <sheetName val="202203_K2"/>
      <sheetName val="202203_K5"/>
      <sheetName val="202204_K1"/>
      <sheetName val="202204_K2"/>
      <sheetName val="202204_K5"/>
      <sheetName val="202205_K1"/>
      <sheetName val="202205_K2"/>
      <sheetName val="202205_K5"/>
      <sheetName val="202206_K1"/>
      <sheetName val="202206_K2"/>
      <sheetName val="202206_K5"/>
      <sheetName val="202207_K1"/>
      <sheetName val="202207_K2"/>
      <sheetName val="202207_K5"/>
      <sheetName val="202208_K1"/>
      <sheetName val="202208_K2"/>
      <sheetName val="202208_K5"/>
      <sheetName val="202209_K1"/>
      <sheetName val="202209_K2"/>
      <sheetName val="202209_K5"/>
      <sheetName val="202210_K1"/>
      <sheetName val="202210_K2"/>
      <sheetName val="202210_K5"/>
      <sheetName val="202211_K1"/>
      <sheetName val="202211_K2"/>
      <sheetName val="202211_K5"/>
      <sheetName val="202212_K1"/>
      <sheetName val="202212_K2"/>
      <sheetName val="202212_K5"/>
      <sheetName val="202301_K1"/>
      <sheetName val="202301_K2"/>
      <sheetName val="202301_K5"/>
      <sheetName val="202302_K1"/>
      <sheetName val="202302_K2"/>
      <sheetName val="202302_K5"/>
      <sheetName val="202303_K1"/>
      <sheetName val="202303_K2"/>
      <sheetName val="202303_K5"/>
      <sheetName val="202304_K1"/>
      <sheetName val="202304_K2"/>
      <sheetName val="202304_K5"/>
      <sheetName val="202305_K1"/>
      <sheetName val="202305_K2"/>
      <sheetName val="202305_K5"/>
      <sheetName val="202306_K1"/>
      <sheetName val="202306_K2"/>
      <sheetName val="202306_K5"/>
      <sheetName val="202307_K1"/>
      <sheetName val="202307_K2"/>
      <sheetName val="202307_K5"/>
      <sheetName val="202308_K1"/>
      <sheetName val="202308_K2"/>
      <sheetName val="202308_K5"/>
      <sheetName val="202309_K1"/>
      <sheetName val="202309_K2"/>
      <sheetName val="202309_K5"/>
      <sheetName val="202310_K1"/>
      <sheetName val="202310_K2"/>
      <sheetName val="202310_K5"/>
      <sheetName val="202311_K1"/>
      <sheetName val="202311_K2"/>
      <sheetName val="202311_K5"/>
      <sheetName val="202312_K1"/>
      <sheetName val="202312_K2"/>
      <sheetName val="202312_K5"/>
      <sheetName val="202401_K1"/>
      <sheetName val="202401_K2"/>
      <sheetName val="202401_K5"/>
      <sheetName val="202402_K1"/>
      <sheetName val="202402_K2"/>
      <sheetName val="202402_K5"/>
      <sheetName val="202403_K1"/>
      <sheetName val="202403_K2"/>
      <sheetName val="202403_K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608000</v>
          </cell>
        </row>
        <row r="43">
          <cell r="F43">
            <v>55300</v>
          </cell>
        </row>
        <row r="44">
          <cell r="F44">
            <v>20500</v>
          </cell>
        </row>
        <row r="45">
          <cell r="F45">
            <v>498100</v>
          </cell>
          <cell r="T45">
            <v>259000</v>
          </cell>
          <cell r="AH45">
            <v>239100</v>
          </cell>
        </row>
        <row r="56">
          <cell r="F56">
            <v>326800</v>
          </cell>
          <cell r="T56">
            <v>205600</v>
          </cell>
          <cell r="AH56">
            <v>121300</v>
          </cell>
        </row>
        <row r="57">
          <cell r="F57">
            <v>171200</v>
          </cell>
          <cell r="T57">
            <v>53400</v>
          </cell>
          <cell r="AH57">
            <v>117800</v>
          </cell>
        </row>
        <row r="58">
          <cell r="F58">
            <v>86100</v>
          </cell>
        </row>
        <row r="59">
          <cell r="F59">
            <v>31400</v>
          </cell>
        </row>
        <row r="60">
          <cell r="F60">
            <v>12400</v>
          </cell>
        </row>
        <row r="61">
          <cell r="F61">
            <v>33000</v>
          </cell>
        </row>
        <row r="62">
          <cell r="F62">
            <v>8400</v>
          </cell>
        </row>
        <row r="63">
          <cell r="F63">
            <v>31000</v>
          </cell>
        </row>
        <row r="64">
          <cell r="F64">
            <v>1600</v>
          </cell>
        </row>
      </sheetData>
      <sheetData sheetId="8">
        <row r="9">
          <cell r="F9">
            <v>613700</v>
          </cell>
        </row>
        <row r="43">
          <cell r="F43">
            <v>55500</v>
          </cell>
        </row>
        <row r="44">
          <cell r="F44">
            <v>19000</v>
          </cell>
        </row>
        <row r="45">
          <cell r="F45">
            <v>508200</v>
          </cell>
          <cell r="T45">
            <v>262100</v>
          </cell>
          <cell r="AH45">
            <v>246100</v>
          </cell>
        </row>
        <row r="56">
          <cell r="F56">
            <v>330700</v>
          </cell>
          <cell r="T56">
            <v>207800</v>
          </cell>
          <cell r="AH56">
            <v>122900</v>
          </cell>
        </row>
        <row r="57">
          <cell r="F57">
            <v>175700</v>
          </cell>
          <cell r="T57">
            <v>53100</v>
          </cell>
          <cell r="AH57">
            <v>122600</v>
          </cell>
        </row>
        <row r="58">
          <cell r="F58">
            <v>88200</v>
          </cell>
        </row>
        <row r="59">
          <cell r="F59">
            <v>32100</v>
          </cell>
        </row>
        <row r="60">
          <cell r="F60">
            <v>13900</v>
          </cell>
        </row>
        <row r="61">
          <cell r="F61">
            <v>34600</v>
          </cell>
        </row>
        <row r="62">
          <cell r="F62">
            <v>6900</v>
          </cell>
        </row>
        <row r="63">
          <cell r="F63">
            <v>28300</v>
          </cell>
        </row>
        <row r="64">
          <cell r="F64">
            <v>1500</v>
          </cell>
        </row>
      </sheetData>
      <sheetData sheetId="9">
        <row r="9">
          <cell r="F9">
            <v>625500</v>
          </cell>
        </row>
        <row r="43">
          <cell r="F43">
            <v>52600</v>
          </cell>
        </row>
        <row r="44">
          <cell r="F44">
            <v>14500</v>
          </cell>
        </row>
        <row r="45">
          <cell r="F45">
            <v>523000</v>
          </cell>
          <cell r="T45">
            <v>269900</v>
          </cell>
          <cell r="AH45">
            <v>253100</v>
          </cell>
        </row>
        <row r="56">
          <cell r="F56">
            <v>332000</v>
          </cell>
          <cell r="T56">
            <v>209900</v>
          </cell>
          <cell r="AH56">
            <v>122100</v>
          </cell>
        </row>
        <row r="57">
          <cell r="F57">
            <v>189500</v>
          </cell>
          <cell r="T57">
            <v>59200</v>
          </cell>
          <cell r="AH57">
            <v>130300</v>
          </cell>
        </row>
        <row r="58">
          <cell r="F58">
            <v>92300</v>
          </cell>
        </row>
        <row r="59">
          <cell r="F59">
            <v>35900</v>
          </cell>
        </row>
        <row r="60">
          <cell r="F60">
            <v>18900</v>
          </cell>
        </row>
        <row r="61">
          <cell r="F61">
            <v>36300</v>
          </cell>
        </row>
        <row r="62">
          <cell r="F62">
            <v>6000</v>
          </cell>
        </row>
        <row r="63">
          <cell r="F63">
            <v>32700</v>
          </cell>
        </row>
        <row r="64">
          <cell r="F64">
            <v>1400</v>
          </cell>
        </row>
      </sheetData>
      <sheetData sheetId="10">
        <row r="9">
          <cell r="F9">
            <v>608400</v>
          </cell>
        </row>
        <row r="43">
          <cell r="F43">
            <v>49900</v>
          </cell>
        </row>
        <row r="44">
          <cell r="F44">
            <v>11500</v>
          </cell>
        </row>
        <row r="45">
          <cell r="F45">
            <v>509800</v>
          </cell>
          <cell r="T45">
            <v>263100</v>
          </cell>
          <cell r="AH45">
            <v>246700</v>
          </cell>
        </row>
        <row r="51">
          <cell r="F51">
            <v>332100</v>
          </cell>
          <cell r="T51">
            <v>208000</v>
          </cell>
          <cell r="AH51">
            <v>124000</v>
          </cell>
        </row>
        <row r="52">
          <cell r="F52">
            <v>177700</v>
          </cell>
          <cell r="T52">
            <v>55000</v>
          </cell>
          <cell r="AH52">
            <v>122700</v>
          </cell>
        </row>
        <row r="53">
          <cell r="F53">
            <v>89200</v>
          </cell>
        </row>
        <row r="54">
          <cell r="F54">
            <v>33000</v>
          </cell>
        </row>
        <row r="55">
          <cell r="F55">
            <v>16600</v>
          </cell>
        </row>
        <row r="56">
          <cell r="F56">
            <v>31600</v>
          </cell>
        </row>
        <row r="57">
          <cell r="F57">
            <v>7200</v>
          </cell>
        </row>
        <row r="58">
          <cell r="F58">
            <v>33400</v>
          </cell>
        </row>
        <row r="59">
          <cell r="F59">
            <v>1100</v>
          </cell>
        </row>
      </sheetData>
      <sheetData sheetId="11">
        <row r="9">
          <cell r="F9">
            <v>611200</v>
          </cell>
        </row>
        <row r="43">
          <cell r="F43">
            <v>49300</v>
          </cell>
        </row>
        <row r="44">
          <cell r="F44">
            <v>13000</v>
          </cell>
        </row>
        <row r="45">
          <cell r="F45">
            <v>512800</v>
          </cell>
          <cell r="T45">
            <v>261800</v>
          </cell>
          <cell r="AH45">
            <v>251000</v>
          </cell>
        </row>
        <row r="51">
          <cell r="F51">
            <v>338100</v>
          </cell>
          <cell r="T51">
            <v>207500</v>
          </cell>
          <cell r="AH51">
            <v>130700</v>
          </cell>
        </row>
        <row r="52">
          <cell r="F52">
            <v>174600</v>
          </cell>
          <cell r="T52">
            <v>54400</v>
          </cell>
          <cell r="AH52">
            <v>120300</v>
          </cell>
        </row>
        <row r="53">
          <cell r="F53">
            <v>86900</v>
          </cell>
        </row>
        <row r="54">
          <cell r="F54">
            <v>34800</v>
          </cell>
        </row>
        <row r="55">
          <cell r="F55">
            <v>12300</v>
          </cell>
        </row>
        <row r="56">
          <cell r="F56">
            <v>33100</v>
          </cell>
        </row>
        <row r="57">
          <cell r="F57">
            <v>7500</v>
          </cell>
        </row>
        <row r="58">
          <cell r="F58">
            <v>31000</v>
          </cell>
        </row>
        <row r="59">
          <cell r="F59">
            <v>900</v>
          </cell>
        </row>
      </sheetData>
      <sheetData sheetId="12">
        <row r="9">
          <cell r="F9">
            <v>614800</v>
          </cell>
        </row>
        <row r="43">
          <cell r="F43">
            <v>47800</v>
          </cell>
        </row>
        <row r="44">
          <cell r="F44">
            <v>13200</v>
          </cell>
        </row>
        <row r="45">
          <cell r="F45">
            <v>516900</v>
          </cell>
          <cell r="T45">
            <v>266800</v>
          </cell>
          <cell r="AH45">
            <v>250100</v>
          </cell>
        </row>
        <row r="51">
          <cell r="F51">
            <v>338500</v>
          </cell>
          <cell r="T51">
            <v>206000</v>
          </cell>
          <cell r="AH51">
            <v>132500</v>
          </cell>
        </row>
        <row r="52">
          <cell r="F52">
            <v>178400</v>
          </cell>
          <cell r="T52">
            <v>60800</v>
          </cell>
          <cell r="AH52">
            <v>117600</v>
          </cell>
        </row>
        <row r="53">
          <cell r="F53">
            <v>85800</v>
          </cell>
        </row>
        <row r="54">
          <cell r="F54">
            <v>35100</v>
          </cell>
        </row>
        <row r="55">
          <cell r="F55">
            <v>18500</v>
          </cell>
        </row>
        <row r="56">
          <cell r="F56">
            <v>32500</v>
          </cell>
        </row>
        <row r="57">
          <cell r="F57">
            <v>6500</v>
          </cell>
        </row>
        <row r="58">
          <cell r="F58">
            <v>32800</v>
          </cell>
        </row>
        <row r="59">
          <cell r="F59">
            <v>900</v>
          </cell>
        </row>
      </sheetData>
      <sheetData sheetId="13">
        <row r="9">
          <cell r="F9">
            <v>614600</v>
          </cell>
        </row>
        <row r="43">
          <cell r="F43">
            <v>50700</v>
          </cell>
        </row>
        <row r="44">
          <cell r="F44">
            <v>12000</v>
          </cell>
        </row>
        <row r="45">
          <cell r="F45">
            <v>508700</v>
          </cell>
          <cell r="T45">
            <v>259500</v>
          </cell>
          <cell r="AH45">
            <v>249300</v>
          </cell>
        </row>
        <row r="51">
          <cell r="F51">
            <v>328700</v>
          </cell>
          <cell r="T51">
            <v>202500</v>
          </cell>
          <cell r="AH51">
            <v>126200</v>
          </cell>
        </row>
        <row r="52">
          <cell r="F52">
            <v>180000</v>
          </cell>
          <cell r="T52">
            <v>57000</v>
          </cell>
          <cell r="AH52">
            <v>123100</v>
          </cell>
        </row>
        <row r="53">
          <cell r="F53">
            <v>88000</v>
          </cell>
        </row>
        <row r="54">
          <cell r="F54">
            <v>35100</v>
          </cell>
        </row>
        <row r="55">
          <cell r="F55">
            <v>18900</v>
          </cell>
        </row>
        <row r="56">
          <cell r="F56">
            <v>30500</v>
          </cell>
        </row>
        <row r="57">
          <cell r="F57">
            <v>7500</v>
          </cell>
        </row>
        <row r="58">
          <cell r="F58">
            <v>38400</v>
          </cell>
        </row>
        <row r="59">
          <cell r="F59">
            <v>1100</v>
          </cell>
        </row>
      </sheetData>
      <sheetData sheetId="14">
        <row r="9">
          <cell r="F9">
            <v>611100</v>
          </cell>
        </row>
        <row r="43">
          <cell r="F43">
            <v>58000</v>
          </cell>
        </row>
        <row r="44">
          <cell r="F44">
            <v>19800</v>
          </cell>
        </row>
        <row r="45">
          <cell r="F45">
            <v>502600</v>
          </cell>
          <cell r="T45">
            <v>251600</v>
          </cell>
          <cell r="AH45">
            <v>251000</v>
          </cell>
        </row>
        <row r="56">
          <cell r="F56">
            <v>317500</v>
          </cell>
          <cell r="T56">
            <v>201600</v>
          </cell>
          <cell r="AH56">
            <v>116000</v>
          </cell>
        </row>
        <row r="57">
          <cell r="F57">
            <v>184300</v>
          </cell>
          <cell r="T57">
            <v>49700</v>
          </cell>
          <cell r="AH57">
            <v>134600</v>
          </cell>
        </row>
        <row r="58">
          <cell r="F58">
            <v>93500</v>
          </cell>
        </row>
        <row r="59">
          <cell r="F59">
            <v>30200</v>
          </cell>
        </row>
        <row r="60">
          <cell r="F60">
            <v>17300</v>
          </cell>
        </row>
        <row r="61">
          <cell r="F61">
            <v>34000</v>
          </cell>
        </row>
        <row r="62">
          <cell r="F62">
            <v>9200</v>
          </cell>
        </row>
        <row r="63">
          <cell r="F63">
            <v>28700</v>
          </cell>
        </row>
        <row r="64">
          <cell r="F64">
            <v>900</v>
          </cell>
        </row>
      </sheetData>
      <sheetData sheetId="15">
        <row r="9">
          <cell r="F9">
            <v>616800</v>
          </cell>
        </row>
        <row r="43">
          <cell r="F43">
            <v>59100</v>
          </cell>
        </row>
        <row r="44">
          <cell r="F44">
            <v>22100</v>
          </cell>
        </row>
        <row r="45">
          <cell r="F45">
            <v>503500</v>
          </cell>
          <cell r="T45">
            <v>255100</v>
          </cell>
          <cell r="AH45">
            <v>248300</v>
          </cell>
        </row>
        <row r="56">
          <cell r="F56">
            <v>330900</v>
          </cell>
          <cell r="T56">
            <v>202000</v>
          </cell>
          <cell r="AH56">
            <v>128900</v>
          </cell>
        </row>
        <row r="57">
          <cell r="F57">
            <v>170700</v>
          </cell>
          <cell r="T57">
            <v>52000</v>
          </cell>
          <cell r="AH57">
            <v>118600</v>
          </cell>
        </row>
        <row r="58">
          <cell r="F58">
            <v>82600</v>
          </cell>
        </row>
        <row r="59">
          <cell r="F59">
            <v>33100</v>
          </cell>
        </row>
        <row r="60">
          <cell r="F60">
            <v>11500</v>
          </cell>
        </row>
        <row r="61">
          <cell r="F61">
            <v>37300</v>
          </cell>
        </row>
        <row r="62">
          <cell r="F62">
            <v>6300</v>
          </cell>
        </row>
        <row r="63">
          <cell r="F63">
            <v>28000</v>
          </cell>
        </row>
        <row r="64">
          <cell r="F64">
            <v>1400</v>
          </cell>
        </row>
      </sheetData>
      <sheetData sheetId="16">
        <row r="9">
          <cell r="F9">
            <v>615600</v>
          </cell>
        </row>
        <row r="43">
          <cell r="F43">
            <v>54900</v>
          </cell>
        </row>
        <row r="44">
          <cell r="F44">
            <v>18200</v>
          </cell>
        </row>
        <row r="45">
          <cell r="F45">
            <v>511100</v>
          </cell>
          <cell r="T45">
            <v>269500</v>
          </cell>
          <cell r="AH45">
            <v>241600</v>
          </cell>
        </row>
        <row r="56">
          <cell r="F56">
            <v>329300</v>
          </cell>
          <cell r="T56">
            <v>212300</v>
          </cell>
          <cell r="AH56">
            <v>117000</v>
          </cell>
        </row>
        <row r="57">
          <cell r="F57">
            <v>180400</v>
          </cell>
          <cell r="T57">
            <v>56100</v>
          </cell>
          <cell r="AH57">
            <v>124300</v>
          </cell>
        </row>
        <row r="58">
          <cell r="F58">
            <v>91800</v>
          </cell>
        </row>
        <row r="59">
          <cell r="F59">
            <v>31800</v>
          </cell>
        </row>
        <row r="60">
          <cell r="F60">
            <v>13300</v>
          </cell>
        </row>
        <row r="61">
          <cell r="F61">
            <v>37300</v>
          </cell>
        </row>
        <row r="62">
          <cell r="F62">
            <v>6200</v>
          </cell>
        </row>
        <row r="63">
          <cell r="F63">
            <v>28500</v>
          </cell>
        </row>
        <row r="64">
          <cell r="F64">
            <v>2500</v>
          </cell>
        </row>
      </sheetData>
      <sheetData sheetId="17">
        <row r="9">
          <cell r="F9">
            <v>611400</v>
          </cell>
        </row>
        <row r="43">
          <cell r="F43">
            <v>49800</v>
          </cell>
        </row>
        <row r="44">
          <cell r="F44">
            <v>15800</v>
          </cell>
        </row>
        <row r="45">
          <cell r="F45">
            <v>515500</v>
          </cell>
          <cell r="T45">
            <v>272100</v>
          </cell>
          <cell r="AH45">
            <v>243400</v>
          </cell>
        </row>
        <row r="56">
          <cell r="F56">
            <v>344900</v>
          </cell>
          <cell r="T56">
            <v>215200</v>
          </cell>
          <cell r="AH56">
            <v>129700</v>
          </cell>
        </row>
        <row r="57">
          <cell r="F57">
            <v>167400</v>
          </cell>
          <cell r="T57">
            <v>54700</v>
          </cell>
          <cell r="AH57">
            <v>112700</v>
          </cell>
        </row>
        <row r="58">
          <cell r="F58">
            <v>84900</v>
          </cell>
        </row>
        <row r="59">
          <cell r="F59">
            <v>33500</v>
          </cell>
        </row>
        <row r="60">
          <cell r="F60">
            <v>13300</v>
          </cell>
        </row>
        <row r="61">
          <cell r="F61">
            <v>29800</v>
          </cell>
        </row>
        <row r="62">
          <cell r="F62">
            <v>5900</v>
          </cell>
        </row>
        <row r="63">
          <cell r="F63">
            <v>28000</v>
          </cell>
        </row>
        <row r="64">
          <cell r="F64">
            <v>1100</v>
          </cell>
        </row>
      </sheetData>
      <sheetData sheetId="18">
        <row r="9">
          <cell r="F9">
            <v>625600</v>
          </cell>
        </row>
        <row r="43">
          <cell r="F43">
            <v>51700</v>
          </cell>
        </row>
        <row r="44">
          <cell r="F44">
            <v>16700</v>
          </cell>
        </row>
        <row r="45">
          <cell r="F45">
            <v>517400</v>
          </cell>
          <cell r="T45">
            <v>263600</v>
          </cell>
          <cell r="AH45">
            <v>253800</v>
          </cell>
        </row>
        <row r="56">
          <cell r="F56">
            <v>340400</v>
          </cell>
          <cell r="T56">
            <v>215900</v>
          </cell>
          <cell r="AH56">
            <v>124500</v>
          </cell>
        </row>
        <row r="57">
          <cell r="F57">
            <v>173700</v>
          </cell>
          <cell r="T57">
            <v>46000</v>
          </cell>
          <cell r="AH57">
            <v>127800</v>
          </cell>
        </row>
        <row r="58">
          <cell r="F58">
            <v>89000</v>
          </cell>
        </row>
        <row r="59">
          <cell r="F59">
            <v>32200</v>
          </cell>
        </row>
        <row r="60">
          <cell r="F60">
            <v>17300</v>
          </cell>
        </row>
        <row r="61">
          <cell r="F61">
            <v>28000</v>
          </cell>
        </row>
        <row r="62">
          <cell r="F62">
            <v>7300</v>
          </cell>
        </row>
        <row r="63">
          <cell r="F63">
            <v>37500</v>
          </cell>
        </row>
        <row r="64">
          <cell r="F64">
            <v>1400</v>
          </cell>
        </row>
      </sheetData>
      <sheetData sheetId="19">
        <row r="9">
          <cell r="F9">
            <v>619700</v>
          </cell>
        </row>
        <row r="43">
          <cell r="F43">
            <v>52000</v>
          </cell>
        </row>
        <row r="44">
          <cell r="F44">
            <v>12400</v>
          </cell>
        </row>
        <row r="45">
          <cell r="F45">
            <v>521800</v>
          </cell>
          <cell r="T45">
            <v>271900</v>
          </cell>
          <cell r="AH45">
            <v>249900</v>
          </cell>
        </row>
        <row r="56">
          <cell r="F56">
            <v>335800</v>
          </cell>
          <cell r="T56">
            <v>215000</v>
          </cell>
          <cell r="AH56">
            <v>120800</v>
          </cell>
        </row>
        <row r="57">
          <cell r="F57">
            <v>185700</v>
          </cell>
          <cell r="T57">
            <v>56600</v>
          </cell>
          <cell r="AH57">
            <v>129100</v>
          </cell>
        </row>
        <row r="58">
          <cell r="F58">
            <v>92500</v>
          </cell>
        </row>
        <row r="59">
          <cell r="F59">
            <v>36200</v>
          </cell>
        </row>
        <row r="60">
          <cell r="F60">
            <v>18500</v>
          </cell>
        </row>
        <row r="61">
          <cell r="F61">
            <v>34200</v>
          </cell>
        </row>
        <row r="62">
          <cell r="F62">
            <v>4400</v>
          </cell>
        </row>
        <row r="63">
          <cell r="F63">
            <v>30400</v>
          </cell>
        </row>
        <row r="64">
          <cell r="F64">
            <v>1000</v>
          </cell>
        </row>
      </sheetData>
      <sheetData sheetId="20">
        <row r="9">
          <cell r="F9">
            <v>630400</v>
          </cell>
        </row>
        <row r="43">
          <cell r="F43">
            <v>54800</v>
          </cell>
        </row>
        <row r="44">
          <cell r="F44">
            <v>14500</v>
          </cell>
        </row>
        <row r="45">
          <cell r="F45">
            <v>528700</v>
          </cell>
          <cell r="T45">
            <v>273700</v>
          </cell>
          <cell r="AH45">
            <v>255100</v>
          </cell>
        </row>
        <row r="56">
          <cell r="F56">
            <v>325700</v>
          </cell>
          <cell r="T56">
            <v>207900</v>
          </cell>
          <cell r="AH56">
            <v>117700</v>
          </cell>
        </row>
        <row r="57">
          <cell r="F57">
            <v>200900</v>
          </cell>
          <cell r="T57">
            <v>64400</v>
          </cell>
          <cell r="AH57">
            <v>136600</v>
          </cell>
        </row>
        <row r="58">
          <cell r="F58">
            <v>94200</v>
          </cell>
        </row>
        <row r="59">
          <cell r="F59">
            <v>36900</v>
          </cell>
        </row>
        <row r="60">
          <cell r="F60">
            <v>18800</v>
          </cell>
        </row>
        <row r="61">
          <cell r="F61">
            <v>45700</v>
          </cell>
        </row>
        <row r="62">
          <cell r="F62">
            <v>5300</v>
          </cell>
        </row>
        <row r="63">
          <cell r="F63">
            <v>29300</v>
          </cell>
        </row>
        <row r="64">
          <cell r="F64">
            <v>1800</v>
          </cell>
        </row>
      </sheetData>
      <sheetData sheetId="21">
        <row r="9">
          <cell r="F9">
            <v>626500</v>
          </cell>
        </row>
        <row r="43">
          <cell r="F43">
            <v>52100</v>
          </cell>
        </row>
        <row r="44">
          <cell r="F44">
            <v>14400</v>
          </cell>
        </row>
        <row r="45">
          <cell r="F45">
            <v>524000</v>
          </cell>
          <cell r="T45">
            <v>270500</v>
          </cell>
          <cell r="AH45">
            <v>253600</v>
          </cell>
        </row>
        <row r="56">
          <cell r="F56">
            <v>326000</v>
          </cell>
          <cell r="T56">
            <v>200700</v>
          </cell>
          <cell r="AH56">
            <v>125300</v>
          </cell>
        </row>
        <row r="57">
          <cell r="F57">
            <v>197500</v>
          </cell>
          <cell r="T57">
            <v>69700</v>
          </cell>
          <cell r="AH57">
            <v>127800</v>
          </cell>
        </row>
        <row r="58">
          <cell r="F58">
            <v>93700</v>
          </cell>
        </row>
        <row r="59">
          <cell r="F59">
            <v>38400</v>
          </cell>
        </row>
        <row r="60">
          <cell r="F60">
            <v>21100</v>
          </cell>
        </row>
        <row r="61">
          <cell r="F61">
            <v>37500</v>
          </cell>
        </row>
        <row r="62">
          <cell r="F62">
            <v>6800</v>
          </cell>
        </row>
        <row r="63">
          <cell r="F63">
            <v>33600</v>
          </cell>
        </row>
        <row r="64">
          <cell r="F64">
            <v>1200</v>
          </cell>
        </row>
      </sheetData>
      <sheetData sheetId="22">
        <row r="9">
          <cell r="F9">
            <v>624500</v>
          </cell>
        </row>
        <row r="43">
          <cell r="F43">
            <v>52400</v>
          </cell>
        </row>
        <row r="44">
          <cell r="F44">
            <v>9800</v>
          </cell>
        </row>
        <row r="45">
          <cell r="F45">
            <v>516400</v>
          </cell>
          <cell r="T45">
            <v>263700</v>
          </cell>
          <cell r="AH45">
            <v>252600</v>
          </cell>
        </row>
        <row r="51">
          <cell r="F51">
            <v>347200</v>
          </cell>
          <cell r="T51">
            <v>215200</v>
          </cell>
          <cell r="AH51">
            <v>132000</v>
          </cell>
        </row>
        <row r="52">
          <cell r="F52">
            <v>169100</v>
          </cell>
          <cell r="T52">
            <v>48500</v>
          </cell>
          <cell r="AH52">
            <v>120600</v>
          </cell>
        </row>
        <row r="53">
          <cell r="F53">
            <v>90100</v>
          </cell>
        </row>
        <row r="54">
          <cell r="F54">
            <v>33300</v>
          </cell>
        </row>
        <row r="55">
          <cell r="F55">
            <v>14400</v>
          </cell>
        </row>
        <row r="56">
          <cell r="F56">
            <v>24800</v>
          </cell>
        </row>
        <row r="57">
          <cell r="F57">
            <v>6500</v>
          </cell>
        </row>
        <row r="58">
          <cell r="F58">
            <v>41900</v>
          </cell>
        </row>
        <row r="59">
          <cell r="F59">
            <v>800</v>
          </cell>
        </row>
      </sheetData>
      <sheetData sheetId="23">
        <row r="9">
          <cell r="F9">
            <v>605000</v>
          </cell>
        </row>
        <row r="43">
          <cell r="F43">
            <v>45600</v>
          </cell>
        </row>
        <row r="44">
          <cell r="F44">
            <v>10300</v>
          </cell>
        </row>
        <row r="45">
          <cell r="F45">
            <v>513400</v>
          </cell>
          <cell r="T45">
            <v>271100</v>
          </cell>
          <cell r="AH45">
            <v>242300</v>
          </cell>
        </row>
        <row r="51">
          <cell r="F51">
            <v>332200</v>
          </cell>
          <cell r="T51">
            <v>214100</v>
          </cell>
          <cell r="AH51">
            <v>118100</v>
          </cell>
        </row>
        <row r="52">
          <cell r="F52">
            <v>181200</v>
          </cell>
          <cell r="T52">
            <v>57000</v>
          </cell>
          <cell r="AH52">
            <v>124200</v>
          </cell>
        </row>
        <row r="53">
          <cell r="F53">
            <v>88900</v>
          </cell>
        </row>
        <row r="54">
          <cell r="F54">
            <v>35100</v>
          </cell>
        </row>
        <row r="55">
          <cell r="F55">
            <v>13900</v>
          </cell>
        </row>
        <row r="56">
          <cell r="F56">
            <v>35900</v>
          </cell>
        </row>
        <row r="57">
          <cell r="F57">
            <v>7400</v>
          </cell>
        </row>
        <row r="58">
          <cell r="F58">
            <v>32100</v>
          </cell>
        </row>
        <row r="59">
          <cell r="F59">
            <v>1000</v>
          </cell>
        </row>
      </sheetData>
      <sheetData sheetId="24">
        <row r="9">
          <cell r="F9">
            <v>592500</v>
          </cell>
        </row>
        <row r="43">
          <cell r="F43">
            <v>49000</v>
          </cell>
        </row>
        <row r="44">
          <cell r="F44">
            <v>12300</v>
          </cell>
        </row>
        <row r="45">
          <cell r="F45">
            <v>499700</v>
          </cell>
          <cell r="T45">
            <v>261600</v>
          </cell>
          <cell r="AH45">
            <v>238000</v>
          </cell>
        </row>
        <row r="51">
          <cell r="F51">
            <v>323700</v>
          </cell>
          <cell r="T51">
            <v>202700</v>
          </cell>
          <cell r="AH51">
            <v>120900</v>
          </cell>
        </row>
        <row r="52">
          <cell r="F52">
            <v>176000</v>
          </cell>
          <cell r="T52">
            <v>58900</v>
          </cell>
          <cell r="AH52">
            <v>117100</v>
          </cell>
        </row>
        <row r="53">
          <cell r="F53">
            <v>85500</v>
          </cell>
        </row>
        <row r="54">
          <cell r="F54">
            <v>31000</v>
          </cell>
        </row>
        <row r="55">
          <cell r="F55">
            <v>15700</v>
          </cell>
        </row>
        <row r="56">
          <cell r="F56">
            <v>36100</v>
          </cell>
        </row>
        <row r="57">
          <cell r="F57">
            <v>7600</v>
          </cell>
        </row>
        <row r="58">
          <cell r="F58">
            <v>27600</v>
          </cell>
        </row>
        <row r="59">
          <cell r="F59">
            <v>1100</v>
          </cell>
        </row>
      </sheetData>
      <sheetData sheetId="25">
        <row r="9">
          <cell r="F9">
            <v>611600</v>
          </cell>
        </row>
        <row r="43">
          <cell r="F43">
            <v>52600</v>
          </cell>
        </row>
        <row r="44">
          <cell r="F44">
            <v>13600</v>
          </cell>
        </row>
        <row r="45">
          <cell r="F45">
            <v>509600</v>
          </cell>
          <cell r="T45">
            <v>255900</v>
          </cell>
          <cell r="AH45">
            <v>253700</v>
          </cell>
        </row>
        <row r="51">
          <cell r="F51">
            <v>325100</v>
          </cell>
          <cell r="T51">
            <v>200100</v>
          </cell>
          <cell r="AH51">
            <v>125000</v>
          </cell>
        </row>
        <row r="52">
          <cell r="F52">
            <v>184500</v>
          </cell>
          <cell r="T52">
            <v>55700</v>
          </cell>
          <cell r="AH52">
            <v>128800</v>
          </cell>
        </row>
        <row r="53">
          <cell r="F53">
            <v>92300</v>
          </cell>
        </row>
        <row r="54">
          <cell r="F54">
            <v>32700</v>
          </cell>
        </row>
        <row r="55">
          <cell r="F55">
            <v>22500</v>
          </cell>
        </row>
        <row r="56">
          <cell r="F56">
            <v>29600</v>
          </cell>
        </row>
        <row r="57">
          <cell r="F57">
            <v>7300</v>
          </cell>
        </row>
        <row r="58">
          <cell r="F58">
            <v>32000</v>
          </cell>
        </row>
        <row r="59">
          <cell r="F59">
            <v>1500</v>
          </cell>
        </row>
      </sheetData>
      <sheetData sheetId="26">
        <row r="9">
          <cell r="F9">
            <v>613300</v>
          </cell>
        </row>
        <row r="43">
          <cell r="F43">
            <v>47400</v>
          </cell>
        </row>
        <row r="44">
          <cell r="F44">
            <v>10000</v>
          </cell>
        </row>
        <row r="45">
          <cell r="F45">
            <v>510600</v>
          </cell>
          <cell r="T45">
            <v>259500</v>
          </cell>
          <cell r="AH45">
            <v>251000</v>
          </cell>
        </row>
        <row r="51">
          <cell r="F51">
            <v>337700</v>
          </cell>
          <cell r="T51">
            <v>205800</v>
          </cell>
          <cell r="AH51">
            <v>131900</v>
          </cell>
        </row>
        <row r="52">
          <cell r="F52">
            <v>172900</v>
          </cell>
          <cell r="T52">
            <v>53700</v>
          </cell>
          <cell r="AH52">
            <v>119200</v>
          </cell>
        </row>
        <row r="53">
          <cell r="F53">
            <v>87600</v>
          </cell>
        </row>
        <row r="54">
          <cell r="F54">
            <v>32600</v>
          </cell>
        </row>
        <row r="55">
          <cell r="F55">
            <v>14600</v>
          </cell>
        </row>
        <row r="56">
          <cell r="F56">
            <v>30400</v>
          </cell>
        </row>
        <row r="57">
          <cell r="F57">
            <v>7700</v>
          </cell>
        </row>
        <row r="58">
          <cell r="F58">
            <v>40400</v>
          </cell>
        </row>
        <row r="59">
          <cell r="F59">
            <v>700</v>
          </cell>
        </row>
      </sheetData>
      <sheetData sheetId="27">
        <row r="9">
          <cell r="F9">
            <v>621100</v>
          </cell>
        </row>
        <row r="43">
          <cell r="F43">
            <v>50900</v>
          </cell>
        </row>
        <row r="44">
          <cell r="F44">
            <v>15200</v>
          </cell>
        </row>
        <row r="45">
          <cell r="F45">
            <v>521000</v>
          </cell>
          <cell r="T45">
            <v>266000</v>
          </cell>
          <cell r="AH45">
            <v>255000</v>
          </cell>
        </row>
        <row r="51">
          <cell r="F51">
            <v>344200</v>
          </cell>
          <cell r="T51">
            <v>211700</v>
          </cell>
          <cell r="AH51">
            <v>132500</v>
          </cell>
        </row>
        <row r="52">
          <cell r="F52">
            <v>176800</v>
          </cell>
          <cell r="T52">
            <v>54400</v>
          </cell>
          <cell r="AH52">
            <v>122400</v>
          </cell>
        </row>
        <row r="53">
          <cell r="F53">
            <v>89900</v>
          </cell>
        </row>
        <row r="54">
          <cell r="F54">
            <v>36700</v>
          </cell>
        </row>
        <row r="55">
          <cell r="F55">
            <v>11400</v>
          </cell>
        </row>
        <row r="56">
          <cell r="F56">
            <v>31700</v>
          </cell>
        </row>
        <row r="57">
          <cell r="F57">
            <v>7100</v>
          </cell>
        </row>
        <row r="58">
          <cell r="F58">
            <v>28600</v>
          </cell>
        </row>
        <row r="59">
          <cell r="F59">
            <v>600</v>
          </cell>
        </row>
      </sheetData>
      <sheetData sheetId="28">
        <row r="9">
          <cell r="F9">
            <v>596100</v>
          </cell>
        </row>
        <row r="43">
          <cell r="F43">
            <v>47700</v>
          </cell>
        </row>
        <row r="44">
          <cell r="F44">
            <v>13600</v>
          </cell>
        </row>
        <row r="45">
          <cell r="F45">
            <v>502900</v>
          </cell>
          <cell r="T45">
            <v>258200</v>
          </cell>
          <cell r="AH45">
            <v>244700</v>
          </cell>
        </row>
        <row r="51">
          <cell r="F51">
            <v>335900</v>
          </cell>
          <cell r="T51">
            <v>207800</v>
          </cell>
          <cell r="AH51">
            <v>128100</v>
          </cell>
        </row>
        <row r="52">
          <cell r="F52">
            <v>167000</v>
          </cell>
          <cell r="T52">
            <v>50400</v>
          </cell>
          <cell r="AH52">
            <v>116600</v>
          </cell>
        </row>
        <row r="53">
          <cell r="F53">
            <v>80400</v>
          </cell>
        </row>
        <row r="54">
          <cell r="F54">
            <v>34100</v>
          </cell>
        </row>
        <row r="55">
          <cell r="F55">
            <v>11400</v>
          </cell>
        </row>
        <row r="56">
          <cell r="F56">
            <v>34300</v>
          </cell>
        </row>
        <row r="57">
          <cell r="F57">
            <v>6800</v>
          </cell>
        </row>
        <row r="58">
          <cell r="F58">
            <v>25800</v>
          </cell>
        </row>
        <row r="59">
          <cell r="F59">
            <v>1100</v>
          </cell>
        </row>
      </sheetData>
      <sheetData sheetId="29">
        <row r="9">
          <cell r="F9">
            <v>614300</v>
          </cell>
        </row>
        <row r="43">
          <cell r="F43">
            <v>51000</v>
          </cell>
        </row>
        <row r="44">
          <cell r="F44">
            <v>13100</v>
          </cell>
        </row>
        <row r="45">
          <cell r="F45">
            <v>516600</v>
          </cell>
          <cell r="T45">
            <v>263600</v>
          </cell>
          <cell r="AH45">
            <v>253100</v>
          </cell>
        </row>
        <row r="51">
          <cell r="F51">
            <v>334700</v>
          </cell>
          <cell r="T51">
            <v>204500</v>
          </cell>
          <cell r="AH51">
            <v>130200</v>
          </cell>
        </row>
        <row r="52">
          <cell r="F52">
            <v>181900</v>
          </cell>
          <cell r="T52">
            <v>59100</v>
          </cell>
          <cell r="AH52">
            <v>122800</v>
          </cell>
        </row>
        <row r="53">
          <cell r="F53">
            <v>89700</v>
          </cell>
        </row>
        <row r="54">
          <cell r="F54">
            <v>35600</v>
          </cell>
        </row>
        <row r="55">
          <cell r="F55">
            <v>12000</v>
          </cell>
        </row>
        <row r="56">
          <cell r="F56">
            <v>36000</v>
          </cell>
        </row>
        <row r="57">
          <cell r="F57">
            <v>8600</v>
          </cell>
        </row>
        <row r="58">
          <cell r="F58">
            <v>29200</v>
          </cell>
        </row>
        <row r="59">
          <cell r="F59">
            <v>1200</v>
          </cell>
        </row>
      </sheetData>
      <sheetData sheetId="30">
        <row r="9">
          <cell r="F9">
            <v>606100</v>
          </cell>
        </row>
        <row r="43">
          <cell r="F43">
            <v>41700</v>
          </cell>
        </row>
        <row r="44">
          <cell r="F44">
            <v>11700</v>
          </cell>
        </row>
        <row r="45">
          <cell r="F45">
            <v>516900</v>
          </cell>
          <cell r="T45">
            <v>264300</v>
          </cell>
          <cell r="AH45">
            <v>252600</v>
          </cell>
        </row>
        <row r="51">
          <cell r="F51">
            <v>346700</v>
          </cell>
          <cell r="T51">
            <v>214500</v>
          </cell>
          <cell r="AH51">
            <v>132200</v>
          </cell>
        </row>
        <row r="52">
          <cell r="F52">
            <v>170200</v>
          </cell>
          <cell r="T52">
            <v>49800</v>
          </cell>
          <cell r="AH52">
            <v>120400</v>
          </cell>
        </row>
        <row r="53">
          <cell r="F53">
            <v>88800</v>
          </cell>
        </row>
        <row r="54">
          <cell r="F54">
            <v>32800</v>
          </cell>
        </row>
        <row r="55">
          <cell r="F55">
            <v>11300</v>
          </cell>
        </row>
        <row r="56">
          <cell r="F56">
            <v>32400</v>
          </cell>
        </row>
        <row r="57">
          <cell r="F57">
            <v>4900</v>
          </cell>
        </row>
        <row r="58">
          <cell r="F58">
            <v>30900</v>
          </cell>
        </row>
        <row r="59">
          <cell r="F59">
            <v>1300</v>
          </cell>
        </row>
      </sheetData>
      <sheetData sheetId="31">
        <row r="9">
          <cell r="F9">
            <v>624100</v>
          </cell>
        </row>
        <row r="43">
          <cell r="F43">
            <v>43300</v>
          </cell>
        </row>
        <row r="44">
          <cell r="F44">
            <v>11300</v>
          </cell>
        </row>
        <row r="45">
          <cell r="F45">
            <v>532500</v>
          </cell>
          <cell r="T45">
            <v>279100</v>
          </cell>
          <cell r="AH45">
            <v>253400</v>
          </cell>
        </row>
        <row r="51">
          <cell r="F51">
            <v>344600</v>
          </cell>
          <cell r="T51">
            <v>207800</v>
          </cell>
          <cell r="AH51">
            <v>136700</v>
          </cell>
        </row>
        <row r="52">
          <cell r="F52">
            <v>188000</v>
          </cell>
          <cell r="T52">
            <v>71300</v>
          </cell>
          <cell r="AH52">
            <v>116700</v>
          </cell>
        </row>
        <row r="53">
          <cell r="F53">
            <v>87600</v>
          </cell>
        </row>
        <row r="54">
          <cell r="F54">
            <v>36000</v>
          </cell>
        </row>
        <row r="55">
          <cell r="F55">
            <v>25900</v>
          </cell>
        </row>
        <row r="56">
          <cell r="F56">
            <v>30900</v>
          </cell>
        </row>
        <row r="57">
          <cell r="F57">
            <v>7600</v>
          </cell>
        </row>
        <row r="58">
          <cell r="F58">
            <v>33800</v>
          </cell>
        </row>
        <row r="59">
          <cell r="F59">
            <v>500</v>
          </cell>
        </row>
      </sheetData>
      <sheetData sheetId="32">
        <row r="9">
          <cell r="F9">
            <v>615600</v>
          </cell>
        </row>
        <row r="43">
          <cell r="F43">
            <v>49800</v>
          </cell>
        </row>
        <row r="44">
          <cell r="F44">
            <v>16800</v>
          </cell>
        </row>
        <row r="45">
          <cell r="F45">
            <v>514600</v>
          </cell>
          <cell r="T45">
            <v>263000</v>
          </cell>
          <cell r="AH45">
            <v>251600</v>
          </cell>
        </row>
        <row r="51">
          <cell r="F51">
            <v>330900</v>
          </cell>
          <cell r="T51">
            <v>199200</v>
          </cell>
          <cell r="AH51">
            <v>131800</v>
          </cell>
        </row>
        <row r="52">
          <cell r="F52">
            <v>183600</v>
          </cell>
          <cell r="T52">
            <v>63800</v>
          </cell>
          <cell r="AH52">
            <v>119800</v>
          </cell>
        </row>
        <row r="53">
          <cell r="F53">
            <v>83100</v>
          </cell>
        </row>
        <row r="54">
          <cell r="F54">
            <v>37800</v>
          </cell>
        </row>
        <row r="55">
          <cell r="F55">
            <v>24200</v>
          </cell>
        </row>
        <row r="56">
          <cell r="F56">
            <v>32400</v>
          </cell>
        </row>
        <row r="57">
          <cell r="F57">
            <v>6100</v>
          </cell>
        </row>
        <row r="58">
          <cell r="F58">
            <v>30900</v>
          </cell>
        </row>
        <row r="59">
          <cell r="F59">
            <v>800</v>
          </cell>
        </row>
      </sheetData>
      <sheetData sheetId="33">
        <row r="9">
          <cell r="F9">
            <v>613500</v>
          </cell>
        </row>
        <row r="43">
          <cell r="F43">
            <v>56600</v>
          </cell>
        </row>
        <row r="44">
          <cell r="F44">
            <v>12900</v>
          </cell>
        </row>
        <row r="45">
          <cell r="F45">
            <v>503700</v>
          </cell>
          <cell r="T45">
            <v>260800</v>
          </cell>
          <cell r="AH45">
            <v>242900</v>
          </cell>
        </row>
        <row r="51">
          <cell r="F51">
            <v>331800</v>
          </cell>
          <cell r="T51">
            <v>202500</v>
          </cell>
          <cell r="AH51">
            <v>129300</v>
          </cell>
        </row>
        <row r="52">
          <cell r="F52">
            <v>171900</v>
          </cell>
          <cell r="T52">
            <v>58300</v>
          </cell>
          <cell r="AH52">
            <v>113600</v>
          </cell>
        </row>
        <row r="53">
          <cell r="F53">
            <v>83600</v>
          </cell>
        </row>
        <row r="54">
          <cell r="F54">
            <v>34000</v>
          </cell>
        </row>
        <row r="55">
          <cell r="F55">
            <v>12500</v>
          </cell>
        </row>
        <row r="56">
          <cell r="F56">
            <v>34400</v>
          </cell>
        </row>
        <row r="57">
          <cell r="F57">
            <v>7400</v>
          </cell>
        </row>
        <row r="58">
          <cell r="F58">
            <v>35600</v>
          </cell>
        </row>
        <row r="59">
          <cell r="F59">
            <v>1000</v>
          </cell>
        </row>
      </sheetData>
      <sheetData sheetId="34">
        <row r="9">
          <cell r="F9">
            <v>605700</v>
          </cell>
        </row>
        <row r="43">
          <cell r="F43">
            <v>43400</v>
          </cell>
        </row>
        <row r="44">
          <cell r="F44">
            <v>11700</v>
          </cell>
        </row>
        <row r="45">
          <cell r="F45">
            <v>508500</v>
          </cell>
          <cell r="T45">
            <v>260300</v>
          </cell>
          <cell r="AH45">
            <v>248300</v>
          </cell>
        </row>
        <row r="51">
          <cell r="F51">
            <v>330700</v>
          </cell>
          <cell r="T51">
            <v>206800</v>
          </cell>
          <cell r="AH51">
            <v>123900</v>
          </cell>
        </row>
        <row r="52">
          <cell r="F52">
            <v>177900</v>
          </cell>
          <cell r="T52">
            <v>53500</v>
          </cell>
          <cell r="AH52">
            <v>124400</v>
          </cell>
        </row>
        <row r="53">
          <cell r="F53">
            <v>89300</v>
          </cell>
        </row>
        <row r="54">
          <cell r="F54">
            <v>36300</v>
          </cell>
        </row>
        <row r="55">
          <cell r="F55">
            <v>14500</v>
          </cell>
        </row>
        <row r="56">
          <cell r="F56">
            <v>33600</v>
          </cell>
        </row>
        <row r="57">
          <cell r="F57">
            <v>4300</v>
          </cell>
        </row>
        <row r="58">
          <cell r="F58">
            <v>36300</v>
          </cell>
        </row>
        <row r="59">
          <cell r="F59">
            <v>1400</v>
          </cell>
        </row>
      </sheetData>
      <sheetData sheetId="35">
        <row r="9">
          <cell r="F9">
            <v>612200</v>
          </cell>
        </row>
        <row r="43">
          <cell r="F43">
            <v>44400</v>
          </cell>
        </row>
        <row r="44">
          <cell r="F44">
            <v>10500</v>
          </cell>
        </row>
        <row r="45">
          <cell r="F45">
            <v>512800</v>
          </cell>
          <cell r="T45">
            <v>264300</v>
          </cell>
          <cell r="AH45">
            <v>248600</v>
          </cell>
        </row>
        <row r="51">
          <cell r="F51">
            <v>331800</v>
          </cell>
          <cell r="T51">
            <v>203900</v>
          </cell>
          <cell r="AH51">
            <v>127900</v>
          </cell>
        </row>
        <row r="52">
          <cell r="F52">
            <v>181100</v>
          </cell>
          <cell r="T52">
            <v>60400</v>
          </cell>
          <cell r="AH52">
            <v>120700</v>
          </cell>
        </row>
        <row r="53">
          <cell r="F53">
            <v>89400</v>
          </cell>
        </row>
        <row r="54">
          <cell r="F54">
            <v>32400</v>
          </cell>
        </row>
        <row r="55">
          <cell r="F55">
            <v>20100</v>
          </cell>
        </row>
        <row r="56">
          <cell r="F56">
            <v>30100</v>
          </cell>
        </row>
        <row r="57">
          <cell r="F57">
            <v>9100</v>
          </cell>
        </row>
        <row r="58">
          <cell r="F58">
            <v>39400</v>
          </cell>
        </row>
        <row r="59">
          <cell r="F59">
            <v>800</v>
          </cell>
        </row>
      </sheetData>
      <sheetData sheetId="36">
        <row r="9">
          <cell r="F9">
            <v>627500</v>
          </cell>
        </row>
        <row r="43">
          <cell r="F43">
            <v>52200</v>
          </cell>
        </row>
        <row r="44">
          <cell r="F44">
            <v>12200</v>
          </cell>
        </row>
        <row r="45">
          <cell r="F45">
            <v>517000</v>
          </cell>
          <cell r="T45">
            <v>262500</v>
          </cell>
          <cell r="AH45">
            <v>254500</v>
          </cell>
        </row>
        <row r="51">
          <cell r="F51">
            <v>328600</v>
          </cell>
          <cell r="T51">
            <v>198600</v>
          </cell>
          <cell r="AH51">
            <v>130000</v>
          </cell>
        </row>
        <row r="52">
          <cell r="F52">
            <v>188300</v>
          </cell>
          <cell r="T52">
            <v>63900</v>
          </cell>
          <cell r="AH52">
            <v>124400</v>
          </cell>
        </row>
        <row r="53">
          <cell r="F53">
            <v>87800</v>
          </cell>
        </row>
        <row r="54">
          <cell r="F54">
            <v>36600</v>
          </cell>
        </row>
        <row r="55">
          <cell r="F55">
            <v>22600</v>
          </cell>
        </row>
        <row r="56">
          <cell r="F56">
            <v>32500</v>
          </cell>
        </row>
        <row r="57">
          <cell r="F57">
            <v>8900</v>
          </cell>
        </row>
        <row r="58">
          <cell r="F58">
            <v>41900</v>
          </cell>
        </row>
        <row r="59">
          <cell r="F59">
            <v>1200</v>
          </cell>
        </row>
      </sheetData>
      <sheetData sheetId="37">
        <row r="9">
          <cell r="F9">
            <v>612900</v>
          </cell>
        </row>
        <row r="43">
          <cell r="F43">
            <v>62600</v>
          </cell>
        </row>
        <row r="44">
          <cell r="F44">
            <v>13400</v>
          </cell>
        </row>
        <row r="45">
          <cell r="F45">
            <v>496600</v>
          </cell>
          <cell r="T45">
            <v>250900</v>
          </cell>
          <cell r="AH45">
            <v>245800</v>
          </cell>
        </row>
        <row r="51">
          <cell r="F51">
            <v>323700</v>
          </cell>
          <cell r="T51">
            <v>200700</v>
          </cell>
          <cell r="AH51">
            <v>123000</v>
          </cell>
        </row>
        <row r="52">
          <cell r="F52">
            <v>172900</v>
          </cell>
          <cell r="T52">
            <v>50100</v>
          </cell>
          <cell r="AH52">
            <v>122800</v>
          </cell>
        </row>
        <row r="53">
          <cell r="F53">
            <v>85500</v>
          </cell>
        </row>
        <row r="54">
          <cell r="F54">
            <v>35300</v>
          </cell>
        </row>
        <row r="55">
          <cell r="F55">
            <v>18400</v>
          </cell>
        </row>
        <row r="56">
          <cell r="F56">
            <v>26000</v>
          </cell>
        </row>
        <row r="57">
          <cell r="F57">
            <v>7700</v>
          </cell>
        </row>
        <row r="58">
          <cell r="F58">
            <v>36000</v>
          </cell>
        </row>
        <row r="59">
          <cell r="F59">
            <v>1100</v>
          </cell>
        </row>
      </sheetData>
      <sheetData sheetId="38">
        <row r="9">
          <cell r="F9">
            <v>612300</v>
          </cell>
        </row>
        <row r="43">
          <cell r="F43">
            <v>43200</v>
          </cell>
        </row>
        <row r="44">
          <cell r="F44">
            <v>10400</v>
          </cell>
        </row>
        <row r="45">
          <cell r="F45">
            <v>513600</v>
          </cell>
          <cell r="T45">
            <v>261900</v>
          </cell>
          <cell r="AH45">
            <v>251800</v>
          </cell>
        </row>
        <row r="51">
          <cell r="F51">
            <v>321300</v>
          </cell>
          <cell r="T51">
            <v>200700</v>
          </cell>
          <cell r="AH51">
            <v>120500</v>
          </cell>
        </row>
        <row r="52">
          <cell r="F52">
            <v>192300</v>
          </cell>
          <cell r="T52">
            <v>61100</v>
          </cell>
          <cell r="AH52">
            <v>131200</v>
          </cell>
        </row>
        <row r="53">
          <cell r="F53">
            <v>97200</v>
          </cell>
        </row>
        <row r="54">
          <cell r="F54">
            <v>39700</v>
          </cell>
        </row>
        <row r="55">
          <cell r="F55">
            <v>15400</v>
          </cell>
        </row>
        <row r="56">
          <cell r="F56">
            <v>32200</v>
          </cell>
        </row>
        <row r="57">
          <cell r="F57">
            <v>7800</v>
          </cell>
        </row>
        <row r="58">
          <cell r="F58">
            <v>39400</v>
          </cell>
        </row>
        <row r="59">
          <cell r="F59">
            <v>400</v>
          </cell>
        </row>
      </sheetData>
      <sheetData sheetId="39">
        <row r="18">
          <cell r="H18">
            <v>13300</v>
          </cell>
        </row>
        <row r="24">
          <cell r="H24">
            <v>2600</v>
          </cell>
        </row>
        <row r="30">
          <cell r="H30">
            <v>200</v>
          </cell>
        </row>
        <row r="36">
          <cell r="H36">
            <v>10200</v>
          </cell>
        </row>
        <row r="42">
          <cell r="H42">
            <v>4800</v>
          </cell>
        </row>
        <row r="48">
          <cell r="H48">
            <v>5000</v>
          </cell>
        </row>
      </sheetData>
      <sheetData sheetId="40">
        <row r="18">
          <cell r="H18">
            <v>13300</v>
          </cell>
        </row>
        <row r="24">
          <cell r="H24">
            <v>2200</v>
          </cell>
        </row>
        <row r="30">
          <cell r="H30">
            <v>100</v>
          </cell>
        </row>
        <row r="36">
          <cell r="H36">
            <v>10900</v>
          </cell>
        </row>
        <row r="42">
          <cell r="H42">
            <v>5300</v>
          </cell>
        </row>
        <row r="48">
          <cell r="H48">
            <v>5200</v>
          </cell>
        </row>
      </sheetData>
      <sheetData sheetId="41">
        <row r="18">
          <cell r="H18">
            <v>21400</v>
          </cell>
        </row>
        <row r="24">
          <cell r="H24">
            <v>4200</v>
          </cell>
        </row>
        <row r="30">
          <cell r="H30">
            <v>300</v>
          </cell>
        </row>
        <row r="36">
          <cell r="H36">
            <v>16700</v>
          </cell>
        </row>
        <row r="42">
          <cell r="H42">
            <v>7300</v>
          </cell>
        </row>
        <row r="48">
          <cell r="H48">
            <v>8600</v>
          </cell>
        </row>
      </sheetData>
      <sheetData sheetId="42">
        <row r="18">
          <cell r="H18">
            <v>17100</v>
          </cell>
        </row>
        <row r="24">
          <cell r="H24">
            <v>3200</v>
          </cell>
        </row>
        <row r="30">
          <cell r="H30">
            <v>400</v>
          </cell>
        </row>
        <row r="36">
          <cell r="H36">
            <v>13100</v>
          </cell>
        </row>
        <row r="42">
          <cell r="H42">
            <v>6400</v>
          </cell>
        </row>
        <row r="48">
          <cell r="H48">
            <v>6000</v>
          </cell>
        </row>
      </sheetData>
      <sheetData sheetId="43">
        <row r="18">
          <cell r="H18">
            <v>18100</v>
          </cell>
        </row>
        <row r="24">
          <cell r="H24">
            <v>2400</v>
          </cell>
        </row>
        <row r="30">
          <cell r="H30">
            <v>400</v>
          </cell>
        </row>
        <row r="36">
          <cell r="H36">
            <v>14900</v>
          </cell>
        </row>
        <row r="42">
          <cell r="H42">
            <v>8000</v>
          </cell>
        </row>
        <row r="48">
          <cell r="H48">
            <v>5900</v>
          </cell>
        </row>
      </sheetData>
      <sheetData sheetId="44">
        <row r="18">
          <cell r="H18">
            <v>15500</v>
          </cell>
        </row>
        <row r="24">
          <cell r="H24">
            <v>2600</v>
          </cell>
        </row>
        <row r="30">
          <cell r="H30">
            <v>100</v>
          </cell>
        </row>
        <row r="36">
          <cell r="H36">
            <v>12400</v>
          </cell>
        </row>
        <row r="42">
          <cell r="H42">
            <v>6900</v>
          </cell>
        </row>
        <row r="48">
          <cell r="H48">
            <v>4700</v>
          </cell>
        </row>
      </sheetData>
      <sheetData sheetId="45">
        <row r="18">
          <cell r="H18">
            <v>17100</v>
          </cell>
        </row>
        <row r="24">
          <cell r="H24">
            <v>4000</v>
          </cell>
        </row>
        <row r="30">
          <cell r="H30">
            <v>500</v>
          </cell>
        </row>
        <row r="36">
          <cell r="H36">
            <v>12400</v>
          </cell>
        </row>
        <row r="42">
          <cell r="H42">
            <v>6400</v>
          </cell>
        </row>
        <row r="48">
          <cell r="H48">
            <v>5500</v>
          </cell>
        </row>
      </sheetData>
      <sheetData sheetId="46">
        <row r="18">
          <cell r="H18">
            <v>11300</v>
          </cell>
        </row>
        <row r="24">
          <cell r="H24">
            <v>2100</v>
          </cell>
        </row>
        <row r="30">
          <cell r="H30">
            <v>0</v>
          </cell>
        </row>
        <row r="36">
          <cell r="H36">
            <v>8900</v>
          </cell>
        </row>
        <row r="42">
          <cell r="H42">
            <v>4300</v>
          </cell>
        </row>
        <row r="48">
          <cell r="H48">
            <v>3800</v>
          </cell>
        </row>
      </sheetData>
      <sheetData sheetId="47">
        <row r="18">
          <cell r="H18">
            <v>12200</v>
          </cell>
        </row>
        <row r="24">
          <cell r="H24">
            <v>2000</v>
          </cell>
        </row>
        <row r="30">
          <cell r="H30">
            <v>0</v>
          </cell>
        </row>
        <row r="36">
          <cell r="H36">
            <v>10000</v>
          </cell>
        </row>
        <row r="42">
          <cell r="H42">
            <v>3000</v>
          </cell>
        </row>
        <row r="48">
          <cell r="H48">
            <v>7000</v>
          </cell>
        </row>
      </sheetData>
      <sheetData sheetId="48">
        <row r="18">
          <cell r="H18">
            <v>12600</v>
          </cell>
        </row>
        <row r="24">
          <cell r="H24">
            <v>2300</v>
          </cell>
        </row>
        <row r="30">
          <cell r="H30">
            <v>500</v>
          </cell>
        </row>
        <row r="36">
          <cell r="H36">
            <v>9400</v>
          </cell>
        </row>
        <row r="42">
          <cell r="H42">
            <v>5300</v>
          </cell>
        </row>
        <row r="48">
          <cell r="H48">
            <v>3600</v>
          </cell>
        </row>
      </sheetData>
      <sheetData sheetId="49">
        <row r="18">
          <cell r="H18">
            <v>14900</v>
          </cell>
        </row>
        <row r="24">
          <cell r="H24">
            <v>2200</v>
          </cell>
        </row>
        <row r="30">
          <cell r="H30">
            <v>0</v>
          </cell>
        </row>
        <row r="36">
          <cell r="H36">
            <v>12500</v>
          </cell>
        </row>
        <row r="42">
          <cell r="H42">
            <v>5900</v>
          </cell>
        </row>
        <row r="48">
          <cell r="H48">
            <v>6300</v>
          </cell>
        </row>
      </sheetData>
      <sheetData sheetId="50">
        <row r="18">
          <cell r="H18">
            <v>14100</v>
          </cell>
        </row>
        <row r="24">
          <cell r="H24">
            <v>2100</v>
          </cell>
        </row>
        <row r="30">
          <cell r="H30">
            <v>300</v>
          </cell>
        </row>
        <row r="36">
          <cell r="H36">
            <v>11300</v>
          </cell>
        </row>
        <row r="42">
          <cell r="H42">
            <v>5000</v>
          </cell>
        </row>
        <row r="48">
          <cell r="H48">
            <v>5900</v>
          </cell>
        </row>
      </sheetData>
      <sheetData sheetId="51">
        <row r="18">
          <cell r="H18">
            <v>12000</v>
          </cell>
        </row>
        <row r="24">
          <cell r="H24">
            <v>2100</v>
          </cell>
        </row>
        <row r="30">
          <cell r="H30">
            <v>0</v>
          </cell>
        </row>
        <row r="36">
          <cell r="H36">
            <v>9900</v>
          </cell>
        </row>
        <row r="42">
          <cell r="H42">
            <v>4700</v>
          </cell>
        </row>
        <row r="48">
          <cell r="H48">
            <v>4500</v>
          </cell>
        </row>
      </sheetData>
      <sheetData sheetId="52">
        <row r="18">
          <cell r="H18">
            <v>12300</v>
          </cell>
        </row>
        <row r="24">
          <cell r="H24">
            <v>2400</v>
          </cell>
        </row>
        <row r="30">
          <cell r="H30">
            <v>0</v>
          </cell>
        </row>
        <row r="36">
          <cell r="H36">
            <v>9700</v>
          </cell>
        </row>
        <row r="42">
          <cell r="H42">
            <v>5500</v>
          </cell>
        </row>
        <row r="48">
          <cell r="H48">
            <v>4000</v>
          </cell>
        </row>
      </sheetData>
      <sheetData sheetId="53">
        <row r="18">
          <cell r="H18">
            <v>18000</v>
          </cell>
        </row>
        <row r="24">
          <cell r="H24">
            <v>4000</v>
          </cell>
        </row>
        <row r="30">
          <cell r="H30">
            <v>300</v>
          </cell>
        </row>
        <row r="36">
          <cell r="H36">
            <v>13700</v>
          </cell>
        </row>
        <row r="42">
          <cell r="H42">
            <v>7700</v>
          </cell>
        </row>
        <row r="48">
          <cell r="H48">
            <v>5200</v>
          </cell>
        </row>
      </sheetData>
      <sheetData sheetId="54">
        <row r="18">
          <cell r="H18">
            <v>37900</v>
          </cell>
        </row>
        <row r="24">
          <cell r="H24">
            <v>6100</v>
          </cell>
        </row>
        <row r="30">
          <cell r="H30">
            <v>800</v>
          </cell>
        </row>
        <row r="36">
          <cell r="H36">
            <v>30400</v>
          </cell>
        </row>
        <row r="42">
          <cell r="H42">
            <v>10000</v>
          </cell>
        </row>
        <row r="48">
          <cell r="H48">
            <v>18700</v>
          </cell>
        </row>
      </sheetData>
      <sheetData sheetId="55">
        <row r="18">
          <cell r="H18">
            <v>14500</v>
          </cell>
        </row>
        <row r="24">
          <cell r="H24">
            <v>3300</v>
          </cell>
        </row>
        <row r="30">
          <cell r="H30">
            <v>0</v>
          </cell>
        </row>
        <row r="36">
          <cell r="H36">
            <v>11100</v>
          </cell>
        </row>
        <row r="42">
          <cell r="H42">
            <v>5500</v>
          </cell>
        </row>
        <row r="48">
          <cell r="H48">
            <v>5100</v>
          </cell>
        </row>
      </sheetData>
      <sheetData sheetId="56">
        <row r="18">
          <cell r="H18">
            <v>15000</v>
          </cell>
        </row>
        <row r="24">
          <cell r="H24">
            <v>3400</v>
          </cell>
        </row>
        <row r="30">
          <cell r="H30">
            <v>0</v>
          </cell>
        </row>
        <row r="36">
          <cell r="H36">
            <v>11400</v>
          </cell>
        </row>
        <row r="42">
          <cell r="H42">
            <v>5900</v>
          </cell>
        </row>
        <row r="48">
          <cell r="H48">
            <v>5500</v>
          </cell>
        </row>
      </sheetData>
      <sheetData sheetId="57">
        <row r="18">
          <cell r="H18">
            <v>18200</v>
          </cell>
        </row>
        <row r="24">
          <cell r="H24">
            <v>4600</v>
          </cell>
        </row>
        <row r="30">
          <cell r="H30">
            <v>0</v>
          </cell>
        </row>
        <row r="36">
          <cell r="H36">
            <v>13600</v>
          </cell>
        </row>
        <row r="42">
          <cell r="H42">
            <v>5300</v>
          </cell>
        </row>
        <row r="48">
          <cell r="H48">
            <v>7200</v>
          </cell>
        </row>
      </sheetData>
      <sheetData sheetId="58">
        <row r="18">
          <cell r="H18">
            <v>19000</v>
          </cell>
        </row>
        <row r="24">
          <cell r="H24">
            <v>3600</v>
          </cell>
        </row>
        <row r="30">
          <cell r="H30">
            <v>1100</v>
          </cell>
        </row>
        <row r="36">
          <cell r="H36">
            <v>14000</v>
          </cell>
        </row>
        <row r="42">
          <cell r="H42">
            <v>7800</v>
          </cell>
        </row>
        <row r="48">
          <cell r="H48">
            <v>4900</v>
          </cell>
        </row>
      </sheetData>
      <sheetData sheetId="59">
        <row r="18">
          <cell r="H18">
            <v>18500</v>
          </cell>
        </row>
        <row r="24">
          <cell r="H24">
            <v>2700</v>
          </cell>
        </row>
        <row r="30">
          <cell r="H30">
            <v>500</v>
          </cell>
        </row>
        <row r="36">
          <cell r="H36">
            <v>14900</v>
          </cell>
        </row>
        <row r="42">
          <cell r="H42">
            <v>6900</v>
          </cell>
        </row>
        <row r="48">
          <cell r="H48">
            <v>7600</v>
          </cell>
        </row>
      </sheetData>
      <sheetData sheetId="60">
        <row r="18">
          <cell r="H18">
            <v>12700</v>
          </cell>
        </row>
        <row r="24">
          <cell r="H24">
            <v>2000</v>
          </cell>
        </row>
        <row r="30">
          <cell r="H30">
            <v>200</v>
          </cell>
        </row>
        <row r="36">
          <cell r="H36">
            <v>10100</v>
          </cell>
        </row>
        <row r="42">
          <cell r="H42">
            <v>5500</v>
          </cell>
        </row>
        <row r="48">
          <cell r="H48">
            <v>4300</v>
          </cell>
        </row>
      </sheetData>
      <sheetData sheetId="61">
        <row r="18">
          <cell r="H18">
            <v>17700</v>
          </cell>
        </row>
        <row r="24">
          <cell r="H24">
            <v>2100</v>
          </cell>
        </row>
        <row r="30">
          <cell r="H30">
            <v>700</v>
          </cell>
        </row>
        <row r="36">
          <cell r="H36">
            <v>14600</v>
          </cell>
        </row>
        <row r="42">
          <cell r="H42">
            <v>8600</v>
          </cell>
        </row>
        <row r="48">
          <cell r="H48">
            <v>5600</v>
          </cell>
        </row>
      </sheetData>
      <sheetData sheetId="62">
        <row r="18">
          <cell r="H18">
            <v>19900</v>
          </cell>
        </row>
        <row r="24">
          <cell r="H24">
            <v>2300</v>
          </cell>
        </row>
        <row r="30">
          <cell r="H30">
            <v>100</v>
          </cell>
        </row>
        <row r="36">
          <cell r="H36">
            <v>16600</v>
          </cell>
        </row>
        <row r="42">
          <cell r="H42">
            <v>9100</v>
          </cell>
        </row>
        <row r="48">
          <cell r="H48">
            <v>6300</v>
          </cell>
        </row>
      </sheetData>
      <sheetData sheetId="63">
        <row r="18">
          <cell r="H18">
            <v>17300</v>
          </cell>
        </row>
        <row r="24">
          <cell r="H24">
            <v>2600</v>
          </cell>
        </row>
        <row r="30">
          <cell r="H30">
            <v>500</v>
          </cell>
        </row>
        <row r="36">
          <cell r="H36">
            <v>14000</v>
          </cell>
        </row>
        <row r="42">
          <cell r="H42">
            <v>7200</v>
          </cell>
        </row>
        <row r="48">
          <cell r="H48">
            <v>6200</v>
          </cell>
        </row>
      </sheetData>
      <sheetData sheetId="64">
        <row r="18">
          <cell r="H18">
            <v>17700</v>
          </cell>
        </row>
        <row r="24">
          <cell r="H24">
            <v>2500</v>
          </cell>
        </row>
        <row r="30">
          <cell r="H30">
            <v>300</v>
          </cell>
        </row>
        <row r="36">
          <cell r="H36">
            <v>14300</v>
          </cell>
        </row>
        <row r="42">
          <cell r="H42">
            <v>7100</v>
          </cell>
        </row>
        <row r="48">
          <cell r="H48">
            <v>5700</v>
          </cell>
        </row>
      </sheetData>
      <sheetData sheetId="65">
        <row r="18">
          <cell r="H18">
            <v>18800</v>
          </cell>
        </row>
        <row r="24">
          <cell r="H24">
            <v>3900</v>
          </cell>
        </row>
        <row r="30">
          <cell r="H30">
            <v>0</v>
          </cell>
        </row>
        <row r="36">
          <cell r="H36">
            <v>14400</v>
          </cell>
        </row>
        <row r="42">
          <cell r="H42">
            <v>9000</v>
          </cell>
        </row>
        <row r="48">
          <cell r="H48">
            <v>4800</v>
          </cell>
        </row>
      </sheetData>
      <sheetData sheetId="66">
        <row r="18">
          <cell r="H18">
            <v>14400</v>
          </cell>
        </row>
        <row r="24">
          <cell r="H24">
            <v>2400</v>
          </cell>
        </row>
        <row r="30">
          <cell r="H30">
            <v>0</v>
          </cell>
        </row>
        <row r="36">
          <cell r="H36">
            <v>11400</v>
          </cell>
        </row>
        <row r="42">
          <cell r="H42">
            <v>5600</v>
          </cell>
        </row>
        <row r="48">
          <cell r="H48">
            <v>5000</v>
          </cell>
        </row>
      </sheetData>
      <sheetData sheetId="67">
        <row r="18">
          <cell r="H18">
            <v>15600</v>
          </cell>
        </row>
        <row r="24">
          <cell r="H24">
            <v>1400</v>
          </cell>
        </row>
        <row r="30">
          <cell r="H30">
            <v>500</v>
          </cell>
        </row>
        <row r="36">
          <cell r="H36">
            <v>13500</v>
          </cell>
        </row>
        <row r="42">
          <cell r="H42">
            <v>7800</v>
          </cell>
        </row>
        <row r="48">
          <cell r="H48">
            <v>4800</v>
          </cell>
        </row>
      </sheetData>
      <sheetData sheetId="68">
        <row r="18">
          <cell r="H18">
            <v>13300</v>
          </cell>
        </row>
        <row r="24">
          <cell r="H24">
            <v>2800</v>
          </cell>
        </row>
        <row r="30">
          <cell r="H30">
            <v>0</v>
          </cell>
        </row>
        <row r="36">
          <cell r="H36">
            <v>10400</v>
          </cell>
        </row>
        <row r="42">
          <cell r="H42">
            <v>5200</v>
          </cell>
        </row>
        <row r="48">
          <cell r="H48">
            <v>4300</v>
          </cell>
        </row>
      </sheetData>
      <sheetData sheetId="69">
        <row r="18">
          <cell r="H18">
            <v>19400</v>
          </cell>
        </row>
        <row r="24">
          <cell r="H24">
            <v>2800</v>
          </cell>
        </row>
        <row r="30">
          <cell r="H30">
            <v>200</v>
          </cell>
        </row>
        <row r="36">
          <cell r="H36">
            <v>16000</v>
          </cell>
        </row>
        <row r="42">
          <cell r="H42">
            <v>8400</v>
          </cell>
        </row>
        <row r="48">
          <cell r="H48">
            <v>7300</v>
          </cell>
        </row>
      </sheetData>
      <sheetData sheetId="70">
        <row r="10">
          <cell r="J10">
            <v>1100</v>
          </cell>
        </row>
        <row r="11">
          <cell r="J11">
            <v>100</v>
          </cell>
        </row>
        <row r="13">
          <cell r="J13">
            <v>1100</v>
          </cell>
        </row>
        <row r="14">
          <cell r="J14">
            <v>1200</v>
          </cell>
        </row>
        <row r="17">
          <cell r="J17">
            <v>500</v>
          </cell>
        </row>
        <row r="18">
          <cell r="J18">
            <v>2100</v>
          </cell>
        </row>
        <row r="21">
          <cell r="J21">
            <v>300</v>
          </cell>
        </row>
        <row r="22">
          <cell r="J22">
            <v>1000</v>
          </cell>
        </row>
        <row r="23">
          <cell r="J23">
            <v>400</v>
          </cell>
        </row>
        <row r="24">
          <cell r="J24">
            <v>1100</v>
          </cell>
        </row>
        <row r="25">
          <cell r="J25">
            <v>2000</v>
          </cell>
        </row>
        <row r="27">
          <cell r="J27">
            <v>800</v>
          </cell>
        </row>
        <row r="28">
          <cell r="J28">
            <v>600</v>
          </cell>
        </row>
      </sheetData>
      <sheetData sheetId="71">
        <row r="10">
          <cell r="J10">
            <v>1000</v>
          </cell>
        </row>
        <row r="11">
          <cell r="J11">
            <v>100</v>
          </cell>
        </row>
        <row r="13">
          <cell r="J13">
            <v>1500</v>
          </cell>
        </row>
        <row r="14">
          <cell r="J14">
            <v>1800</v>
          </cell>
        </row>
        <row r="17">
          <cell r="J17">
            <v>300</v>
          </cell>
        </row>
        <row r="18">
          <cell r="J18">
            <v>2200</v>
          </cell>
        </row>
        <row r="21">
          <cell r="J21">
            <v>300</v>
          </cell>
        </row>
        <row r="22">
          <cell r="J22">
            <v>800</v>
          </cell>
        </row>
        <row r="23">
          <cell r="J23">
            <v>600</v>
          </cell>
        </row>
        <row r="24">
          <cell r="J24">
            <v>1300</v>
          </cell>
        </row>
        <row r="25">
          <cell r="J25">
            <v>1800</v>
          </cell>
        </row>
        <row r="27">
          <cell r="J27">
            <v>600</v>
          </cell>
        </row>
        <row r="28">
          <cell r="J28">
            <v>300</v>
          </cell>
        </row>
      </sheetData>
      <sheetData sheetId="72">
        <row r="10">
          <cell r="J10">
            <v>900</v>
          </cell>
        </row>
        <row r="11">
          <cell r="J11">
            <v>0</v>
          </cell>
        </row>
        <row r="13">
          <cell r="J13">
            <v>1800</v>
          </cell>
        </row>
        <row r="14">
          <cell r="J14">
            <v>2500</v>
          </cell>
        </row>
        <row r="17">
          <cell r="J17">
            <v>400</v>
          </cell>
        </row>
        <row r="18">
          <cell r="J18">
            <v>2400</v>
          </cell>
        </row>
        <row r="21">
          <cell r="J21">
            <v>600</v>
          </cell>
        </row>
        <row r="22">
          <cell r="J22">
            <v>3700</v>
          </cell>
        </row>
        <row r="23">
          <cell r="J23">
            <v>900</v>
          </cell>
        </row>
        <row r="24">
          <cell r="J24">
            <v>1500</v>
          </cell>
        </row>
        <row r="25">
          <cell r="J25">
            <v>2900</v>
          </cell>
        </row>
        <row r="27">
          <cell r="J27">
            <v>1800</v>
          </cell>
        </row>
        <row r="28">
          <cell r="J28">
            <v>300</v>
          </cell>
        </row>
      </sheetData>
      <sheetData sheetId="73">
        <row r="10">
          <cell r="J10">
            <v>900</v>
          </cell>
        </row>
        <row r="11">
          <cell r="J11">
            <v>0</v>
          </cell>
        </row>
        <row r="13">
          <cell r="J13">
            <v>1200</v>
          </cell>
        </row>
        <row r="14">
          <cell r="J14">
            <v>3000</v>
          </cell>
        </row>
        <row r="17">
          <cell r="J17">
            <v>100</v>
          </cell>
        </row>
        <row r="18">
          <cell r="J18">
            <v>2000</v>
          </cell>
        </row>
        <row r="21">
          <cell r="J21">
            <v>500</v>
          </cell>
        </row>
        <row r="22">
          <cell r="J22">
            <v>2000</v>
          </cell>
        </row>
        <row r="23">
          <cell r="J23">
            <v>600</v>
          </cell>
        </row>
        <row r="24">
          <cell r="J24">
            <v>1200</v>
          </cell>
        </row>
        <row r="25">
          <cell r="J25">
            <v>2200</v>
          </cell>
        </row>
        <row r="27">
          <cell r="J27">
            <v>1300</v>
          </cell>
        </row>
        <row r="28">
          <cell r="J28">
            <v>200</v>
          </cell>
        </row>
      </sheetData>
      <sheetData sheetId="74">
        <row r="10">
          <cell r="J10">
            <v>900</v>
          </cell>
        </row>
        <row r="11">
          <cell r="J11">
            <v>0</v>
          </cell>
        </row>
        <row r="13">
          <cell r="J13">
            <v>1300</v>
          </cell>
        </row>
        <row r="14">
          <cell r="J14">
            <v>2700</v>
          </cell>
        </row>
        <row r="17">
          <cell r="J17">
            <v>700</v>
          </cell>
        </row>
        <row r="18">
          <cell r="J18">
            <v>2100</v>
          </cell>
        </row>
        <row r="21">
          <cell r="J21">
            <v>400</v>
          </cell>
        </row>
        <row r="22">
          <cell r="J22">
            <v>1100</v>
          </cell>
        </row>
        <row r="23">
          <cell r="J23">
            <v>700</v>
          </cell>
        </row>
        <row r="24">
          <cell r="J24">
            <v>1500</v>
          </cell>
        </row>
        <row r="25">
          <cell r="J25">
            <v>3400</v>
          </cell>
        </row>
        <row r="27">
          <cell r="J27">
            <v>1400</v>
          </cell>
        </row>
        <row r="28">
          <cell r="J28">
            <v>700</v>
          </cell>
        </row>
      </sheetData>
      <sheetData sheetId="75">
        <row r="10">
          <cell r="J10">
            <v>500</v>
          </cell>
        </row>
        <row r="11">
          <cell r="J11">
            <v>100</v>
          </cell>
        </row>
        <row r="13">
          <cell r="J13">
            <v>1300</v>
          </cell>
        </row>
        <row r="14">
          <cell r="J14">
            <v>2000</v>
          </cell>
        </row>
        <row r="17">
          <cell r="J17">
            <v>300</v>
          </cell>
        </row>
        <row r="18">
          <cell r="J18">
            <v>1900</v>
          </cell>
        </row>
        <row r="21">
          <cell r="J21">
            <v>700</v>
          </cell>
        </row>
        <row r="22">
          <cell r="J22">
            <v>700</v>
          </cell>
        </row>
        <row r="23">
          <cell r="J23">
            <v>600</v>
          </cell>
        </row>
        <row r="24">
          <cell r="J24">
            <v>1200</v>
          </cell>
        </row>
        <row r="25">
          <cell r="J25">
            <v>2700</v>
          </cell>
        </row>
        <row r="27">
          <cell r="J27">
            <v>900</v>
          </cell>
        </row>
        <row r="28">
          <cell r="J28">
            <v>1000</v>
          </cell>
        </row>
      </sheetData>
      <sheetData sheetId="76">
        <row r="10">
          <cell r="J10">
            <v>1500</v>
          </cell>
        </row>
        <row r="11">
          <cell r="J11">
            <v>0</v>
          </cell>
        </row>
        <row r="13">
          <cell r="J13">
            <v>2200</v>
          </cell>
        </row>
        <row r="14">
          <cell r="J14">
            <v>800</v>
          </cell>
        </row>
        <row r="17">
          <cell r="J17">
            <v>600</v>
          </cell>
        </row>
        <row r="18">
          <cell r="J18">
            <v>2600</v>
          </cell>
        </row>
        <row r="21">
          <cell r="J21">
            <v>400</v>
          </cell>
        </row>
        <row r="22">
          <cell r="J22">
            <v>2300</v>
          </cell>
        </row>
        <row r="23">
          <cell r="J23">
            <v>600</v>
          </cell>
        </row>
        <row r="24">
          <cell r="J24">
            <v>800</v>
          </cell>
        </row>
        <row r="25">
          <cell r="J25">
            <v>2800</v>
          </cell>
        </row>
        <row r="27">
          <cell r="J27">
            <v>1100</v>
          </cell>
        </row>
        <row r="28">
          <cell r="J28">
            <v>500</v>
          </cell>
        </row>
      </sheetData>
      <sheetData sheetId="77">
        <row r="10">
          <cell r="J10">
            <v>500</v>
          </cell>
        </row>
        <row r="11">
          <cell r="J11">
            <v>0</v>
          </cell>
        </row>
        <row r="13">
          <cell r="J13">
            <v>800</v>
          </cell>
        </row>
        <row r="14">
          <cell r="J14">
            <v>1900</v>
          </cell>
        </row>
        <row r="17">
          <cell r="J17">
            <v>300</v>
          </cell>
        </row>
        <row r="18">
          <cell r="J18">
            <v>1400</v>
          </cell>
        </row>
        <row r="21">
          <cell r="J21">
            <v>400</v>
          </cell>
        </row>
        <row r="22">
          <cell r="J22">
            <v>1100</v>
          </cell>
        </row>
        <row r="23">
          <cell r="J23">
            <v>0</v>
          </cell>
        </row>
        <row r="24">
          <cell r="J24">
            <v>300</v>
          </cell>
        </row>
        <row r="25">
          <cell r="J25">
            <v>2400</v>
          </cell>
        </row>
        <row r="27">
          <cell r="J27">
            <v>700</v>
          </cell>
        </row>
        <row r="28">
          <cell r="J28">
            <v>200</v>
          </cell>
        </row>
      </sheetData>
      <sheetData sheetId="78">
        <row r="10">
          <cell r="J10">
            <v>500</v>
          </cell>
        </row>
        <row r="11">
          <cell r="J11">
            <v>400</v>
          </cell>
        </row>
        <row r="13">
          <cell r="J13">
            <v>700</v>
          </cell>
        </row>
        <row r="14">
          <cell r="J14">
            <v>600</v>
          </cell>
        </row>
        <row r="17">
          <cell r="J17">
            <v>400</v>
          </cell>
        </row>
        <row r="18">
          <cell r="J18">
            <v>3100</v>
          </cell>
        </row>
        <row r="21">
          <cell r="J21">
            <v>100</v>
          </cell>
        </row>
        <row r="22">
          <cell r="J22">
            <v>500</v>
          </cell>
        </row>
        <row r="23">
          <cell r="J23">
            <v>300</v>
          </cell>
        </row>
        <row r="24">
          <cell r="J24">
            <v>1300</v>
          </cell>
        </row>
        <row r="25">
          <cell r="J25">
            <v>1700</v>
          </cell>
        </row>
        <row r="27">
          <cell r="J27">
            <v>1000</v>
          </cell>
        </row>
        <row r="28">
          <cell r="J28">
            <v>700</v>
          </cell>
        </row>
      </sheetData>
      <sheetData sheetId="79">
        <row r="10">
          <cell r="J10">
            <v>2000</v>
          </cell>
        </row>
        <row r="11">
          <cell r="J11">
            <v>0</v>
          </cell>
        </row>
        <row r="13">
          <cell r="J13">
            <v>600</v>
          </cell>
        </row>
        <row r="14">
          <cell r="J14">
            <v>1300</v>
          </cell>
        </row>
        <row r="17">
          <cell r="J17">
            <v>500</v>
          </cell>
        </row>
        <row r="18">
          <cell r="J18">
            <v>1300</v>
          </cell>
        </row>
        <row r="21">
          <cell r="J21">
            <v>200</v>
          </cell>
        </row>
        <row r="22">
          <cell r="J22">
            <v>0</v>
          </cell>
        </row>
        <row r="23">
          <cell r="J23">
            <v>600</v>
          </cell>
        </row>
        <row r="24">
          <cell r="J24">
            <v>1900</v>
          </cell>
        </row>
        <row r="25">
          <cell r="J25">
            <v>1200</v>
          </cell>
        </row>
        <row r="27">
          <cell r="J27">
            <v>500</v>
          </cell>
        </row>
        <row r="28">
          <cell r="J28">
            <v>1300</v>
          </cell>
        </row>
      </sheetData>
      <sheetData sheetId="80">
        <row r="10">
          <cell r="J10">
            <v>600</v>
          </cell>
        </row>
        <row r="11">
          <cell r="J11">
            <v>0</v>
          </cell>
        </row>
        <row r="13">
          <cell r="J13">
            <v>1200</v>
          </cell>
        </row>
        <row r="14">
          <cell r="J14">
            <v>1700</v>
          </cell>
        </row>
        <row r="17">
          <cell r="J17">
            <v>300</v>
          </cell>
        </row>
        <row r="18">
          <cell r="J18">
            <v>2400</v>
          </cell>
        </row>
        <row r="21">
          <cell r="J21">
            <v>500</v>
          </cell>
        </row>
        <row r="22">
          <cell r="J22">
            <v>1000</v>
          </cell>
        </row>
        <row r="23">
          <cell r="J23">
            <v>1100</v>
          </cell>
        </row>
        <row r="24">
          <cell r="J24">
            <v>1700</v>
          </cell>
        </row>
        <row r="25">
          <cell r="J25">
            <v>2500</v>
          </cell>
        </row>
        <row r="27">
          <cell r="J27">
            <v>700</v>
          </cell>
        </row>
        <row r="28">
          <cell r="J28">
            <v>100</v>
          </cell>
        </row>
      </sheetData>
      <sheetData sheetId="81">
        <row r="10">
          <cell r="J10">
            <v>600</v>
          </cell>
        </row>
        <row r="11">
          <cell r="J11">
            <v>200</v>
          </cell>
        </row>
        <row r="13">
          <cell r="J13">
            <v>1400</v>
          </cell>
        </row>
        <row r="14">
          <cell r="J14">
            <v>2100</v>
          </cell>
        </row>
        <row r="17">
          <cell r="J17">
            <v>600</v>
          </cell>
        </row>
        <row r="18">
          <cell r="J18">
            <v>2400</v>
          </cell>
        </row>
        <row r="21">
          <cell r="J21">
            <v>500</v>
          </cell>
        </row>
        <row r="22">
          <cell r="J22">
            <v>900</v>
          </cell>
        </row>
        <row r="23">
          <cell r="J23">
            <v>800</v>
          </cell>
        </row>
        <row r="24">
          <cell r="J24">
            <v>1600</v>
          </cell>
        </row>
        <row r="25">
          <cell r="J25">
            <v>1600</v>
          </cell>
        </row>
        <row r="27">
          <cell r="J27">
            <v>500</v>
          </cell>
        </row>
        <row r="28">
          <cell r="J28">
            <v>200</v>
          </cell>
        </row>
      </sheetData>
      <sheetData sheetId="82">
        <row r="10">
          <cell r="J10">
            <v>1200</v>
          </cell>
        </row>
        <row r="11">
          <cell r="J11">
            <v>0</v>
          </cell>
        </row>
        <row r="13">
          <cell r="J13">
            <v>1500</v>
          </cell>
        </row>
        <row r="14">
          <cell r="J14">
            <v>1300</v>
          </cell>
        </row>
        <row r="17">
          <cell r="J17">
            <v>200</v>
          </cell>
        </row>
        <row r="18">
          <cell r="J18">
            <v>1700</v>
          </cell>
        </row>
        <row r="21">
          <cell r="J21">
            <v>300</v>
          </cell>
        </row>
        <row r="22">
          <cell r="J22">
            <v>800</v>
          </cell>
        </row>
        <row r="23">
          <cell r="J23">
            <v>400</v>
          </cell>
        </row>
        <row r="24">
          <cell r="J24">
            <v>1400</v>
          </cell>
        </row>
        <row r="25">
          <cell r="J25">
            <v>2000</v>
          </cell>
        </row>
        <row r="27">
          <cell r="J27">
            <v>600</v>
          </cell>
        </row>
        <row r="28">
          <cell r="J28">
            <v>300</v>
          </cell>
        </row>
      </sheetData>
      <sheetData sheetId="83">
        <row r="10">
          <cell r="J10">
            <v>1400</v>
          </cell>
        </row>
        <row r="11">
          <cell r="J11">
            <v>0</v>
          </cell>
        </row>
        <row r="13">
          <cell r="J13">
            <v>1900</v>
          </cell>
        </row>
        <row r="14">
          <cell r="J14">
            <v>2200</v>
          </cell>
        </row>
        <row r="17">
          <cell r="J17">
            <v>200</v>
          </cell>
        </row>
        <row r="18">
          <cell r="J18">
            <v>2300</v>
          </cell>
        </row>
        <row r="21">
          <cell r="J21">
            <v>0</v>
          </cell>
        </row>
        <row r="22">
          <cell r="J22">
            <v>500</v>
          </cell>
        </row>
        <row r="23">
          <cell r="J23">
            <v>0</v>
          </cell>
        </row>
        <row r="24">
          <cell r="J24">
            <v>700</v>
          </cell>
        </row>
        <row r="25">
          <cell r="J25">
            <v>1300</v>
          </cell>
        </row>
        <row r="27">
          <cell r="J27">
            <v>500</v>
          </cell>
        </row>
        <row r="28">
          <cell r="J28">
            <v>500</v>
          </cell>
        </row>
      </sheetData>
      <sheetData sheetId="84">
        <row r="10">
          <cell r="J10">
            <v>1800</v>
          </cell>
        </row>
        <row r="11">
          <cell r="J11">
            <v>0</v>
          </cell>
        </row>
        <row r="13">
          <cell r="J13">
            <v>1700</v>
          </cell>
        </row>
        <row r="14">
          <cell r="J14">
            <v>1300</v>
          </cell>
        </row>
        <row r="17">
          <cell r="J17">
            <v>0</v>
          </cell>
        </row>
        <row r="18">
          <cell r="J18">
            <v>2400</v>
          </cell>
        </row>
        <row r="21">
          <cell r="J21">
            <v>500</v>
          </cell>
        </row>
        <row r="22">
          <cell r="J22">
            <v>1500</v>
          </cell>
        </row>
        <row r="23">
          <cell r="J23">
            <v>1300</v>
          </cell>
        </row>
        <row r="24">
          <cell r="J24">
            <v>1800</v>
          </cell>
        </row>
        <row r="25">
          <cell r="J25">
            <v>2300</v>
          </cell>
        </row>
        <row r="27">
          <cell r="J27">
            <v>1600</v>
          </cell>
        </row>
        <row r="28">
          <cell r="J28">
            <v>300</v>
          </cell>
        </row>
      </sheetData>
      <sheetData sheetId="85">
        <row r="10">
          <cell r="J10">
            <v>400</v>
          </cell>
        </row>
        <row r="11">
          <cell r="J11">
            <v>200</v>
          </cell>
        </row>
        <row r="13">
          <cell r="J13">
            <v>2300</v>
          </cell>
        </row>
        <row r="14">
          <cell r="J14">
            <v>4900</v>
          </cell>
        </row>
        <row r="17">
          <cell r="J17">
            <v>1200</v>
          </cell>
        </row>
        <row r="18">
          <cell r="J18">
            <v>3100</v>
          </cell>
        </row>
        <row r="21">
          <cell r="J21">
            <v>1500</v>
          </cell>
        </row>
        <row r="22">
          <cell r="J22">
            <v>10300</v>
          </cell>
        </row>
        <row r="23">
          <cell r="J23">
            <v>1900</v>
          </cell>
        </row>
        <row r="24">
          <cell r="J24">
            <v>2500</v>
          </cell>
        </row>
        <row r="25">
          <cell r="J25">
            <v>3800</v>
          </cell>
        </row>
        <row r="27">
          <cell r="J27">
            <v>3400</v>
          </cell>
        </row>
        <row r="28">
          <cell r="J28">
            <v>500</v>
          </cell>
        </row>
      </sheetData>
      <sheetData sheetId="86">
        <row r="10">
          <cell r="J10">
            <v>600</v>
          </cell>
        </row>
        <row r="11">
          <cell r="J11">
            <v>0</v>
          </cell>
        </row>
        <row r="13">
          <cell r="J13">
            <v>1900</v>
          </cell>
        </row>
        <row r="14">
          <cell r="J14">
            <v>2600</v>
          </cell>
        </row>
        <row r="17">
          <cell r="J17">
            <v>400</v>
          </cell>
        </row>
        <row r="18">
          <cell r="J18">
            <v>1800</v>
          </cell>
        </row>
        <row r="21">
          <cell r="J21">
            <v>0</v>
          </cell>
        </row>
        <row r="22">
          <cell r="J22">
            <v>1900</v>
          </cell>
        </row>
        <row r="23">
          <cell r="J23">
            <v>300</v>
          </cell>
        </row>
        <row r="24">
          <cell r="J24">
            <v>500</v>
          </cell>
        </row>
        <row r="25">
          <cell r="J25">
            <v>2000</v>
          </cell>
        </row>
        <row r="27">
          <cell r="J27">
            <v>600</v>
          </cell>
        </row>
        <row r="28">
          <cell r="J28">
            <v>200</v>
          </cell>
        </row>
      </sheetData>
      <sheetData sheetId="87">
        <row r="10">
          <cell r="J10">
            <v>800</v>
          </cell>
        </row>
        <row r="11">
          <cell r="J11">
            <v>0</v>
          </cell>
        </row>
        <row r="13">
          <cell r="J13">
            <v>1400</v>
          </cell>
        </row>
        <row r="14">
          <cell r="J14">
            <v>1400</v>
          </cell>
        </row>
        <row r="17">
          <cell r="J17">
            <v>0</v>
          </cell>
        </row>
        <row r="18">
          <cell r="J18">
            <v>2300</v>
          </cell>
        </row>
        <row r="21">
          <cell r="J21">
            <v>500</v>
          </cell>
        </row>
        <row r="22">
          <cell r="J22">
            <v>1200</v>
          </cell>
        </row>
        <row r="23">
          <cell r="J23">
            <v>100</v>
          </cell>
        </row>
        <row r="24">
          <cell r="J24">
            <v>1200</v>
          </cell>
        </row>
        <row r="25">
          <cell r="J25">
            <v>3400</v>
          </cell>
        </row>
        <row r="27">
          <cell r="J27">
            <v>1400</v>
          </cell>
        </row>
        <row r="28">
          <cell r="J28">
            <v>400</v>
          </cell>
        </row>
      </sheetData>
      <sheetData sheetId="88">
        <row r="10">
          <cell r="J10">
            <v>1100</v>
          </cell>
        </row>
        <row r="11">
          <cell r="J11">
            <v>0</v>
          </cell>
        </row>
        <row r="13">
          <cell r="J13">
            <v>1500</v>
          </cell>
        </row>
        <row r="14">
          <cell r="J14">
            <v>2600</v>
          </cell>
        </row>
        <row r="17">
          <cell r="J17">
            <v>0</v>
          </cell>
        </row>
        <row r="18">
          <cell r="J18">
            <v>2500</v>
          </cell>
        </row>
        <row r="21">
          <cell r="J21">
            <v>800</v>
          </cell>
        </row>
        <row r="22">
          <cell r="J22">
            <v>2500</v>
          </cell>
        </row>
        <row r="23">
          <cell r="J23">
            <v>1300</v>
          </cell>
        </row>
        <row r="24">
          <cell r="J24">
            <v>1000</v>
          </cell>
        </row>
        <row r="25">
          <cell r="J25">
            <v>2300</v>
          </cell>
        </row>
        <row r="27">
          <cell r="J27">
            <v>1200</v>
          </cell>
        </row>
        <row r="28">
          <cell r="J28">
            <v>400</v>
          </cell>
        </row>
      </sheetData>
      <sheetData sheetId="89">
        <row r="10">
          <cell r="J10">
            <v>800</v>
          </cell>
        </row>
        <row r="11">
          <cell r="J11">
            <v>0</v>
          </cell>
        </row>
        <row r="13">
          <cell r="J13">
            <v>1000</v>
          </cell>
        </row>
        <row r="14">
          <cell r="J14">
            <v>4900</v>
          </cell>
        </row>
        <row r="17">
          <cell r="J17">
            <v>100</v>
          </cell>
        </row>
        <row r="18">
          <cell r="J18">
            <v>1400</v>
          </cell>
        </row>
        <row r="21">
          <cell r="J21">
            <v>1000</v>
          </cell>
        </row>
        <row r="22">
          <cell r="J22">
            <v>1800</v>
          </cell>
        </row>
        <row r="23">
          <cell r="J23">
            <v>0</v>
          </cell>
        </row>
        <row r="24">
          <cell r="J24">
            <v>900</v>
          </cell>
        </row>
        <row r="25">
          <cell r="J25">
            <v>2700</v>
          </cell>
        </row>
        <row r="27">
          <cell r="J27">
            <v>1500</v>
          </cell>
        </row>
        <row r="28">
          <cell r="J28">
            <v>500</v>
          </cell>
        </row>
      </sheetData>
      <sheetData sheetId="90">
        <row r="10">
          <cell r="J10">
            <v>1200</v>
          </cell>
        </row>
        <row r="11">
          <cell r="J11">
            <v>0</v>
          </cell>
        </row>
        <row r="13">
          <cell r="J13">
            <v>1500</v>
          </cell>
        </row>
        <row r="14">
          <cell r="J14">
            <v>3100</v>
          </cell>
        </row>
        <row r="17">
          <cell r="J17">
            <v>300</v>
          </cell>
        </row>
        <row r="18">
          <cell r="J18">
            <v>2100</v>
          </cell>
        </row>
        <row r="21">
          <cell r="J21">
            <v>0</v>
          </cell>
        </row>
        <row r="22">
          <cell r="J22">
            <v>1800</v>
          </cell>
        </row>
        <row r="23">
          <cell r="J23">
            <v>500</v>
          </cell>
        </row>
        <row r="24">
          <cell r="J24">
            <v>2000</v>
          </cell>
        </row>
        <row r="25">
          <cell r="J25">
            <v>2300</v>
          </cell>
        </row>
        <row r="27">
          <cell r="J27">
            <v>1600</v>
          </cell>
        </row>
        <row r="28">
          <cell r="J28">
            <v>0</v>
          </cell>
        </row>
      </sheetData>
      <sheetData sheetId="91">
        <row r="10">
          <cell r="J10">
            <v>700</v>
          </cell>
        </row>
        <row r="11">
          <cell r="J11">
            <v>0</v>
          </cell>
        </row>
        <row r="13">
          <cell r="J13">
            <v>700</v>
          </cell>
        </row>
        <row r="14">
          <cell r="J14">
            <v>1500</v>
          </cell>
        </row>
        <row r="17">
          <cell r="J17">
            <v>100</v>
          </cell>
        </row>
        <row r="18">
          <cell r="J18">
            <v>2000</v>
          </cell>
        </row>
        <row r="21">
          <cell r="J21">
            <v>200</v>
          </cell>
        </row>
        <row r="22">
          <cell r="J22">
            <v>1800</v>
          </cell>
        </row>
        <row r="23">
          <cell r="J23">
            <v>600</v>
          </cell>
        </row>
        <row r="24">
          <cell r="J24">
            <v>700</v>
          </cell>
        </row>
        <row r="25">
          <cell r="J25">
            <v>1400</v>
          </cell>
        </row>
        <row r="27">
          <cell r="J27">
            <v>1100</v>
          </cell>
        </row>
        <row r="28">
          <cell r="J28">
            <v>0</v>
          </cell>
        </row>
      </sheetData>
      <sheetData sheetId="92">
        <row r="10">
          <cell r="J10">
            <v>700</v>
          </cell>
        </row>
        <row r="11">
          <cell r="J11">
            <v>0</v>
          </cell>
        </row>
        <row r="13">
          <cell r="J13">
            <v>1300</v>
          </cell>
        </row>
        <row r="14">
          <cell r="J14">
            <v>2100</v>
          </cell>
        </row>
        <row r="17">
          <cell r="J17">
            <v>700</v>
          </cell>
        </row>
        <row r="18">
          <cell r="J18">
            <v>1900</v>
          </cell>
        </row>
        <row r="21">
          <cell r="J21">
            <v>200</v>
          </cell>
        </row>
        <row r="22">
          <cell r="J22">
            <v>1400</v>
          </cell>
        </row>
        <row r="23">
          <cell r="J23">
            <v>1300</v>
          </cell>
        </row>
        <row r="24">
          <cell r="J24">
            <v>1200</v>
          </cell>
        </row>
        <row r="25">
          <cell r="J25">
            <v>4800</v>
          </cell>
        </row>
        <row r="27">
          <cell r="J27">
            <v>1100</v>
          </cell>
        </row>
        <row r="28">
          <cell r="J28">
            <v>300</v>
          </cell>
        </row>
      </sheetData>
      <sheetData sheetId="93">
        <row r="10">
          <cell r="J10">
            <v>1300</v>
          </cell>
        </row>
        <row r="11">
          <cell r="J11">
            <v>0</v>
          </cell>
        </row>
        <row r="13">
          <cell r="J13">
            <v>1600</v>
          </cell>
        </row>
        <row r="14">
          <cell r="J14">
            <v>3000</v>
          </cell>
        </row>
        <row r="17">
          <cell r="J17">
            <v>400</v>
          </cell>
        </row>
        <row r="18">
          <cell r="J18">
            <v>2800</v>
          </cell>
        </row>
        <row r="21">
          <cell r="J21">
            <v>200</v>
          </cell>
        </row>
        <row r="22">
          <cell r="J22">
            <v>900</v>
          </cell>
        </row>
        <row r="23">
          <cell r="J23">
            <v>300</v>
          </cell>
        </row>
        <row r="24">
          <cell r="J24">
            <v>1700</v>
          </cell>
        </row>
        <row r="25">
          <cell r="J25">
            <v>3700</v>
          </cell>
        </row>
        <row r="27">
          <cell r="J27">
            <v>1900</v>
          </cell>
        </row>
        <row r="28">
          <cell r="J28">
            <v>500</v>
          </cell>
        </row>
      </sheetData>
      <sheetData sheetId="94">
        <row r="10">
          <cell r="J10">
            <v>700</v>
          </cell>
        </row>
        <row r="11">
          <cell r="J11">
            <v>200</v>
          </cell>
        </row>
        <row r="13">
          <cell r="J13">
            <v>1100</v>
          </cell>
        </row>
        <row r="14">
          <cell r="J14">
            <v>3200</v>
          </cell>
        </row>
        <row r="17">
          <cell r="J17">
            <v>1000</v>
          </cell>
        </row>
        <row r="18">
          <cell r="J18">
            <v>2500</v>
          </cell>
        </row>
        <row r="21">
          <cell r="J21">
            <v>200</v>
          </cell>
        </row>
        <row r="22">
          <cell r="J22">
            <v>900</v>
          </cell>
        </row>
        <row r="23">
          <cell r="J23">
            <v>400</v>
          </cell>
        </row>
        <row r="24">
          <cell r="J24">
            <v>1900</v>
          </cell>
        </row>
        <row r="25">
          <cell r="J25">
            <v>2500</v>
          </cell>
        </row>
        <row r="27">
          <cell r="J27">
            <v>800</v>
          </cell>
        </row>
        <row r="28">
          <cell r="J28">
            <v>400</v>
          </cell>
        </row>
      </sheetData>
      <sheetData sheetId="95">
        <row r="10">
          <cell r="J10">
            <v>800</v>
          </cell>
        </row>
        <row r="11">
          <cell r="J11">
            <v>0</v>
          </cell>
        </row>
        <row r="13">
          <cell r="J13">
            <v>1100</v>
          </cell>
        </row>
        <row r="14">
          <cell r="J14">
            <v>2500</v>
          </cell>
        </row>
        <row r="17">
          <cell r="J17">
            <v>600</v>
          </cell>
        </row>
        <row r="18">
          <cell r="J18">
            <v>1200</v>
          </cell>
        </row>
        <row r="21">
          <cell r="J21">
            <v>1000</v>
          </cell>
        </row>
        <row r="22">
          <cell r="J22">
            <v>1400</v>
          </cell>
        </row>
        <row r="23">
          <cell r="J23">
            <v>600</v>
          </cell>
        </row>
        <row r="24">
          <cell r="J24">
            <v>1300</v>
          </cell>
        </row>
        <row r="25">
          <cell r="J25">
            <v>2700</v>
          </cell>
        </row>
        <row r="27">
          <cell r="J27">
            <v>1600</v>
          </cell>
        </row>
        <row r="28">
          <cell r="J28">
            <v>1500</v>
          </cell>
        </row>
      </sheetData>
      <sheetData sheetId="96">
        <row r="10">
          <cell r="J10">
            <v>700</v>
          </cell>
        </row>
        <row r="11">
          <cell r="J11">
            <v>100</v>
          </cell>
        </row>
        <row r="13">
          <cell r="J13">
            <v>2400</v>
          </cell>
        </row>
        <row r="14">
          <cell r="J14">
            <v>3100</v>
          </cell>
        </row>
        <row r="17">
          <cell r="J17">
            <v>400</v>
          </cell>
        </row>
        <row r="18">
          <cell r="J18">
            <v>2800</v>
          </cell>
        </row>
        <row r="21">
          <cell r="J21">
            <v>900</v>
          </cell>
        </row>
        <row r="22">
          <cell r="J22">
            <v>900</v>
          </cell>
        </row>
        <row r="23">
          <cell r="J23">
            <v>500</v>
          </cell>
        </row>
        <row r="24">
          <cell r="J24">
            <v>1500</v>
          </cell>
        </row>
        <row r="25">
          <cell r="J25">
            <v>2300</v>
          </cell>
        </row>
        <row r="27">
          <cell r="J27">
            <v>1200</v>
          </cell>
        </row>
        <row r="28">
          <cell r="J28">
            <v>400</v>
          </cell>
        </row>
      </sheetData>
      <sheetData sheetId="97">
        <row r="10">
          <cell r="J10">
            <v>400</v>
          </cell>
        </row>
        <row r="11">
          <cell r="J11">
            <v>0</v>
          </cell>
        </row>
        <row r="13">
          <cell r="J13">
            <v>1400</v>
          </cell>
        </row>
        <row r="14">
          <cell r="J14">
            <v>1900</v>
          </cell>
        </row>
        <row r="17">
          <cell r="J17">
            <v>300</v>
          </cell>
        </row>
        <row r="18">
          <cell r="J18">
            <v>1400</v>
          </cell>
        </row>
        <row r="21">
          <cell r="J21">
            <v>300</v>
          </cell>
        </row>
        <row r="22">
          <cell r="J22">
            <v>900</v>
          </cell>
        </row>
        <row r="23">
          <cell r="J23">
            <v>800</v>
          </cell>
        </row>
        <row r="24">
          <cell r="J24">
            <v>1000</v>
          </cell>
        </row>
        <row r="25">
          <cell r="J25">
            <v>2300</v>
          </cell>
        </row>
        <row r="27">
          <cell r="J27">
            <v>700</v>
          </cell>
        </row>
        <row r="28">
          <cell r="J28">
            <v>1200</v>
          </cell>
        </row>
      </sheetData>
      <sheetData sheetId="98">
        <row r="10">
          <cell r="J10">
            <v>100</v>
          </cell>
        </row>
        <row r="11">
          <cell r="J11">
            <v>200</v>
          </cell>
        </row>
        <row r="13">
          <cell r="J13">
            <v>1500</v>
          </cell>
        </row>
        <row r="14">
          <cell r="J14">
            <v>1300</v>
          </cell>
        </row>
        <row r="17">
          <cell r="J17">
            <v>100</v>
          </cell>
        </row>
        <row r="18">
          <cell r="J18">
            <v>1700</v>
          </cell>
        </row>
        <row r="21">
          <cell r="J21">
            <v>500</v>
          </cell>
        </row>
        <row r="22">
          <cell r="J22">
            <v>1000</v>
          </cell>
        </row>
        <row r="23">
          <cell r="J23">
            <v>500</v>
          </cell>
        </row>
        <row r="24">
          <cell r="J24">
            <v>1700</v>
          </cell>
        </row>
        <row r="25">
          <cell r="J25">
            <v>2900</v>
          </cell>
        </row>
        <row r="27">
          <cell r="J27">
            <v>700</v>
          </cell>
        </row>
        <row r="28">
          <cell r="J28">
            <v>1400</v>
          </cell>
        </row>
      </sheetData>
      <sheetData sheetId="99">
        <row r="10">
          <cell r="J10">
            <v>600</v>
          </cell>
        </row>
        <row r="11">
          <cell r="J11">
            <v>200</v>
          </cell>
        </row>
        <row r="13">
          <cell r="J13">
            <v>0</v>
          </cell>
        </row>
        <row r="14">
          <cell r="J14">
            <v>1600</v>
          </cell>
        </row>
        <row r="17">
          <cell r="J17">
            <v>400</v>
          </cell>
        </row>
        <row r="18">
          <cell r="J18">
            <v>1800</v>
          </cell>
        </row>
        <row r="21">
          <cell r="J21">
            <v>1100</v>
          </cell>
        </row>
        <row r="22">
          <cell r="J22">
            <v>200</v>
          </cell>
        </row>
        <row r="23">
          <cell r="J23">
            <v>500</v>
          </cell>
        </row>
        <row r="24">
          <cell r="J24">
            <v>600</v>
          </cell>
        </row>
        <row r="25">
          <cell r="J25">
            <v>3300</v>
          </cell>
        </row>
        <row r="27">
          <cell r="J27">
            <v>1000</v>
          </cell>
        </row>
        <row r="28">
          <cell r="J28">
            <v>1200</v>
          </cell>
        </row>
      </sheetData>
      <sheetData sheetId="100">
        <row r="10">
          <cell r="J10">
            <v>900</v>
          </cell>
        </row>
        <row r="11">
          <cell r="J11">
            <v>200</v>
          </cell>
        </row>
        <row r="13">
          <cell r="J13">
            <v>1600</v>
          </cell>
        </row>
        <row r="14">
          <cell r="J14">
            <v>1900</v>
          </cell>
        </row>
        <row r="17">
          <cell r="J17">
            <v>300</v>
          </cell>
        </row>
        <row r="18">
          <cell r="J18">
            <v>1900</v>
          </cell>
        </row>
        <row r="21">
          <cell r="J21">
            <v>900</v>
          </cell>
        </row>
        <row r="22">
          <cell r="J22">
            <v>1600</v>
          </cell>
        </row>
        <row r="23">
          <cell r="J23">
            <v>1000</v>
          </cell>
        </row>
        <row r="24">
          <cell r="J24">
            <v>1600</v>
          </cell>
        </row>
        <row r="25">
          <cell r="J25">
            <v>3000</v>
          </cell>
        </row>
        <row r="27">
          <cell r="J27">
            <v>2000</v>
          </cell>
        </row>
        <row r="28">
          <cell r="J28">
            <v>500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1388-5874-440E-A752-3037DBDF8A99}">
  <sheetPr>
    <tabColor rgb="FFFFFF00"/>
  </sheetPr>
  <dimension ref="A1:V146"/>
  <sheetViews>
    <sheetView tabSelected="1" view="pageBreakPreview" zoomScale="80" zoomScaleNormal="100" zoomScaleSheetLayoutView="80" workbookViewId="0">
      <selection activeCell="B1" sqref="B1"/>
    </sheetView>
  </sheetViews>
  <sheetFormatPr defaultRowHeight="18" x14ac:dyDescent="0.45"/>
  <cols>
    <col min="1" max="1" width="1.3984375" customWidth="1"/>
    <col min="2" max="2" width="4.09765625" customWidth="1"/>
    <col min="3" max="3" width="25.8984375" customWidth="1"/>
    <col min="4" max="4" width="5.5" customWidth="1"/>
    <col min="5" max="21" width="10.59765625" customWidth="1"/>
    <col min="22" max="22" width="4.69921875" style="98" customWidth="1"/>
  </cols>
  <sheetData>
    <row r="1" spans="1:22" ht="17.25" customHeight="1" x14ac:dyDescent="0.45">
      <c r="A1" s="1"/>
      <c r="B1" s="2"/>
      <c r="C1" s="3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</row>
    <row r="2" spans="1:22" ht="18.75" customHeight="1" x14ac:dyDescent="0.45">
      <c r="A2" s="1"/>
      <c r="B2" s="2"/>
      <c r="C2" s="5" t="s">
        <v>1</v>
      </c>
      <c r="D2" s="1"/>
      <c r="E2" s="1"/>
      <c r="F2" s="1"/>
      <c r="G2" s="1"/>
      <c r="H2" s="1"/>
      <c r="I2" s="1"/>
      <c r="J2" s="1"/>
      <c r="K2" s="6" t="s">
        <v>2</v>
      </c>
      <c r="L2" s="7" t="s">
        <v>3</v>
      </c>
      <c r="M2" s="1"/>
      <c r="N2" s="1"/>
      <c r="O2" s="1"/>
      <c r="P2" s="1"/>
      <c r="Q2" s="1"/>
      <c r="R2" s="1"/>
      <c r="S2" s="1"/>
      <c r="T2" s="1"/>
      <c r="U2" s="1"/>
      <c r="V2" s="4"/>
    </row>
    <row r="3" spans="1:22" ht="18.75" customHeight="1" x14ac:dyDescent="0.45">
      <c r="A3" s="1"/>
      <c r="B3" s="1"/>
      <c r="C3" s="4"/>
      <c r="D3" s="4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 t="s">
        <v>5</v>
      </c>
      <c r="V3" s="4"/>
    </row>
    <row r="4" spans="1:22" ht="18" customHeight="1" x14ac:dyDescent="0.45">
      <c r="B4" s="8"/>
      <c r="C4" s="9"/>
      <c r="D4" s="10" t="s">
        <v>6</v>
      </c>
      <c r="E4" s="11" t="s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 t="s">
        <v>8</v>
      </c>
      <c r="Q4" s="14"/>
      <c r="R4" s="15"/>
      <c r="S4" s="16"/>
      <c r="T4" s="14"/>
      <c r="U4" s="15"/>
      <c r="V4" s="17"/>
    </row>
    <row r="5" spans="1:22" ht="18" customHeight="1" x14ac:dyDescent="0.45">
      <c r="B5" s="4"/>
      <c r="C5" s="18"/>
      <c r="D5" s="19" t="s">
        <v>9</v>
      </c>
      <c r="E5" s="11" t="s">
        <v>10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6" t="s">
        <v>11</v>
      </c>
      <c r="Q5" s="20"/>
      <c r="R5" s="21"/>
      <c r="S5" s="16" t="s">
        <v>12</v>
      </c>
      <c r="T5" s="20"/>
      <c r="U5" s="21"/>
      <c r="V5" s="17"/>
    </row>
    <row r="6" spans="1:22" ht="18" customHeight="1" x14ac:dyDescent="0.45">
      <c r="B6" s="4"/>
      <c r="C6" s="18"/>
      <c r="D6" s="19"/>
      <c r="E6" s="22"/>
      <c r="F6" s="23" t="s">
        <v>13</v>
      </c>
      <c r="G6" s="12"/>
      <c r="H6" s="12"/>
      <c r="I6" s="12"/>
      <c r="J6" s="12"/>
      <c r="K6" s="24"/>
      <c r="L6" s="12"/>
      <c r="M6" s="12"/>
      <c r="N6" s="12"/>
      <c r="O6" s="12"/>
      <c r="P6" s="25"/>
      <c r="Q6" s="25" t="s">
        <v>14</v>
      </c>
      <c r="R6" s="26" t="s">
        <v>15</v>
      </c>
      <c r="S6" s="25"/>
      <c r="T6" s="25" t="s">
        <v>14</v>
      </c>
      <c r="U6" s="26" t="s">
        <v>15</v>
      </c>
      <c r="V6" s="27"/>
    </row>
    <row r="7" spans="1:22" ht="18" customHeight="1" x14ac:dyDescent="0.45">
      <c r="B7" s="4"/>
      <c r="C7" s="18"/>
      <c r="D7" s="28"/>
      <c r="E7" s="28"/>
      <c r="F7" s="29" t="s">
        <v>16</v>
      </c>
      <c r="G7" s="30" t="s">
        <v>17</v>
      </c>
      <c r="H7" s="31"/>
      <c r="I7" s="31"/>
      <c r="J7" s="32"/>
      <c r="K7" s="32"/>
      <c r="L7" s="31"/>
      <c r="M7" s="31"/>
      <c r="N7" s="33"/>
      <c r="O7" s="34" t="s">
        <v>18</v>
      </c>
      <c r="P7" s="25"/>
      <c r="Q7" s="25" t="s">
        <v>19</v>
      </c>
      <c r="R7" s="25" t="s">
        <v>20</v>
      </c>
      <c r="S7" s="25"/>
      <c r="T7" s="25" t="s">
        <v>19</v>
      </c>
      <c r="U7" s="25" t="s">
        <v>20</v>
      </c>
      <c r="V7" s="35"/>
    </row>
    <row r="8" spans="1:22" ht="18" customHeight="1" x14ac:dyDescent="0.45">
      <c r="B8" s="4"/>
      <c r="C8" s="18"/>
      <c r="D8" s="28"/>
      <c r="E8" s="28"/>
      <c r="F8" s="36" t="s">
        <v>21</v>
      </c>
      <c r="G8" s="25" t="s">
        <v>22</v>
      </c>
      <c r="H8" s="25" t="s">
        <v>14</v>
      </c>
      <c r="I8" s="2" t="s">
        <v>15</v>
      </c>
      <c r="J8" s="32"/>
      <c r="K8" s="32"/>
      <c r="L8" s="37"/>
      <c r="M8" s="37"/>
      <c r="N8" s="38"/>
      <c r="O8" s="39"/>
      <c r="P8" s="25"/>
      <c r="Q8" s="25"/>
      <c r="R8" s="25"/>
      <c r="S8" s="25"/>
      <c r="T8" s="25"/>
      <c r="U8" s="25"/>
      <c r="V8" s="40"/>
    </row>
    <row r="9" spans="1:22" ht="18" customHeight="1" x14ac:dyDescent="0.45">
      <c r="B9" s="4"/>
      <c r="C9" s="18"/>
      <c r="D9" s="28"/>
      <c r="E9" s="28"/>
      <c r="F9" s="36"/>
      <c r="G9" s="25"/>
      <c r="H9" s="25" t="s">
        <v>19</v>
      </c>
      <c r="I9" s="41" t="s">
        <v>20</v>
      </c>
      <c r="J9" s="42" t="s">
        <v>23</v>
      </c>
      <c r="K9" s="43" t="s">
        <v>24</v>
      </c>
      <c r="L9" s="42" t="s">
        <v>25</v>
      </c>
      <c r="M9" s="42" t="s">
        <v>26</v>
      </c>
      <c r="N9" s="42" t="s">
        <v>27</v>
      </c>
      <c r="O9" s="39"/>
      <c r="P9" s="25"/>
      <c r="Q9" s="25"/>
      <c r="R9" s="25"/>
      <c r="S9" s="25"/>
      <c r="T9" s="25"/>
      <c r="U9" s="25"/>
      <c r="V9" s="40"/>
    </row>
    <row r="10" spans="1:22" ht="18" customHeight="1" x14ac:dyDescent="0.45">
      <c r="B10" s="44"/>
      <c r="C10" s="45" t="s">
        <v>28</v>
      </c>
      <c r="D10" s="46"/>
      <c r="E10" s="46"/>
      <c r="F10" s="47"/>
      <c r="G10" s="47"/>
      <c r="H10" s="47"/>
      <c r="I10" s="48"/>
      <c r="J10" s="47"/>
      <c r="K10" s="47"/>
      <c r="L10" s="47"/>
      <c r="M10" s="47" t="s">
        <v>29</v>
      </c>
      <c r="N10" s="47"/>
      <c r="O10" s="49"/>
      <c r="P10" s="47"/>
      <c r="Q10" s="47"/>
      <c r="R10" s="47"/>
      <c r="S10" s="47"/>
      <c r="T10" s="47"/>
      <c r="U10" s="47"/>
      <c r="V10" s="50"/>
    </row>
    <row r="11" spans="1:22" hidden="1" x14ac:dyDescent="0.45">
      <c r="C11" s="51" t="s">
        <v>30</v>
      </c>
      <c r="D11" s="19"/>
      <c r="E11" s="52">
        <f>[1]H29CY_K1!$F$9</f>
        <v>608000</v>
      </c>
      <c r="F11" s="53">
        <f>[1]H29CY_K1!$F$43+[1]H29CY_K1!$F$44+[1]H29CY_K1!$F$64</f>
        <v>77400</v>
      </c>
      <c r="G11" s="53">
        <f>[1]H29CY_K1!$F$45</f>
        <v>498100</v>
      </c>
      <c r="H11" s="53">
        <f>[1]H29CY_K1!$F$56</f>
        <v>326800</v>
      </c>
      <c r="I11" s="53">
        <f>[1]H29CY_K1!$F$57</f>
        <v>171200</v>
      </c>
      <c r="J11" s="54">
        <f>[1]H29CY_K1!$F$58</f>
        <v>86100</v>
      </c>
      <c r="K11" s="54">
        <f>[1]H29CY_K1!$F$59</f>
        <v>31400</v>
      </c>
      <c r="L11" s="54">
        <f>[1]H29CY_K1!$F$60</f>
        <v>12400</v>
      </c>
      <c r="M11" s="54">
        <f>[1]H29CY_K1!$F$61</f>
        <v>33000</v>
      </c>
      <c r="N11" s="54">
        <f>[1]H29CY_K1!$F$62</f>
        <v>8400</v>
      </c>
      <c r="O11" s="54">
        <f>[1]H29CY_K1!$F$63</f>
        <v>31000</v>
      </c>
      <c r="P11" s="54">
        <f>[1]H29CY_K1!$T$45</f>
        <v>259000</v>
      </c>
      <c r="Q11" s="54">
        <f>[1]H29CY_K1!$T$56</f>
        <v>205600</v>
      </c>
      <c r="R11" s="54">
        <f>[1]H29CY_K1!$T$57</f>
        <v>53400</v>
      </c>
      <c r="S11" s="54">
        <f>[1]H29CY_K1!$AH$45</f>
        <v>239100</v>
      </c>
      <c r="T11" s="54">
        <f>[1]H29CY_K1!$AH$56</f>
        <v>121300</v>
      </c>
      <c r="U11" s="54">
        <f>[1]H29CY_K1!$AH$57</f>
        <v>117800</v>
      </c>
      <c r="V11" s="35"/>
    </row>
    <row r="12" spans="1:22" ht="18.75" hidden="1" customHeight="1" x14ac:dyDescent="0.45">
      <c r="B12" s="113" t="s">
        <v>31</v>
      </c>
      <c r="C12" s="55" t="s">
        <v>32</v>
      </c>
      <c r="D12" s="56">
        <v>1</v>
      </c>
      <c r="E12" s="57">
        <f>[1]H30CY_K1!$F$9</f>
        <v>613700</v>
      </c>
      <c r="F12" s="55">
        <f>[1]H30CY_K1!$F$43+[1]H30CY_K1!$F$44+[1]H30CY_K1!$F$64</f>
        <v>76000</v>
      </c>
      <c r="G12" s="57">
        <f>[1]H30CY_K1!$F$45</f>
        <v>508200</v>
      </c>
      <c r="H12" s="57">
        <f>[1]H30CY_K1!$F$56</f>
        <v>330700</v>
      </c>
      <c r="I12" s="57">
        <f>[1]H30CY_K1!$F$57</f>
        <v>175700</v>
      </c>
      <c r="J12" s="57">
        <f>[1]H30CY_K1!$F$58</f>
        <v>88200</v>
      </c>
      <c r="K12" s="57">
        <f>[1]H30CY_K1!$F$59</f>
        <v>32100</v>
      </c>
      <c r="L12" s="57">
        <f>[1]H30CY_K1!$F$60</f>
        <v>13900</v>
      </c>
      <c r="M12" s="57">
        <f>[1]H30CY_K1!$F$61</f>
        <v>34600</v>
      </c>
      <c r="N12" s="57">
        <f>[1]H30CY_K1!$F$62</f>
        <v>6900</v>
      </c>
      <c r="O12" s="57">
        <f>[1]H30CY_K1!$F$63</f>
        <v>28300</v>
      </c>
      <c r="P12" s="55">
        <f>[1]H30CY_K1!$T$45</f>
        <v>262100</v>
      </c>
      <c r="Q12" s="57">
        <f>[1]H30CY_K1!$T$56</f>
        <v>207800</v>
      </c>
      <c r="R12" s="58">
        <f>[1]H30CY_K1!$T$57</f>
        <v>53100</v>
      </c>
      <c r="S12" s="57">
        <f>[1]H30CY_K1!$AH$45</f>
        <v>246100</v>
      </c>
      <c r="T12" s="57">
        <f>[1]H30CY_K1!$AH$56</f>
        <v>122900</v>
      </c>
      <c r="U12" s="57">
        <f>[1]H30CY_K1!$AH$57</f>
        <v>122600</v>
      </c>
      <c r="V12" s="59">
        <f>D12</f>
        <v>1</v>
      </c>
    </row>
    <row r="13" spans="1:22" ht="18.75" hidden="1" customHeight="1" x14ac:dyDescent="0.45">
      <c r="B13" s="113"/>
      <c r="C13" s="55" t="s">
        <v>33</v>
      </c>
      <c r="D13" s="56">
        <v>1</v>
      </c>
      <c r="E13" s="57">
        <f>[1]R01CY_K1!$F$9</f>
        <v>625500</v>
      </c>
      <c r="F13" s="55">
        <f>[1]R01CY_K1!$F$43+[1]R01CY_K1!$F$44+[1]R01CY_K1!$F$64</f>
        <v>68500</v>
      </c>
      <c r="G13" s="57">
        <f>[1]R01CY_K1!$F$45</f>
        <v>523000</v>
      </c>
      <c r="H13" s="57">
        <f>[1]R01CY_K1!$F$56</f>
        <v>332000</v>
      </c>
      <c r="I13" s="57">
        <f>[1]R01CY_K1!$F$57</f>
        <v>189500</v>
      </c>
      <c r="J13" s="57">
        <f>[1]R01CY_K1!$F$58</f>
        <v>92300</v>
      </c>
      <c r="K13" s="57">
        <f>[1]R01CY_K1!$F$59</f>
        <v>35900</v>
      </c>
      <c r="L13" s="57">
        <f>[1]R01CY_K1!$F$60</f>
        <v>18900</v>
      </c>
      <c r="M13" s="57">
        <f>[1]R01CY_K1!$F$61</f>
        <v>36300</v>
      </c>
      <c r="N13" s="57">
        <f>[1]R01CY_K1!$F$62</f>
        <v>6000</v>
      </c>
      <c r="O13" s="57">
        <f>[1]R01CY_K1!$F$63</f>
        <v>32700</v>
      </c>
      <c r="P13" s="55">
        <f>[1]R01CY_K1!$T$45</f>
        <v>269900</v>
      </c>
      <c r="Q13" s="57">
        <f>[1]R01CY_K1!$T$56</f>
        <v>209900</v>
      </c>
      <c r="R13" s="58">
        <f>[1]R01CY_K1!$T$57</f>
        <v>59200</v>
      </c>
      <c r="S13" s="57">
        <f>[1]R01CY_K1!$AH$45</f>
        <v>253100</v>
      </c>
      <c r="T13" s="57">
        <f>[1]R01CY_K1!$AH$56</f>
        <v>122100</v>
      </c>
      <c r="U13" s="57">
        <f>[1]R01CY_K1!$AH$57</f>
        <v>130300</v>
      </c>
      <c r="V13" s="59">
        <f t="shared" ref="V13:V17" si="0">D13</f>
        <v>1</v>
      </c>
    </row>
    <row r="14" spans="1:22" ht="18.75" hidden="1" customHeight="1" x14ac:dyDescent="0.45">
      <c r="B14" s="113"/>
      <c r="C14" s="55" t="s">
        <v>34</v>
      </c>
      <c r="D14" s="56">
        <v>1</v>
      </c>
      <c r="E14" s="57">
        <f>[1]R02CY_K1!$F$9</f>
        <v>608400</v>
      </c>
      <c r="F14" s="55">
        <f>[1]R02CY_K1!$F$43+[1]R02CY_K1!$F$44+[1]R02CY_K1!$F$59</f>
        <v>62500</v>
      </c>
      <c r="G14" s="57">
        <f>[1]R02CY_K1!$F$45</f>
        <v>509800</v>
      </c>
      <c r="H14" s="57">
        <f>[1]R02CY_K1!$F$51</f>
        <v>332100</v>
      </c>
      <c r="I14" s="57">
        <f>[1]R02CY_K1!$F$52</f>
        <v>177700</v>
      </c>
      <c r="J14" s="57">
        <f>[1]R02CY_K1!$F$53</f>
        <v>89200</v>
      </c>
      <c r="K14" s="57">
        <f>[1]R02CY_K1!$F$54</f>
        <v>33000</v>
      </c>
      <c r="L14" s="57">
        <f>[1]R02CY_K1!$F$55</f>
        <v>16600</v>
      </c>
      <c r="M14" s="57">
        <f>[1]R02CY_K1!$F$56</f>
        <v>31600</v>
      </c>
      <c r="N14" s="57">
        <f>[1]R02CY_K1!$F$57</f>
        <v>7200</v>
      </c>
      <c r="O14" s="57">
        <f>[1]R02CY_K1!$F$58</f>
        <v>33400</v>
      </c>
      <c r="P14" s="55">
        <f>[1]R02CY_K1!$T$45</f>
        <v>263100</v>
      </c>
      <c r="Q14" s="57">
        <f>[1]R02CY_K1!$T$51</f>
        <v>208000</v>
      </c>
      <c r="R14" s="58">
        <f>[1]R02CY_K1!$T$52</f>
        <v>55000</v>
      </c>
      <c r="S14" s="57">
        <f>[1]R02CY_K1!$AH$45</f>
        <v>246700</v>
      </c>
      <c r="T14" s="57">
        <f>[1]R02CY_K1!$AH$51</f>
        <v>124000</v>
      </c>
      <c r="U14" s="57">
        <f>[1]R02CY_K1!$AH$52</f>
        <v>122700</v>
      </c>
      <c r="V14" s="59">
        <f t="shared" si="0"/>
        <v>1</v>
      </c>
    </row>
    <row r="15" spans="1:22" ht="18.75" customHeight="1" x14ac:dyDescent="0.45">
      <c r="B15" s="113"/>
      <c r="C15" s="55" t="s">
        <v>35</v>
      </c>
      <c r="D15" s="56">
        <v>1</v>
      </c>
      <c r="E15" s="57">
        <f>[1]R03CY_K1!$F$9</f>
        <v>611200</v>
      </c>
      <c r="F15" s="55">
        <f>[1]R03CY_K1!$F$43+[1]R03CY_K1!$F$44+[1]R03CY_K1!$F$59</f>
        <v>63200</v>
      </c>
      <c r="G15" s="57">
        <f>[1]R03CY_K1!$F$45</f>
        <v>512800</v>
      </c>
      <c r="H15" s="57">
        <f>[1]R03CY_K1!$F$51</f>
        <v>338100</v>
      </c>
      <c r="I15" s="57">
        <f>[1]R03CY_K1!$F$52</f>
        <v>174600</v>
      </c>
      <c r="J15" s="57">
        <f>[1]R03CY_K1!$F$53</f>
        <v>86900</v>
      </c>
      <c r="K15" s="57">
        <f>[1]R03CY_K1!$F$54</f>
        <v>34800</v>
      </c>
      <c r="L15" s="57">
        <f>[1]R03CY_K1!$F$55</f>
        <v>12300</v>
      </c>
      <c r="M15" s="57">
        <f>[1]R03CY_K1!$F$56</f>
        <v>33100</v>
      </c>
      <c r="N15" s="57">
        <f>[1]R03CY_K1!$F$57</f>
        <v>7500</v>
      </c>
      <c r="O15" s="57">
        <f>[1]R03CY_K1!$F$58</f>
        <v>31000</v>
      </c>
      <c r="P15" s="55">
        <f>[1]R03CY_K1!$T$45</f>
        <v>261800</v>
      </c>
      <c r="Q15" s="57">
        <f>[1]R03CY_K1!$T$51</f>
        <v>207500</v>
      </c>
      <c r="R15" s="58">
        <f>[1]R03CY_K1!$T$52</f>
        <v>54400</v>
      </c>
      <c r="S15" s="57">
        <f>[1]R03CY_K1!$AH$45</f>
        <v>251000</v>
      </c>
      <c r="T15" s="57">
        <f>[1]R03CY_K1!$AH$51</f>
        <v>130700</v>
      </c>
      <c r="U15" s="57">
        <f>[1]R03CY_K1!$AH$52</f>
        <v>120300</v>
      </c>
      <c r="V15" s="59">
        <f t="shared" si="0"/>
        <v>1</v>
      </c>
    </row>
    <row r="16" spans="1:22" ht="18.75" customHeight="1" x14ac:dyDescent="0.45">
      <c r="B16" s="113"/>
      <c r="C16" s="60" t="s">
        <v>36</v>
      </c>
      <c r="D16" s="61">
        <v>2</v>
      </c>
      <c r="E16" s="62">
        <f>[1]R04CY_K1!$F$9</f>
        <v>614800</v>
      </c>
      <c r="F16" s="60">
        <f>[1]R04CY_K1!$F$43+[1]R04CY_K1!$F$44+[1]R04CY_K1!$F$59</f>
        <v>61900</v>
      </c>
      <c r="G16" s="62">
        <f>[1]R04CY_K1!$F$45</f>
        <v>516900</v>
      </c>
      <c r="H16" s="62">
        <f>[1]R04CY_K1!$F$51</f>
        <v>338500</v>
      </c>
      <c r="I16" s="62">
        <f>[1]R04CY_K1!$F$52</f>
        <v>178400</v>
      </c>
      <c r="J16" s="62">
        <f>[1]R04CY_K1!$F$53</f>
        <v>85800</v>
      </c>
      <c r="K16" s="62">
        <f>[1]R04CY_K1!$F$54</f>
        <v>35100</v>
      </c>
      <c r="L16" s="62">
        <f>[1]R04CY_K1!$F$55</f>
        <v>18500</v>
      </c>
      <c r="M16" s="62">
        <f>[1]R04CY_K1!$F$56</f>
        <v>32500</v>
      </c>
      <c r="N16" s="62">
        <f>[1]R04CY_K1!$F$57</f>
        <v>6500</v>
      </c>
      <c r="O16" s="62">
        <f>[1]R04CY_K1!$F$58</f>
        <v>32800</v>
      </c>
      <c r="P16" s="60">
        <f>[1]R04CY_K1!$T$45</f>
        <v>266800</v>
      </c>
      <c r="Q16" s="62">
        <f>[1]R04CY_K1!$T$51</f>
        <v>206000</v>
      </c>
      <c r="R16" s="63">
        <f>[1]R04CY_K1!$T$52</f>
        <v>60800</v>
      </c>
      <c r="S16" s="62">
        <f>[1]R04CY_K1!$AH$45</f>
        <v>250100</v>
      </c>
      <c r="T16" s="62">
        <f>[1]R04CY_K1!$AH$51</f>
        <v>132500</v>
      </c>
      <c r="U16" s="62">
        <f>[1]R04CY_K1!$AH$52</f>
        <v>117600</v>
      </c>
      <c r="V16" s="64">
        <f t="shared" si="0"/>
        <v>2</v>
      </c>
    </row>
    <row r="17" spans="1:22" s="70" customFormat="1" ht="18.75" customHeight="1" x14ac:dyDescent="0.45">
      <c r="A17"/>
      <c r="B17" s="113"/>
      <c r="C17" s="65" t="s">
        <v>37</v>
      </c>
      <c r="D17" s="66">
        <v>3</v>
      </c>
      <c r="E17" s="67">
        <f>[1]R05CY_K1!$F$9</f>
        <v>614600</v>
      </c>
      <c r="F17" s="65">
        <f>[1]R05CY_K1!$F$43+[1]R05CY_K1!$F$44+[1]R05CY_K1!$F$59</f>
        <v>63800</v>
      </c>
      <c r="G17" s="67">
        <f>[1]R05CY_K1!$F$45</f>
        <v>508700</v>
      </c>
      <c r="H17" s="67">
        <f>[1]R05CY_K1!$F$51</f>
        <v>328700</v>
      </c>
      <c r="I17" s="67">
        <f>[1]R05CY_K1!$F$52</f>
        <v>180000</v>
      </c>
      <c r="J17" s="67">
        <f>[1]R05CY_K1!$F$53</f>
        <v>88000</v>
      </c>
      <c r="K17" s="67">
        <f>[1]R05CY_K1!$F$54</f>
        <v>35100</v>
      </c>
      <c r="L17" s="67">
        <f>[1]R05CY_K1!$F$55</f>
        <v>18900</v>
      </c>
      <c r="M17" s="67">
        <f>[1]R05CY_K1!$F$56</f>
        <v>30500</v>
      </c>
      <c r="N17" s="67">
        <f>[1]R05CY_K1!$F$57</f>
        <v>7500</v>
      </c>
      <c r="O17" s="67">
        <f>[1]R05CY_K1!$F$58</f>
        <v>38400</v>
      </c>
      <c r="P17" s="65">
        <f>[1]R05CY_K1!$T$45</f>
        <v>259500</v>
      </c>
      <c r="Q17" s="67">
        <f>[1]R05CY_K1!$T$51</f>
        <v>202500</v>
      </c>
      <c r="R17" s="68">
        <f>[1]R05CY_K1!$T$52</f>
        <v>57000</v>
      </c>
      <c r="S17" s="67">
        <f>[1]R05CY_K1!$AH$45</f>
        <v>249300</v>
      </c>
      <c r="T17" s="67">
        <f>[1]R05CY_K1!$AH$51</f>
        <v>126200</v>
      </c>
      <c r="U17" s="67">
        <f>[1]R05CY_K1!$AH$52</f>
        <v>123100</v>
      </c>
      <c r="V17" s="69">
        <f t="shared" si="0"/>
        <v>3</v>
      </c>
    </row>
    <row r="18" spans="1:22" ht="3.75" customHeight="1" x14ac:dyDescent="0.45">
      <c r="B18" s="113"/>
      <c r="C18" s="71"/>
      <c r="D18" s="72"/>
      <c r="E18" s="73"/>
      <c r="F18" s="74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3"/>
      <c r="R18" s="75"/>
      <c r="S18" s="73"/>
      <c r="T18" s="73"/>
      <c r="U18" s="73"/>
      <c r="V18" s="76"/>
    </row>
    <row r="19" spans="1:22" ht="17.25" hidden="1" customHeight="1" x14ac:dyDescent="0.45">
      <c r="B19" s="113"/>
      <c r="C19" s="55" t="s">
        <v>38</v>
      </c>
      <c r="D19" s="56"/>
      <c r="E19" s="57">
        <f>[1]H30Q1_K1!$F$9</f>
        <v>611100</v>
      </c>
      <c r="F19" s="55">
        <f>[1]H30Q1_K1!$F$43+[1]H30Q1_K1!$F$44+[1]H30Q1_K1!$F$64</f>
        <v>78700</v>
      </c>
      <c r="G19" s="57">
        <f>[1]H30Q1_K1!$F$45</f>
        <v>502600</v>
      </c>
      <c r="H19" s="57">
        <f>[1]H30Q1_K1!$F$56</f>
        <v>317500</v>
      </c>
      <c r="I19" s="57">
        <f>[1]H30Q1_K1!$F$57</f>
        <v>184300</v>
      </c>
      <c r="J19" s="57">
        <f>[1]H30Q1_K1!$F$58</f>
        <v>93500</v>
      </c>
      <c r="K19" s="57">
        <f>[1]H30Q1_K1!$F$59</f>
        <v>30200</v>
      </c>
      <c r="L19" s="57">
        <f>[1]H30Q1_K1!$F$60</f>
        <v>17300</v>
      </c>
      <c r="M19" s="57">
        <f>[1]H30Q1_K1!$F$61</f>
        <v>34000</v>
      </c>
      <c r="N19" s="57">
        <f>[1]H30Q1_K1!$F$62</f>
        <v>9200</v>
      </c>
      <c r="O19" s="57">
        <f>[1]H30Q1_K1!$F$63</f>
        <v>28700</v>
      </c>
      <c r="P19" s="55">
        <f>[1]H30Q1_K1!$T$45</f>
        <v>251600</v>
      </c>
      <c r="Q19" s="57">
        <f>[1]H30Q1_K1!$T$56</f>
        <v>201600</v>
      </c>
      <c r="R19" s="58">
        <f>[1]H30Q1_K1!$T$57</f>
        <v>49700</v>
      </c>
      <c r="S19" s="57">
        <f>[1]H30Q1_K1!$AH$45</f>
        <v>251000</v>
      </c>
      <c r="T19" s="57">
        <f>[1]H30Q1_K1!$AH$56</f>
        <v>116000</v>
      </c>
      <c r="U19" s="57">
        <f>[1]H30Q1_K1!$AH$57</f>
        <v>134600</v>
      </c>
      <c r="V19" s="59"/>
    </row>
    <row r="20" spans="1:22" ht="17.25" hidden="1" customHeight="1" x14ac:dyDescent="0.45">
      <c r="B20" s="113"/>
      <c r="C20" s="55" t="s">
        <v>39</v>
      </c>
      <c r="D20" s="56"/>
      <c r="E20" s="57">
        <f>[1]H30Q2_K1!$F$9</f>
        <v>616800</v>
      </c>
      <c r="F20" s="55">
        <f>[1]H30Q2_K1!$F$43+[1]H30Q2_K1!$F$44+[1]H30Q2_K1!$F$64</f>
        <v>82600</v>
      </c>
      <c r="G20" s="57">
        <f>[1]H30Q2_K1!$F$45</f>
        <v>503500</v>
      </c>
      <c r="H20" s="57">
        <f>[1]H30Q2_K1!$F$56</f>
        <v>330900</v>
      </c>
      <c r="I20" s="57">
        <f>[1]H30Q2_K1!$F$57</f>
        <v>170700</v>
      </c>
      <c r="J20" s="57">
        <f>[1]H30Q2_K1!$F$58</f>
        <v>82600</v>
      </c>
      <c r="K20" s="57">
        <f>[1]H30Q2_K1!$F$59</f>
        <v>33100</v>
      </c>
      <c r="L20" s="57">
        <f>[1]H30Q2_K1!$F$60</f>
        <v>11500</v>
      </c>
      <c r="M20" s="57">
        <f>[1]H30Q2_K1!$F$61</f>
        <v>37300</v>
      </c>
      <c r="N20" s="57">
        <f>[1]H30Q2_K1!$F$62</f>
        <v>6300</v>
      </c>
      <c r="O20" s="57">
        <f>[1]H30Q2_K1!$F$63</f>
        <v>28000</v>
      </c>
      <c r="P20" s="55">
        <f>[1]H30Q2_K1!$T$45</f>
        <v>255100</v>
      </c>
      <c r="Q20" s="57">
        <f>[1]H30Q2_K1!$T$56</f>
        <v>202000</v>
      </c>
      <c r="R20" s="58">
        <f>[1]H30Q2_K1!$T$57</f>
        <v>52000</v>
      </c>
      <c r="S20" s="57">
        <f>[1]H30Q2_K1!$AH$45</f>
        <v>248300</v>
      </c>
      <c r="T20" s="57">
        <f>[1]H30Q2_K1!$AH$56</f>
        <v>128900</v>
      </c>
      <c r="U20" s="57">
        <f>[1]H30Q2_K1!$AH$57</f>
        <v>118600</v>
      </c>
      <c r="V20" s="59"/>
    </row>
    <row r="21" spans="1:22" ht="18.75" hidden="1" customHeight="1" x14ac:dyDescent="0.45">
      <c r="B21" s="113"/>
      <c r="C21" s="55" t="s">
        <v>40</v>
      </c>
      <c r="D21" s="56"/>
      <c r="E21" s="57">
        <f>[1]H30Q3_K1!$F$9</f>
        <v>615600</v>
      </c>
      <c r="F21" s="55">
        <f>[1]H30Q3_K1!$F$43+[1]H30Q3_K1!$F$44+[1]H30Q3_K1!$F$64</f>
        <v>75600</v>
      </c>
      <c r="G21" s="57">
        <f>[1]H30Q3_K1!$F$45</f>
        <v>511100</v>
      </c>
      <c r="H21" s="57">
        <f>[1]H30Q3_K1!$F$56</f>
        <v>329300</v>
      </c>
      <c r="I21" s="57">
        <f>[1]H30Q3_K1!$F$57</f>
        <v>180400</v>
      </c>
      <c r="J21" s="57">
        <f>[1]H30Q3_K1!$F$58</f>
        <v>91800</v>
      </c>
      <c r="K21" s="57">
        <f>[1]H30Q3_K1!$F$59</f>
        <v>31800</v>
      </c>
      <c r="L21" s="57">
        <f>[1]H30Q3_K1!$F$60</f>
        <v>13300</v>
      </c>
      <c r="M21" s="57">
        <f>[1]H30Q3_K1!$F$61</f>
        <v>37300</v>
      </c>
      <c r="N21" s="57">
        <f>[1]H30Q3_K1!$F$62</f>
        <v>6200</v>
      </c>
      <c r="O21" s="57">
        <f>[1]H30Q3_K1!$F$63</f>
        <v>28500</v>
      </c>
      <c r="P21" s="55">
        <f>[1]H30Q3_K1!$T$45</f>
        <v>269500</v>
      </c>
      <c r="Q21" s="57">
        <f>[1]H30Q3_K1!$T$56</f>
        <v>212300</v>
      </c>
      <c r="R21" s="58">
        <f>[1]H30Q3_K1!$T$57</f>
        <v>56100</v>
      </c>
      <c r="S21" s="57">
        <f>[1]H30Q3_K1!$AH$45</f>
        <v>241600</v>
      </c>
      <c r="T21" s="57">
        <f>[1]H30Q3_K1!$AH$56</f>
        <v>117000</v>
      </c>
      <c r="U21" s="57">
        <f>[1]H30Q3_K1!$AH$57</f>
        <v>124300</v>
      </c>
      <c r="V21" s="59"/>
    </row>
    <row r="22" spans="1:22" ht="18.75" hidden="1" customHeight="1" x14ac:dyDescent="0.45">
      <c r="B22" s="113"/>
      <c r="C22" s="55" t="s">
        <v>41</v>
      </c>
      <c r="D22" s="56"/>
      <c r="E22" s="57">
        <f>[1]H30Q4_K1!$F$9</f>
        <v>611400</v>
      </c>
      <c r="F22" s="55">
        <f>[1]H30Q4_K1!$F$43+[1]H30Q4_K1!$F$44+[1]H30Q4_K1!$F$64</f>
        <v>66700</v>
      </c>
      <c r="G22" s="57">
        <f>[1]H30Q4_K1!$F$45</f>
        <v>515500</v>
      </c>
      <c r="H22" s="57">
        <f>[1]H30Q4_K1!$F$56</f>
        <v>344900</v>
      </c>
      <c r="I22" s="57">
        <f>[1]H30Q4_K1!$F$57</f>
        <v>167400</v>
      </c>
      <c r="J22" s="57">
        <f>[1]H30Q4_K1!$F$58</f>
        <v>84900</v>
      </c>
      <c r="K22" s="57">
        <f>[1]H30Q4_K1!$F$59</f>
        <v>33500</v>
      </c>
      <c r="L22" s="57">
        <f>[1]H30Q4_K1!$F$60</f>
        <v>13300</v>
      </c>
      <c r="M22" s="57">
        <f>[1]H30Q4_K1!$F$61</f>
        <v>29800</v>
      </c>
      <c r="N22" s="57">
        <f>[1]H30Q4_K1!$F$62</f>
        <v>5900</v>
      </c>
      <c r="O22" s="57">
        <f>[1]H30Q4_K1!$F$63</f>
        <v>28000</v>
      </c>
      <c r="P22" s="55">
        <f>[1]H30Q4_K1!$T$45</f>
        <v>272100</v>
      </c>
      <c r="Q22" s="57">
        <f>[1]H30Q4_K1!$T$56</f>
        <v>215200</v>
      </c>
      <c r="R22" s="58">
        <f>[1]H30Q4_K1!$T$57</f>
        <v>54700</v>
      </c>
      <c r="S22" s="57">
        <f>[1]H30Q4_K1!$AH$45</f>
        <v>243400</v>
      </c>
      <c r="T22" s="57">
        <f>[1]H30Q4_K1!$AH$56</f>
        <v>129700</v>
      </c>
      <c r="U22" s="57">
        <f>[1]H30Q4_K1!$AH$57</f>
        <v>112700</v>
      </c>
      <c r="V22" s="59">
        <f t="shared" ref="V22:V72" si="1">D22</f>
        <v>0</v>
      </c>
    </row>
    <row r="23" spans="1:22" ht="18.75" hidden="1" customHeight="1" x14ac:dyDescent="0.45">
      <c r="B23" s="113"/>
      <c r="C23" s="55" t="s">
        <v>42</v>
      </c>
      <c r="D23" s="56"/>
      <c r="E23" s="57">
        <f>[1]H31Q1_K1!$F$9</f>
        <v>625600</v>
      </c>
      <c r="F23" s="55">
        <f>[1]H31Q1_K1!$F$43+[1]H31Q1_K1!$F$44+[1]H31Q1_K1!$F$64</f>
        <v>69800</v>
      </c>
      <c r="G23" s="57">
        <f>[1]H31Q1_K1!$F$45</f>
        <v>517400</v>
      </c>
      <c r="H23" s="57">
        <f>[1]H31Q1_K1!$F$56</f>
        <v>340400</v>
      </c>
      <c r="I23" s="57">
        <f>[1]H31Q1_K1!$F$57</f>
        <v>173700</v>
      </c>
      <c r="J23" s="57">
        <f>[1]H31Q1_K1!$F$58</f>
        <v>89000</v>
      </c>
      <c r="K23" s="57">
        <f>[1]H31Q1_K1!$F$59</f>
        <v>32200</v>
      </c>
      <c r="L23" s="57">
        <f>[1]H31Q1_K1!$F$60</f>
        <v>17300</v>
      </c>
      <c r="M23" s="57">
        <f>[1]H31Q1_K1!$F$61</f>
        <v>28000</v>
      </c>
      <c r="N23" s="57">
        <f>[1]H31Q1_K1!$F$62</f>
        <v>7300</v>
      </c>
      <c r="O23" s="57">
        <f>[1]H31Q1_K1!$F$63</f>
        <v>37500</v>
      </c>
      <c r="P23" s="55">
        <f>[1]H31Q1_K1!$T$45</f>
        <v>263600</v>
      </c>
      <c r="Q23" s="57">
        <f>[1]H31Q1_K1!$T$56</f>
        <v>215900</v>
      </c>
      <c r="R23" s="58">
        <f>[1]H31Q1_K1!$T$57</f>
        <v>46000</v>
      </c>
      <c r="S23" s="57">
        <f>[1]H31Q1_K1!$AH$45</f>
        <v>253800</v>
      </c>
      <c r="T23" s="57">
        <f>[1]H31Q1_K1!$AH$56</f>
        <v>124500</v>
      </c>
      <c r="U23" s="57">
        <f>[1]H31Q1_K1!$AH$57</f>
        <v>127800</v>
      </c>
      <c r="V23" s="59">
        <f t="shared" si="1"/>
        <v>0</v>
      </c>
    </row>
    <row r="24" spans="1:22" ht="18.75" hidden="1" customHeight="1" x14ac:dyDescent="0.45">
      <c r="B24" s="113"/>
      <c r="C24" s="55" t="s">
        <v>43</v>
      </c>
      <c r="D24" s="56"/>
      <c r="E24" s="57">
        <f>[1]R01Q2_K1!$F$9</f>
        <v>619700</v>
      </c>
      <c r="F24" s="55">
        <f>[1]R01Q2_K1!$F$43+[1]R01Q2_K1!$F$44+[1]R01Q2_K1!$F$64</f>
        <v>65400</v>
      </c>
      <c r="G24" s="57">
        <f>[1]R01Q2_K1!$F$45</f>
        <v>521800</v>
      </c>
      <c r="H24" s="57">
        <f>[1]R01Q2_K1!$F$56</f>
        <v>335800</v>
      </c>
      <c r="I24" s="57">
        <f>[1]R01Q2_K1!$F$57</f>
        <v>185700</v>
      </c>
      <c r="J24" s="57">
        <f>[1]R01Q2_K1!$F$58</f>
        <v>92500</v>
      </c>
      <c r="K24" s="57">
        <f>[1]R01Q2_K1!$F$59</f>
        <v>36200</v>
      </c>
      <c r="L24" s="57">
        <f>[1]R01Q2_K1!$F$60</f>
        <v>18500</v>
      </c>
      <c r="M24" s="57">
        <f>[1]R01Q2_K1!$F$61</f>
        <v>34200</v>
      </c>
      <c r="N24" s="57">
        <f>[1]R01Q2_K1!$F$62</f>
        <v>4400</v>
      </c>
      <c r="O24" s="57">
        <f>[1]R01Q2_K1!$F$63</f>
        <v>30400</v>
      </c>
      <c r="P24" s="55">
        <f>[1]R01Q2_K1!$T$45</f>
        <v>271900</v>
      </c>
      <c r="Q24" s="57">
        <f>[1]R01Q2_K1!$T$56</f>
        <v>215000</v>
      </c>
      <c r="R24" s="58">
        <f>[1]R01Q2_K1!$T$57</f>
        <v>56600</v>
      </c>
      <c r="S24" s="57">
        <f>[1]R01Q2_K1!$AH$45</f>
        <v>249900</v>
      </c>
      <c r="T24" s="57">
        <f>[1]R01Q2_K1!$AH$56</f>
        <v>120800</v>
      </c>
      <c r="U24" s="57">
        <f>[1]R01Q2_K1!$AH$57</f>
        <v>129100</v>
      </c>
      <c r="V24" s="59">
        <f t="shared" si="1"/>
        <v>0</v>
      </c>
    </row>
    <row r="25" spans="1:22" ht="18.75" hidden="1" customHeight="1" x14ac:dyDescent="0.45">
      <c r="B25" s="113"/>
      <c r="C25" s="55" t="s">
        <v>44</v>
      </c>
      <c r="D25" s="56">
        <v>3</v>
      </c>
      <c r="E25" s="57">
        <f>[1]R01Q3_K1!$F$9</f>
        <v>630400</v>
      </c>
      <c r="F25" s="55">
        <f>[1]R01Q3_K1!$F$43+[1]R01Q3_K1!$F$44+[1]R01Q3_K1!$F$64</f>
        <v>71100</v>
      </c>
      <c r="G25" s="57">
        <f>[1]R01Q3_K1!$F$45</f>
        <v>528700</v>
      </c>
      <c r="H25" s="57">
        <f>[1]R01Q3_K1!$F$56</f>
        <v>325700</v>
      </c>
      <c r="I25" s="57">
        <f>[1]R01Q3_K1!$F$57</f>
        <v>200900</v>
      </c>
      <c r="J25" s="57">
        <f>[1]R01Q3_K1!$F$58</f>
        <v>94200</v>
      </c>
      <c r="K25" s="57">
        <f>[1]R01Q3_K1!$F$59</f>
        <v>36900</v>
      </c>
      <c r="L25" s="57">
        <f>[1]R01Q3_K1!$F$60</f>
        <v>18800</v>
      </c>
      <c r="M25" s="57">
        <f>[1]R01Q3_K1!$F$61</f>
        <v>45700</v>
      </c>
      <c r="N25" s="57">
        <f>[1]R01Q3_K1!$F$62</f>
        <v>5300</v>
      </c>
      <c r="O25" s="57">
        <f>[1]R01Q3_K1!$F$63</f>
        <v>29300</v>
      </c>
      <c r="P25" s="55">
        <f>[1]R01Q3_K1!$T$45</f>
        <v>273700</v>
      </c>
      <c r="Q25" s="57">
        <f>[1]R01Q3_K1!$T$56</f>
        <v>207900</v>
      </c>
      <c r="R25" s="58">
        <f>[1]R01Q3_K1!$T$57</f>
        <v>64400</v>
      </c>
      <c r="S25" s="57">
        <f>[1]R01Q3_K1!$AH$45</f>
        <v>255100</v>
      </c>
      <c r="T25" s="57">
        <f>[1]R01Q3_K1!$AH$56</f>
        <v>117700</v>
      </c>
      <c r="U25" s="57">
        <f>[1]R01Q3_K1!$AH$57</f>
        <v>136600</v>
      </c>
      <c r="V25" s="59">
        <f t="shared" si="1"/>
        <v>3</v>
      </c>
    </row>
    <row r="26" spans="1:22" ht="18.75" hidden="1" customHeight="1" x14ac:dyDescent="0.45">
      <c r="B26" s="113"/>
      <c r="C26" s="55" t="s">
        <v>45</v>
      </c>
      <c r="D26" s="56">
        <f t="shared" ref="D26" si="2">D25+1</f>
        <v>4</v>
      </c>
      <c r="E26" s="57">
        <f>[1]R01Q4_K1!$F$9</f>
        <v>626500</v>
      </c>
      <c r="F26" s="55">
        <f>[1]R01Q4_K1!$F$43+[1]R01Q4_K1!$F$44+[1]R01Q4_K1!$F$64</f>
        <v>67700</v>
      </c>
      <c r="G26" s="57">
        <f>[1]R01Q4_K1!$F$45</f>
        <v>524000</v>
      </c>
      <c r="H26" s="57">
        <f>[1]R01Q4_K1!$F$56</f>
        <v>326000</v>
      </c>
      <c r="I26" s="57">
        <f>[1]R01Q4_K1!$F$57</f>
        <v>197500</v>
      </c>
      <c r="J26" s="57">
        <f>[1]R01Q4_K1!$F$58</f>
        <v>93700</v>
      </c>
      <c r="K26" s="57">
        <f>[1]R01Q4_K1!$F$59</f>
        <v>38400</v>
      </c>
      <c r="L26" s="57">
        <f>[1]R01Q4_K1!$F$60</f>
        <v>21100</v>
      </c>
      <c r="M26" s="57">
        <f>[1]R01Q4_K1!$F$61</f>
        <v>37500</v>
      </c>
      <c r="N26" s="57">
        <f>[1]R01Q4_K1!$F$62</f>
        <v>6800</v>
      </c>
      <c r="O26" s="57">
        <f>[1]R01Q4_K1!$F$63</f>
        <v>33600</v>
      </c>
      <c r="P26" s="55">
        <f>[1]R01Q4_K1!$T$45</f>
        <v>270500</v>
      </c>
      <c r="Q26" s="57">
        <f>[1]R01Q4_K1!$T$56</f>
        <v>200700</v>
      </c>
      <c r="R26" s="58">
        <f>[1]R01Q4_K1!$T$57</f>
        <v>69700</v>
      </c>
      <c r="S26" s="57">
        <f>[1]R01Q4_K1!$AH$45</f>
        <v>253600</v>
      </c>
      <c r="T26" s="57">
        <f>[1]R01Q4_K1!$AH$56</f>
        <v>125300</v>
      </c>
      <c r="U26" s="57">
        <f>[1]R01Q4_K1!$AH$57</f>
        <v>127800</v>
      </c>
      <c r="V26" s="59">
        <f t="shared" si="1"/>
        <v>4</v>
      </c>
    </row>
    <row r="27" spans="1:22" ht="18.75" hidden="1" customHeight="1" x14ac:dyDescent="0.45">
      <c r="B27" s="113"/>
      <c r="C27" s="55" t="s">
        <v>46</v>
      </c>
      <c r="D27" s="56">
        <f>D15+1</f>
        <v>2</v>
      </c>
      <c r="E27" s="57">
        <f>[1]R02Q1_K1!$F$9</f>
        <v>624500</v>
      </c>
      <c r="F27" s="55">
        <f>[1]R02Q1_K1!$F$43+[1]R02Q1_K1!$F$44+[1]R02Q1_K1!$F$59</f>
        <v>63000</v>
      </c>
      <c r="G27" s="57">
        <f>[1]R02Q1_K1!$F$45</f>
        <v>516400</v>
      </c>
      <c r="H27" s="57">
        <f>[1]R02Q1_K1!$F$51</f>
        <v>347200</v>
      </c>
      <c r="I27" s="57">
        <f>[1]R02Q1_K1!$F$52</f>
        <v>169100</v>
      </c>
      <c r="J27" s="57">
        <f>[1]R02Q1_K1!$F$53</f>
        <v>90100</v>
      </c>
      <c r="K27" s="57">
        <f>[1]R02Q1_K1!$F$54</f>
        <v>33300</v>
      </c>
      <c r="L27" s="57">
        <f>[1]R02Q1_K1!$F$55</f>
        <v>14400</v>
      </c>
      <c r="M27" s="57">
        <f>[1]R02Q1_K1!$F$56</f>
        <v>24800</v>
      </c>
      <c r="N27" s="57">
        <f>[1]R02Q1_K1!$F$57</f>
        <v>6500</v>
      </c>
      <c r="O27" s="57">
        <f>[1]R02Q1_K1!$F$58</f>
        <v>41900</v>
      </c>
      <c r="P27" s="55">
        <f>[1]R02Q1_K1!$T$45</f>
        <v>263700</v>
      </c>
      <c r="Q27" s="57">
        <f>[1]R02Q1_K1!$T$51</f>
        <v>215200</v>
      </c>
      <c r="R27" s="58">
        <f>[1]R02Q1_K1!$T$52</f>
        <v>48500</v>
      </c>
      <c r="S27" s="57">
        <f>[1]R02Q1_K1!$AH$45</f>
        <v>252600</v>
      </c>
      <c r="T27" s="57">
        <f>[1]R02Q1_K1!$AH$51</f>
        <v>132000</v>
      </c>
      <c r="U27" s="57">
        <f>[1]R02Q1_K1!$AH$52</f>
        <v>120600</v>
      </c>
      <c r="V27" s="59">
        <f t="shared" si="1"/>
        <v>2</v>
      </c>
    </row>
    <row r="28" spans="1:22" ht="18.75" hidden="1" customHeight="1" x14ac:dyDescent="0.45">
      <c r="B28" s="113"/>
      <c r="C28" s="55" t="s">
        <v>47</v>
      </c>
      <c r="D28" s="56">
        <f>D15+1</f>
        <v>2</v>
      </c>
      <c r="E28" s="57">
        <f>[1]R02Q2_K1!$F$9</f>
        <v>605000</v>
      </c>
      <c r="F28" s="55">
        <f>[1]R02Q2_K1!$F$43+[1]R02Q2_K1!$F$44+[1]R02Q2_K1!$F$59</f>
        <v>56900</v>
      </c>
      <c r="G28" s="57">
        <f>[1]R02Q2_K1!$F$45</f>
        <v>513400</v>
      </c>
      <c r="H28" s="57">
        <f>[1]R02Q2_K1!$F$51</f>
        <v>332200</v>
      </c>
      <c r="I28" s="57">
        <f>[1]R02Q2_K1!$F$52</f>
        <v>181200</v>
      </c>
      <c r="J28" s="57">
        <f>[1]R02Q2_K1!$F$53</f>
        <v>88900</v>
      </c>
      <c r="K28" s="57">
        <f>[1]R02Q2_K1!$F$54</f>
        <v>35100</v>
      </c>
      <c r="L28" s="57">
        <f>[1]R02Q2_K1!$F$55</f>
        <v>13900</v>
      </c>
      <c r="M28" s="57">
        <f>[1]R02Q2_K1!$F$56</f>
        <v>35900</v>
      </c>
      <c r="N28" s="57">
        <f>[1]R02Q2_K1!$F$57</f>
        <v>7400</v>
      </c>
      <c r="O28" s="57">
        <f>[1]R02Q2_K1!$F$58</f>
        <v>32100</v>
      </c>
      <c r="P28" s="55">
        <f>[1]R02Q2_K1!$T$45</f>
        <v>271100</v>
      </c>
      <c r="Q28" s="57">
        <f>[1]R02Q2_K1!$T$51</f>
        <v>214100</v>
      </c>
      <c r="R28" s="58">
        <f>[1]R02Q2_K1!$T$52</f>
        <v>57000</v>
      </c>
      <c r="S28" s="57">
        <f>[1]R02Q2_K1!$AH$45</f>
        <v>242300</v>
      </c>
      <c r="T28" s="57">
        <f>[1]R02Q2_K1!$AH$51</f>
        <v>118100</v>
      </c>
      <c r="U28" s="57">
        <f>[1]R02Q2_K1!$AH$52</f>
        <v>124200</v>
      </c>
      <c r="V28" s="59">
        <f t="shared" si="1"/>
        <v>2</v>
      </c>
    </row>
    <row r="29" spans="1:22" ht="18.75" hidden="1" customHeight="1" x14ac:dyDescent="0.45">
      <c r="B29" s="113"/>
      <c r="C29" s="55" t="s">
        <v>48</v>
      </c>
      <c r="D29" s="56">
        <f>D16+1</f>
        <v>3</v>
      </c>
      <c r="E29" s="57">
        <f>[1]R02Q3_K1!$F$9</f>
        <v>592500</v>
      </c>
      <c r="F29" s="55">
        <f>[1]R02Q3_K1!$F$43+[1]R02Q3_K1!$F$44+[1]R02Q3_K1!$F$59</f>
        <v>62400</v>
      </c>
      <c r="G29" s="57">
        <f>[1]R02Q3_K1!$F$45</f>
        <v>499700</v>
      </c>
      <c r="H29" s="57">
        <f>[1]R02Q3_K1!$F$51</f>
        <v>323700</v>
      </c>
      <c r="I29" s="57">
        <f>[1]R02Q3_K1!$F$52</f>
        <v>176000</v>
      </c>
      <c r="J29" s="57">
        <f>[1]R02Q3_K1!$F$53</f>
        <v>85500</v>
      </c>
      <c r="K29" s="57">
        <f>[1]R02Q3_K1!$F$54</f>
        <v>31000</v>
      </c>
      <c r="L29" s="57">
        <f>[1]R02Q3_K1!$F$55</f>
        <v>15700</v>
      </c>
      <c r="M29" s="57">
        <f>[1]R02Q3_K1!$F$56</f>
        <v>36100</v>
      </c>
      <c r="N29" s="57">
        <f>[1]R02Q3_K1!$F$57</f>
        <v>7600</v>
      </c>
      <c r="O29" s="57">
        <f>[1]R02Q3_K1!$F$58</f>
        <v>27600</v>
      </c>
      <c r="P29" s="55">
        <f>[1]R02Q3_K1!$T$45</f>
        <v>261600</v>
      </c>
      <c r="Q29" s="57">
        <f>[1]R02Q3_K1!$T$51</f>
        <v>202700</v>
      </c>
      <c r="R29" s="58">
        <f>[1]R02Q3_K1!$T$52</f>
        <v>58900</v>
      </c>
      <c r="S29" s="57">
        <f>[1]R02Q3_K1!$AH$45</f>
        <v>238000</v>
      </c>
      <c r="T29" s="57">
        <f>[1]R02Q3_K1!$AH$51</f>
        <v>120900</v>
      </c>
      <c r="U29" s="57">
        <f>[1]R02Q3_K1!$AH$52</f>
        <v>117100</v>
      </c>
      <c r="V29" s="59">
        <f t="shared" si="1"/>
        <v>3</v>
      </c>
    </row>
    <row r="30" spans="1:22" ht="18.75" hidden="1" customHeight="1" x14ac:dyDescent="0.45">
      <c r="B30" s="113"/>
      <c r="C30" s="55" t="s">
        <v>49</v>
      </c>
      <c r="D30" s="56">
        <f>D16+1</f>
        <v>3</v>
      </c>
      <c r="E30" s="57">
        <f>[1]R02Q4_K1!$F$9</f>
        <v>611600</v>
      </c>
      <c r="F30" s="55">
        <f>[1]R02Q4_K1!$F$43+[1]R02Q4_K1!$F$44+[1]R02Q4_K1!$F$59</f>
        <v>67700</v>
      </c>
      <c r="G30" s="57">
        <f>[1]R02Q4_K1!$F$45</f>
        <v>509600</v>
      </c>
      <c r="H30" s="57">
        <f>[1]R02Q4_K1!$F$51</f>
        <v>325100</v>
      </c>
      <c r="I30" s="57">
        <f>[1]R02Q4_K1!$F$52</f>
        <v>184500</v>
      </c>
      <c r="J30" s="57">
        <f>[1]R02Q4_K1!$F$53</f>
        <v>92300</v>
      </c>
      <c r="K30" s="57">
        <f>[1]R02Q4_K1!$F$54</f>
        <v>32700</v>
      </c>
      <c r="L30" s="57">
        <f>[1]R02Q4_K1!$F$55</f>
        <v>22500</v>
      </c>
      <c r="M30" s="57">
        <f>[1]R02Q4_K1!$F$56</f>
        <v>29600</v>
      </c>
      <c r="N30" s="57">
        <f>[1]R02Q4_K1!$F$57</f>
        <v>7300</v>
      </c>
      <c r="O30" s="57">
        <f>[1]R02Q4_K1!$F$58</f>
        <v>32000</v>
      </c>
      <c r="P30" s="55">
        <f>[1]R02Q4_K1!$T$45</f>
        <v>255900</v>
      </c>
      <c r="Q30" s="57">
        <f>[1]R02Q4_K1!$T$51</f>
        <v>200100</v>
      </c>
      <c r="R30" s="58">
        <f>[1]R02Q4_K1!$T$52</f>
        <v>55700</v>
      </c>
      <c r="S30" s="57">
        <f>[1]R02Q4_K1!$AH$45</f>
        <v>253700</v>
      </c>
      <c r="T30" s="57">
        <f>[1]R02Q4_K1!$AH$51</f>
        <v>125000</v>
      </c>
      <c r="U30" s="57">
        <f>[1]R02Q4_K1!$AH$52</f>
        <v>128800</v>
      </c>
      <c r="V30" s="59">
        <f t="shared" si="1"/>
        <v>3</v>
      </c>
    </row>
    <row r="31" spans="1:22" ht="18.75" hidden="1" customHeight="1" x14ac:dyDescent="0.45">
      <c r="B31" s="113"/>
      <c r="C31" s="55" t="s">
        <v>50</v>
      </c>
      <c r="D31" s="56">
        <f>D16+1</f>
        <v>3</v>
      </c>
      <c r="E31" s="57">
        <f>[1]R03Q1_K1!$F$9</f>
        <v>613300</v>
      </c>
      <c r="F31" s="55">
        <f>[1]R03Q1_K1!$F$43+[1]R03Q1_K1!$F$44+[1]R03Q1_K1!$F$59</f>
        <v>58100</v>
      </c>
      <c r="G31" s="57">
        <f>[1]R03Q1_K1!$F$45</f>
        <v>510600</v>
      </c>
      <c r="H31" s="57">
        <f>[1]R03Q1_K1!$F$51</f>
        <v>337700</v>
      </c>
      <c r="I31" s="57">
        <f>[1]R03Q1_K1!$F$52</f>
        <v>172900</v>
      </c>
      <c r="J31" s="57">
        <f>[1]R03Q1_K1!$F$53</f>
        <v>87600</v>
      </c>
      <c r="K31" s="57">
        <f>[1]R03Q1_K1!$F$54</f>
        <v>32600</v>
      </c>
      <c r="L31" s="57">
        <f>[1]R03Q1_K1!$F$55</f>
        <v>14600</v>
      </c>
      <c r="M31" s="57">
        <f>[1]R03Q1_K1!$F$56</f>
        <v>30400</v>
      </c>
      <c r="N31" s="57">
        <f>[1]R03Q1_K1!$F$57</f>
        <v>7700</v>
      </c>
      <c r="O31" s="57">
        <f>[1]R03Q1_K1!$F$58</f>
        <v>40400</v>
      </c>
      <c r="P31" s="55">
        <f>[1]R03Q1_K1!$T$45</f>
        <v>259500</v>
      </c>
      <c r="Q31" s="57">
        <f>[1]R03Q1_K1!$T$51</f>
        <v>205800</v>
      </c>
      <c r="R31" s="58">
        <f>[1]R03Q1_K1!$T$52</f>
        <v>53700</v>
      </c>
      <c r="S31" s="57">
        <f>[1]R03Q1_K1!$AH$45</f>
        <v>251000</v>
      </c>
      <c r="T31" s="57">
        <f>[1]R03Q1_K1!$AH$51</f>
        <v>131900</v>
      </c>
      <c r="U31" s="57">
        <f>[1]R03Q1_K1!$AH$52</f>
        <v>119200</v>
      </c>
      <c r="V31" s="59">
        <f t="shared" si="1"/>
        <v>3</v>
      </c>
    </row>
    <row r="32" spans="1:22" ht="18.75" hidden="1" customHeight="1" x14ac:dyDescent="0.45">
      <c r="B32" s="113"/>
      <c r="C32" s="55" t="s">
        <v>51</v>
      </c>
      <c r="D32" s="56">
        <f>D16+1</f>
        <v>3</v>
      </c>
      <c r="E32" s="55">
        <f>[1]R03Q2_K1!$F$9</f>
        <v>621100</v>
      </c>
      <c r="F32" s="55">
        <f>[1]R03Q2_K1!$F$43+[1]R03Q2_K1!$F$44+[1]R03Q2_K1!$F$59</f>
        <v>66700</v>
      </c>
      <c r="G32" s="57">
        <f>[1]R03Q2_K1!$F$45</f>
        <v>521000</v>
      </c>
      <c r="H32" s="57">
        <f>[1]R03Q2_K1!$F$51</f>
        <v>344200</v>
      </c>
      <c r="I32" s="57">
        <f>[1]R03Q2_K1!$F$52</f>
        <v>176800</v>
      </c>
      <c r="J32" s="57">
        <f>[1]R03Q2_K1!$F$53</f>
        <v>89900</v>
      </c>
      <c r="K32" s="57">
        <f>[1]R03Q2_K1!$F$54</f>
        <v>36700</v>
      </c>
      <c r="L32" s="57">
        <f>[1]R03Q2_K1!$F$55</f>
        <v>11400</v>
      </c>
      <c r="M32" s="57">
        <f>[1]R03Q2_K1!$F$56</f>
        <v>31700</v>
      </c>
      <c r="N32" s="57">
        <f>[1]R03Q2_K1!$F$57</f>
        <v>7100</v>
      </c>
      <c r="O32" s="57">
        <f>[1]R03Q2_K1!$F$58</f>
        <v>28600</v>
      </c>
      <c r="P32" s="55">
        <f>[1]R03Q2_K1!$T$45</f>
        <v>266000</v>
      </c>
      <c r="Q32" s="57">
        <f>[1]R03Q2_K1!$T$51</f>
        <v>211700</v>
      </c>
      <c r="R32" s="58">
        <f>[1]R03Q2_K1!$T$52</f>
        <v>54400</v>
      </c>
      <c r="S32" s="57">
        <f>[1]R03Q2_K1!$AH$45</f>
        <v>255000</v>
      </c>
      <c r="T32" s="57">
        <f>[1]R03Q2_K1!$AH$51</f>
        <v>132500</v>
      </c>
      <c r="U32" s="57">
        <f>[1]R03Q2_K1!$AH$52</f>
        <v>122400</v>
      </c>
      <c r="V32" s="59">
        <f t="shared" si="1"/>
        <v>3</v>
      </c>
    </row>
    <row r="33" spans="1:22" ht="18.75" hidden="1" customHeight="1" x14ac:dyDescent="0.45">
      <c r="B33" s="113"/>
      <c r="C33" s="55" t="s">
        <v>52</v>
      </c>
      <c r="D33" s="56">
        <f>D17+1</f>
        <v>4</v>
      </c>
      <c r="E33" s="55">
        <f>[1]R03Q3_K1!$F$9</f>
        <v>596100</v>
      </c>
      <c r="F33" s="55">
        <f>[1]R03Q3_K1!$F$43+[1]R03Q3_K1!$F$44+[1]R03Q3_K1!$F$59</f>
        <v>62400</v>
      </c>
      <c r="G33" s="57">
        <f>[1]R03Q3_K1!$F$45</f>
        <v>502900</v>
      </c>
      <c r="H33" s="57">
        <f>[1]R03Q3_K1!$F$51</f>
        <v>335900</v>
      </c>
      <c r="I33" s="57">
        <f>[1]R03Q3_K1!$F$52</f>
        <v>167000</v>
      </c>
      <c r="J33" s="57">
        <f>[1]R03Q3_K1!$F$53</f>
        <v>80400</v>
      </c>
      <c r="K33" s="57">
        <f>[1]R03Q3_K1!$F$54</f>
        <v>34100</v>
      </c>
      <c r="L33" s="57">
        <f>[1]R03Q3_K1!$F$55</f>
        <v>11400</v>
      </c>
      <c r="M33" s="57">
        <f>[1]R03Q3_K1!$F$56</f>
        <v>34300</v>
      </c>
      <c r="N33" s="57">
        <f>[1]R03Q3_K1!$F$57</f>
        <v>6800</v>
      </c>
      <c r="O33" s="57">
        <f>[1]R03Q3_K1!$F$58</f>
        <v>25800</v>
      </c>
      <c r="P33" s="55">
        <f>[1]R03Q3_K1!$T$45</f>
        <v>258200</v>
      </c>
      <c r="Q33" s="57">
        <f>[1]R03Q3_K1!$T$51</f>
        <v>207800</v>
      </c>
      <c r="R33" s="58">
        <f>[1]R03Q3_K1!$T$52</f>
        <v>50400</v>
      </c>
      <c r="S33" s="57">
        <f>[1]R03Q3_K1!$AH$45</f>
        <v>244700</v>
      </c>
      <c r="T33" s="57">
        <f>[1]R03Q3_K1!$AH$51</f>
        <v>128100</v>
      </c>
      <c r="U33" s="58">
        <f>[1]R03Q3_K1!$AH$52</f>
        <v>116600</v>
      </c>
      <c r="V33" s="59">
        <f t="shared" si="1"/>
        <v>4</v>
      </c>
    </row>
    <row r="34" spans="1:22" ht="18.75" hidden="1" customHeight="1" x14ac:dyDescent="0.45">
      <c r="B34" s="113"/>
      <c r="C34" s="55" t="s">
        <v>53</v>
      </c>
      <c r="D34" s="56">
        <f>D17+1</f>
        <v>4</v>
      </c>
      <c r="E34" s="55">
        <f>[1]R03Q4_K1!$F$9</f>
        <v>614300</v>
      </c>
      <c r="F34" s="55">
        <f>[1]R03Q4_K1!$F$43+[1]R03Q4_K1!$F$44+[1]R03Q4_K1!$F$59</f>
        <v>65300</v>
      </c>
      <c r="G34" s="57">
        <f>[1]R03Q4_K1!$F$45</f>
        <v>516600</v>
      </c>
      <c r="H34" s="57">
        <f>[1]R03Q4_K1!$F$51</f>
        <v>334700</v>
      </c>
      <c r="I34" s="57">
        <f>[1]R03Q4_K1!$F$52</f>
        <v>181900</v>
      </c>
      <c r="J34" s="57">
        <f>[1]R03Q4_K1!$F$53</f>
        <v>89700</v>
      </c>
      <c r="K34" s="57">
        <f>[1]R03Q4_K1!$F$54</f>
        <v>35600</v>
      </c>
      <c r="L34" s="57">
        <f>[1]R03Q4_K1!$F$55</f>
        <v>12000</v>
      </c>
      <c r="M34" s="57">
        <f>[1]R03Q4_K1!$F$56</f>
        <v>36000</v>
      </c>
      <c r="N34" s="57">
        <f>[1]R03Q4_K1!$F$57</f>
        <v>8600</v>
      </c>
      <c r="O34" s="57">
        <f>[1]R03Q4_K1!$F$58</f>
        <v>29200</v>
      </c>
      <c r="P34" s="55">
        <f>[1]R03Q4_K1!$T$45</f>
        <v>263600</v>
      </c>
      <c r="Q34" s="57">
        <f>[1]R03Q4_K1!$T$51</f>
        <v>204500</v>
      </c>
      <c r="R34" s="58">
        <f>[1]R03Q4_K1!$T$52</f>
        <v>59100</v>
      </c>
      <c r="S34" s="57">
        <f>[1]R03Q4_K1!$AH$45</f>
        <v>253100</v>
      </c>
      <c r="T34" s="57">
        <f>[1]R03Q4_K1!$AH$51</f>
        <v>130200</v>
      </c>
      <c r="U34" s="58">
        <f>[1]R03Q4_K1!$AH$52</f>
        <v>122800</v>
      </c>
      <c r="V34" s="59">
        <f t="shared" si="1"/>
        <v>4</v>
      </c>
    </row>
    <row r="35" spans="1:22" ht="18.75" customHeight="1" x14ac:dyDescent="0.45">
      <c r="B35" s="113"/>
      <c r="C35" s="55" t="s">
        <v>54</v>
      </c>
      <c r="D35" s="56">
        <f>D17+1</f>
        <v>4</v>
      </c>
      <c r="E35" s="55">
        <f>[1]R04Q1_K1!$F$9</f>
        <v>606100</v>
      </c>
      <c r="F35" s="55">
        <f>[1]R04Q1_K1!$F$43+[1]R04Q1_K1!$F$44+[1]R04Q1_K1!$F$59</f>
        <v>54700</v>
      </c>
      <c r="G35" s="57">
        <f>[1]R04Q1_K1!$F$45</f>
        <v>516900</v>
      </c>
      <c r="H35" s="57">
        <f>[1]R04Q1_K1!$F$51</f>
        <v>346700</v>
      </c>
      <c r="I35" s="57">
        <f>[1]R04Q1_K1!$F$52</f>
        <v>170200</v>
      </c>
      <c r="J35" s="57">
        <f>[1]R04Q1_K1!$F$53</f>
        <v>88800</v>
      </c>
      <c r="K35" s="57">
        <f>[1]R04Q1_K1!$F$54</f>
        <v>32800</v>
      </c>
      <c r="L35" s="57">
        <f>[1]R04Q1_K1!$F$55</f>
        <v>11300</v>
      </c>
      <c r="M35" s="57">
        <f>[1]R04Q1_K1!$F$56</f>
        <v>32400</v>
      </c>
      <c r="N35" s="57">
        <f>[1]R04Q1_K1!$F$57</f>
        <v>4900</v>
      </c>
      <c r="O35" s="57">
        <f>[1]R04Q1_K1!$F$58</f>
        <v>30900</v>
      </c>
      <c r="P35" s="55">
        <f>[1]R04Q1_K1!$T$45</f>
        <v>264300</v>
      </c>
      <c r="Q35" s="57">
        <f>[1]R04Q1_K1!$T$51</f>
        <v>214500</v>
      </c>
      <c r="R35" s="58">
        <f>[1]R04Q1_K1!$T$52</f>
        <v>49800</v>
      </c>
      <c r="S35" s="57">
        <f>[1]R04Q1_K1!$AH$45</f>
        <v>252600</v>
      </c>
      <c r="T35" s="57">
        <f>[1]R04Q1_K1!$AH$51</f>
        <v>132200</v>
      </c>
      <c r="U35" s="58">
        <f>[1]R04Q1_K1!$AH$52</f>
        <v>120400</v>
      </c>
      <c r="V35" s="59">
        <f t="shared" si="1"/>
        <v>4</v>
      </c>
    </row>
    <row r="36" spans="1:22" ht="18.75" customHeight="1" x14ac:dyDescent="0.45">
      <c r="B36" s="113"/>
      <c r="C36" s="55" t="s">
        <v>39</v>
      </c>
      <c r="D36" s="56">
        <f t="shared" ref="D36:D43" si="3">D35+1</f>
        <v>5</v>
      </c>
      <c r="E36" s="55">
        <f>[1]R04Q2_K1!$F$9</f>
        <v>624100</v>
      </c>
      <c r="F36" s="55">
        <f>[1]R04Q2_K1!$F$43+[1]R04Q2_K1!$F$44+[1]R04Q2_K1!$F$59</f>
        <v>55100</v>
      </c>
      <c r="G36" s="57">
        <f>[1]R04Q2_K1!$F$45</f>
        <v>532500</v>
      </c>
      <c r="H36" s="57">
        <f>[1]R04Q2_K1!$F$51</f>
        <v>344600</v>
      </c>
      <c r="I36" s="57">
        <f>[1]R04Q2_K1!$F$52</f>
        <v>188000</v>
      </c>
      <c r="J36" s="57">
        <f>[1]R04Q2_K1!$F$53</f>
        <v>87600</v>
      </c>
      <c r="K36" s="57">
        <f>[1]R04Q2_K1!$F$54</f>
        <v>36000</v>
      </c>
      <c r="L36" s="57">
        <f>[1]R04Q2_K1!$F$55</f>
        <v>25900</v>
      </c>
      <c r="M36" s="57">
        <f>[1]R04Q2_K1!$F$56</f>
        <v>30900</v>
      </c>
      <c r="N36" s="57">
        <f>[1]R04Q2_K1!$F$57</f>
        <v>7600</v>
      </c>
      <c r="O36" s="57">
        <f>[1]R04Q2_K1!$F$58</f>
        <v>33800</v>
      </c>
      <c r="P36" s="55">
        <f>[1]R04Q2_K1!$T$45</f>
        <v>279100</v>
      </c>
      <c r="Q36" s="57">
        <f>[1]R04Q2_K1!$T$51</f>
        <v>207800</v>
      </c>
      <c r="R36" s="58">
        <f>[1]R04Q2_K1!$T$52</f>
        <v>71300</v>
      </c>
      <c r="S36" s="57">
        <f>[1]R04Q2_K1!$AH$45</f>
        <v>253400</v>
      </c>
      <c r="T36" s="57">
        <f>[1]R04Q2_K1!$AH$51</f>
        <v>136700</v>
      </c>
      <c r="U36" s="58">
        <f>[1]R04Q2_K1!$AH$52</f>
        <v>116700</v>
      </c>
      <c r="V36" s="59">
        <f t="shared" si="1"/>
        <v>5</v>
      </c>
    </row>
    <row r="37" spans="1:22" ht="18.75" customHeight="1" x14ac:dyDescent="0.45">
      <c r="B37" s="113"/>
      <c r="C37" s="55" t="s">
        <v>55</v>
      </c>
      <c r="D37" s="56">
        <f t="shared" si="3"/>
        <v>6</v>
      </c>
      <c r="E37" s="55">
        <f>[1]R04Q3_K1!$F$9</f>
        <v>615600</v>
      </c>
      <c r="F37" s="55">
        <f>[1]R04Q3_K1!$F$43+[1]R04Q3_K1!$F$44+[1]R04Q3_K1!$F$59</f>
        <v>67400</v>
      </c>
      <c r="G37" s="57">
        <f>[1]R04Q3_K1!$F$45</f>
        <v>514600</v>
      </c>
      <c r="H37" s="57">
        <f>[1]R04Q3_K1!$F$51</f>
        <v>330900</v>
      </c>
      <c r="I37" s="57">
        <f>[1]R04Q3_K1!$F$52</f>
        <v>183600</v>
      </c>
      <c r="J37" s="57">
        <f>[1]R04Q3_K1!$F$53</f>
        <v>83100</v>
      </c>
      <c r="K37" s="57">
        <f>[1]R04Q3_K1!$F$54</f>
        <v>37800</v>
      </c>
      <c r="L37" s="57">
        <f>[1]R04Q3_K1!$F$55</f>
        <v>24200</v>
      </c>
      <c r="M37" s="57">
        <f>[1]R04Q3_K1!$F$56</f>
        <v>32400</v>
      </c>
      <c r="N37" s="57">
        <f>[1]R04Q3_K1!$F$57</f>
        <v>6100</v>
      </c>
      <c r="O37" s="57">
        <f>[1]R04Q3_K1!$F$58</f>
        <v>30900</v>
      </c>
      <c r="P37" s="55">
        <f>[1]R04Q3_K1!$T$45</f>
        <v>263000</v>
      </c>
      <c r="Q37" s="57">
        <f>[1]R04Q3_K1!$T$51</f>
        <v>199200</v>
      </c>
      <c r="R37" s="58">
        <f>[1]R04Q3_K1!$T$52</f>
        <v>63800</v>
      </c>
      <c r="S37" s="57">
        <f>[1]R04Q3_K1!$AH$45</f>
        <v>251600</v>
      </c>
      <c r="T37" s="57">
        <f>[1]R04Q3_K1!$AH$51</f>
        <v>131800</v>
      </c>
      <c r="U37" s="58">
        <f>[1]R04Q3_K1!$AH$52</f>
        <v>119800</v>
      </c>
      <c r="V37" s="59">
        <f t="shared" si="1"/>
        <v>6</v>
      </c>
    </row>
    <row r="38" spans="1:22" s="70" customFormat="1" ht="18.75" customHeight="1" x14ac:dyDescent="0.45">
      <c r="A38"/>
      <c r="B38" s="113"/>
      <c r="C38" s="60" t="s">
        <v>56</v>
      </c>
      <c r="D38" s="61">
        <f t="shared" si="3"/>
        <v>7</v>
      </c>
      <c r="E38" s="60">
        <f>[1]R04Q4_K1!$F$9</f>
        <v>613500</v>
      </c>
      <c r="F38" s="60">
        <f>[1]R04Q4_K1!$F$43+[1]R04Q4_K1!$F$44+[1]R04Q4_K1!$F$59</f>
        <v>70500</v>
      </c>
      <c r="G38" s="62">
        <f>[1]R04Q4_K1!$F$45</f>
        <v>503700</v>
      </c>
      <c r="H38" s="62">
        <f>[1]R04Q4_K1!$F$51</f>
        <v>331800</v>
      </c>
      <c r="I38" s="62">
        <f>[1]R04Q4_K1!$F$52</f>
        <v>171900</v>
      </c>
      <c r="J38" s="62">
        <f>[1]R04Q4_K1!$F$53</f>
        <v>83600</v>
      </c>
      <c r="K38" s="62">
        <f>[1]R04Q4_K1!$F$54</f>
        <v>34000</v>
      </c>
      <c r="L38" s="62">
        <f>[1]R04Q4_K1!$F$55</f>
        <v>12500</v>
      </c>
      <c r="M38" s="62">
        <f>[1]R04Q4_K1!$F$56</f>
        <v>34400</v>
      </c>
      <c r="N38" s="62">
        <f>[1]R04Q4_K1!$F$57</f>
        <v>7400</v>
      </c>
      <c r="O38" s="62">
        <f>[1]R04Q4_K1!$F$58</f>
        <v>35600</v>
      </c>
      <c r="P38" s="60">
        <f>[1]R04Q4_K1!$T$45</f>
        <v>260800</v>
      </c>
      <c r="Q38" s="62">
        <f>[1]R04Q4_K1!$T$51</f>
        <v>202500</v>
      </c>
      <c r="R38" s="63">
        <f>[1]R04Q4_K1!$T$52</f>
        <v>58300</v>
      </c>
      <c r="S38" s="62">
        <f>[1]R04Q4_K1!$AH$45</f>
        <v>242900</v>
      </c>
      <c r="T38" s="62">
        <f>[1]R04Q4_K1!$AH$51</f>
        <v>129300</v>
      </c>
      <c r="U38" s="63">
        <f>[1]R04Q4_K1!$AH$52</f>
        <v>113600</v>
      </c>
      <c r="V38" s="64">
        <f t="shared" si="1"/>
        <v>7</v>
      </c>
    </row>
    <row r="39" spans="1:22" ht="18.75" customHeight="1" x14ac:dyDescent="0.45">
      <c r="B39" s="113"/>
      <c r="C39" s="60" t="s">
        <v>57</v>
      </c>
      <c r="D39" s="61">
        <f t="shared" si="3"/>
        <v>8</v>
      </c>
      <c r="E39" s="60">
        <f>[1]R05Q1_K1!$F$9</f>
        <v>605700</v>
      </c>
      <c r="F39" s="60">
        <f>[1]R05Q1_K1!$F$43+[1]R05Q1_K1!$F$44+[1]R05Q1_K1!$F$59</f>
        <v>56500</v>
      </c>
      <c r="G39" s="62">
        <f>[1]R05Q1_K1!$F$45</f>
        <v>508500</v>
      </c>
      <c r="H39" s="62">
        <f>[1]R05Q1_K1!$F$51</f>
        <v>330700</v>
      </c>
      <c r="I39" s="62">
        <f>[1]R05Q1_K1!$F$52</f>
        <v>177900</v>
      </c>
      <c r="J39" s="62">
        <f>[1]R05Q1_K1!$F$53</f>
        <v>89300</v>
      </c>
      <c r="K39" s="62">
        <f>[1]R05Q1_K1!$F$54</f>
        <v>36300</v>
      </c>
      <c r="L39" s="62">
        <f>[1]R05Q1_K1!$F$55</f>
        <v>14500</v>
      </c>
      <c r="M39" s="62">
        <f>[1]R05Q1_K1!$F$56</f>
        <v>33600</v>
      </c>
      <c r="N39" s="62">
        <f>[1]R05Q1_K1!$F$57</f>
        <v>4300</v>
      </c>
      <c r="O39" s="62">
        <f>[1]R05Q1_K1!$F$58</f>
        <v>36300</v>
      </c>
      <c r="P39" s="60">
        <f>[1]R05Q1_K1!$T$45</f>
        <v>260300</v>
      </c>
      <c r="Q39" s="62">
        <f>[1]R05Q1_K1!$T$51</f>
        <v>206800</v>
      </c>
      <c r="R39" s="63">
        <f>[1]R05Q1_K1!$T$52</f>
        <v>53500</v>
      </c>
      <c r="S39" s="62">
        <f>[1]R05Q1_K1!$AH$45</f>
        <v>248300</v>
      </c>
      <c r="T39" s="62">
        <f>[1]R05Q1_K1!$AH$51</f>
        <v>123900</v>
      </c>
      <c r="U39" s="63">
        <f>[1]R05Q1_K1!$AH$52</f>
        <v>124400</v>
      </c>
      <c r="V39" s="64">
        <f t="shared" si="1"/>
        <v>8</v>
      </c>
    </row>
    <row r="40" spans="1:22" ht="18.75" customHeight="1" x14ac:dyDescent="0.45">
      <c r="B40" s="113"/>
      <c r="C40" s="60" t="s">
        <v>39</v>
      </c>
      <c r="D40" s="61">
        <f t="shared" si="3"/>
        <v>9</v>
      </c>
      <c r="E40" s="60">
        <f>[1]R05Q2_K1!$F$9</f>
        <v>612200</v>
      </c>
      <c r="F40" s="60">
        <f>[1]R05Q2_K1!$F$43+[1]R05Q2_K1!$F$44+[1]R05Q2_K1!$F$59</f>
        <v>55700</v>
      </c>
      <c r="G40" s="62">
        <f>[1]R05Q2_K1!$F$45</f>
        <v>512800</v>
      </c>
      <c r="H40" s="62">
        <f>[1]R05Q2_K1!$F$51</f>
        <v>331800</v>
      </c>
      <c r="I40" s="62">
        <f>[1]R05Q2_K1!$F$52</f>
        <v>181100</v>
      </c>
      <c r="J40" s="62">
        <f>[1]R05Q2_K1!$F$53</f>
        <v>89400</v>
      </c>
      <c r="K40" s="62">
        <f>[1]R05Q2_K1!$F$54</f>
        <v>32400</v>
      </c>
      <c r="L40" s="62">
        <f>[1]R05Q2_K1!$F$55</f>
        <v>20100</v>
      </c>
      <c r="M40" s="62">
        <f>[1]R05Q2_K1!$F$56</f>
        <v>30100</v>
      </c>
      <c r="N40" s="62">
        <f>[1]R05Q2_K1!$F$57</f>
        <v>9100</v>
      </c>
      <c r="O40" s="62">
        <f>[1]R05Q2_K1!$F$58</f>
        <v>39400</v>
      </c>
      <c r="P40" s="60">
        <f>[1]R05Q2_K1!$T$45</f>
        <v>264300</v>
      </c>
      <c r="Q40" s="62">
        <f>[1]R05Q2_K1!$T$51</f>
        <v>203900</v>
      </c>
      <c r="R40" s="63">
        <f>[1]R05Q2_K1!$T$52</f>
        <v>60400</v>
      </c>
      <c r="S40" s="62">
        <f>[1]R05Q2_K1!$AH$45</f>
        <v>248600</v>
      </c>
      <c r="T40" s="62">
        <f>[1]R05Q2_K1!$AH$51</f>
        <v>127900</v>
      </c>
      <c r="U40" s="63">
        <f>[1]R05Q2_K1!$AH$52</f>
        <v>120700</v>
      </c>
      <c r="V40" s="64">
        <f t="shared" si="1"/>
        <v>9</v>
      </c>
    </row>
    <row r="41" spans="1:22" ht="18.75" customHeight="1" x14ac:dyDescent="0.45">
      <c r="B41" s="113"/>
      <c r="C41" s="60" t="s">
        <v>58</v>
      </c>
      <c r="D41" s="61">
        <f t="shared" si="3"/>
        <v>10</v>
      </c>
      <c r="E41" s="62">
        <f>[1]R05Q3_K1!$F$9</f>
        <v>627500</v>
      </c>
      <c r="F41" s="60">
        <f>[1]R05Q3_K1!$F$43+[1]R05Q3_K1!$F$44+[1]R05Q3_K1!$F$59</f>
        <v>65600</v>
      </c>
      <c r="G41" s="62">
        <f>[1]R05Q3_K1!$F$45</f>
        <v>517000</v>
      </c>
      <c r="H41" s="62">
        <f>[1]R05Q3_K1!$F$51</f>
        <v>328600</v>
      </c>
      <c r="I41" s="62">
        <f>[1]R05Q3_K1!$F$52</f>
        <v>188300</v>
      </c>
      <c r="J41" s="62">
        <f>[1]R05Q3_K1!$F$53</f>
        <v>87800</v>
      </c>
      <c r="K41" s="62">
        <f>[1]R05Q3_K1!$F$54</f>
        <v>36600</v>
      </c>
      <c r="L41" s="62">
        <f>[1]R05Q3_K1!$F$55</f>
        <v>22600</v>
      </c>
      <c r="M41" s="62">
        <f>[1]R05Q3_K1!$F$56</f>
        <v>32500</v>
      </c>
      <c r="N41" s="62">
        <f>[1]R05Q3_K1!$F$57</f>
        <v>8900</v>
      </c>
      <c r="O41" s="62">
        <f>[1]R05Q3_K1!$F$58</f>
        <v>41900</v>
      </c>
      <c r="P41" s="60">
        <f>[1]R05Q3_K1!$T$45</f>
        <v>262500</v>
      </c>
      <c r="Q41" s="62">
        <f>[1]R05Q3_K1!$T$51</f>
        <v>198600</v>
      </c>
      <c r="R41" s="63">
        <f>[1]R05Q3_K1!$T$52</f>
        <v>63900</v>
      </c>
      <c r="S41" s="62">
        <f>[1]R05Q3_K1!$AH$45</f>
        <v>254500</v>
      </c>
      <c r="T41" s="62">
        <f>[1]R05Q3_K1!$AH$51</f>
        <v>130000</v>
      </c>
      <c r="U41" s="62">
        <f>[1]R05Q3_K1!$AH$52</f>
        <v>124400</v>
      </c>
      <c r="V41" s="64">
        <f t="shared" si="1"/>
        <v>10</v>
      </c>
    </row>
    <row r="42" spans="1:22" ht="18.75" customHeight="1" x14ac:dyDescent="0.45">
      <c r="B42" s="113"/>
      <c r="C42" s="60" t="s">
        <v>56</v>
      </c>
      <c r="D42" s="61">
        <f t="shared" si="3"/>
        <v>11</v>
      </c>
      <c r="E42" s="62">
        <f>[1]R05Q4_K1!$F$9</f>
        <v>612900</v>
      </c>
      <c r="F42" s="60">
        <f>[1]R05Q4_K1!$F$43+[1]R05Q4_K1!$F$44+[1]R05Q4_K1!$F$59</f>
        <v>77100</v>
      </c>
      <c r="G42" s="62">
        <f>[1]R05Q4_K1!$F$45</f>
        <v>496600</v>
      </c>
      <c r="H42" s="62">
        <f>[1]R05Q4_K1!$F$51</f>
        <v>323700</v>
      </c>
      <c r="I42" s="62">
        <f>[1]R05Q4_K1!$F$52</f>
        <v>172900</v>
      </c>
      <c r="J42" s="62">
        <f>[1]R05Q4_K1!$F$53</f>
        <v>85500</v>
      </c>
      <c r="K42" s="62">
        <f>[1]R05Q4_K1!$F$54</f>
        <v>35300</v>
      </c>
      <c r="L42" s="62">
        <f>[1]R05Q4_K1!$F$55</f>
        <v>18400</v>
      </c>
      <c r="M42" s="62">
        <f>[1]R05Q4_K1!$F$56</f>
        <v>26000</v>
      </c>
      <c r="N42" s="62">
        <f>[1]R05Q4_K1!$F$57</f>
        <v>7700</v>
      </c>
      <c r="O42" s="62">
        <f>[1]R05Q4_K1!$F$58</f>
        <v>36000</v>
      </c>
      <c r="P42" s="60">
        <f>[1]R05Q4_K1!$T$45</f>
        <v>250900</v>
      </c>
      <c r="Q42" s="62">
        <f>[1]R05Q4_K1!$T$51</f>
        <v>200700</v>
      </c>
      <c r="R42" s="63">
        <f>[1]R05Q4_K1!$T$52</f>
        <v>50100</v>
      </c>
      <c r="S42" s="62">
        <f>[1]R05Q4_K1!$AH$45</f>
        <v>245800</v>
      </c>
      <c r="T42" s="62">
        <f>[1]R05Q4_K1!$AH$51</f>
        <v>123000</v>
      </c>
      <c r="U42" s="62">
        <f>[1]R05Q4_K1!$AH$52</f>
        <v>122800</v>
      </c>
      <c r="V42" s="64">
        <f t="shared" si="1"/>
        <v>11</v>
      </c>
    </row>
    <row r="43" spans="1:22" ht="18.75" customHeight="1" x14ac:dyDescent="0.45">
      <c r="B43" s="114"/>
      <c r="C43" s="77" t="s">
        <v>59</v>
      </c>
      <c r="D43" s="66">
        <f t="shared" si="3"/>
        <v>12</v>
      </c>
      <c r="E43" s="78">
        <f>[1]R06Q1_K1!$F$9</f>
        <v>612300</v>
      </c>
      <c r="F43" s="77">
        <f>[1]R06Q1_K1!$F$43+[1]R06Q1_K1!$F$44+[1]R06Q1_K1!$F$59</f>
        <v>54000</v>
      </c>
      <c r="G43" s="78">
        <f>[1]R06Q1_K1!$F$45</f>
        <v>513600</v>
      </c>
      <c r="H43" s="78">
        <f>[1]R06Q1_K1!$F$51</f>
        <v>321300</v>
      </c>
      <c r="I43" s="78">
        <f>[1]R06Q1_K1!$F$52</f>
        <v>192300</v>
      </c>
      <c r="J43" s="78">
        <f>[1]R06Q1_K1!$F$53</f>
        <v>97200</v>
      </c>
      <c r="K43" s="78">
        <f>[1]R06Q1_K1!$F$54</f>
        <v>39700</v>
      </c>
      <c r="L43" s="78">
        <f>[1]R06Q1_K1!$F$55</f>
        <v>15400</v>
      </c>
      <c r="M43" s="78">
        <f>[1]R06Q1_K1!$F$56</f>
        <v>32200</v>
      </c>
      <c r="N43" s="78">
        <f>[1]R06Q1_K1!$F$57</f>
        <v>7800</v>
      </c>
      <c r="O43" s="78">
        <f>[1]R06Q1_K1!$F$58</f>
        <v>39400</v>
      </c>
      <c r="P43" s="77">
        <f>[1]R06Q1_K1!$T$45</f>
        <v>261900</v>
      </c>
      <c r="Q43" s="78">
        <f>[1]R06Q1_K1!$T$51</f>
        <v>200700</v>
      </c>
      <c r="R43" s="79">
        <f>[1]R06Q1_K1!$T$52</f>
        <v>61100</v>
      </c>
      <c r="S43" s="78">
        <f>[1]R06Q1_K1!$AH$45</f>
        <v>251800</v>
      </c>
      <c r="T43" s="78">
        <f>[1]R06Q1_K1!$AH$51</f>
        <v>120500</v>
      </c>
      <c r="U43" s="78">
        <f>[1]R06Q1_K1!$AH$52</f>
        <v>131200</v>
      </c>
      <c r="V43" s="80">
        <f t="shared" si="1"/>
        <v>12</v>
      </c>
    </row>
    <row r="44" spans="1:22" ht="3.75" customHeight="1" x14ac:dyDescent="0.45">
      <c r="B44" s="24"/>
      <c r="C44" s="51"/>
      <c r="D44" s="81"/>
      <c r="E44" s="24"/>
      <c r="F44" s="82"/>
      <c r="G44" s="24"/>
      <c r="H44" s="24"/>
      <c r="I44" s="24"/>
      <c r="J44" s="24"/>
      <c r="K44" s="24"/>
      <c r="L44" s="24"/>
      <c r="M44" s="24"/>
      <c r="N44" s="24"/>
      <c r="O44" s="24"/>
      <c r="P44" s="82"/>
      <c r="Q44" s="24"/>
      <c r="R44" s="83"/>
      <c r="S44" s="24"/>
      <c r="T44" s="24"/>
      <c r="U44" s="24"/>
      <c r="V44" s="84"/>
    </row>
    <row r="45" spans="1:22" ht="18.75" hidden="1" customHeight="1" x14ac:dyDescent="0.45">
      <c r="B45" s="115" t="s">
        <v>60</v>
      </c>
      <c r="C45" s="57" t="s">
        <v>32</v>
      </c>
      <c r="D45" s="56">
        <v>13</v>
      </c>
      <c r="E45" s="85">
        <f t="shared" ref="E45:U50" si="4">E12-E11</f>
        <v>5700</v>
      </c>
      <c r="F45" s="86">
        <f t="shared" si="4"/>
        <v>-1400</v>
      </c>
      <c r="G45" s="85">
        <f t="shared" si="4"/>
        <v>10100</v>
      </c>
      <c r="H45" s="85">
        <f t="shared" si="4"/>
        <v>3900</v>
      </c>
      <c r="I45" s="85">
        <f t="shared" si="4"/>
        <v>4500</v>
      </c>
      <c r="J45" s="85">
        <f t="shared" si="4"/>
        <v>2100</v>
      </c>
      <c r="K45" s="85">
        <f t="shared" si="4"/>
        <v>700</v>
      </c>
      <c r="L45" s="85">
        <f t="shared" si="4"/>
        <v>1500</v>
      </c>
      <c r="M45" s="85">
        <f t="shared" si="4"/>
        <v>1600</v>
      </c>
      <c r="N45" s="85">
        <f t="shared" si="4"/>
        <v>-1500</v>
      </c>
      <c r="O45" s="85">
        <f t="shared" si="4"/>
        <v>-2700</v>
      </c>
      <c r="P45" s="86">
        <f t="shared" si="4"/>
        <v>3100</v>
      </c>
      <c r="Q45" s="85">
        <f t="shared" si="4"/>
        <v>2200</v>
      </c>
      <c r="R45" s="87">
        <f t="shared" si="4"/>
        <v>-300</v>
      </c>
      <c r="S45" s="85">
        <f t="shared" si="4"/>
        <v>7000</v>
      </c>
      <c r="T45" s="85">
        <f t="shared" si="4"/>
        <v>1600</v>
      </c>
      <c r="U45" s="85">
        <f t="shared" si="4"/>
        <v>4800</v>
      </c>
      <c r="V45" s="59">
        <f t="shared" si="1"/>
        <v>13</v>
      </c>
    </row>
    <row r="46" spans="1:22" ht="18.75" hidden="1" customHeight="1" x14ac:dyDescent="0.45">
      <c r="B46" s="115"/>
      <c r="C46" s="57" t="s">
        <v>33</v>
      </c>
      <c r="D46" s="56">
        <f>D37+1</f>
        <v>7</v>
      </c>
      <c r="E46" s="85">
        <f t="shared" si="4"/>
        <v>11800</v>
      </c>
      <c r="F46" s="86">
        <f t="shared" si="4"/>
        <v>-7500</v>
      </c>
      <c r="G46" s="85">
        <f t="shared" si="4"/>
        <v>14800</v>
      </c>
      <c r="H46" s="85">
        <f t="shared" si="4"/>
        <v>1300</v>
      </c>
      <c r="I46" s="85">
        <f t="shared" si="4"/>
        <v>13800</v>
      </c>
      <c r="J46" s="85">
        <f t="shared" si="4"/>
        <v>4100</v>
      </c>
      <c r="K46" s="85">
        <f t="shared" si="4"/>
        <v>3800</v>
      </c>
      <c r="L46" s="85">
        <f t="shared" si="4"/>
        <v>5000</v>
      </c>
      <c r="M46" s="85">
        <f t="shared" si="4"/>
        <v>1700</v>
      </c>
      <c r="N46" s="85">
        <f t="shared" si="4"/>
        <v>-900</v>
      </c>
      <c r="O46" s="85">
        <f t="shared" si="4"/>
        <v>4400</v>
      </c>
      <c r="P46" s="86">
        <f t="shared" si="4"/>
        <v>7800</v>
      </c>
      <c r="Q46" s="85">
        <f t="shared" si="4"/>
        <v>2100</v>
      </c>
      <c r="R46" s="87">
        <f t="shared" si="4"/>
        <v>6100</v>
      </c>
      <c r="S46" s="85">
        <f t="shared" si="4"/>
        <v>7000</v>
      </c>
      <c r="T46" s="85">
        <f t="shared" si="4"/>
        <v>-800</v>
      </c>
      <c r="U46" s="85">
        <f t="shared" si="4"/>
        <v>7700</v>
      </c>
      <c r="V46" s="59">
        <f t="shared" si="1"/>
        <v>7</v>
      </c>
    </row>
    <row r="47" spans="1:22" ht="18.75" hidden="1" customHeight="1" x14ac:dyDescent="0.45">
      <c r="B47" s="115"/>
      <c r="C47" s="57" t="s">
        <v>34</v>
      </c>
      <c r="D47" s="56">
        <f>D37+1</f>
        <v>7</v>
      </c>
      <c r="E47" s="85">
        <f t="shared" si="4"/>
        <v>-17100</v>
      </c>
      <c r="F47" s="86">
        <f t="shared" si="4"/>
        <v>-6000</v>
      </c>
      <c r="G47" s="85">
        <f t="shared" si="4"/>
        <v>-13200</v>
      </c>
      <c r="H47" s="85">
        <f t="shared" si="4"/>
        <v>100</v>
      </c>
      <c r="I47" s="85">
        <f t="shared" si="4"/>
        <v>-11800</v>
      </c>
      <c r="J47" s="85">
        <f t="shared" si="4"/>
        <v>-3100</v>
      </c>
      <c r="K47" s="85">
        <f t="shared" si="4"/>
        <v>-2900</v>
      </c>
      <c r="L47" s="85">
        <f t="shared" si="4"/>
        <v>-2300</v>
      </c>
      <c r="M47" s="85">
        <f t="shared" si="4"/>
        <v>-4700</v>
      </c>
      <c r="N47" s="85">
        <f t="shared" si="4"/>
        <v>1200</v>
      </c>
      <c r="O47" s="85">
        <f t="shared" si="4"/>
        <v>700</v>
      </c>
      <c r="P47" s="86">
        <f t="shared" si="4"/>
        <v>-6800</v>
      </c>
      <c r="Q47" s="85">
        <f t="shared" si="4"/>
        <v>-1900</v>
      </c>
      <c r="R47" s="87">
        <f t="shared" si="4"/>
        <v>-4200</v>
      </c>
      <c r="S47" s="85">
        <f t="shared" si="4"/>
        <v>-6400</v>
      </c>
      <c r="T47" s="85">
        <f t="shared" si="4"/>
        <v>1900</v>
      </c>
      <c r="U47" s="85">
        <f t="shared" si="4"/>
        <v>-7600</v>
      </c>
      <c r="V47" s="59">
        <f t="shared" si="1"/>
        <v>7</v>
      </c>
    </row>
    <row r="48" spans="1:22" ht="18.75" hidden="1" customHeight="1" x14ac:dyDescent="0.45">
      <c r="B48" s="115"/>
      <c r="C48" s="57" t="s">
        <v>35</v>
      </c>
      <c r="D48" s="56">
        <f>D41+1</f>
        <v>11</v>
      </c>
      <c r="E48" s="85">
        <f t="shared" si="4"/>
        <v>2800</v>
      </c>
      <c r="F48" s="86">
        <f t="shared" si="4"/>
        <v>700</v>
      </c>
      <c r="G48" s="85">
        <f t="shared" si="4"/>
        <v>3000</v>
      </c>
      <c r="H48" s="85">
        <f t="shared" si="4"/>
        <v>6000</v>
      </c>
      <c r="I48" s="85">
        <f t="shared" si="4"/>
        <v>-3100</v>
      </c>
      <c r="J48" s="85">
        <f t="shared" si="4"/>
        <v>-2300</v>
      </c>
      <c r="K48" s="85">
        <f t="shared" si="4"/>
        <v>1800</v>
      </c>
      <c r="L48" s="85">
        <f t="shared" si="4"/>
        <v>-4300</v>
      </c>
      <c r="M48" s="85">
        <f t="shared" si="4"/>
        <v>1500</v>
      </c>
      <c r="N48" s="85">
        <f t="shared" si="4"/>
        <v>300</v>
      </c>
      <c r="O48" s="85">
        <f t="shared" si="4"/>
        <v>-2400</v>
      </c>
      <c r="P48" s="86">
        <f t="shared" si="4"/>
        <v>-1300</v>
      </c>
      <c r="Q48" s="85">
        <f t="shared" si="4"/>
        <v>-500</v>
      </c>
      <c r="R48" s="87">
        <f t="shared" si="4"/>
        <v>-600</v>
      </c>
      <c r="S48" s="85">
        <f t="shared" si="4"/>
        <v>4300</v>
      </c>
      <c r="T48" s="85">
        <f t="shared" si="4"/>
        <v>6700</v>
      </c>
      <c r="U48" s="85">
        <f t="shared" si="4"/>
        <v>-2400</v>
      </c>
      <c r="V48" s="59">
        <f t="shared" si="1"/>
        <v>11</v>
      </c>
    </row>
    <row r="49" spans="2:22" ht="18.75" customHeight="1" x14ac:dyDescent="0.45">
      <c r="B49" s="115"/>
      <c r="C49" s="57" t="s">
        <v>36</v>
      </c>
      <c r="D49" s="56">
        <f>D43+1</f>
        <v>13</v>
      </c>
      <c r="E49" s="85">
        <f t="shared" si="4"/>
        <v>3600</v>
      </c>
      <c r="F49" s="86">
        <f t="shared" si="4"/>
        <v>-1300</v>
      </c>
      <c r="G49" s="85">
        <f t="shared" si="4"/>
        <v>4100</v>
      </c>
      <c r="H49" s="85">
        <f t="shared" si="4"/>
        <v>400</v>
      </c>
      <c r="I49" s="85">
        <f t="shared" si="4"/>
        <v>3800</v>
      </c>
      <c r="J49" s="85">
        <f t="shared" si="4"/>
        <v>-1100</v>
      </c>
      <c r="K49" s="85">
        <f t="shared" si="4"/>
        <v>300</v>
      </c>
      <c r="L49" s="85">
        <f t="shared" si="4"/>
        <v>6200</v>
      </c>
      <c r="M49" s="85">
        <f t="shared" si="4"/>
        <v>-600</v>
      </c>
      <c r="N49" s="85">
        <f t="shared" si="4"/>
        <v>-1000</v>
      </c>
      <c r="O49" s="85">
        <f t="shared" si="4"/>
        <v>1800</v>
      </c>
      <c r="P49" s="86">
        <f t="shared" si="4"/>
        <v>5000</v>
      </c>
      <c r="Q49" s="85">
        <f t="shared" si="4"/>
        <v>-1500</v>
      </c>
      <c r="R49" s="87">
        <f t="shared" si="4"/>
        <v>6400</v>
      </c>
      <c r="S49" s="85">
        <f t="shared" si="4"/>
        <v>-900</v>
      </c>
      <c r="T49" s="85">
        <f t="shared" si="4"/>
        <v>1800</v>
      </c>
      <c r="U49" s="85">
        <f t="shared" si="4"/>
        <v>-2700</v>
      </c>
      <c r="V49" s="59">
        <f t="shared" si="1"/>
        <v>13</v>
      </c>
    </row>
    <row r="50" spans="2:22" ht="18.75" customHeight="1" x14ac:dyDescent="0.45">
      <c r="B50" s="115"/>
      <c r="C50" s="57" t="s">
        <v>37</v>
      </c>
      <c r="D50" s="56">
        <f>D49+1</f>
        <v>14</v>
      </c>
      <c r="E50" s="85">
        <f t="shared" si="4"/>
        <v>-200</v>
      </c>
      <c r="F50" s="86">
        <f t="shared" si="4"/>
        <v>1900</v>
      </c>
      <c r="G50" s="85">
        <f t="shared" si="4"/>
        <v>-8200</v>
      </c>
      <c r="H50" s="85">
        <f t="shared" si="4"/>
        <v>-9800</v>
      </c>
      <c r="I50" s="85">
        <f t="shared" si="4"/>
        <v>1600</v>
      </c>
      <c r="J50" s="85">
        <f t="shared" si="4"/>
        <v>2200</v>
      </c>
      <c r="K50" s="85">
        <f t="shared" si="4"/>
        <v>0</v>
      </c>
      <c r="L50" s="85">
        <f t="shared" si="4"/>
        <v>400</v>
      </c>
      <c r="M50" s="85">
        <f t="shared" si="4"/>
        <v>-2000</v>
      </c>
      <c r="N50" s="85">
        <f t="shared" si="4"/>
        <v>1000</v>
      </c>
      <c r="O50" s="85">
        <f t="shared" si="4"/>
        <v>5600</v>
      </c>
      <c r="P50" s="86">
        <f t="shared" si="4"/>
        <v>-7300</v>
      </c>
      <c r="Q50" s="85">
        <f t="shared" si="4"/>
        <v>-3500</v>
      </c>
      <c r="R50" s="87">
        <f t="shared" si="4"/>
        <v>-3800</v>
      </c>
      <c r="S50" s="85">
        <f t="shared" si="4"/>
        <v>-800</v>
      </c>
      <c r="T50" s="85">
        <f t="shared" si="4"/>
        <v>-6300</v>
      </c>
      <c r="U50" s="85">
        <f t="shared" si="4"/>
        <v>5500</v>
      </c>
      <c r="V50" s="59">
        <f t="shared" si="1"/>
        <v>14</v>
      </c>
    </row>
    <row r="51" spans="2:22" ht="3.75" customHeight="1" x14ac:dyDescent="0.45">
      <c r="B51" s="115"/>
      <c r="C51" s="73"/>
      <c r="D51" s="72"/>
      <c r="E51" s="73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3"/>
      <c r="R51" s="75"/>
      <c r="S51" s="73"/>
      <c r="T51" s="73"/>
      <c r="U51" s="73"/>
      <c r="V51" s="76"/>
    </row>
    <row r="52" spans="2:22" ht="17.25" hidden="1" customHeight="1" x14ac:dyDescent="0.45">
      <c r="B52" s="115"/>
      <c r="C52" s="57" t="s">
        <v>42</v>
      </c>
      <c r="D52" s="56"/>
      <c r="E52" s="85">
        <f t="shared" ref="E52:U66" si="5">E23-E19</f>
        <v>14500</v>
      </c>
      <c r="F52" s="86">
        <f t="shared" si="5"/>
        <v>-8900</v>
      </c>
      <c r="G52" s="85">
        <f t="shared" si="5"/>
        <v>14800</v>
      </c>
      <c r="H52" s="85">
        <f t="shared" si="5"/>
        <v>22900</v>
      </c>
      <c r="I52" s="85">
        <f t="shared" si="5"/>
        <v>-10600</v>
      </c>
      <c r="J52" s="85">
        <f t="shared" si="5"/>
        <v>-4500</v>
      </c>
      <c r="K52" s="85">
        <f t="shared" si="5"/>
        <v>2000</v>
      </c>
      <c r="L52" s="85">
        <f t="shared" si="5"/>
        <v>0</v>
      </c>
      <c r="M52" s="85">
        <f t="shared" si="5"/>
        <v>-6000</v>
      </c>
      <c r="N52" s="85">
        <f t="shared" si="5"/>
        <v>-1900</v>
      </c>
      <c r="O52" s="85">
        <f t="shared" si="5"/>
        <v>8800</v>
      </c>
      <c r="P52" s="86">
        <f t="shared" si="5"/>
        <v>12000</v>
      </c>
      <c r="Q52" s="85">
        <f t="shared" si="5"/>
        <v>14300</v>
      </c>
      <c r="R52" s="87">
        <f t="shared" si="5"/>
        <v>-3700</v>
      </c>
      <c r="S52" s="85">
        <f t="shared" si="5"/>
        <v>2800</v>
      </c>
      <c r="T52" s="85">
        <f t="shared" si="5"/>
        <v>8500</v>
      </c>
      <c r="U52" s="85">
        <f t="shared" si="5"/>
        <v>-6800</v>
      </c>
      <c r="V52" s="59">
        <f t="shared" si="1"/>
        <v>0</v>
      </c>
    </row>
    <row r="53" spans="2:22" ht="17.25" hidden="1" customHeight="1" x14ac:dyDescent="0.45">
      <c r="B53" s="115"/>
      <c r="C53" s="57" t="s">
        <v>39</v>
      </c>
      <c r="D53" s="56"/>
      <c r="E53" s="85">
        <f t="shared" si="5"/>
        <v>2900</v>
      </c>
      <c r="F53" s="86">
        <f t="shared" si="5"/>
        <v>-17200</v>
      </c>
      <c r="G53" s="85">
        <f t="shared" si="5"/>
        <v>18300</v>
      </c>
      <c r="H53" s="85">
        <f t="shared" si="5"/>
        <v>4900</v>
      </c>
      <c r="I53" s="85">
        <f t="shared" si="5"/>
        <v>15000</v>
      </c>
      <c r="J53" s="85">
        <f t="shared" si="5"/>
        <v>9900</v>
      </c>
      <c r="K53" s="85">
        <f t="shared" si="5"/>
        <v>3100</v>
      </c>
      <c r="L53" s="85">
        <f t="shared" si="5"/>
        <v>7000</v>
      </c>
      <c r="M53" s="85">
        <f t="shared" si="5"/>
        <v>-3100</v>
      </c>
      <c r="N53" s="85">
        <f t="shared" si="5"/>
        <v>-1900</v>
      </c>
      <c r="O53" s="85">
        <f t="shared" si="5"/>
        <v>2400</v>
      </c>
      <c r="P53" s="86">
        <f t="shared" si="5"/>
        <v>16800</v>
      </c>
      <c r="Q53" s="85">
        <f t="shared" si="5"/>
        <v>13000</v>
      </c>
      <c r="R53" s="87">
        <f t="shared" si="5"/>
        <v>4600</v>
      </c>
      <c r="S53" s="85">
        <f t="shared" si="5"/>
        <v>1600</v>
      </c>
      <c r="T53" s="85">
        <f t="shared" si="5"/>
        <v>-8100</v>
      </c>
      <c r="U53" s="85">
        <f t="shared" si="5"/>
        <v>10500</v>
      </c>
      <c r="V53" s="59">
        <f t="shared" si="1"/>
        <v>0</v>
      </c>
    </row>
    <row r="54" spans="2:22" ht="18.75" hidden="1" customHeight="1" x14ac:dyDescent="0.45">
      <c r="B54" s="115"/>
      <c r="C54" s="57" t="s">
        <v>61</v>
      </c>
      <c r="D54" s="56"/>
      <c r="E54" s="85">
        <f t="shared" si="5"/>
        <v>14800</v>
      </c>
      <c r="F54" s="86">
        <f t="shared" si="5"/>
        <v>-4500</v>
      </c>
      <c r="G54" s="85">
        <f t="shared" si="5"/>
        <v>17600</v>
      </c>
      <c r="H54" s="85">
        <f t="shared" si="5"/>
        <v>-3600</v>
      </c>
      <c r="I54" s="85">
        <f t="shared" si="5"/>
        <v>20500</v>
      </c>
      <c r="J54" s="85">
        <f t="shared" si="5"/>
        <v>2400</v>
      </c>
      <c r="K54" s="85">
        <f t="shared" si="5"/>
        <v>5100</v>
      </c>
      <c r="L54" s="85">
        <f t="shared" si="5"/>
        <v>5500</v>
      </c>
      <c r="M54" s="85">
        <f t="shared" si="5"/>
        <v>8400</v>
      </c>
      <c r="N54" s="85">
        <f t="shared" si="5"/>
        <v>-900</v>
      </c>
      <c r="O54" s="85">
        <f t="shared" si="5"/>
        <v>800</v>
      </c>
      <c r="P54" s="86">
        <f t="shared" si="5"/>
        <v>4200</v>
      </c>
      <c r="Q54" s="85">
        <f t="shared" si="5"/>
        <v>-4400</v>
      </c>
      <c r="R54" s="87">
        <f t="shared" si="5"/>
        <v>8300</v>
      </c>
      <c r="S54" s="85">
        <f t="shared" si="5"/>
        <v>13500</v>
      </c>
      <c r="T54" s="85">
        <f t="shared" si="5"/>
        <v>700</v>
      </c>
      <c r="U54" s="85">
        <f t="shared" si="5"/>
        <v>12300</v>
      </c>
      <c r="V54" s="59">
        <f t="shared" si="1"/>
        <v>0</v>
      </c>
    </row>
    <row r="55" spans="2:22" ht="18.75" hidden="1" customHeight="1" x14ac:dyDescent="0.45">
      <c r="B55" s="115"/>
      <c r="C55" s="57" t="s">
        <v>62</v>
      </c>
      <c r="D55" s="56">
        <f>D48+1</f>
        <v>12</v>
      </c>
      <c r="E55" s="85">
        <f t="shared" si="5"/>
        <v>15100</v>
      </c>
      <c r="F55" s="86">
        <f t="shared" si="5"/>
        <v>1000</v>
      </c>
      <c r="G55" s="85">
        <f t="shared" si="5"/>
        <v>8500</v>
      </c>
      <c r="H55" s="85">
        <f t="shared" si="5"/>
        <v>-18900</v>
      </c>
      <c r="I55" s="85">
        <f t="shared" si="5"/>
        <v>30100</v>
      </c>
      <c r="J55" s="85">
        <f t="shared" si="5"/>
        <v>8800</v>
      </c>
      <c r="K55" s="85">
        <f t="shared" si="5"/>
        <v>4900</v>
      </c>
      <c r="L55" s="85">
        <f t="shared" si="5"/>
        <v>7800</v>
      </c>
      <c r="M55" s="85">
        <f t="shared" si="5"/>
        <v>7700</v>
      </c>
      <c r="N55" s="85">
        <f t="shared" si="5"/>
        <v>900</v>
      </c>
      <c r="O55" s="85">
        <f t="shared" si="5"/>
        <v>5600</v>
      </c>
      <c r="P55" s="86">
        <f t="shared" si="5"/>
        <v>-1600</v>
      </c>
      <c r="Q55" s="85">
        <f t="shared" si="5"/>
        <v>-14500</v>
      </c>
      <c r="R55" s="87">
        <f t="shared" si="5"/>
        <v>15000</v>
      </c>
      <c r="S55" s="85">
        <f t="shared" si="5"/>
        <v>10200</v>
      </c>
      <c r="T55" s="85">
        <f t="shared" si="5"/>
        <v>-4400</v>
      </c>
      <c r="U55" s="85">
        <f t="shared" si="5"/>
        <v>15100</v>
      </c>
      <c r="V55" s="59">
        <f t="shared" si="1"/>
        <v>12</v>
      </c>
    </row>
    <row r="56" spans="2:22" ht="18.75" hidden="1" customHeight="1" x14ac:dyDescent="0.45">
      <c r="B56" s="115"/>
      <c r="C56" s="57" t="s">
        <v>46</v>
      </c>
      <c r="D56" s="56">
        <v>15</v>
      </c>
      <c r="E56" s="85">
        <f t="shared" si="5"/>
        <v>-1100</v>
      </c>
      <c r="F56" s="86">
        <f t="shared" si="5"/>
        <v>-6800</v>
      </c>
      <c r="G56" s="85">
        <f t="shared" si="5"/>
        <v>-1000</v>
      </c>
      <c r="H56" s="85">
        <f t="shared" si="5"/>
        <v>6800</v>
      </c>
      <c r="I56" s="85">
        <f t="shared" si="5"/>
        <v>-4600</v>
      </c>
      <c r="J56" s="85">
        <f t="shared" si="5"/>
        <v>1100</v>
      </c>
      <c r="K56" s="85">
        <f t="shared" si="5"/>
        <v>1100</v>
      </c>
      <c r="L56" s="85">
        <f t="shared" si="5"/>
        <v>-2900</v>
      </c>
      <c r="M56" s="85">
        <f t="shared" si="5"/>
        <v>-3200</v>
      </c>
      <c r="N56" s="85">
        <f t="shared" si="5"/>
        <v>-800</v>
      </c>
      <c r="O56" s="85">
        <f t="shared" si="5"/>
        <v>4400</v>
      </c>
      <c r="P56" s="86">
        <f t="shared" si="5"/>
        <v>100</v>
      </c>
      <c r="Q56" s="85">
        <f t="shared" si="5"/>
        <v>-700</v>
      </c>
      <c r="R56" s="87">
        <f t="shared" si="5"/>
        <v>2500</v>
      </c>
      <c r="S56" s="85">
        <f t="shared" si="5"/>
        <v>-1200</v>
      </c>
      <c r="T56" s="85">
        <f t="shared" si="5"/>
        <v>7500</v>
      </c>
      <c r="U56" s="85">
        <f t="shared" si="5"/>
        <v>-7200</v>
      </c>
      <c r="V56" s="59">
        <f t="shared" si="1"/>
        <v>15</v>
      </c>
    </row>
    <row r="57" spans="2:22" ht="18.75" hidden="1" customHeight="1" x14ac:dyDescent="0.45">
      <c r="B57" s="115"/>
      <c r="C57" s="57" t="s">
        <v>47</v>
      </c>
      <c r="D57" s="56">
        <f t="shared" ref="D57" si="6">D56+1</f>
        <v>16</v>
      </c>
      <c r="E57" s="85">
        <f t="shared" si="5"/>
        <v>-14700</v>
      </c>
      <c r="F57" s="86">
        <f t="shared" si="5"/>
        <v>-8500</v>
      </c>
      <c r="G57" s="85">
        <f t="shared" si="5"/>
        <v>-8400</v>
      </c>
      <c r="H57" s="85">
        <f t="shared" si="5"/>
        <v>-3600</v>
      </c>
      <c r="I57" s="85">
        <f t="shared" si="5"/>
        <v>-4500</v>
      </c>
      <c r="J57" s="85">
        <f t="shared" si="5"/>
        <v>-3600</v>
      </c>
      <c r="K57" s="85">
        <f t="shared" si="5"/>
        <v>-1100</v>
      </c>
      <c r="L57" s="85">
        <f t="shared" si="5"/>
        <v>-4600</v>
      </c>
      <c r="M57" s="85">
        <f t="shared" si="5"/>
        <v>1700</v>
      </c>
      <c r="N57" s="85">
        <f t="shared" si="5"/>
        <v>3000</v>
      </c>
      <c r="O57" s="85">
        <f t="shared" si="5"/>
        <v>1700</v>
      </c>
      <c r="P57" s="86">
        <f t="shared" si="5"/>
        <v>-800</v>
      </c>
      <c r="Q57" s="85">
        <f t="shared" si="5"/>
        <v>-900</v>
      </c>
      <c r="R57" s="87">
        <f t="shared" si="5"/>
        <v>400</v>
      </c>
      <c r="S57" s="85">
        <f t="shared" si="5"/>
        <v>-7600</v>
      </c>
      <c r="T57" s="85">
        <f t="shared" si="5"/>
        <v>-2700</v>
      </c>
      <c r="U57" s="85">
        <f t="shared" si="5"/>
        <v>-4900</v>
      </c>
      <c r="V57" s="59">
        <f t="shared" si="1"/>
        <v>16</v>
      </c>
    </row>
    <row r="58" spans="2:22" ht="18.75" hidden="1" customHeight="1" x14ac:dyDescent="0.45">
      <c r="B58" s="115"/>
      <c r="C58" s="57" t="s">
        <v>48</v>
      </c>
      <c r="D58" s="56">
        <f>D48+1</f>
        <v>12</v>
      </c>
      <c r="E58" s="85">
        <f t="shared" si="5"/>
        <v>-37900</v>
      </c>
      <c r="F58" s="86">
        <f t="shared" si="5"/>
        <v>-8700</v>
      </c>
      <c r="G58" s="85">
        <f t="shared" si="5"/>
        <v>-29000</v>
      </c>
      <c r="H58" s="85">
        <f t="shared" si="5"/>
        <v>-2000</v>
      </c>
      <c r="I58" s="85">
        <f t="shared" si="5"/>
        <v>-24900</v>
      </c>
      <c r="J58" s="85">
        <f t="shared" si="5"/>
        <v>-8700</v>
      </c>
      <c r="K58" s="85">
        <f t="shared" si="5"/>
        <v>-5900</v>
      </c>
      <c r="L58" s="85">
        <f t="shared" si="5"/>
        <v>-3100</v>
      </c>
      <c r="M58" s="85">
        <f t="shared" si="5"/>
        <v>-9600</v>
      </c>
      <c r="N58" s="85">
        <f t="shared" si="5"/>
        <v>2300</v>
      </c>
      <c r="O58" s="85">
        <f t="shared" si="5"/>
        <v>-1700</v>
      </c>
      <c r="P58" s="86">
        <f t="shared" si="5"/>
        <v>-12100</v>
      </c>
      <c r="Q58" s="85">
        <f t="shared" si="5"/>
        <v>-5200</v>
      </c>
      <c r="R58" s="87">
        <f t="shared" si="5"/>
        <v>-5500</v>
      </c>
      <c r="S58" s="85">
        <f t="shared" si="5"/>
        <v>-17100</v>
      </c>
      <c r="T58" s="85">
        <f t="shared" si="5"/>
        <v>3200</v>
      </c>
      <c r="U58" s="85">
        <f t="shared" si="5"/>
        <v>-19500</v>
      </c>
      <c r="V58" s="59">
        <f t="shared" si="1"/>
        <v>12</v>
      </c>
    </row>
    <row r="59" spans="2:22" ht="18.75" hidden="1" customHeight="1" x14ac:dyDescent="0.45">
      <c r="B59" s="115"/>
      <c r="C59" s="57" t="s">
        <v>49</v>
      </c>
      <c r="D59" s="56">
        <f>D48+1</f>
        <v>12</v>
      </c>
      <c r="E59" s="85">
        <f t="shared" si="5"/>
        <v>-14900</v>
      </c>
      <c r="F59" s="86">
        <f t="shared" si="5"/>
        <v>0</v>
      </c>
      <c r="G59" s="85">
        <f t="shared" si="5"/>
        <v>-14400</v>
      </c>
      <c r="H59" s="85">
        <f t="shared" si="5"/>
        <v>-900</v>
      </c>
      <c r="I59" s="85">
        <f t="shared" si="5"/>
        <v>-13000</v>
      </c>
      <c r="J59" s="85">
        <f t="shared" si="5"/>
        <v>-1400</v>
      </c>
      <c r="K59" s="85">
        <f t="shared" si="5"/>
        <v>-5700</v>
      </c>
      <c r="L59" s="85">
        <f t="shared" si="5"/>
        <v>1400</v>
      </c>
      <c r="M59" s="85">
        <f t="shared" si="5"/>
        <v>-7900</v>
      </c>
      <c r="N59" s="85">
        <f t="shared" si="5"/>
        <v>500</v>
      </c>
      <c r="O59" s="85">
        <f t="shared" si="5"/>
        <v>-1600</v>
      </c>
      <c r="P59" s="86">
        <f t="shared" si="5"/>
        <v>-14600</v>
      </c>
      <c r="Q59" s="85">
        <f t="shared" si="5"/>
        <v>-600</v>
      </c>
      <c r="R59" s="87">
        <f t="shared" si="5"/>
        <v>-14000</v>
      </c>
      <c r="S59" s="85">
        <f t="shared" si="5"/>
        <v>100</v>
      </c>
      <c r="T59" s="85">
        <f t="shared" si="5"/>
        <v>-300</v>
      </c>
      <c r="U59" s="85">
        <f t="shared" si="5"/>
        <v>1000</v>
      </c>
      <c r="V59" s="59">
        <f t="shared" si="1"/>
        <v>12</v>
      </c>
    </row>
    <row r="60" spans="2:22" ht="18.75" hidden="1" customHeight="1" x14ac:dyDescent="0.45">
      <c r="B60" s="115"/>
      <c r="C60" s="57" t="s">
        <v>50</v>
      </c>
      <c r="D60" s="56">
        <f>D48+1</f>
        <v>12</v>
      </c>
      <c r="E60" s="85">
        <f t="shared" si="5"/>
        <v>-11200</v>
      </c>
      <c r="F60" s="86">
        <f t="shared" si="5"/>
        <v>-4900</v>
      </c>
      <c r="G60" s="85">
        <f t="shared" si="5"/>
        <v>-5800</v>
      </c>
      <c r="H60" s="85">
        <f t="shared" si="5"/>
        <v>-9500</v>
      </c>
      <c r="I60" s="85">
        <f t="shared" si="5"/>
        <v>3800</v>
      </c>
      <c r="J60" s="85">
        <f t="shared" si="5"/>
        <v>-2500</v>
      </c>
      <c r="K60" s="85">
        <f t="shared" si="5"/>
        <v>-700</v>
      </c>
      <c r="L60" s="85">
        <f t="shared" si="5"/>
        <v>200</v>
      </c>
      <c r="M60" s="85">
        <f t="shared" si="5"/>
        <v>5600</v>
      </c>
      <c r="N60" s="85">
        <f t="shared" si="5"/>
        <v>1200</v>
      </c>
      <c r="O60" s="85">
        <f t="shared" si="5"/>
        <v>-1500</v>
      </c>
      <c r="P60" s="86">
        <f t="shared" si="5"/>
        <v>-4200</v>
      </c>
      <c r="Q60" s="85">
        <f t="shared" si="5"/>
        <v>-9400</v>
      </c>
      <c r="R60" s="87">
        <f t="shared" si="5"/>
        <v>5200</v>
      </c>
      <c r="S60" s="85">
        <f t="shared" si="5"/>
        <v>-1600</v>
      </c>
      <c r="T60" s="85">
        <f t="shared" si="5"/>
        <v>-100</v>
      </c>
      <c r="U60" s="85">
        <f t="shared" si="5"/>
        <v>-1400</v>
      </c>
      <c r="V60" s="59">
        <f t="shared" si="1"/>
        <v>12</v>
      </c>
    </row>
    <row r="61" spans="2:22" ht="18.75" hidden="1" customHeight="1" x14ac:dyDescent="0.45">
      <c r="B61" s="115"/>
      <c r="C61" s="57" t="s">
        <v>51</v>
      </c>
      <c r="D61" s="56">
        <f>D48+1</f>
        <v>12</v>
      </c>
      <c r="E61" s="85">
        <f t="shared" si="5"/>
        <v>16100</v>
      </c>
      <c r="F61" s="86">
        <f t="shared" si="5"/>
        <v>9800</v>
      </c>
      <c r="G61" s="85">
        <f t="shared" si="5"/>
        <v>7600</v>
      </c>
      <c r="H61" s="85">
        <f t="shared" si="5"/>
        <v>12000</v>
      </c>
      <c r="I61" s="85">
        <f t="shared" si="5"/>
        <v>-4400</v>
      </c>
      <c r="J61" s="85">
        <f t="shared" si="5"/>
        <v>1000</v>
      </c>
      <c r="K61" s="85">
        <f t="shared" si="5"/>
        <v>1600</v>
      </c>
      <c r="L61" s="85">
        <f t="shared" si="5"/>
        <v>-2500</v>
      </c>
      <c r="M61" s="85">
        <f t="shared" si="5"/>
        <v>-4200</v>
      </c>
      <c r="N61" s="85">
        <f t="shared" si="5"/>
        <v>-300</v>
      </c>
      <c r="O61" s="85">
        <f t="shared" si="5"/>
        <v>-3500</v>
      </c>
      <c r="P61" s="86">
        <f t="shared" si="5"/>
        <v>-5100</v>
      </c>
      <c r="Q61" s="85">
        <f t="shared" si="5"/>
        <v>-2400</v>
      </c>
      <c r="R61" s="87">
        <f t="shared" si="5"/>
        <v>-2600</v>
      </c>
      <c r="S61" s="85">
        <f t="shared" si="5"/>
        <v>12700</v>
      </c>
      <c r="T61" s="85">
        <f t="shared" si="5"/>
        <v>14400</v>
      </c>
      <c r="U61" s="85">
        <f t="shared" si="5"/>
        <v>-1800</v>
      </c>
      <c r="V61" s="59">
        <f t="shared" si="1"/>
        <v>12</v>
      </c>
    </row>
    <row r="62" spans="2:22" ht="18.75" hidden="1" customHeight="1" x14ac:dyDescent="0.45">
      <c r="B62" s="115"/>
      <c r="C62" s="57" t="s">
        <v>52</v>
      </c>
      <c r="D62" s="88">
        <f>D49+1</f>
        <v>14</v>
      </c>
      <c r="E62" s="89">
        <f t="shared" si="5"/>
        <v>3600</v>
      </c>
      <c r="F62" s="85">
        <f t="shared" si="5"/>
        <v>0</v>
      </c>
      <c r="G62" s="85">
        <f t="shared" si="5"/>
        <v>3200</v>
      </c>
      <c r="H62" s="85">
        <f t="shared" si="5"/>
        <v>12200</v>
      </c>
      <c r="I62" s="85">
        <f t="shared" si="5"/>
        <v>-9000</v>
      </c>
      <c r="J62" s="85">
        <f t="shared" si="5"/>
        <v>-5100</v>
      </c>
      <c r="K62" s="85">
        <f t="shared" si="5"/>
        <v>3100</v>
      </c>
      <c r="L62" s="85">
        <f t="shared" si="5"/>
        <v>-4300</v>
      </c>
      <c r="M62" s="85">
        <f t="shared" si="5"/>
        <v>-1800</v>
      </c>
      <c r="N62" s="85">
        <f t="shared" si="5"/>
        <v>-800</v>
      </c>
      <c r="O62" s="85">
        <f t="shared" si="5"/>
        <v>-1800</v>
      </c>
      <c r="P62" s="86">
        <f t="shared" si="5"/>
        <v>-3400</v>
      </c>
      <c r="Q62" s="85">
        <f t="shared" si="5"/>
        <v>5100</v>
      </c>
      <c r="R62" s="87">
        <f t="shared" si="5"/>
        <v>-8500</v>
      </c>
      <c r="S62" s="85">
        <f t="shared" si="5"/>
        <v>6700</v>
      </c>
      <c r="T62" s="85">
        <f t="shared" si="5"/>
        <v>7200</v>
      </c>
      <c r="U62" s="85">
        <f t="shared" si="5"/>
        <v>-500</v>
      </c>
      <c r="V62" s="59">
        <f t="shared" si="1"/>
        <v>14</v>
      </c>
    </row>
    <row r="63" spans="2:22" ht="18.75" hidden="1" customHeight="1" x14ac:dyDescent="0.45">
      <c r="B63" s="115"/>
      <c r="C63" s="57" t="s">
        <v>53</v>
      </c>
      <c r="D63" s="88">
        <f>D49+1</f>
        <v>14</v>
      </c>
      <c r="E63" s="89">
        <f t="shared" si="5"/>
        <v>2700</v>
      </c>
      <c r="F63" s="85">
        <f t="shared" si="5"/>
        <v>-2400</v>
      </c>
      <c r="G63" s="85">
        <f t="shared" si="5"/>
        <v>7000</v>
      </c>
      <c r="H63" s="85">
        <f t="shared" si="5"/>
        <v>9600</v>
      </c>
      <c r="I63" s="85">
        <f t="shared" si="5"/>
        <v>-2600</v>
      </c>
      <c r="J63" s="85">
        <f t="shared" si="5"/>
        <v>-2600</v>
      </c>
      <c r="K63" s="85">
        <f t="shared" si="5"/>
        <v>2900</v>
      </c>
      <c r="L63" s="85">
        <f t="shared" si="5"/>
        <v>-10500</v>
      </c>
      <c r="M63" s="85">
        <f t="shared" si="5"/>
        <v>6400</v>
      </c>
      <c r="N63" s="85">
        <f t="shared" si="5"/>
        <v>1300</v>
      </c>
      <c r="O63" s="85">
        <f t="shared" si="5"/>
        <v>-2800</v>
      </c>
      <c r="P63" s="86">
        <f t="shared" si="5"/>
        <v>7700</v>
      </c>
      <c r="Q63" s="85">
        <f t="shared" si="5"/>
        <v>4400</v>
      </c>
      <c r="R63" s="87">
        <f t="shared" si="5"/>
        <v>3400</v>
      </c>
      <c r="S63" s="85">
        <f t="shared" si="5"/>
        <v>-600</v>
      </c>
      <c r="T63" s="85">
        <f t="shared" si="5"/>
        <v>5200</v>
      </c>
      <c r="U63" s="85">
        <f t="shared" si="5"/>
        <v>-6000</v>
      </c>
      <c r="V63" s="59">
        <f t="shared" si="1"/>
        <v>14</v>
      </c>
    </row>
    <row r="64" spans="2:22" ht="18.75" hidden="1" customHeight="1" x14ac:dyDescent="0.45">
      <c r="B64" s="115"/>
      <c r="C64" s="57" t="s">
        <v>54</v>
      </c>
      <c r="D64" s="88">
        <f>D49+1</f>
        <v>14</v>
      </c>
      <c r="E64" s="89">
        <f t="shared" si="5"/>
        <v>-7200</v>
      </c>
      <c r="F64" s="85">
        <f t="shared" si="5"/>
        <v>-3400</v>
      </c>
      <c r="G64" s="85">
        <f t="shared" si="5"/>
        <v>6300</v>
      </c>
      <c r="H64" s="85">
        <f t="shared" si="5"/>
        <v>9000</v>
      </c>
      <c r="I64" s="85">
        <f t="shared" si="5"/>
        <v>-2700</v>
      </c>
      <c r="J64" s="85">
        <f t="shared" si="5"/>
        <v>1200</v>
      </c>
      <c r="K64" s="85">
        <f t="shared" si="5"/>
        <v>200</v>
      </c>
      <c r="L64" s="85">
        <f t="shared" si="5"/>
        <v>-3300</v>
      </c>
      <c r="M64" s="85">
        <f t="shared" si="5"/>
        <v>2000</v>
      </c>
      <c r="N64" s="85">
        <f t="shared" si="5"/>
        <v>-2800</v>
      </c>
      <c r="O64" s="85">
        <f t="shared" si="5"/>
        <v>-9500</v>
      </c>
      <c r="P64" s="86">
        <f t="shared" si="5"/>
        <v>4800</v>
      </c>
      <c r="Q64" s="85">
        <f t="shared" si="5"/>
        <v>8700</v>
      </c>
      <c r="R64" s="87">
        <f t="shared" si="5"/>
        <v>-3900</v>
      </c>
      <c r="S64" s="85">
        <f t="shared" si="5"/>
        <v>1600</v>
      </c>
      <c r="T64" s="85">
        <f t="shared" si="5"/>
        <v>300</v>
      </c>
      <c r="U64" s="85">
        <f t="shared" si="5"/>
        <v>1200</v>
      </c>
      <c r="V64" s="59">
        <f t="shared" si="1"/>
        <v>14</v>
      </c>
    </row>
    <row r="65" spans="1:22" ht="18.75" hidden="1" customHeight="1" x14ac:dyDescent="0.45">
      <c r="B65" s="115"/>
      <c r="C65" s="57" t="s">
        <v>63</v>
      </c>
      <c r="D65" s="88">
        <f>D49+1</f>
        <v>14</v>
      </c>
      <c r="E65" s="89">
        <f t="shared" si="5"/>
        <v>3000</v>
      </c>
      <c r="F65" s="85">
        <f t="shared" si="5"/>
        <v>-11600</v>
      </c>
      <c r="G65" s="85">
        <f t="shared" si="5"/>
        <v>11500</v>
      </c>
      <c r="H65" s="85">
        <f t="shared" si="5"/>
        <v>400</v>
      </c>
      <c r="I65" s="85">
        <f t="shared" si="5"/>
        <v>11200</v>
      </c>
      <c r="J65" s="85">
        <f t="shared" si="5"/>
        <v>-2300</v>
      </c>
      <c r="K65" s="85">
        <f t="shared" si="5"/>
        <v>-700</v>
      </c>
      <c r="L65" s="85">
        <f t="shared" si="5"/>
        <v>14500</v>
      </c>
      <c r="M65" s="85">
        <f t="shared" si="5"/>
        <v>-800</v>
      </c>
      <c r="N65" s="85">
        <f t="shared" si="5"/>
        <v>500</v>
      </c>
      <c r="O65" s="85">
        <f t="shared" si="5"/>
        <v>5200</v>
      </c>
      <c r="P65" s="86">
        <f t="shared" si="5"/>
        <v>13100</v>
      </c>
      <c r="Q65" s="85">
        <f t="shared" si="5"/>
        <v>-3900</v>
      </c>
      <c r="R65" s="87">
        <f t="shared" si="5"/>
        <v>16900</v>
      </c>
      <c r="S65" s="85">
        <f t="shared" si="5"/>
        <v>-1600</v>
      </c>
      <c r="T65" s="85">
        <f t="shared" si="5"/>
        <v>4200</v>
      </c>
      <c r="U65" s="85">
        <f t="shared" si="5"/>
        <v>-5700</v>
      </c>
      <c r="V65" s="59">
        <f t="shared" si="1"/>
        <v>14</v>
      </c>
    </row>
    <row r="66" spans="1:22" ht="18.75" hidden="1" customHeight="1" x14ac:dyDescent="0.45">
      <c r="B66" s="115"/>
      <c r="C66" s="57" t="s">
        <v>64</v>
      </c>
      <c r="D66" s="88">
        <f>D49+1</f>
        <v>14</v>
      </c>
      <c r="E66" s="89">
        <f t="shared" si="5"/>
        <v>19500</v>
      </c>
      <c r="F66" s="85">
        <f t="shared" si="5"/>
        <v>5000</v>
      </c>
      <c r="G66" s="85">
        <f t="shared" si="5"/>
        <v>11700</v>
      </c>
      <c r="H66" s="85">
        <f t="shared" si="5"/>
        <v>-5000</v>
      </c>
      <c r="I66" s="85">
        <f t="shared" si="5"/>
        <v>16600</v>
      </c>
      <c r="J66" s="85">
        <f t="shared" si="5"/>
        <v>2700</v>
      </c>
      <c r="K66" s="85">
        <f t="shared" si="5"/>
        <v>3700</v>
      </c>
      <c r="L66" s="85">
        <f t="shared" si="5"/>
        <v>12800</v>
      </c>
      <c r="M66" s="85">
        <f t="shared" si="5"/>
        <v>-1900</v>
      </c>
      <c r="N66" s="85">
        <f t="shared" si="5"/>
        <v>-700</v>
      </c>
      <c r="O66" s="85">
        <f t="shared" si="5"/>
        <v>5100</v>
      </c>
      <c r="P66" s="86">
        <f t="shared" si="5"/>
        <v>4800</v>
      </c>
      <c r="Q66" s="85">
        <f t="shared" si="5"/>
        <v>-8600</v>
      </c>
      <c r="R66" s="87">
        <f t="shared" si="5"/>
        <v>13400</v>
      </c>
      <c r="S66" s="85">
        <f t="shared" si="5"/>
        <v>6900</v>
      </c>
      <c r="T66" s="85">
        <f t="shared" si="5"/>
        <v>3700</v>
      </c>
      <c r="U66" s="85">
        <f t="shared" si="5"/>
        <v>3200</v>
      </c>
      <c r="V66" s="59">
        <f t="shared" si="1"/>
        <v>14</v>
      </c>
    </row>
    <row r="67" spans="1:22" ht="18.75" hidden="1" customHeight="1" x14ac:dyDescent="0.45">
      <c r="B67" s="115"/>
      <c r="C67" s="57" t="s">
        <v>65</v>
      </c>
      <c r="D67" s="88">
        <f>D50+1</f>
        <v>15</v>
      </c>
      <c r="E67" s="89">
        <f t="shared" ref="E67:U72" si="7">E38-E34</f>
        <v>-800</v>
      </c>
      <c r="F67" s="85">
        <f t="shared" si="7"/>
        <v>5200</v>
      </c>
      <c r="G67" s="85">
        <f t="shared" si="7"/>
        <v>-12900</v>
      </c>
      <c r="H67" s="85">
        <f t="shared" si="7"/>
        <v>-2900</v>
      </c>
      <c r="I67" s="85">
        <f t="shared" si="7"/>
        <v>-10000</v>
      </c>
      <c r="J67" s="85">
        <f t="shared" si="7"/>
        <v>-6100</v>
      </c>
      <c r="K67" s="85">
        <f t="shared" si="7"/>
        <v>-1600</v>
      </c>
      <c r="L67" s="85">
        <f t="shared" si="7"/>
        <v>500</v>
      </c>
      <c r="M67" s="85">
        <f t="shared" si="7"/>
        <v>-1600</v>
      </c>
      <c r="N67" s="85">
        <f t="shared" si="7"/>
        <v>-1200</v>
      </c>
      <c r="O67" s="85">
        <f t="shared" si="7"/>
        <v>6400</v>
      </c>
      <c r="P67" s="86">
        <f t="shared" si="7"/>
        <v>-2800</v>
      </c>
      <c r="Q67" s="85">
        <f t="shared" si="7"/>
        <v>-2000</v>
      </c>
      <c r="R67" s="87">
        <f t="shared" si="7"/>
        <v>-800</v>
      </c>
      <c r="S67" s="85">
        <f t="shared" si="7"/>
        <v>-10200</v>
      </c>
      <c r="T67" s="85">
        <f t="shared" si="7"/>
        <v>-900</v>
      </c>
      <c r="U67" s="85">
        <f t="shared" si="7"/>
        <v>-9200</v>
      </c>
      <c r="V67" s="59">
        <f t="shared" si="1"/>
        <v>15</v>
      </c>
    </row>
    <row r="68" spans="1:22" ht="18.75" customHeight="1" x14ac:dyDescent="0.45">
      <c r="B68" s="115"/>
      <c r="C68" s="57" t="s">
        <v>57</v>
      </c>
      <c r="D68" s="88">
        <f>D50+1</f>
        <v>15</v>
      </c>
      <c r="E68" s="89">
        <f t="shared" si="7"/>
        <v>-400</v>
      </c>
      <c r="F68" s="85">
        <f t="shared" si="7"/>
        <v>1800</v>
      </c>
      <c r="G68" s="85">
        <f t="shared" si="7"/>
        <v>-8400</v>
      </c>
      <c r="H68" s="85">
        <f t="shared" si="7"/>
        <v>-16000</v>
      </c>
      <c r="I68" s="85">
        <f t="shared" si="7"/>
        <v>7700</v>
      </c>
      <c r="J68" s="85">
        <f t="shared" si="7"/>
        <v>500</v>
      </c>
      <c r="K68" s="85">
        <f t="shared" si="7"/>
        <v>3500</v>
      </c>
      <c r="L68" s="85">
        <f t="shared" si="7"/>
        <v>3200</v>
      </c>
      <c r="M68" s="85">
        <f t="shared" si="7"/>
        <v>1200</v>
      </c>
      <c r="N68" s="85">
        <f t="shared" si="7"/>
        <v>-600</v>
      </c>
      <c r="O68" s="85">
        <f t="shared" si="7"/>
        <v>5400</v>
      </c>
      <c r="P68" s="86">
        <f t="shared" si="7"/>
        <v>-4000</v>
      </c>
      <c r="Q68" s="85">
        <f t="shared" si="7"/>
        <v>-7700</v>
      </c>
      <c r="R68" s="87">
        <f t="shared" si="7"/>
        <v>3700</v>
      </c>
      <c r="S68" s="85">
        <f t="shared" si="7"/>
        <v>-4300</v>
      </c>
      <c r="T68" s="85">
        <f t="shared" si="7"/>
        <v>-8300</v>
      </c>
      <c r="U68" s="85">
        <f t="shared" si="7"/>
        <v>4000</v>
      </c>
      <c r="V68" s="59">
        <f t="shared" si="1"/>
        <v>15</v>
      </c>
    </row>
    <row r="69" spans="1:22" ht="18.75" customHeight="1" x14ac:dyDescent="0.45">
      <c r="B69" s="115"/>
      <c r="C69" s="57" t="s">
        <v>39</v>
      </c>
      <c r="D69" s="88">
        <f>D68+1</f>
        <v>16</v>
      </c>
      <c r="E69" s="89">
        <f t="shared" si="7"/>
        <v>-11900</v>
      </c>
      <c r="F69" s="85">
        <f t="shared" si="7"/>
        <v>600</v>
      </c>
      <c r="G69" s="85">
        <f t="shared" si="7"/>
        <v>-19700</v>
      </c>
      <c r="H69" s="85">
        <f t="shared" si="7"/>
        <v>-12800</v>
      </c>
      <c r="I69" s="85">
        <f t="shared" si="7"/>
        <v>-6900</v>
      </c>
      <c r="J69" s="85">
        <f t="shared" si="7"/>
        <v>1800</v>
      </c>
      <c r="K69" s="85">
        <f t="shared" si="7"/>
        <v>-3600</v>
      </c>
      <c r="L69" s="85">
        <f t="shared" si="7"/>
        <v>-5800</v>
      </c>
      <c r="M69" s="85">
        <f t="shared" si="7"/>
        <v>-800</v>
      </c>
      <c r="N69" s="85">
        <f t="shared" si="7"/>
        <v>1500</v>
      </c>
      <c r="O69" s="85">
        <f t="shared" si="7"/>
        <v>5600</v>
      </c>
      <c r="P69" s="86">
        <f t="shared" si="7"/>
        <v>-14800</v>
      </c>
      <c r="Q69" s="85">
        <f t="shared" si="7"/>
        <v>-3900</v>
      </c>
      <c r="R69" s="87">
        <f t="shared" si="7"/>
        <v>-10900</v>
      </c>
      <c r="S69" s="85">
        <f t="shared" si="7"/>
        <v>-4800</v>
      </c>
      <c r="T69" s="85">
        <f t="shared" si="7"/>
        <v>-8800</v>
      </c>
      <c r="U69" s="85">
        <f t="shared" si="7"/>
        <v>4000</v>
      </c>
      <c r="V69" s="59">
        <f t="shared" si="1"/>
        <v>16</v>
      </c>
    </row>
    <row r="70" spans="1:22" ht="18.75" customHeight="1" x14ac:dyDescent="0.45">
      <c r="B70" s="115"/>
      <c r="C70" s="57" t="s">
        <v>55</v>
      </c>
      <c r="D70" s="88">
        <f>D69+1</f>
        <v>17</v>
      </c>
      <c r="E70" s="89">
        <f t="shared" si="7"/>
        <v>11900</v>
      </c>
      <c r="F70" s="85">
        <f t="shared" si="7"/>
        <v>-1800</v>
      </c>
      <c r="G70" s="85">
        <f t="shared" si="7"/>
        <v>2400</v>
      </c>
      <c r="H70" s="85">
        <f t="shared" si="7"/>
        <v>-2300</v>
      </c>
      <c r="I70" s="85">
        <f t="shared" si="7"/>
        <v>4700</v>
      </c>
      <c r="J70" s="85">
        <f t="shared" si="7"/>
        <v>4700</v>
      </c>
      <c r="K70" s="85">
        <f t="shared" si="7"/>
        <v>-1200</v>
      </c>
      <c r="L70" s="85">
        <f t="shared" si="7"/>
        <v>-1600</v>
      </c>
      <c r="M70" s="85">
        <f t="shared" si="7"/>
        <v>100</v>
      </c>
      <c r="N70" s="85">
        <f t="shared" si="7"/>
        <v>2800</v>
      </c>
      <c r="O70" s="85">
        <f t="shared" si="7"/>
        <v>11000</v>
      </c>
      <c r="P70" s="86">
        <f t="shared" si="7"/>
        <v>-500</v>
      </c>
      <c r="Q70" s="85">
        <f t="shared" si="7"/>
        <v>-600</v>
      </c>
      <c r="R70" s="87">
        <f t="shared" si="7"/>
        <v>100</v>
      </c>
      <c r="S70" s="85">
        <f t="shared" si="7"/>
        <v>2900</v>
      </c>
      <c r="T70" s="85">
        <f t="shared" si="7"/>
        <v>-1800</v>
      </c>
      <c r="U70" s="85">
        <f t="shared" si="7"/>
        <v>4600</v>
      </c>
      <c r="V70" s="59">
        <f t="shared" si="1"/>
        <v>17</v>
      </c>
    </row>
    <row r="71" spans="1:22" ht="18.75" customHeight="1" x14ac:dyDescent="0.45">
      <c r="B71" s="115"/>
      <c r="C71" s="57" t="s">
        <v>56</v>
      </c>
      <c r="D71" s="88">
        <f t="shared" ref="D71:D72" si="8">D70+1</f>
        <v>18</v>
      </c>
      <c r="E71" s="89">
        <f>E42-E38</f>
        <v>-600</v>
      </c>
      <c r="F71" s="86">
        <f t="shared" si="7"/>
        <v>6600</v>
      </c>
      <c r="G71" s="85">
        <f t="shared" si="7"/>
        <v>-7100</v>
      </c>
      <c r="H71" s="85">
        <f t="shared" si="7"/>
        <v>-8100</v>
      </c>
      <c r="I71" s="85">
        <f t="shared" si="7"/>
        <v>1000</v>
      </c>
      <c r="J71" s="85">
        <f t="shared" si="7"/>
        <v>1900</v>
      </c>
      <c r="K71" s="85">
        <f t="shared" si="7"/>
        <v>1300</v>
      </c>
      <c r="L71" s="85">
        <f t="shared" si="7"/>
        <v>5900</v>
      </c>
      <c r="M71" s="85">
        <f t="shared" si="7"/>
        <v>-8400</v>
      </c>
      <c r="N71" s="85">
        <f t="shared" si="7"/>
        <v>300</v>
      </c>
      <c r="O71" s="87">
        <f t="shared" si="7"/>
        <v>400</v>
      </c>
      <c r="P71" s="86">
        <f t="shared" si="7"/>
        <v>-9900</v>
      </c>
      <c r="Q71" s="85">
        <f t="shared" si="7"/>
        <v>-1800</v>
      </c>
      <c r="R71" s="87">
        <f t="shared" si="7"/>
        <v>-8200</v>
      </c>
      <c r="S71" s="86">
        <f t="shared" si="7"/>
        <v>2900</v>
      </c>
      <c r="T71" s="85">
        <f t="shared" si="7"/>
        <v>-6300</v>
      </c>
      <c r="U71" s="87">
        <f t="shared" si="7"/>
        <v>9200</v>
      </c>
      <c r="V71" s="59">
        <f t="shared" si="1"/>
        <v>18</v>
      </c>
    </row>
    <row r="72" spans="1:22" ht="18.75" customHeight="1" x14ac:dyDescent="0.45">
      <c r="B72" s="116"/>
      <c r="C72" s="90" t="s">
        <v>59</v>
      </c>
      <c r="D72" s="91">
        <f t="shared" si="8"/>
        <v>19</v>
      </c>
      <c r="E72" s="92">
        <f>E43-E39</f>
        <v>6600</v>
      </c>
      <c r="F72" s="93">
        <f>F43-F39</f>
        <v>-2500</v>
      </c>
      <c r="G72" s="93">
        <f>G43-G39</f>
        <v>5100</v>
      </c>
      <c r="H72" s="93">
        <f t="shared" si="7"/>
        <v>-9400</v>
      </c>
      <c r="I72" s="93">
        <f t="shared" si="7"/>
        <v>14400</v>
      </c>
      <c r="J72" s="93">
        <f t="shared" si="7"/>
        <v>7900</v>
      </c>
      <c r="K72" s="93">
        <f t="shared" si="7"/>
        <v>3400</v>
      </c>
      <c r="L72" s="93">
        <f t="shared" si="7"/>
        <v>900</v>
      </c>
      <c r="M72" s="93">
        <f t="shared" si="7"/>
        <v>-1400</v>
      </c>
      <c r="N72" s="93">
        <f t="shared" si="7"/>
        <v>3500</v>
      </c>
      <c r="O72" s="93">
        <f t="shared" si="7"/>
        <v>3100</v>
      </c>
      <c r="P72" s="94">
        <f t="shared" si="7"/>
        <v>1600</v>
      </c>
      <c r="Q72" s="93">
        <f t="shared" si="7"/>
        <v>-6100</v>
      </c>
      <c r="R72" s="95">
        <f t="shared" si="7"/>
        <v>7600</v>
      </c>
      <c r="S72" s="93">
        <f t="shared" si="7"/>
        <v>3500</v>
      </c>
      <c r="T72" s="93">
        <f t="shared" si="7"/>
        <v>-3400</v>
      </c>
      <c r="U72" s="93">
        <f t="shared" si="7"/>
        <v>6800</v>
      </c>
      <c r="V72" s="96">
        <f t="shared" si="1"/>
        <v>19</v>
      </c>
    </row>
    <row r="73" spans="1:22" ht="15" customHeight="1" x14ac:dyDescent="0.45">
      <c r="B73" s="97" t="s">
        <v>66</v>
      </c>
    </row>
    <row r="74" spans="1:22" ht="18" customHeight="1" x14ac:dyDescent="0.45">
      <c r="B74" s="97"/>
    </row>
    <row r="75" spans="1:22" ht="18.75" customHeight="1" x14ac:dyDescent="0.45">
      <c r="A75" s="1"/>
      <c r="B75" s="2"/>
      <c r="D75" s="1"/>
      <c r="E75" s="1"/>
      <c r="F75" s="1"/>
      <c r="G75" s="1"/>
      <c r="H75" s="1"/>
      <c r="I75" s="1"/>
      <c r="J75" s="1"/>
      <c r="K75" s="6" t="s">
        <v>67</v>
      </c>
      <c r="L75" s="7" t="s">
        <v>68</v>
      </c>
      <c r="M75" s="1"/>
      <c r="N75" s="1"/>
      <c r="O75" s="1"/>
      <c r="P75" s="1"/>
      <c r="Q75" s="1"/>
      <c r="R75" s="1"/>
      <c r="S75" s="1"/>
      <c r="T75" s="1"/>
      <c r="U75" s="1"/>
      <c r="V75" s="4"/>
    </row>
    <row r="76" spans="1:22" ht="18.75" customHeight="1" x14ac:dyDescent="0.45">
      <c r="A76" s="1"/>
      <c r="B76" s="1"/>
      <c r="C76" s="4"/>
      <c r="D76" s="4" t="s">
        <v>69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">
        <v>5</v>
      </c>
      <c r="V76" s="4"/>
    </row>
    <row r="77" spans="1:22" ht="18" customHeight="1" x14ac:dyDescent="0.45">
      <c r="B77" s="8"/>
      <c r="C77" s="9"/>
      <c r="D77" s="10" t="s">
        <v>70</v>
      </c>
      <c r="E77" s="11" t="s">
        <v>71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7"/>
    </row>
    <row r="78" spans="1:22" ht="18" customHeight="1" x14ac:dyDescent="0.45">
      <c r="B78" s="4"/>
      <c r="C78" s="18"/>
      <c r="D78" s="19" t="s">
        <v>72</v>
      </c>
      <c r="E78" s="22"/>
      <c r="F78" s="23" t="s">
        <v>13</v>
      </c>
      <c r="G78" s="12"/>
      <c r="H78" s="12"/>
      <c r="I78" s="99"/>
      <c r="J78" s="24" t="s">
        <v>73</v>
      </c>
      <c r="K78" s="24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27"/>
    </row>
    <row r="79" spans="1:22" ht="18" customHeight="1" x14ac:dyDescent="0.45">
      <c r="B79" s="4"/>
      <c r="C79" s="18"/>
      <c r="D79" s="28"/>
      <c r="E79" s="28"/>
      <c r="F79" s="29" t="s">
        <v>16</v>
      </c>
      <c r="G79" s="30" t="s">
        <v>74</v>
      </c>
      <c r="H79" s="31"/>
      <c r="I79" s="31"/>
      <c r="J79" s="29" t="s">
        <v>75</v>
      </c>
      <c r="K79" s="100" t="s">
        <v>76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5"/>
    </row>
    <row r="80" spans="1:22" ht="18" customHeight="1" x14ac:dyDescent="0.45">
      <c r="B80" s="4"/>
      <c r="C80" s="18"/>
      <c r="D80" s="28"/>
      <c r="E80" s="28"/>
      <c r="F80" s="36" t="s">
        <v>21</v>
      </c>
      <c r="G80" s="25" t="s">
        <v>22</v>
      </c>
      <c r="H80" s="25" t="s">
        <v>14</v>
      </c>
      <c r="I80" s="2" t="s">
        <v>15</v>
      </c>
      <c r="J80" s="36"/>
      <c r="K80" s="36"/>
      <c r="L80" s="43" t="s">
        <v>77</v>
      </c>
      <c r="M80" s="43" t="s">
        <v>78</v>
      </c>
      <c r="N80" s="101" t="s">
        <v>79</v>
      </c>
      <c r="O80" s="101" t="s">
        <v>80</v>
      </c>
      <c r="P80" s="101" t="s">
        <v>81</v>
      </c>
      <c r="Q80" s="101" t="s">
        <v>82</v>
      </c>
      <c r="R80" s="101" t="s">
        <v>83</v>
      </c>
      <c r="S80" s="101" t="s">
        <v>84</v>
      </c>
      <c r="T80" s="101" t="s">
        <v>85</v>
      </c>
      <c r="U80" s="101" t="s">
        <v>86</v>
      </c>
      <c r="V80" s="40"/>
    </row>
    <row r="81" spans="1:22" ht="18" customHeight="1" x14ac:dyDescent="0.45">
      <c r="B81" s="4"/>
      <c r="C81" s="18"/>
      <c r="D81" s="28"/>
      <c r="E81" s="28"/>
      <c r="F81" s="36"/>
      <c r="G81" s="25"/>
      <c r="H81" s="25" t="s">
        <v>19</v>
      </c>
      <c r="I81" s="41" t="s">
        <v>20</v>
      </c>
      <c r="J81" s="36"/>
      <c r="K81" s="36"/>
      <c r="L81" s="102"/>
      <c r="M81" s="102"/>
      <c r="N81" s="39" t="s">
        <v>87</v>
      </c>
      <c r="O81" s="39" t="s">
        <v>88</v>
      </c>
      <c r="P81" s="39" t="s">
        <v>89</v>
      </c>
      <c r="Q81" s="39" t="s">
        <v>90</v>
      </c>
      <c r="R81" s="39" t="s">
        <v>86</v>
      </c>
      <c r="S81" s="39" t="s">
        <v>91</v>
      </c>
      <c r="T81" s="39" t="s">
        <v>92</v>
      </c>
      <c r="U81" s="39" t="s">
        <v>93</v>
      </c>
      <c r="V81" s="40"/>
    </row>
    <row r="82" spans="1:22" ht="18" customHeight="1" x14ac:dyDescent="0.45">
      <c r="B82" s="44"/>
      <c r="C82" s="45" t="s">
        <v>28</v>
      </c>
      <c r="D82" s="46"/>
      <c r="E82" s="46"/>
      <c r="F82" s="47"/>
      <c r="G82" s="47"/>
      <c r="H82" s="47"/>
      <c r="I82" s="48"/>
      <c r="J82" s="47"/>
      <c r="K82" s="47"/>
      <c r="L82" s="103"/>
      <c r="M82" s="103"/>
      <c r="N82" s="49"/>
      <c r="O82" s="49"/>
      <c r="P82" s="49" t="s">
        <v>86</v>
      </c>
      <c r="Q82" s="49" t="s">
        <v>86</v>
      </c>
      <c r="R82" s="49" t="s">
        <v>94</v>
      </c>
      <c r="S82" s="49" t="s">
        <v>95</v>
      </c>
      <c r="T82" s="49"/>
      <c r="U82" s="49" t="s">
        <v>96</v>
      </c>
      <c r="V82" s="50"/>
    </row>
    <row r="83" spans="1:22" hidden="1" x14ac:dyDescent="0.45">
      <c r="C83" s="51" t="s">
        <v>30</v>
      </c>
      <c r="D83" s="19"/>
      <c r="E83" s="54">
        <v>12900</v>
      </c>
      <c r="F83" s="54">
        <v>2800</v>
      </c>
      <c r="G83" s="54">
        <v>10200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35"/>
    </row>
    <row r="84" spans="1:22" ht="18.75" hidden="1" customHeight="1" x14ac:dyDescent="0.45">
      <c r="B84" s="113" t="s">
        <v>31</v>
      </c>
      <c r="C84" s="55" t="s">
        <v>32</v>
      </c>
      <c r="D84" s="56">
        <v>1</v>
      </c>
      <c r="E84" s="57">
        <f>'[1]H30(2018)CY_K2'!$H$18</f>
        <v>13300</v>
      </c>
      <c r="F84" s="51">
        <f>SUM('[1]H30(2018)CY_K2'!$H$24,'[1]H30(2018)CY_K2'!$H$30)</f>
        <v>2800</v>
      </c>
      <c r="G84" s="104">
        <f>'[1]H30(2018)CY_K2'!$H$36</f>
        <v>10200</v>
      </c>
      <c r="H84" s="104">
        <f>'[1]H30(2018)CY_K2'!$H$42</f>
        <v>4800</v>
      </c>
      <c r="I84" s="105">
        <f>'[1]H30(2018)CY_K2'!$H$48</f>
        <v>5000</v>
      </c>
      <c r="J84" s="57">
        <f>'[1]H30(2018)CY_K5'!$J$10</f>
        <v>1100</v>
      </c>
      <c r="K84" s="57" t="e">
        <f>SUM('[1]H30(2018)CY_K5'!$J$11:'[1]H30(2018)CY_K5'!$J$28)</f>
        <v>#REF!</v>
      </c>
      <c r="L84" s="57">
        <f>'[1]H30(2018)CY_K5'!$J$13</f>
        <v>1100</v>
      </c>
      <c r="M84" s="57">
        <f>'[1]H30(2018)CY_K5'!$J$14</f>
        <v>1200</v>
      </c>
      <c r="N84" s="57">
        <f>'[1]H30(2018)CY_K5'!$J$17</f>
        <v>500</v>
      </c>
      <c r="O84" s="57">
        <f>'[1]H30(2018)CY_K5'!$J$18</f>
        <v>2100</v>
      </c>
      <c r="P84" s="57">
        <f>'[1]H30(2018)CY_K5'!$J$21</f>
        <v>300</v>
      </c>
      <c r="Q84" s="57">
        <f>'[1]H30(2018)CY_K5'!$J$22</f>
        <v>1000</v>
      </c>
      <c r="R84" s="57">
        <f>'[1]H30(2018)CY_K5'!$J$23</f>
        <v>400</v>
      </c>
      <c r="S84" s="57">
        <f>'[1]H30(2018)CY_K5'!$J$24</f>
        <v>1100</v>
      </c>
      <c r="T84" s="57">
        <f>'[1]H30(2018)CY_K5'!$J$25</f>
        <v>2000</v>
      </c>
      <c r="U84" s="57">
        <f>'[1]H30(2018)CY_K5'!$J$27</f>
        <v>800</v>
      </c>
      <c r="V84" s="59">
        <f>D84</f>
        <v>1</v>
      </c>
    </row>
    <row r="85" spans="1:22" ht="18.75" hidden="1" customHeight="1" x14ac:dyDescent="0.45">
      <c r="B85" s="113"/>
      <c r="C85" s="55" t="s">
        <v>33</v>
      </c>
      <c r="D85" s="56">
        <v>1</v>
      </c>
      <c r="E85" s="57">
        <f>'[1]R01(2019)CY_K2'!$H$18</f>
        <v>13300</v>
      </c>
      <c r="F85" s="55">
        <f>SUM('[1]R01(2019)CY_K2'!$H$24,'[1]R01(2019)CY_K2'!$H$30)</f>
        <v>2300</v>
      </c>
      <c r="G85" s="57">
        <f>'[1]R01(2019)CY_K2'!$H$36</f>
        <v>10900</v>
      </c>
      <c r="H85" s="57">
        <f>'[1]R01(2019)CY_K2'!$H$42</f>
        <v>5300</v>
      </c>
      <c r="I85" s="58">
        <f>'[1]R01(2019)CY_K2'!$H$48</f>
        <v>5200</v>
      </c>
      <c r="J85" s="57">
        <f>'[1]R01(2019)CY_K5'!$J$10</f>
        <v>1000</v>
      </c>
      <c r="K85" s="57" t="e">
        <f>SUM('[1]R01(2019)CY_K5'!$J$11:'[1]R01(2019)CY_K5'!$J$28)</f>
        <v>#REF!</v>
      </c>
      <c r="L85" s="57">
        <f>'[1]R01(2019)CY_K5'!$J$13</f>
        <v>1500</v>
      </c>
      <c r="M85" s="57">
        <f>'[1]R01(2019)CY_K5'!$J$14</f>
        <v>1800</v>
      </c>
      <c r="N85" s="57">
        <f>'[1]R01(2019)CY_K5'!$J$17</f>
        <v>300</v>
      </c>
      <c r="O85" s="57">
        <f>'[1]R01(2019)CY_K5'!$J$18</f>
        <v>2200</v>
      </c>
      <c r="P85" s="57">
        <f>'[1]R01(2019)CY_K5'!$J$21</f>
        <v>300</v>
      </c>
      <c r="Q85" s="57">
        <f>'[1]R01(2019)CY_K5'!$J$22</f>
        <v>800</v>
      </c>
      <c r="R85" s="57">
        <f>'[1]R01(2019)CY_K5'!$J$23</f>
        <v>600</v>
      </c>
      <c r="S85" s="57">
        <f>'[1]R01(2019)CY_K5'!$J$24</f>
        <v>1300</v>
      </c>
      <c r="T85" s="57">
        <f>'[1]R01(2019)CY_K5'!$J$25</f>
        <v>1800</v>
      </c>
      <c r="U85" s="57">
        <f>'[1]R01(2019)CY_K5'!$J$27</f>
        <v>600</v>
      </c>
      <c r="V85" s="59">
        <f t="shared" ref="V85:V89" si="9">D85</f>
        <v>1</v>
      </c>
    </row>
    <row r="86" spans="1:22" ht="18.75" hidden="1" customHeight="1" x14ac:dyDescent="0.45">
      <c r="B86" s="113"/>
      <c r="C86" s="55" t="s">
        <v>34</v>
      </c>
      <c r="D86" s="56">
        <v>1</v>
      </c>
      <c r="E86" s="57">
        <f>'[1]R02(2020)CY_K2'!$H$18</f>
        <v>21400</v>
      </c>
      <c r="F86" s="55">
        <f>SUM('[1]R02(2020)CY_K2'!$H$24,'[1]R02(2020)CY_K2'!$H$30)</f>
        <v>4500</v>
      </c>
      <c r="G86" s="57">
        <f>'[1]R02(2020)CY_K2'!$H$36</f>
        <v>16700</v>
      </c>
      <c r="H86" s="57">
        <f>'[1]R02(2020)CY_K2'!$H$42</f>
        <v>7300</v>
      </c>
      <c r="I86" s="58">
        <f>'[1]R02(2020)CY_K2'!$H$48</f>
        <v>8600</v>
      </c>
      <c r="J86" s="57">
        <f>'[1]R02(2020)CY_K5'!$J$10</f>
        <v>900</v>
      </c>
      <c r="K86" s="57" t="e">
        <f>SUM('[1]R02(2020)CY_K5'!$J$11:'[1]R02(2020)CY_K5'!$J$28)</f>
        <v>#REF!</v>
      </c>
      <c r="L86" s="57">
        <f>'[1]R02(2020)CY_K5'!$J$13</f>
        <v>1800</v>
      </c>
      <c r="M86" s="57">
        <f>'[1]R02(2020)CY_K5'!$J$14</f>
        <v>2500</v>
      </c>
      <c r="N86" s="57">
        <f>'[1]R02(2020)CY_K5'!$J$17</f>
        <v>400</v>
      </c>
      <c r="O86" s="57">
        <f>'[1]R02(2020)CY_K5'!$J$18</f>
        <v>2400</v>
      </c>
      <c r="P86" s="57">
        <f>'[1]R02(2020)CY_K5'!$J$21</f>
        <v>600</v>
      </c>
      <c r="Q86" s="57">
        <f>'[1]R02(2020)CY_K5'!$J$22</f>
        <v>3700</v>
      </c>
      <c r="R86" s="57">
        <f>'[1]R02(2020)CY_K5'!$J$23</f>
        <v>900</v>
      </c>
      <c r="S86" s="57">
        <f>'[1]R02(2020)CY_K5'!$J$24</f>
        <v>1500</v>
      </c>
      <c r="T86" s="57">
        <f>'[1]R02(2020)CY_K5'!$J$25</f>
        <v>2900</v>
      </c>
      <c r="U86" s="57">
        <f>'[1]R02(2020)CY_K5'!$J$27</f>
        <v>1800</v>
      </c>
      <c r="V86" s="59">
        <f t="shared" si="9"/>
        <v>1</v>
      </c>
    </row>
    <row r="87" spans="1:22" ht="18.75" customHeight="1" x14ac:dyDescent="0.45">
      <c r="B87" s="113"/>
      <c r="C87" s="55" t="s">
        <v>35</v>
      </c>
      <c r="D87" s="56">
        <v>1</v>
      </c>
      <c r="E87" s="57">
        <f>'[1]R03(2021)CY_K2'!$H$18</f>
        <v>17100</v>
      </c>
      <c r="F87" s="55">
        <f>SUM('[1]R03(2021)CY_K2'!$H$24,'[1]R03(2021)CY_K2'!$H$30)</f>
        <v>3600</v>
      </c>
      <c r="G87" s="57">
        <f>'[1]R03(2021)CY_K2'!$H$36</f>
        <v>13100</v>
      </c>
      <c r="H87" s="57">
        <f>'[1]R03(2021)CY_K2'!$H$42</f>
        <v>6400</v>
      </c>
      <c r="I87" s="58">
        <f>'[1]R03(2021)CY_K2'!$H$48</f>
        <v>6000</v>
      </c>
      <c r="J87" s="57">
        <f>'[1]R03(2021)CY_K5'!$J$10</f>
        <v>900</v>
      </c>
      <c r="K87" s="57" t="e">
        <f>SUM('[1]R03(2021)CY_K5'!$J$11:'[1]R03(2021)CY_K5'!$J$28)</f>
        <v>#REF!</v>
      </c>
      <c r="L87" s="57">
        <f>'[1]R03(2021)CY_K5'!$J$13</f>
        <v>1200</v>
      </c>
      <c r="M87" s="57">
        <f>'[1]R03(2021)CY_K5'!$J$14</f>
        <v>3000</v>
      </c>
      <c r="N87" s="57">
        <f>'[1]R03(2021)CY_K5'!$J$17</f>
        <v>100</v>
      </c>
      <c r="O87" s="57">
        <f>'[1]R03(2021)CY_K5'!$J$18</f>
        <v>2000</v>
      </c>
      <c r="P87" s="57">
        <f>'[1]R03(2021)CY_K5'!$J$21</f>
        <v>500</v>
      </c>
      <c r="Q87" s="57">
        <f>'[1]R03(2021)CY_K5'!$J$22</f>
        <v>2000</v>
      </c>
      <c r="R87" s="57">
        <f>'[1]R03(2021)CY_K5'!$J$23</f>
        <v>600</v>
      </c>
      <c r="S87" s="57">
        <f>'[1]R03(2021)CY_K5'!$J$24</f>
        <v>1200</v>
      </c>
      <c r="T87" s="57">
        <f>'[1]R03(2021)CY_K5'!$J$25</f>
        <v>2200</v>
      </c>
      <c r="U87" s="57">
        <f>'[1]R03(2021)CY_K5'!$J$27</f>
        <v>1300</v>
      </c>
      <c r="V87" s="59">
        <f t="shared" si="9"/>
        <v>1</v>
      </c>
    </row>
    <row r="88" spans="1:22" ht="18.75" customHeight="1" x14ac:dyDescent="0.45">
      <c r="B88" s="113"/>
      <c r="C88" s="60" t="s">
        <v>36</v>
      </c>
      <c r="D88" s="61">
        <v>2</v>
      </c>
      <c r="E88" s="62">
        <f>'[1]R04(2022)CY_K2'!$H$18</f>
        <v>18100</v>
      </c>
      <c r="F88" s="60">
        <f>SUM('[1]R04(2022)CY_K2'!$H$24,'[1]R04(2022)CY_K2'!$H$30)</f>
        <v>2800</v>
      </c>
      <c r="G88" s="62">
        <f>'[1]R04(2022)CY_K2'!$H$36</f>
        <v>14900</v>
      </c>
      <c r="H88" s="62">
        <f>'[1]R04(2022)CY_K2'!$H$42</f>
        <v>8000</v>
      </c>
      <c r="I88" s="63">
        <f>'[1]R04(2022)CY_K2'!$H$48</f>
        <v>5900</v>
      </c>
      <c r="J88" s="62">
        <f>'[1]R04(2022)CY_K5'!$J$10</f>
        <v>900</v>
      </c>
      <c r="K88" s="62" t="e">
        <f>SUM('[1]R04(2022)CY_K5'!$J$11:'[1]R04(2022)CY_K5'!$J$28)</f>
        <v>#REF!</v>
      </c>
      <c r="L88" s="62">
        <f>'[1]R04(2022)CY_K5'!$J$13</f>
        <v>1300</v>
      </c>
      <c r="M88" s="62">
        <f>'[1]R04(2022)CY_K5'!$J$14</f>
        <v>2700</v>
      </c>
      <c r="N88" s="62">
        <f>'[1]R04(2022)CY_K5'!$J$17</f>
        <v>700</v>
      </c>
      <c r="O88" s="62">
        <f>'[1]R04(2022)CY_K5'!$J$18</f>
        <v>2100</v>
      </c>
      <c r="P88" s="62">
        <f>'[1]R04(2022)CY_K5'!$J$21</f>
        <v>400</v>
      </c>
      <c r="Q88" s="62">
        <f>'[1]R04(2022)CY_K5'!$J$22</f>
        <v>1100</v>
      </c>
      <c r="R88" s="62">
        <f>'[1]R04(2022)CY_K5'!$J$23</f>
        <v>700</v>
      </c>
      <c r="S88" s="62">
        <f>'[1]R04(2022)CY_K5'!$J$24</f>
        <v>1500</v>
      </c>
      <c r="T88" s="62">
        <f>'[1]R04(2022)CY_K5'!$J$25</f>
        <v>3400</v>
      </c>
      <c r="U88" s="62">
        <f>'[1]R04(2022)CY_K5'!$J$27</f>
        <v>1400</v>
      </c>
      <c r="V88" s="64">
        <f t="shared" si="9"/>
        <v>2</v>
      </c>
    </row>
    <row r="89" spans="1:22" s="70" customFormat="1" ht="18.75" customHeight="1" x14ac:dyDescent="0.45">
      <c r="A89"/>
      <c r="B89" s="113"/>
      <c r="C89" s="65" t="s">
        <v>37</v>
      </c>
      <c r="D89" s="66">
        <v>3</v>
      </c>
      <c r="E89" s="67">
        <f>'[1]R05(2023)CY_K2'!$H$18</f>
        <v>15500</v>
      </c>
      <c r="F89" s="65">
        <f>SUM('[1]R05(2023)CY_K2'!$H$24,'[1]R05(2023)CY_K2'!$H$30)</f>
        <v>2700</v>
      </c>
      <c r="G89" s="67">
        <f>'[1]R05(2023)CY_K2'!$H$36</f>
        <v>12400</v>
      </c>
      <c r="H89" s="67">
        <f>'[1]R05(2023)CY_K2'!$H$42</f>
        <v>6900</v>
      </c>
      <c r="I89" s="68">
        <f>'[1]R05(2023)CY_K2'!$H$48</f>
        <v>4700</v>
      </c>
      <c r="J89" s="67">
        <f>'[1]R05(2023)CY_K5'!$J$10</f>
        <v>500</v>
      </c>
      <c r="K89" s="67" t="e">
        <f>SUM('[1]R05(2023)CY_K5'!$J$11:'[1]R05(2023)CY_K5'!$J$28)</f>
        <v>#REF!</v>
      </c>
      <c r="L89" s="67">
        <f>'[1]R05(2023)CY_K5'!$J$13</f>
        <v>1300</v>
      </c>
      <c r="M89" s="67">
        <f>'[1]R05(2023)CY_K5'!$J$14</f>
        <v>2000</v>
      </c>
      <c r="N89" s="67">
        <f>'[1]R05(2023)CY_K5'!$J$17</f>
        <v>300</v>
      </c>
      <c r="O89" s="67">
        <f>'[1]R05(2023)CY_K5'!$J$18</f>
        <v>1900</v>
      </c>
      <c r="P89" s="67">
        <f>'[1]R05(2023)CY_K5'!$J$21</f>
        <v>700</v>
      </c>
      <c r="Q89" s="67">
        <f>'[1]R05(2023)CY_K5'!$J$22</f>
        <v>700</v>
      </c>
      <c r="R89" s="67">
        <f>'[1]R05(2023)CY_K5'!$J$23</f>
        <v>600</v>
      </c>
      <c r="S89" s="67">
        <f>'[1]R05(2023)CY_K5'!$J$24</f>
        <v>1200</v>
      </c>
      <c r="T89" s="67">
        <f>'[1]R05(2023)CY_K5'!$J$25</f>
        <v>2700</v>
      </c>
      <c r="U89" s="67">
        <f>'[1]R05(2023)CY_K5'!$J$27</f>
        <v>900</v>
      </c>
      <c r="V89" s="69">
        <f t="shared" si="9"/>
        <v>3</v>
      </c>
    </row>
    <row r="90" spans="1:22" ht="3.75" customHeight="1" x14ac:dyDescent="0.45">
      <c r="B90" s="113"/>
      <c r="C90" s="71"/>
      <c r="D90" s="72"/>
      <c r="E90" s="73"/>
      <c r="F90" s="74"/>
      <c r="G90" s="73"/>
      <c r="H90" s="73"/>
      <c r="I90" s="75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106"/>
    </row>
    <row r="91" spans="1:22" ht="17.25" hidden="1" customHeight="1" x14ac:dyDescent="0.45">
      <c r="B91" s="113"/>
      <c r="C91" s="55" t="s">
        <v>38</v>
      </c>
      <c r="D91" s="56"/>
      <c r="E91" s="57">
        <f>'[1]2018Q1_K2'!$H$18</f>
        <v>17100</v>
      </c>
      <c r="F91" s="55">
        <f>SUM('[1]2018Q1_K2'!$H$24,'[1]2018Q1_K2'!$H$30)</f>
        <v>4500</v>
      </c>
      <c r="G91" s="57">
        <f>'[1]2018Q1_K2'!$H$36</f>
        <v>12400</v>
      </c>
      <c r="H91" s="57">
        <f>'[1]2018Q1_K2'!$H$42</f>
        <v>6400</v>
      </c>
      <c r="I91" s="58">
        <f>'[1]2018Q1_K2'!$H$48</f>
        <v>5500</v>
      </c>
      <c r="J91" s="57">
        <f>'[1]2018Q1_K5'!$J$10</f>
        <v>1500</v>
      </c>
      <c r="K91" s="57" t="e">
        <f>SUM('[1]2018Q1_K5'!$J$11:'[1]2018Q1_K5'!$J$28)</f>
        <v>#REF!</v>
      </c>
      <c r="L91" s="57">
        <f>'[1]2018Q1_K5'!$J$13</f>
        <v>2200</v>
      </c>
      <c r="M91" s="57">
        <f>'[1]2018Q1_K5'!$J$14</f>
        <v>800</v>
      </c>
      <c r="N91" s="57">
        <f>'[1]2018Q1_K5'!$J$17</f>
        <v>600</v>
      </c>
      <c r="O91" s="57">
        <f>'[1]2018Q1_K5'!$J$18</f>
        <v>2600</v>
      </c>
      <c r="P91" s="57">
        <f>'[1]2018Q1_K5'!$J$21</f>
        <v>400</v>
      </c>
      <c r="Q91" s="57">
        <f>'[1]2018Q1_K5'!$J$22</f>
        <v>2300</v>
      </c>
      <c r="R91" s="57">
        <f>'[1]2018Q1_K5'!$J$23</f>
        <v>600</v>
      </c>
      <c r="S91" s="57">
        <f>'[1]2018Q1_K5'!$J$24</f>
        <v>800</v>
      </c>
      <c r="T91" s="57">
        <f>'[1]2018Q1_K5'!$J$25</f>
        <v>2800</v>
      </c>
      <c r="U91" s="57">
        <f>'[1]2018Q1_K5'!$J$27</f>
        <v>1100</v>
      </c>
      <c r="V91" s="59">
        <f t="shared" ref="V91:V115" si="10">D91</f>
        <v>0</v>
      </c>
    </row>
    <row r="92" spans="1:22" ht="17.25" hidden="1" customHeight="1" x14ac:dyDescent="0.45">
      <c r="B92" s="113"/>
      <c r="C92" s="55" t="s">
        <v>39</v>
      </c>
      <c r="D92" s="56"/>
      <c r="E92" s="57">
        <f>'[1]2018Q2_K2'!$H$18</f>
        <v>11300</v>
      </c>
      <c r="F92" s="55">
        <f>SUM('[1]2018Q2_K2'!$H$24,'[1]2018Q2_K2'!$H$30)</f>
        <v>2100</v>
      </c>
      <c r="G92" s="57">
        <f>'[1]2018Q2_K2'!$H$36</f>
        <v>8900</v>
      </c>
      <c r="H92" s="57">
        <f>'[1]2018Q2_K2'!$H$42</f>
        <v>4300</v>
      </c>
      <c r="I92" s="58">
        <f>'[1]2018Q2_K2'!$H$48</f>
        <v>3800</v>
      </c>
      <c r="J92" s="57">
        <f>'[1]2018Q2_K5'!$J$10</f>
        <v>500</v>
      </c>
      <c r="K92" s="57" t="e">
        <f>SUM('[1]2018Q2_K5'!$J$11:'[1]2018Q2_K5'!$J$28)</f>
        <v>#REF!</v>
      </c>
      <c r="L92" s="57">
        <f>'[1]2018Q2_K5'!$J$13</f>
        <v>800</v>
      </c>
      <c r="M92" s="57">
        <f>'[1]2018Q2_K5'!$J$14</f>
        <v>1900</v>
      </c>
      <c r="N92" s="57">
        <f>'[1]2018Q2_K5'!$J$17</f>
        <v>300</v>
      </c>
      <c r="O92" s="57">
        <f>'[1]2018Q2_K5'!$J$18</f>
        <v>1400</v>
      </c>
      <c r="P92" s="57">
        <f>'[1]2018Q2_K5'!$J$21</f>
        <v>400</v>
      </c>
      <c r="Q92" s="57">
        <f>'[1]2018Q2_K5'!$J$22</f>
        <v>1100</v>
      </c>
      <c r="R92" s="57">
        <f>'[1]2018Q2_K5'!$J$23</f>
        <v>0</v>
      </c>
      <c r="S92" s="57">
        <f>'[1]2018Q2_K5'!$J$24</f>
        <v>300</v>
      </c>
      <c r="T92" s="57">
        <f>'[1]2018Q2_K5'!$J$25</f>
        <v>2400</v>
      </c>
      <c r="U92" s="57">
        <f>'[1]2018Q2_K5'!$J$27</f>
        <v>700</v>
      </c>
      <c r="V92" s="59">
        <f t="shared" si="10"/>
        <v>0</v>
      </c>
    </row>
    <row r="93" spans="1:22" ht="18.75" hidden="1" customHeight="1" x14ac:dyDescent="0.45">
      <c r="B93" s="113"/>
      <c r="C93" s="55" t="s">
        <v>40</v>
      </c>
      <c r="D93" s="56"/>
      <c r="E93" s="57">
        <f>'[1]2018Q3_K2'!$H$18</f>
        <v>12200</v>
      </c>
      <c r="F93" s="55">
        <f>SUM('[1]2018Q3_K2'!$H$24,'[1]2018Q3_K2'!$H$30)</f>
        <v>2000</v>
      </c>
      <c r="G93" s="57">
        <f>'[1]2018Q3_K2'!$H$36</f>
        <v>10000</v>
      </c>
      <c r="H93" s="57">
        <f>'[1]2018Q3_K2'!$H$42</f>
        <v>3000</v>
      </c>
      <c r="I93" s="58">
        <f>'[1]2018Q3_K2'!$H$48</f>
        <v>7000</v>
      </c>
      <c r="J93" s="57">
        <f>'[1]2018Q3_K5'!$J$10</f>
        <v>500</v>
      </c>
      <c r="K93" s="57" t="e">
        <f>SUM('[1]2018Q3_K5'!$J$11:'[1]2018Q3_K5'!$J$28)</f>
        <v>#REF!</v>
      </c>
      <c r="L93" s="57">
        <f>'[1]2018Q3_K5'!$J$13</f>
        <v>700</v>
      </c>
      <c r="M93" s="57">
        <f>'[1]2018Q3_K5'!$J$14</f>
        <v>600</v>
      </c>
      <c r="N93" s="57">
        <f>'[1]2018Q3_K5'!$J$17</f>
        <v>400</v>
      </c>
      <c r="O93" s="57">
        <f>'[1]2018Q3_K5'!$J$18</f>
        <v>3100</v>
      </c>
      <c r="P93" s="57">
        <f>'[1]2018Q3_K5'!$J$21</f>
        <v>100</v>
      </c>
      <c r="Q93" s="57">
        <f>'[1]2018Q3_K5'!$J$22</f>
        <v>500</v>
      </c>
      <c r="R93" s="57">
        <f>'[1]2018Q3_K5'!$J$23</f>
        <v>300</v>
      </c>
      <c r="S93" s="57">
        <f>'[1]2018Q3_K5'!$J$24</f>
        <v>1300</v>
      </c>
      <c r="T93" s="57">
        <f>'[1]2018Q3_K5'!$J$25</f>
        <v>1700</v>
      </c>
      <c r="U93" s="57">
        <f>'[1]2018Q3_K5'!$J$27</f>
        <v>1000</v>
      </c>
      <c r="V93" s="59">
        <f t="shared" si="10"/>
        <v>0</v>
      </c>
    </row>
    <row r="94" spans="1:22" ht="18.75" hidden="1" customHeight="1" x14ac:dyDescent="0.45">
      <c r="B94" s="113"/>
      <c r="C94" s="55" t="s">
        <v>97</v>
      </c>
      <c r="D94" s="56">
        <v>4</v>
      </c>
      <c r="E94" s="57">
        <f>'[1]2018Q4_K2'!$H$18</f>
        <v>12600</v>
      </c>
      <c r="F94" s="55">
        <f>SUM('[1]2018Q4_K2'!$H$24,'[1]2018Q4_K2'!$H$30)</f>
        <v>2800</v>
      </c>
      <c r="G94" s="57">
        <f>'[1]2018Q4_K2'!$H$36</f>
        <v>9400</v>
      </c>
      <c r="H94" s="57">
        <f>'[1]2018Q4_K2'!$H$42</f>
        <v>5300</v>
      </c>
      <c r="I94" s="58">
        <f>'[1]2018Q4_K2'!$H$48</f>
        <v>3600</v>
      </c>
      <c r="J94" s="57">
        <f>'[1]2018Q4_K5'!$J$10</f>
        <v>2000</v>
      </c>
      <c r="K94" s="57" t="e">
        <f>SUM('[1]2018Q4_K5'!$J$11:'[1]2018Q4_K5'!$J$28)</f>
        <v>#REF!</v>
      </c>
      <c r="L94" s="57">
        <f>'[1]2018Q4_K5'!$J$13</f>
        <v>600</v>
      </c>
      <c r="M94" s="57">
        <f>'[1]2018Q4_K5'!$J$14</f>
        <v>1300</v>
      </c>
      <c r="N94" s="57">
        <f>'[1]2018Q4_K5'!$J$17</f>
        <v>500</v>
      </c>
      <c r="O94" s="57">
        <f>'[1]2018Q4_K5'!$J$18</f>
        <v>1300</v>
      </c>
      <c r="P94" s="57">
        <f>'[1]2018Q4_K5'!$J$21</f>
        <v>200</v>
      </c>
      <c r="Q94" s="57">
        <f>'[1]2018Q4_K5'!$J$22</f>
        <v>0</v>
      </c>
      <c r="R94" s="57">
        <f>'[1]2018Q4_K5'!$J$23</f>
        <v>600</v>
      </c>
      <c r="S94" s="57">
        <f>'[1]2018Q4_K5'!$J$24</f>
        <v>1900</v>
      </c>
      <c r="T94" s="57">
        <f>'[1]2018Q4_K5'!$J$25</f>
        <v>1200</v>
      </c>
      <c r="U94" s="57">
        <f>'[1]2018Q4_K5'!$J$27</f>
        <v>500</v>
      </c>
      <c r="V94" s="59">
        <f t="shared" si="10"/>
        <v>4</v>
      </c>
    </row>
    <row r="95" spans="1:22" ht="18.75" hidden="1" customHeight="1" x14ac:dyDescent="0.45">
      <c r="B95" s="113"/>
      <c r="C95" s="55" t="s">
        <v>42</v>
      </c>
      <c r="D95" s="56">
        <v>4</v>
      </c>
      <c r="E95" s="57">
        <f>'[1]2019Q1_K2'!$H$18</f>
        <v>14900</v>
      </c>
      <c r="F95" s="55">
        <f>SUM('[1]2019Q1_K2'!$H$24,'[1]2019Q1_K2'!$H$30)</f>
        <v>2200</v>
      </c>
      <c r="G95" s="57">
        <f>'[1]2019Q1_K2'!$H$36</f>
        <v>12500</v>
      </c>
      <c r="H95" s="57">
        <f>'[1]2019Q1_K2'!$H$42</f>
        <v>5900</v>
      </c>
      <c r="I95" s="58">
        <f>'[1]2019Q1_K2'!$H$48</f>
        <v>6300</v>
      </c>
      <c r="J95" s="57">
        <f>'[1]2019Q1_K5'!$J$10</f>
        <v>600</v>
      </c>
      <c r="K95" s="57" t="e">
        <f>SUM('[1]2019Q1_K5'!$J$11:'[1]2019Q1_K5'!$J$28)</f>
        <v>#REF!</v>
      </c>
      <c r="L95" s="57">
        <f>'[1]2019Q1_K5'!$J$13</f>
        <v>1200</v>
      </c>
      <c r="M95" s="57">
        <f>'[1]2019Q1_K5'!$J$14</f>
        <v>1700</v>
      </c>
      <c r="N95" s="57">
        <f>'[1]2019Q1_K5'!$J$17</f>
        <v>300</v>
      </c>
      <c r="O95" s="57">
        <f>'[1]2019Q1_K5'!$J$18</f>
        <v>2400</v>
      </c>
      <c r="P95" s="57">
        <f>'[1]2019Q1_K5'!$J$21</f>
        <v>500</v>
      </c>
      <c r="Q95" s="57">
        <f>'[1]2019Q1_K5'!$J$22</f>
        <v>1000</v>
      </c>
      <c r="R95" s="57">
        <f>'[1]2019Q1_K5'!$J$23</f>
        <v>1100</v>
      </c>
      <c r="S95" s="57">
        <f>'[1]2019Q1_K5'!$J$24</f>
        <v>1700</v>
      </c>
      <c r="T95" s="57">
        <f>'[1]2019Q1_K5'!$J$25</f>
        <v>2500</v>
      </c>
      <c r="U95" s="57">
        <f>'[1]2019Q1_K5'!$J$27</f>
        <v>700</v>
      </c>
      <c r="V95" s="59">
        <f t="shared" si="10"/>
        <v>4</v>
      </c>
    </row>
    <row r="96" spans="1:22" ht="18.75" hidden="1" customHeight="1" x14ac:dyDescent="0.45">
      <c r="B96" s="113"/>
      <c r="C96" s="55" t="s">
        <v>98</v>
      </c>
      <c r="D96" s="56">
        <v>4</v>
      </c>
      <c r="E96" s="57">
        <f>'[1]2019Q2_K2'!$H$18</f>
        <v>14100</v>
      </c>
      <c r="F96" s="55">
        <f>SUM('[1]2019Q2_K2'!$H$24,'[1]2019Q2_K2'!$H$30)</f>
        <v>2400</v>
      </c>
      <c r="G96" s="57">
        <f>'[1]2019Q2_K2'!$H$36</f>
        <v>11300</v>
      </c>
      <c r="H96" s="57">
        <f>'[1]2019Q2_K2'!$H$42</f>
        <v>5000</v>
      </c>
      <c r="I96" s="58">
        <f>'[1]2019Q2_K2'!$H$48</f>
        <v>5900</v>
      </c>
      <c r="J96" s="57">
        <f>'[1]2019Q2_K5'!$J$10</f>
        <v>600</v>
      </c>
      <c r="K96" s="57" t="e">
        <f>SUM('[1]2019Q2_K5'!$J$11:'[1]2019Q2_K5'!$J$28)</f>
        <v>#REF!</v>
      </c>
      <c r="L96" s="57">
        <f>'[1]2019Q2_K5'!$J$13</f>
        <v>1400</v>
      </c>
      <c r="M96" s="57">
        <f>'[1]2019Q2_K5'!$J$14</f>
        <v>2100</v>
      </c>
      <c r="N96" s="57">
        <f>'[1]2019Q2_K5'!$J$17</f>
        <v>600</v>
      </c>
      <c r="O96" s="57">
        <f>'[1]2019Q2_K5'!$J$18</f>
        <v>2400</v>
      </c>
      <c r="P96" s="57">
        <f>'[1]2019Q2_K5'!$J$21</f>
        <v>500</v>
      </c>
      <c r="Q96" s="57">
        <f>'[1]2019Q2_K5'!$J$22</f>
        <v>900</v>
      </c>
      <c r="R96" s="57">
        <f>'[1]2019Q2_K5'!$J$23</f>
        <v>800</v>
      </c>
      <c r="S96" s="57">
        <f>'[1]2019Q2_K5'!$J$24</f>
        <v>1600</v>
      </c>
      <c r="T96" s="57">
        <f>'[1]2019Q2_K5'!$J$25</f>
        <v>1600</v>
      </c>
      <c r="U96" s="57">
        <f>'[1]2019Q2_K5'!$J$27</f>
        <v>500</v>
      </c>
      <c r="V96" s="59">
        <f t="shared" si="10"/>
        <v>4</v>
      </c>
    </row>
    <row r="97" spans="1:22" ht="18.75" hidden="1" customHeight="1" x14ac:dyDescent="0.45">
      <c r="B97" s="113"/>
      <c r="C97" s="55" t="s">
        <v>44</v>
      </c>
      <c r="D97" s="56">
        <f>D87+1</f>
        <v>2</v>
      </c>
      <c r="E97" s="57">
        <f>'[1]2019Q3_K2'!$H$18</f>
        <v>12000</v>
      </c>
      <c r="F97" s="55">
        <f>SUM('[1]2019Q3_K2'!$H$24,'[1]2019Q3_K2'!$H$30)</f>
        <v>2100</v>
      </c>
      <c r="G97" s="57">
        <f>'[1]2019Q3_K2'!$H$36</f>
        <v>9900</v>
      </c>
      <c r="H97" s="57">
        <f>'[1]2019Q3_K2'!$H$42</f>
        <v>4700</v>
      </c>
      <c r="I97" s="58">
        <f>'[1]2019Q3_K2'!$H$48</f>
        <v>4500</v>
      </c>
      <c r="J97" s="57">
        <f>'[1]2019Q3_K5'!$J$10</f>
        <v>1200</v>
      </c>
      <c r="K97" s="57" t="e">
        <f>SUM('[1]2019Q3_K5'!$J$11:'[1]2019Q3_K5'!$J$28)</f>
        <v>#REF!</v>
      </c>
      <c r="L97" s="57">
        <f>'[1]2019Q3_K5'!$J$13</f>
        <v>1500</v>
      </c>
      <c r="M97" s="57">
        <f>'[1]2019Q3_K5'!$J$14</f>
        <v>1300</v>
      </c>
      <c r="N97" s="57">
        <f>'[1]2019Q3_K5'!$J$17</f>
        <v>200</v>
      </c>
      <c r="O97" s="57">
        <f>'[1]2019Q3_K5'!$J$18</f>
        <v>1700</v>
      </c>
      <c r="P97" s="57">
        <f>'[1]2019Q3_K5'!$J$21</f>
        <v>300</v>
      </c>
      <c r="Q97" s="57">
        <f>'[1]2019Q3_K5'!$J$22</f>
        <v>800</v>
      </c>
      <c r="R97" s="57">
        <f>'[1]2019Q3_K5'!$J$23</f>
        <v>400</v>
      </c>
      <c r="S97" s="57">
        <f>'[1]2019Q3_K5'!$J$24</f>
        <v>1400</v>
      </c>
      <c r="T97" s="57">
        <f>'[1]2019Q3_K5'!$J$25</f>
        <v>2000</v>
      </c>
      <c r="U97" s="57">
        <f>'[1]2019Q3_K5'!$J$27</f>
        <v>600</v>
      </c>
      <c r="V97" s="59">
        <f t="shared" si="10"/>
        <v>2</v>
      </c>
    </row>
    <row r="98" spans="1:22" ht="18.75" hidden="1" customHeight="1" x14ac:dyDescent="0.45">
      <c r="B98" s="113"/>
      <c r="C98" s="55" t="s">
        <v>45</v>
      </c>
      <c r="D98" s="56">
        <f>D87+1</f>
        <v>2</v>
      </c>
      <c r="E98" s="57">
        <f>'[1]2019Q4_K2'!$H$18</f>
        <v>12300</v>
      </c>
      <c r="F98" s="55">
        <f>SUM('[1]2019Q4_K2'!$H$24,'[1]2019Q4_K2'!$H$30)</f>
        <v>2400</v>
      </c>
      <c r="G98" s="57">
        <f>'[1]2019Q4_K2'!$H$36</f>
        <v>9700</v>
      </c>
      <c r="H98" s="57">
        <f>'[1]2019Q4_K2'!$H$42</f>
        <v>5500</v>
      </c>
      <c r="I98" s="58">
        <f>'[1]2019Q4_K2'!$H$48</f>
        <v>4000</v>
      </c>
      <c r="J98" s="57">
        <f>'[1]2019Q4_K5'!$J$10</f>
        <v>1400</v>
      </c>
      <c r="K98" s="57" t="e">
        <f>SUM('[1]2019Q4_K5'!$J$11:'[1]2019Q4_K5'!$J$28)</f>
        <v>#REF!</v>
      </c>
      <c r="L98" s="57">
        <f>'[1]2019Q4_K5'!$J$13</f>
        <v>1900</v>
      </c>
      <c r="M98" s="57">
        <f>'[1]2019Q4_K5'!$J$14</f>
        <v>2200</v>
      </c>
      <c r="N98" s="57">
        <f>'[1]2019Q4_K5'!$J$17</f>
        <v>200</v>
      </c>
      <c r="O98" s="57">
        <f>'[1]2019Q4_K5'!$J$18</f>
        <v>2300</v>
      </c>
      <c r="P98" s="57">
        <f>'[1]2019Q4_K5'!$J$21</f>
        <v>0</v>
      </c>
      <c r="Q98" s="57">
        <f>'[1]2019Q4_K5'!$J$22</f>
        <v>500</v>
      </c>
      <c r="R98" s="57">
        <f>'[1]2019Q4_K5'!$J$23</f>
        <v>0</v>
      </c>
      <c r="S98" s="57">
        <f>'[1]2019Q4_K5'!$J$24</f>
        <v>700</v>
      </c>
      <c r="T98" s="57">
        <f>'[1]2019Q4_K5'!$J$25</f>
        <v>1300</v>
      </c>
      <c r="U98" s="57">
        <f>'[1]2019Q4_K5'!$J$27</f>
        <v>500</v>
      </c>
      <c r="V98" s="59">
        <f t="shared" si="10"/>
        <v>2</v>
      </c>
    </row>
    <row r="99" spans="1:22" ht="18.75" hidden="1" customHeight="1" x14ac:dyDescent="0.45">
      <c r="B99" s="113"/>
      <c r="C99" s="55" t="s">
        <v>46</v>
      </c>
      <c r="D99" s="56">
        <f>D87+1</f>
        <v>2</v>
      </c>
      <c r="E99" s="57">
        <f>'[1]2020Q1_K2'!$H$18</f>
        <v>18000</v>
      </c>
      <c r="F99" s="55">
        <f>SUM('[1]2020Q1_K2'!$H$24,'[1]2020Q1_K2'!$H$30)</f>
        <v>4300</v>
      </c>
      <c r="G99" s="57">
        <f>'[1]2020Q1_K2'!$H$36</f>
        <v>13700</v>
      </c>
      <c r="H99" s="57">
        <f>'[1]2020Q1_K2'!$H$42</f>
        <v>7700</v>
      </c>
      <c r="I99" s="58">
        <f>'[1]2020Q1_K2'!$H$48</f>
        <v>5200</v>
      </c>
      <c r="J99" s="57">
        <f>'[1]2020Q1_K5'!$J$10</f>
        <v>1800</v>
      </c>
      <c r="K99" s="57" t="e">
        <f>SUM('[1]2020Q1_K5'!$J$11:'[1]2020Q1_K5'!$J$28)</f>
        <v>#REF!</v>
      </c>
      <c r="L99" s="57">
        <f>'[1]2020Q1_K5'!$J$13</f>
        <v>1700</v>
      </c>
      <c r="M99" s="57">
        <f>'[1]2020Q1_K5'!$J$14</f>
        <v>1300</v>
      </c>
      <c r="N99" s="57">
        <f>'[1]2020Q1_K5'!$J$17</f>
        <v>0</v>
      </c>
      <c r="O99" s="57">
        <f>'[1]2020Q1_K5'!$J$18</f>
        <v>2400</v>
      </c>
      <c r="P99" s="57">
        <f>'[1]2020Q1_K5'!$J$21</f>
        <v>500</v>
      </c>
      <c r="Q99" s="57">
        <f>'[1]2020Q1_K5'!$J$22</f>
        <v>1500</v>
      </c>
      <c r="R99" s="57">
        <f>'[1]2020Q1_K5'!$J$23</f>
        <v>1300</v>
      </c>
      <c r="S99" s="57">
        <f>'[1]2020Q1_K5'!$J$24</f>
        <v>1800</v>
      </c>
      <c r="T99" s="57">
        <f>'[1]2020Q1_K5'!$J$25</f>
        <v>2300</v>
      </c>
      <c r="U99" s="57">
        <f>'[1]2020Q1_K5'!$J$27</f>
        <v>1600</v>
      </c>
      <c r="V99" s="59">
        <f t="shared" si="10"/>
        <v>2</v>
      </c>
    </row>
    <row r="100" spans="1:22" ht="18.75" hidden="1" customHeight="1" x14ac:dyDescent="0.45">
      <c r="B100" s="113"/>
      <c r="C100" s="55" t="s">
        <v>47</v>
      </c>
      <c r="D100" s="56">
        <f>D87+1</f>
        <v>2</v>
      </c>
      <c r="E100" s="57">
        <f>'[1]2020Q2_K2'!$H$18</f>
        <v>37900</v>
      </c>
      <c r="F100" s="55">
        <f>SUM('[1]2020Q2_K2'!$H$24,'[1]2020Q2_K2'!$H$30)</f>
        <v>6900</v>
      </c>
      <c r="G100" s="57">
        <f>'[1]2020Q2_K2'!$H$36</f>
        <v>30400</v>
      </c>
      <c r="H100" s="57">
        <f>'[1]2020Q2_K2'!$H$42</f>
        <v>10000</v>
      </c>
      <c r="I100" s="58">
        <f>'[1]2020Q2_K2'!$H$48</f>
        <v>18700</v>
      </c>
      <c r="J100" s="57">
        <f>'[1]2020Q2_K5'!$J$10</f>
        <v>400</v>
      </c>
      <c r="K100" s="57" t="e">
        <f>SUM('[1]2020Q2_K5'!$J$11:'[1]2020Q2_K5'!$J$28)</f>
        <v>#REF!</v>
      </c>
      <c r="L100" s="57">
        <f>'[1]2020Q2_K5'!$J$13</f>
        <v>2300</v>
      </c>
      <c r="M100" s="57">
        <f>'[1]2020Q2_K5'!$J$14</f>
        <v>4900</v>
      </c>
      <c r="N100" s="57">
        <f>'[1]2020Q2_K5'!$J$17</f>
        <v>1200</v>
      </c>
      <c r="O100" s="57">
        <f>'[1]2020Q2_K5'!$J$18</f>
        <v>3100</v>
      </c>
      <c r="P100" s="57">
        <f>'[1]2020Q2_K5'!$J$21</f>
        <v>1500</v>
      </c>
      <c r="Q100" s="57">
        <f>'[1]2020Q2_K5'!$J$22</f>
        <v>10300</v>
      </c>
      <c r="R100" s="57">
        <f>'[1]2020Q2_K5'!$J$23</f>
        <v>1900</v>
      </c>
      <c r="S100" s="57">
        <f>'[1]2020Q2_K5'!$J$24</f>
        <v>2500</v>
      </c>
      <c r="T100" s="57">
        <f>'[1]2020Q2_K5'!$J$25</f>
        <v>3800</v>
      </c>
      <c r="U100" s="57">
        <f>'[1]2020Q2_K5'!$J$27</f>
        <v>3400</v>
      </c>
      <c r="V100" s="59">
        <f t="shared" si="10"/>
        <v>2</v>
      </c>
    </row>
    <row r="101" spans="1:22" ht="18.75" hidden="1" customHeight="1" x14ac:dyDescent="0.45">
      <c r="B101" s="113"/>
      <c r="C101" s="55" t="s">
        <v>48</v>
      </c>
      <c r="D101" s="56">
        <f>D88+1</f>
        <v>3</v>
      </c>
      <c r="E101" s="57">
        <f>'[1]2020Q3_K2'!$H$18</f>
        <v>14500</v>
      </c>
      <c r="F101" s="55">
        <f>SUM('[1]2020Q3_K2'!$H$24,'[1]2020Q3_K2'!$H$30)</f>
        <v>3300</v>
      </c>
      <c r="G101" s="57">
        <f>'[1]2020Q3_K2'!$H$36</f>
        <v>11100</v>
      </c>
      <c r="H101" s="57">
        <f>'[1]2020Q3_K2'!$H$42</f>
        <v>5500</v>
      </c>
      <c r="I101" s="58">
        <f>'[1]2020Q3_K2'!$H$48</f>
        <v>5100</v>
      </c>
      <c r="J101" s="57">
        <f>'[1]2020Q3_K5'!$J$10</f>
        <v>600</v>
      </c>
      <c r="K101" s="57" t="e">
        <f>SUM('[1]2020Q3_K5'!$J$11:'[1]2020Q3_K5'!$J$28)</f>
        <v>#REF!</v>
      </c>
      <c r="L101" s="57">
        <f>'[1]2020Q3_K5'!$J$13</f>
        <v>1900</v>
      </c>
      <c r="M101" s="57">
        <f>'[1]2020Q3_K5'!$J$14</f>
        <v>2600</v>
      </c>
      <c r="N101" s="57">
        <f>'[1]2020Q3_K5'!$J$17</f>
        <v>400</v>
      </c>
      <c r="O101" s="57">
        <f>'[1]2020Q3_K5'!$J$18</f>
        <v>1800</v>
      </c>
      <c r="P101" s="57">
        <f>'[1]2020Q3_K5'!$J$21</f>
        <v>0</v>
      </c>
      <c r="Q101" s="57">
        <f>'[1]2020Q3_K5'!$J$22</f>
        <v>1900</v>
      </c>
      <c r="R101" s="57">
        <f>'[1]2020Q3_K5'!$J$23</f>
        <v>300</v>
      </c>
      <c r="S101" s="57">
        <f>'[1]2020Q3_K5'!$J$24</f>
        <v>500</v>
      </c>
      <c r="T101" s="57">
        <f>'[1]2020Q3_K5'!$J$25</f>
        <v>2000</v>
      </c>
      <c r="U101" s="57">
        <f>'[1]2020Q3_K5'!$J$27</f>
        <v>600</v>
      </c>
      <c r="V101" s="59">
        <f t="shared" si="10"/>
        <v>3</v>
      </c>
    </row>
    <row r="102" spans="1:22" ht="18.75" hidden="1" customHeight="1" x14ac:dyDescent="0.45">
      <c r="B102" s="113"/>
      <c r="C102" s="55" t="s">
        <v>49</v>
      </c>
      <c r="D102" s="56">
        <f>D88+1</f>
        <v>3</v>
      </c>
      <c r="E102" s="57">
        <f>'[1]2020Q4_K2'!$H$18</f>
        <v>15000</v>
      </c>
      <c r="F102" s="55">
        <f>SUM('[1]2020Q4_K2'!$H$24,'[1]2020Q4_K2'!$H$30)</f>
        <v>3400</v>
      </c>
      <c r="G102" s="57">
        <f>'[1]2020Q4_K2'!$H$36</f>
        <v>11400</v>
      </c>
      <c r="H102" s="57">
        <f>'[1]2020Q4_K2'!$H$42</f>
        <v>5900</v>
      </c>
      <c r="I102" s="58">
        <f>'[1]2020Q4_K2'!$H$48</f>
        <v>5500</v>
      </c>
      <c r="J102" s="57">
        <f>'[1]2020Q4_K5'!$J$10</f>
        <v>800</v>
      </c>
      <c r="K102" s="57" t="e">
        <f>SUM('[1]2020Q4_K5'!$J$11:'[1]2020Q4_K5'!$J$28)</f>
        <v>#REF!</v>
      </c>
      <c r="L102" s="57">
        <f>'[1]2020Q4_K5'!$J$13</f>
        <v>1400</v>
      </c>
      <c r="M102" s="57">
        <f>'[1]2020Q4_K5'!$J$14</f>
        <v>1400</v>
      </c>
      <c r="N102" s="57">
        <f>'[1]2020Q4_K5'!$J$17</f>
        <v>0</v>
      </c>
      <c r="O102" s="57">
        <f>'[1]2020Q4_K5'!$J$18</f>
        <v>2300</v>
      </c>
      <c r="P102" s="57">
        <f>'[1]2020Q4_K5'!$J$21</f>
        <v>500</v>
      </c>
      <c r="Q102" s="57">
        <f>'[1]2020Q4_K5'!$J$22</f>
        <v>1200</v>
      </c>
      <c r="R102" s="57">
        <f>'[1]2020Q4_K5'!$J$23</f>
        <v>100</v>
      </c>
      <c r="S102" s="57">
        <f>'[1]2020Q4_K5'!$J$24</f>
        <v>1200</v>
      </c>
      <c r="T102" s="57">
        <f>'[1]2020Q4_K5'!$J$25</f>
        <v>3400</v>
      </c>
      <c r="U102" s="57">
        <f>'[1]2020Q4_K5'!$J$27</f>
        <v>1400</v>
      </c>
      <c r="V102" s="59">
        <f t="shared" si="10"/>
        <v>3</v>
      </c>
    </row>
    <row r="103" spans="1:22" ht="18.75" hidden="1" customHeight="1" x14ac:dyDescent="0.45">
      <c r="B103" s="113"/>
      <c r="C103" s="55" t="s">
        <v>50</v>
      </c>
      <c r="D103" s="56">
        <f>D88+1</f>
        <v>3</v>
      </c>
      <c r="E103" s="57">
        <f>'[1]2021Q1_K2'!$H$18</f>
        <v>18200</v>
      </c>
      <c r="F103" s="55">
        <f>SUM('[1]2021Q1_K2'!$H$24,'[1]2021Q1_K2'!$H$30)</f>
        <v>4600</v>
      </c>
      <c r="G103" s="57">
        <f>'[1]2021Q1_K2'!$H$36</f>
        <v>13600</v>
      </c>
      <c r="H103" s="57">
        <f>'[1]2021Q1_K2'!$H$42</f>
        <v>5300</v>
      </c>
      <c r="I103" s="58">
        <f>'[1]2021Q1_K2'!$H$48</f>
        <v>7200</v>
      </c>
      <c r="J103" s="57">
        <f>'[1]2021Q1_K5'!$J$10</f>
        <v>1100</v>
      </c>
      <c r="K103" s="57" t="e">
        <f>SUM('[1]2021Q1_K5'!$J$11:'[1]2021Q1_K5'!$J$28)</f>
        <v>#REF!</v>
      </c>
      <c r="L103" s="57">
        <f>'[1]2021Q1_K5'!$J$13</f>
        <v>1500</v>
      </c>
      <c r="M103" s="57">
        <f>'[1]2021Q1_K5'!$J$14</f>
        <v>2600</v>
      </c>
      <c r="N103" s="57">
        <f>'[1]2021Q1_K5'!$J$17</f>
        <v>0</v>
      </c>
      <c r="O103" s="57">
        <f>'[1]2021Q1_K5'!$J$18</f>
        <v>2500</v>
      </c>
      <c r="P103" s="57">
        <f>'[1]2021Q1_K5'!$J$21</f>
        <v>800</v>
      </c>
      <c r="Q103" s="57">
        <f>'[1]2021Q1_K5'!$J$22</f>
        <v>2500</v>
      </c>
      <c r="R103" s="57">
        <f>'[1]2021Q1_K5'!$J$23</f>
        <v>1300</v>
      </c>
      <c r="S103" s="57">
        <f>'[1]2021Q1_K5'!$J$24</f>
        <v>1000</v>
      </c>
      <c r="T103" s="57">
        <f>'[1]2021Q1_K5'!$J$25</f>
        <v>2300</v>
      </c>
      <c r="U103" s="57">
        <f>'[1]2021Q1_K5'!$J$27</f>
        <v>1200</v>
      </c>
      <c r="V103" s="59">
        <f t="shared" si="10"/>
        <v>3</v>
      </c>
    </row>
    <row r="104" spans="1:22" ht="18.75" hidden="1" customHeight="1" x14ac:dyDescent="0.45">
      <c r="B104" s="113"/>
      <c r="C104" s="55" t="s">
        <v>99</v>
      </c>
      <c r="D104" s="56">
        <f>D88+1</f>
        <v>3</v>
      </c>
      <c r="E104" s="57">
        <f>'[1]2021Q2_K2'!$H$18</f>
        <v>19000</v>
      </c>
      <c r="F104" s="55">
        <f>SUM('[1]2021Q2_K2'!$H$24,'[1]2021Q2_K2'!$H$30)</f>
        <v>4700</v>
      </c>
      <c r="G104" s="57">
        <f>'[1]2021Q2_K2'!$H$36</f>
        <v>14000</v>
      </c>
      <c r="H104" s="57">
        <f>'[1]2021Q2_K2'!$H$42</f>
        <v>7800</v>
      </c>
      <c r="I104" s="58">
        <f>'[1]2021Q2_K2'!$H$48</f>
        <v>4900</v>
      </c>
      <c r="J104" s="57">
        <f>'[1]2021Q2_K5'!$J$10</f>
        <v>800</v>
      </c>
      <c r="K104" s="57" t="e">
        <f>SUM('[1]2021Q2_K5'!$J$11:'[1]2021Q2_K5'!$J$28)</f>
        <v>#REF!</v>
      </c>
      <c r="L104" s="57">
        <f>'[1]2021Q2_K5'!$J$13</f>
        <v>1000</v>
      </c>
      <c r="M104" s="57">
        <f>'[1]2021Q2_K5'!$J$14</f>
        <v>4900</v>
      </c>
      <c r="N104" s="57">
        <f>'[1]2021Q2_K5'!$J$17</f>
        <v>100</v>
      </c>
      <c r="O104" s="57">
        <f>'[1]2021Q2_K5'!$J$18</f>
        <v>1400</v>
      </c>
      <c r="P104" s="57">
        <f>'[1]2021Q2_K5'!$J$21</f>
        <v>1000</v>
      </c>
      <c r="Q104" s="57">
        <f>'[1]2021Q2_K5'!$J$22</f>
        <v>1800</v>
      </c>
      <c r="R104" s="57">
        <f>'[1]2021Q2_K5'!$J$23</f>
        <v>0</v>
      </c>
      <c r="S104" s="57">
        <f>'[1]2021Q2_K5'!$J$24</f>
        <v>900</v>
      </c>
      <c r="T104" s="57">
        <f>'[1]2021Q2_K5'!$J$25</f>
        <v>2700</v>
      </c>
      <c r="U104" s="57">
        <f>'[1]2021Q2_K5'!$J$27</f>
        <v>1500</v>
      </c>
      <c r="V104" s="59">
        <f t="shared" si="10"/>
        <v>3</v>
      </c>
    </row>
    <row r="105" spans="1:22" ht="18.75" hidden="1" customHeight="1" x14ac:dyDescent="0.45">
      <c r="B105" s="113"/>
      <c r="C105" s="55" t="s">
        <v>52</v>
      </c>
      <c r="D105" s="56">
        <f>D88+1</f>
        <v>3</v>
      </c>
      <c r="E105" s="57">
        <f>'[1]2021Q3_K2'!$H$18</f>
        <v>18500</v>
      </c>
      <c r="F105" s="55">
        <f>SUM('[1]2021Q3_K2'!$H$24,'[1]2021Q3_K2'!$H$30)</f>
        <v>3200</v>
      </c>
      <c r="G105" s="57">
        <f>'[1]2021Q3_K2'!$H$36</f>
        <v>14900</v>
      </c>
      <c r="H105" s="57">
        <f>'[1]2021Q3_K2'!$H$42</f>
        <v>6900</v>
      </c>
      <c r="I105" s="58">
        <f>'[1]2021Q3_K2'!$H$48</f>
        <v>7600</v>
      </c>
      <c r="J105" s="57">
        <f>'[1]2021Q3_K5'!$J$10</f>
        <v>1200</v>
      </c>
      <c r="K105" s="57" t="e">
        <f>SUM('[1]2021Q3_K5'!$J$11:'[1]2021Q3_K5'!$J$28)</f>
        <v>#REF!</v>
      </c>
      <c r="L105" s="57">
        <f>'[1]2021Q3_K5'!$J$13</f>
        <v>1500</v>
      </c>
      <c r="M105" s="57">
        <f>'[1]2021Q3_K5'!$J$14</f>
        <v>3100</v>
      </c>
      <c r="N105" s="57">
        <f>'[1]2021Q3_K5'!$J$17</f>
        <v>300</v>
      </c>
      <c r="O105" s="57">
        <f>'[1]2021Q3_K5'!$J$18</f>
        <v>2100</v>
      </c>
      <c r="P105" s="57">
        <f>'[1]2021Q3_K5'!$J$21</f>
        <v>0</v>
      </c>
      <c r="Q105" s="57">
        <f>'[1]2021Q3_K5'!$J$22</f>
        <v>1800</v>
      </c>
      <c r="R105" s="57">
        <f>'[1]2021Q3_K5'!$J$23</f>
        <v>500</v>
      </c>
      <c r="S105" s="57">
        <f>'[1]2021Q3_K5'!$J$24</f>
        <v>2000</v>
      </c>
      <c r="T105" s="57">
        <f>'[1]2021Q3_K5'!$J$25</f>
        <v>2300</v>
      </c>
      <c r="U105" s="57">
        <f>'[1]2021Q3_K5'!$J$27</f>
        <v>1600</v>
      </c>
      <c r="V105" s="59">
        <f t="shared" si="10"/>
        <v>3</v>
      </c>
    </row>
    <row r="106" spans="1:22" ht="18.75" hidden="1" customHeight="1" x14ac:dyDescent="0.45">
      <c r="B106" s="113"/>
      <c r="C106" s="55" t="s">
        <v>53</v>
      </c>
      <c r="D106" s="56">
        <f>D89+1</f>
        <v>4</v>
      </c>
      <c r="E106" s="57">
        <f>'[1]2021Q4_K2'!$H$18</f>
        <v>12700</v>
      </c>
      <c r="F106" s="55">
        <f>SUM('[1]2021Q4_K2'!$H$24,'[1]2021Q4_K2'!$H$30)</f>
        <v>2200</v>
      </c>
      <c r="G106" s="57">
        <f>'[1]2021Q4_K2'!$H$36</f>
        <v>10100</v>
      </c>
      <c r="H106" s="57">
        <f>'[1]2021Q4_K2'!$H$42</f>
        <v>5500</v>
      </c>
      <c r="I106" s="58">
        <f>'[1]2021Q4_K2'!$H$48</f>
        <v>4300</v>
      </c>
      <c r="J106" s="57">
        <f>'[1]2021Q4_K5'!$J$10</f>
        <v>700</v>
      </c>
      <c r="K106" s="57" t="e">
        <f>SUM('[1]2021Q4_K5'!$J$11:'[1]2021Q4_K5'!$J$28)</f>
        <v>#REF!</v>
      </c>
      <c r="L106" s="57">
        <f>'[1]2021Q4_K5'!$J$13</f>
        <v>700</v>
      </c>
      <c r="M106" s="57">
        <f>'[1]2021Q4_K5'!$J$14</f>
        <v>1500</v>
      </c>
      <c r="N106" s="57">
        <f>'[1]2021Q4_K5'!$J$17</f>
        <v>100</v>
      </c>
      <c r="O106" s="57">
        <f>'[1]2021Q4_K5'!$J$18</f>
        <v>2000</v>
      </c>
      <c r="P106" s="57">
        <f>'[1]2021Q4_K5'!$J$21</f>
        <v>200</v>
      </c>
      <c r="Q106" s="57">
        <f>'[1]2021Q4_K5'!$J$22</f>
        <v>1800</v>
      </c>
      <c r="R106" s="57">
        <f>'[1]2021Q4_K5'!$J$23</f>
        <v>600</v>
      </c>
      <c r="S106" s="57">
        <f>'[1]2021Q4_K5'!$J$24</f>
        <v>700</v>
      </c>
      <c r="T106" s="57">
        <f>'[1]2021Q4_K5'!$J$25</f>
        <v>1400</v>
      </c>
      <c r="U106" s="57">
        <f>'[1]2021Q4_K5'!$J$27</f>
        <v>1100</v>
      </c>
      <c r="V106" s="59">
        <f t="shared" si="10"/>
        <v>4</v>
      </c>
    </row>
    <row r="107" spans="1:22" ht="18.75" customHeight="1" x14ac:dyDescent="0.45">
      <c r="B107" s="113"/>
      <c r="C107" s="55" t="s">
        <v>54</v>
      </c>
      <c r="D107" s="56">
        <f>D89+1</f>
        <v>4</v>
      </c>
      <c r="E107" s="57">
        <f>'[1]2022Q1_K2'!$H$18</f>
        <v>17700</v>
      </c>
      <c r="F107" s="55">
        <f>SUM('[1]2022Q1_K2'!$H$24,'[1]2022Q1_K2'!$H$30)</f>
        <v>2800</v>
      </c>
      <c r="G107" s="57">
        <f>'[1]2022Q1_K2'!$H$36</f>
        <v>14600</v>
      </c>
      <c r="H107" s="57">
        <f>'[1]2022Q1_K2'!$H$42</f>
        <v>8600</v>
      </c>
      <c r="I107" s="58">
        <f>'[1]2022Q1_K2'!$H$48</f>
        <v>5600</v>
      </c>
      <c r="J107" s="57">
        <f>'[1]2022Q1_K5'!$J$10</f>
        <v>700</v>
      </c>
      <c r="K107" s="57" t="e">
        <f>SUM('[1]2022Q1_K5'!$J$11:'[1]2022Q1_K5'!$J$28)</f>
        <v>#REF!</v>
      </c>
      <c r="L107" s="57">
        <f>'[1]2022Q1_K5'!$J$13</f>
        <v>1300</v>
      </c>
      <c r="M107" s="57">
        <f>'[1]2022Q1_K5'!$J$14</f>
        <v>2100</v>
      </c>
      <c r="N107" s="57">
        <f>'[1]2022Q1_K5'!$J$17</f>
        <v>700</v>
      </c>
      <c r="O107" s="57">
        <f>'[1]2022Q1_K5'!$J$18</f>
        <v>1900</v>
      </c>
      <c r="P107" s="57">
        <f>'[1]2022Q1_K5'!$J$21</f>
        <v>200</v>
      </c>
      <c r="Q107" s="57">
        <f>'[1]2022Q1_K5'!$J$22</f>
        <v>1400</v>
      </c>
      <c r="R107" s="57">
        <f>'[1]2022Q1_K5'!$J$23</f>
        <v>1300</v>
      </c>
      <c r="S107" s="57">
        <f>'[1]2022Q1_K5'!$J$24</f>
        <v>1200</v>
      </c>
      <c r="T107" s="57">
        <f>'[1]2022Q1_K5'!$J$25</f>
        <v>4800</v>
      </c>
      <c r="U107" s="57">
        <f>'[1]2022Q1_K5'!$J$27</f>
        <v>1100</v>
      </c>
      <c r="V107" s="59">
        <f t="shared" si="10"/>
        <v>4</v>
      </c>
    </row>
    <row r="108" spans="1:22" ht="18.75" customHeight="1" x14ac:dyDescent="0.45">
      <c r="B108" s="113"/>
      <c r="C108" s="55" t="s">
        <v>39</v>
      </c>
      <c r="D108" s="56">
        <f t="shared" ref="D108:D115" si="11">D107+1</f>
        <v>5</v>
      </c>
      <c r="E108" s="57">
        <f>'[1]2022Q2_K2'!$H$18</f>
        <v>19900</v>
      </c>
      <c r="F108" s="55">
        <f>SUM('[1]2022Q2_K2'!$H$24,'[1]2022Q2_K2'!$H$30)</f>
        <v>2400</v>
      </c>
      <c r="G108" s="57">
        <f>'[1]2022Q2_K2'!$H$36</f>
        <v>16600</v>
      </c>
      <c r="H108" s="57">
        <f>'[1]2022Q2_K2'!$H$42</f>
        <v>9100</v>
      </c>
      <c r="I108" s="58">
        <f>'[1]2022Q2_K2'!$H$48</f>
        <v>6300</v>
      </c>
      <c r="J108" s="57">
        <f>'[1]2022Q2_K5'!$J$10</f>
        <v>1300</v>
      </c>
      <c r="K108" s="57" t="e">
        <f>SUM('[1]2022Q2_K5'!$J$11:'[1]2022Q2_K5'!$J$28)</f>
        <v>#REF!</v>
      </c>
      <c r="L108" s="57">
        <f>'[1]2022Q2_K5'!$J$13</f>
        <v>1600</v>
      </c>
      <c r="M108" s="57">
        <f>'[1]2022Q2_K5'!$J$14</f>
        <v>3000</v>
      </c>
      <c r="N108" s="57">
        <f>'[1]2022Q2_K5'!$J$17</f>
        <v>400</v>
      </c>
      <c r="O108" s="57">
        <f>'[1]2022Q2_K5'!$J$18</f>
        <v>2800</v>
      </c>
      <c r="P108" s="57">
        <f>'[1]2022Q2_K5'!$J$21</f>
        <v>200</v>
      </c>
      <c r="Q108" s="57">
        <f>'[1]2022Q2_K5'!$J$22</f>
        <v>900</v>
      </c>
      <c r="R108" s="57">
        <f>'[1]2022Q2_K5'!$J$23</f>
        <v>300</v>
      </c>
      <c r="S108" s="57">
        <f>'[1]2022Q2_K5'!$J$24</f>
        <v>1700</v>
      </c>
      <c r="T108" s="57">
        <f>'[1]2022Q2_K5'!$J$25</f>
        <v>3700</v>
      </c>
      <c r="U108" s="57">
        <f>'[1]2022Q2_K5'!$J$27</f>
        <v>1900</v>
      </c>
      <c r="V108" s="59">
        <f t="shared" si="10"/>
        <v>5</v>
      </c>
    </row>
    <row r="109" spans="1:22" ht="18.75" customHeight="1" x14ac:dyDescent="0.45">
      <c r="B109" s="113"/>
      <c r="C109" s="55" t="s">
        <v>55</v>
      </c>
      <c r="D109" s="56">
        <f t="shared" si="11"/>
        <v>6</v>
      </c>
      <c r="E109" s="57">
        <f>'[1]2022Q3_K2'!$H$18</f>
        <v>17300</v>
      </c>
      <c r="F109" s="55">
        <f>SUM('[1]2022Q3_K2'!$H$24,'[1]2022Q3_K2'!$H$30)</f>
        <v>3100</v>
      </c>
      <c r="G109" s="57">
        <f>'[1]2022Q3_K2'!$H$36</f>
        <v>14000</v>
      </c>
      <c r="H109" s="57">
        <f>'[1]2022Q3_K2'!$H$42</f>
        <v>7200</v>
      </c>
      <c r="I109" s="58">
        <f>'[1]2022Q3_K2'!$H$48</f>
        <v>6200</v>
      </c>
      <c r="J109" s="57">
        <f>'[1]2022Q3_K5'!$J$10</f>
        <v>700</v>
      </c>
      <c r="K109" s="57" t="e">
        <f>SUM('[1]2022Q3_K5'!$J$11:'[1]2022Q3_K5'!$J$28)</f>
        <v>#REF!</v>
      </c>
      <c r="L109" s="57">
        <f>'[1]2022Q3_K5'!$J$13</f>
        <v>1100</v>
      </c>
      <c r="M109" s="57">
        <f>'[1]2022Q3_K5'!$J$14</f>
        <v>3200</v>
      </c>
      <c r="N109" s="57">
        <f>'[1]2022Q3_K5'!$J$17</f>
        <v>1000</v>
      </c>
      <c r="O109" s="57">
        <f>'[1]2022Q3_K5'!$J$18</f>
        <v>2500</v>
      </c>
      <c r="P109" s="57">
        <f>'[1]2022Q3_K5'!$J$21</f>
        <v>200</v>
      </c>
      <c r="Q109" s="57">
        <f>'[1]2022Q3_K5'!$J$22</f>
        <v>900</v>
      </c>
      <c r="R109" s="57">
        <f>'[1]2022Q3_K5'!$J$23</f>
        <v>400</v>
      </c>
      <c r="S109" s="57">
        <f>'[1]2022Q3_K5'!$J$24</f>
        <v>1900</v>
      </c>
      <c r="T109" s="57">
        <f>'[1]2022Q3_K5'!$J$25</f>
        <v>2500</v>
      </c>
      <c r="U109" s="57">
        <f>'[1]2022Q3_K5'!$J$27</f>
        <v>800</v>
      </c>
      <c r="V109" s="59">
        <f t="shared" si="10"/>
        <v>6</v>
      </c>
    </row>
    <row r="110" spans="1:22" s="70" customFormat="1" ht="18.75" customHeight="1" x14ac:dyDescent="0.45">
      <c r="A110"/>
      <c r="B110" s="113"/>
      <c r="C110" s="60" t="s">
        <v>56</v>
      </c>
      <c r="D110" s="61">
        <f t="shared" si="11"/>
        <v>7</v>
      </c>
      <c r="E110" s="62">
        <f>'[1]2022Q4_K2'!$H$18</f>
        <v>17700</v>
      </c>
      <c r="F110" s="60">
        <f>SUM('[1]2022Q4_K2'!$H$24,'[1]2022Q4_K2'!$H$30)</f>
        <v>2800</v>
      </c>
      <c r="G110" s="62">
        <f>'[1]2022Q4_K2'!$H$36</f>
        <v>14300</v>
      </c>
      <c r="H110" s="62">
        <f>'[1]2022Q4_K2'!$H$42</f>
        <v>7100</v>
      </c>
      <c r="I110" s="63">
        <f>'[1]2022Q4_K2'!$H$48</f>
        <v>5700</v>
      </c>
      <c r="J110" s="62">
        <f>'[1]2022Q4_K5'!$J$10</f>
        <v>800</v>
      </c>
      <c r="K110" s="62" t="e">
        <f>SUM('[1]2022Q4_K5'!$J$11:'[1]2022Q4_K5'!$J$28)</f>
        <v>#REF!</v>
      </c>
      <c r="L110" s="62">
        <f>'[1]2022Q4_K5'!$J$13</f>
        <v>1100</v>
      </c>
      <c r="M110" s="62">
        <f>'[1]2022Q4_K5'!$J$14</f>
        <v>2500</v>
      </c>
      <c r="N110" s="62">
        <f>'[1]2022Q4_K5'!$J$17</f>
        <v>600</v>
      </c>
      <c r="O110" s="62">
        <f>'[1]2022Q4_K5'!$J$18</f>
        <v>1200</v>
      </c>
      <c r="P110" s="62">
        <f>'[1]2022Q4_K5'!$J$21</f>
        <v>1000</v>
      </c>
      <c r="Q110" s="62">
        <f>'[1]2022Q4_K5'!$J$22</f>
        <v>1400</v>
      </c>
      <c r="R110" s="62">
        <f>'[1]2022Q4_K5'!$J$23</f>
        <v>600</v>
      </c>
      <c r="S110" s="62">
        <f>'[1]2022Q4_K5'!$J$24</f>
        <v>1300</v>
      </c>
      <c r="T110" s="62">
        <f>'[1]2022Q4_K5'!$J$25</f>
        <v>2700</v>
      </c>
      <c r="U110" s="62">
        <f>'[1]2022Q4_K5'!$J$27</f>
        <v>1600</v>
      </c>
      <c r="V110" s="64">
        <f t="shared" si="10"/>
        <v>7</v>
      </c>
    </row>
    <row r="111" spans="1:22" ht="18.75" customHeight="1" x14ac:dyDescent="0.45">
      <c r="B111" s="113"/>
      <c r="C111" s="60" t="s">
        <v>57</v>
      </c>
      <c r="D111" s="61">
        <f t="shared" si="11"/>
        <v>8</v>
      </c>
      <c r="E111" s="62">
        <f>'[1]2023Q1_K2'!$H$18</f>
        <v>18800</v>
      </c>
      <c r="F111" s="60">
        <f>SUM('[1]2023Q1_K2'!$H$24,'[1]2023Q1_K2'!$H$30)</f>
        <v>3900</v>
      </c>
      <c r="G111" s="62">
        <f>'[1]2023Q1_K2'!$H$36</f>
        <v>14400</v>
      </c>
      <c r="H111" s="62">
        <f>'[1]2023Q1_K2'!$H$42</f>
        <v>9000</v>
      </c>
      <c r="I111" s="63">
        <f>'[1]2023Q1_K2'!$H$48</f>
        <v>4800</v>
      </c>
      <c r="J111" s="62">
        <f>'[1]2023Q1_K5'!$J$10</f>
        <v>700</v>
      </c>
      <c r="K111" s="62" t="e">
        <f>SUM('[1]2023Q1_K5'!$J$11:'[1]2023Q1_K5'!$J$28)</f>
        <v>#REF!</v>
      </c>
      <c r="L111" s="62">
        <f>'[1]2023Q1_K5'!$J$13</f>
        <v>2400</v>
      </c>
      <c r="M111" s="62">
        <f>'[1]2023Q1_K5'!$J$14</f>
        <v>3100</v>
      </c>
      <c r="N111" s="62">
        <f>'[1]2023Q1_K5'!$J$17</f>
        <v>400</v>
      </c>
      <c r="O111" s="62">
        <f>'[1]2023Q1_K5'!$J$18</f>
        <v>2800</v>
      </c>
      <c r="P111" s="62">
        <f>'[1]2023Q1_K5'!$J$21</f>
        <v>900</v>
      </c>
      <c r="Q111" s="62">
        <f>'[1]2023Q1_K5'!$J$22</f>
        <v>900</v>
      </c>
      <c r="R111" s="62">
        <f>'[1]2023Q1_K5'!$J$23</f>
        <v>500</v>
      </c>
      <c r="S111" s="62">
        <f>'[1]2023Q1_K5'!$J$24</f>
        <v>1500</v>
      </c>
      <c r="T111" s="62">
        <f>'[1]2023Q1_K5'!$J$25</f>
        <v>2300</v>
      </c>
      <c r="U111" s="62">
        <f>'[1]2023Q1_K5'!$J$27</f>
        <v>1200</v>
      </c>
      <c r="V111" s="64">
        <f t="shared" si="10"/>
        <v>8</v>
      </c>
    </row>
    <row r="112" spans="1:22" ht="18.75" customHeight="1" x14ac:dyDescent="0.45">
      <c r="B112" s="113"/>
      <c r="C112" s="60" t="s">
        <v>39</v>
      </c>
      <c r="D112" s="61">
        <f t="shared" si="11"/>
        <v>9</v>
      </c>
      <c r="E112" s="62">
        <f>'[1]2023Q2_K2'!$H$18</f>
        <v>14400</v>
      </c>
      <c r="F112" s="60">
        <f>SUM('[1]2023Q2_K2'!$H$24,'[1]2023Q2_K2'!$H$30)</f>
        <v>2400</v>
      </c>
      <c r="G112" s="62">
        <f>'[1]2023Q2_K2'!$H$36</f>
        <v>11400</v>
      </c>
      <c r="H112" s="62">
        <f>'[1]2023Q2_K2'!$H$42</f>
        <v>5600</v>
      </c>
      <c r="I112" s="63">
        <f>'[1]2023Q2_K2'!$H$48</f>
        <v>5000</v>
      </c>
      <c r="J112" s="62">
        <f>'[1]2023Q2_K5'!$J$10</f>
        <v>400</v>
      </c>
      <c r="K112" s="62" t="e">
        <f>SUM('[1]2023Q2_K5'!$J$11:'[1]2023Q2_K5'!$J$28)</f>
        <v>#REF!</v>
      </c>
      <c r="L112" s="62">
        <f>'[1]2023Q2_K5'!$J$13</f>
        <v>1400</v>
      </c>
      <c r="M112" s="62">
        <f>'[1]2023Q2_K5'!$J$14</f>
        <v>1900</v>
      </c>
      <c r="N112" s="62">
        <f>'[1]2023Q2_K5'!$J$17</f>
        <v>300</v>
      </c>
      <c r="O112" s="62">
        <f>'[1]2023Q2_K5'!$J$18</f>
        <v>1400</v>
      </c>
      <c r="P112" s="62">
        <f>'[1]2023Q2_K5'!$J$21</f>
        <v>300</v>
      </c>
      <c r="Q112" s="62">
        <f>'[1]2023Q2_K5'!$J$22</f>
        <v>900</v>
      </c>
      <c r="R112" s="62">
        <f>'[1]2023Q2_K5'!$J$23</f>
        <v>800</v>
      </c>
      <c r="S112" s="62">
        <f>'[1]2023Q2_K5'!$J$24</f>
        <v>1000</v>
      </c>
      <c r="T112" s="62">
        <f>'[1]2023Q2_K5'!$J$25</f>
        <v>2300</v>
      </c>
      <c r="U112" s="62">
        <f>'[1]2023Q2_K5'!$J$27</f>
        <v>700</v>
      </c>
      <c r="V112" s="64">
        <f t="shared" si="10"/>
        <v>9</v>
      </c>
    </row>
    <row r="113" spans="2:22" ht="18.75" customHeight="1" x14ac:dyDescent="0.45">
      <c r="B113" s="113"/>
      <c r="C113" s="60" t="s">
        <v>58</v>
      </c>
      <c r="D113" s="61">
        <f t="shared" si="11"/>
        <v>10</v>
      </c>
      <c r="E113" s="62">
        <f>'[1]2023Q3_K2'!$H$18</f>
        <v>15600</v>
      </c>
      <c r="F113" s="60">
        <f>SUM('[1]2023Q3_K2'!$H$24,'[1]2023Q3_K2'!$H$30)</f>
        <v>1900</v>
      </c>
      <c r="G113" s="62">
        <f>'[1]2023Q3_K2'!$H$36</f>
        <v>13500</v>
      </c>
      <c r="H113" s="62">
        <f>'[1]2023Q3_K2'!$H$42</f>
        <v>7800</v>
      </c>
      <c r="I113" s="63">
        <f>'[1]2023Q3_K2'!$H$48</f>
        <v>4800</v>
      </c>
      <c r="J113" s="62">
        <f>'[1]2023Q3_K5'!$J$10</f>
        <v>100</v>
      </c>
      <c r="K113" s="62" t="e">
        <f>SUM('[1]2023Q3_K5'!$J$11:'[1]2023Q3_K5'!$J$28)</f>
        <v>#REF!</v>
      </c>
      <c r="L113" s="62">
        <f>'[1]2023Q3_K5'!$J$13</f>
        <v>1500</v>
      </c>
      <c r="M113" s="62">
        <f>'[1]2023Q3_K5'!$J$14</f>
        <v>1300</v>
      </c>
      <c r="N113" s="62">
        <f>'[1]2023Q3_K5'!$J$17</f>
        <v>100</v>
      </c>
      <c r="O113" s="62">
        <f>'[1]2023Q3_K5'!$J$18</f>
        <v>1700</v>
      </c>
      <c r="P113" s="62">
        <f>'[1]2023Q3_K5'!$J$21</f>
        <v>500</v>
      </c>
      <c r="Q113" s="62">
        <f>'[1]2023Q3_K5'!$J$22</f>
        <v>1000</v>
      </c>
      <c r="R113" s="62">
        <f>'[1]2023Q3_K5'!$J$23</f>
        <v>500</v>
      </c>
      <c r="S113" s="62">
        <f>'[1]2023Q3_K5'!$J$24</f>
        <v>1700</v>
      </c>
      <c r="T113" s="62">
        <f>'[1]2023Q3_K5'!$J$25</f>
        <v>2900</v>
      </c>
      <c r="U113" s="62">
        <f>'[1]2023Q3_K5'!$J$27</f>
        <v>700</v>
      </c>
      <c r="V113" s="64">
        <f t="shared" si="10"/>
        <v>10</v>
      </c>
    </row>
    <row r="114" spans="2:22" ht="18.75" customHeight="1" x14ac:dyDescent="0.45">
      <c r="B114" s="107"/>
      <c r="C114" s="60" t="s">
        <v>56</v>
      </c>
      <c r="D114" s="61">
        <f t="shared" si="11"/>
        <v>11</v>
      </c>
      <c r="E114" s="62">
        <f>'[1]2023Q4_K2'!$H$18</f>
        <v>13300</v>
      </c>
      <c r="F114" s="60">
        <f>SUM('[1]2023Q4_K2'!$H$24,'[1]2023Q4_K2'!$H$30)</f>
        <v>2800</v>
      </c>
      <c r="G114" s="62">
        <f>'[1]2023Q4_K2'!$H$36</f>
        <v>10400</v>
      </c>
      <c r="H114" s="62">
        <f>'[1]2023Q4_K2'!$H$42</f>
        <v>5200</v>
      </c>
      <c r="I114" s="63">
        <f>'[1]2023Q4_K2'!$H$48</f>
        <v>4300</v>
      </c>
      <c r="J114" s="62">
        <f>'[1]2023Q4_K5'!$J$10</f>
        <v>600</v>
      </c>
      <c r="K114" s="62" t="e">
        <f>SUM('[1]2023Q4_K5'!$J$11:'[1]2023Q4_K5'!$J$28)</f>
        <v>#REF!</v>
      </c>
      <c r="L114" s="62">
        <f>'[1]2023Q4_K5'!$J$13</f>
        <v>0</v>
      </c>
      <c r="M114" s="62">
        <f>'[1]2023Q4_K5'!$J$14</f>
        <v>1600</v>
      </c>
      <c r="N114" s="62">
        <f>'[1]2023Q4_K5'!$J$17</f>
        <v>400</v>
      </c>
      <c r="O114" s="62">
        <f>'[1]2023Q4_K5'!$J$18</f>
        <v>1800</v>
      </c>
      <c r="P114" s="62">
        <f>'[1]2023Q4_K5'!$J$21</f>
        <v>1100</v>
      </c>
      <c r="Q114" s="62">
        <f>'[1]2023Q4_K5'!$J$22</f>
        <v>200</v>
      </c>
      <c r="R114" s="62">
        <f>'[1]2023Q4_K5'!$J$23</f>
        <v>500</v>
      </c>
      <c r="S114" s="62">
        <f>'[1]2023Q4_K5'!$J$24</f>
        <v>600</v>
      </c>
      <c r="T114" s="62">
        <f>'[1]2023Q4_K5'!$J$25</f>
        <v>3300</v>
      </c>
      <c r="U114" s="62">
        <f>'[1]2023Q4_K5'!$J$27</f>
        <v>1000</v>
      </c>
      <c r="V114" s="64">
        <f t="shared" si="10"/>
        <v>11</v>
      </c>
    </row>
    <row r="115" spans="2:22" ht="18.75" customHeight="1" x14ac:dyDescent="0.45">
      <c r="B115" s="108"/>
      <c r="C115" s="77" t="s">
        <v>59</v>
      </c>
      <c r="D115" s="66">
        <f t="shared" si="11"/>
        <v>12</v>
      </c>
      <c r="E115" s="78">
        <f>'[1]2024Q1_K2'!$H$18</f>
        <v>19400</v>
      </c>
      <c r="F115" s="77">
        <f>SUM('[1]2024Q1_K2'!$H$24,'[1]2024Q1_K2'!$H$30)</f>
        <v>3000</v>
      </c>
      <c r="G115" s="78">
        <f>'[1]2024Q1_K2'!$H$36</f>
        <v>16000</v>
      </c>
      <c r="H115" s="78">
        <f>'[1]2024Q1_K2'!$H$42</f>
        <v>8400</v>
      </c>
      <c r="I115" s="79">
        <f>'[1]2024Q1_K2'!$H$48</f>
        <v>7300</v>
      </c>
      <c r="J115" s="78">
        <f>'[1]2024Q1_K5'!$J$10</f>
        <v>900</v>
      </c>
      <c r="K115" s="78" t="e">
        <f>SUM('[1]2024Q1_K5'!$J$11:'[1]2024Q1_K5'!$J$28)</f>
        <v>#REF!</v>
      </c>
      <c r="L115" s="78">
        <f>'[1]2024Q1_K5'!$J$13</f>
        <v>1600</v>
      </c>
      <c r="M115" s="78">
        <f>'[1]2024Q1_K5'!$J$14</f>
        <v>1900</v>
      </c>
      <c r="N115" s="78">
        <f>'[1]2024Q1_K5'!$J$17</f>
        <v>300</v>
      </c>
      <c r="O115" s="78">
        <f>'[1]2024Q1_K5'!$J$18</f>
        <v>1900</v>
      </c>
      <c r="P115" s="78">
        <f>'[1]2024Q1_K5'!$J$21</f>
        <v>900</v>
      </c>
      <c r="Q115" s="78">
        <f>'[1]2024Q1_K5'!$J$22</f>
        <v>1600</v>
      </c>
      <c r="R115" s="78">
        <f>'[1]2024Q1_K5'!$J$23</f>
        <v>1000</v>
      </c>
      <c r="S115" s="78">
        <f>'[1]2024Q1_K5'!$J$24</f>
        <v>1600</v>
      </c>
      <c r="T115" s="78">
        <f>'[1]2024Q1_K5'!$J$25</f>
        <v>3000</v>
      </c>
      <c r="U115" s="78">
        <f>'[1]2024Q1_K5'!$J$27</f>
        <v>2000</v>
      </c>
      <c r="V115" s="80">
        <f t="shared" si="10"/>
        <v>12</v>
      </c>
    </row>
    <row r="116" spans="2:22" ht="3.75" customHeight="1" x14ac:dyDescent="0.45">
      <c r="B116" s="24"/>
      <c r="C116" s="51"/>
      <c r="D116" s="109"/>
      <c r="E116" s="24"/>
      <c r="F116" s="82"/>
      <c r="G116" s="24"/>
      <c r="H116" s="24"/>
      <c r="I116" s="83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17"/>
    </row>
    <row r="117" spans="2:22" ht="18.75" hidden="1" customHeight="1" x14ac:dyDescent="0.45">
      <c r="B117" s="117" t="s">
        <v>60</v>
      </c>
      <c r="C117" s="55" t="s">
        <v>33</v>
      </c>
      <c r="D117" s="56">
        <f>D105+1</f>
        <v>4</v>
      </c>
      <c r="E117" s="85">
        <f t="shared" ref="E117:U121" si="12">E85-E84</f>
        <v>0</v>
      </c>
      <c r="F117" s="86">
        <f t="shared" si="12"/>
        <v>-500</v>
      </c>
      <c r="G117" s="85">
        <f t="shared" si="12"/>
        <v>700</v>
      </c>
      <c r="H117" s="85">
        <f t="shared" si="12"/>
        <v>500</v>
      </c>
      <c r="I117" s="87">
        <f t="shared" si="12"/>
        <v>200</v>
      </c>
      <c r="J117" s="85">
        <f t="shared" si="12"/>
        <v>-100</v>
      </c>
      <c r="K117" s="85" t="e">
        <f t="shared" si="12"/>
        <v>#REF!</v>
      </c>
      <c r="L117" s="85">
        <f t="shared" si="12"/>
        <v>400</v>
      </c>
      <c r="M117" s="85">
        <f t="shared" si="12"/>
        <v>600</v>
      </c>
      <c r="N117" s="85">
        <f t="shared" si="12"/>
        <v>-200</v>
      </c>
      <c r="O117" s="85">
        <f t="shared" si="12"/>
        <v>100</v>
      </c>
      <c r="P117" s="85">
        <f t="shared" si="12"/>
        <v>0</v>
      </c>
      <c r="Q117" s="85">
        <f t="shared" si="12"/>
        <v>-200</v>
      </c>
      <c r="R117" s="85">
        <f t="shared" si="12"/>
        <v>200</v>
      </c>
      <c r="S117" s="85">
        <f t="shared" si="12"/>
        <v>200</v>
      </c>
      <c r="T117" s="85">
        <f t="shared" si="12"/>
        <v>-200</v>
      </c>
      <c r="U117" s="85">
        <f t="shared" si="12"/>
        <v>-200</v>
      </c>
      <c r="V117" s="59">
        <f t="shared" ref="V117:V121" si="13">D117</f>
        <v>4</v>
      </c>
    </row>
    <row r="118" spans="2:22" ht="18.75" hidden="1" customHeight="1" x14ac:dyDescent="0.45">
      <c r="B118" s="117"/>
      <c r="C118" s="55" t="s">
        <v>34</v>
      </c>
      <c r="D118" s="56">
        <f>D109+1</f>
        <v>7</v>
      </c>
      <c r="E118" s="85">
        <f t="shared" si="12"/>
        <v>8100</v>
      </c>
      <c r="F118" s="86">
        <f t="shared" si="12"/>
        <v>2200</v>
      </c>
      <c r="G118" s="85">
        <f t="shared" si="12"/>
        <v>5800</v>
      </c>
      <c r="H118" s="85">
        <f t="shared" si="12"/>
        <v>2000</v>
      </c>
      <c r="I118" s="87">
        <f t="shared" si="12"/>
        <v>3400</v>
      </c>
      <c r="J118" s="85">
        <f t="shared" si="12"/>
        <v>-100</v>
      </c>
      <c r="K118" s="85" t="e">
        <f t="shared" si="12"/>
        <v>#REF!</v>
      </c>
      <c r="L118" s="85">
        <f t="shared" si="12"/>
        <v>300</v>
      </c>
      <c r="M118" s="85">
        <f t="shared" si="12"/>
        <v>700</v>
      </c>
      <c r="N118" s="85">
        <f t="shared" si="12"/>
        <v>100</v>
      </c>
      <c r="O118" s="85">
        <f t="shared" si="12"/>
        <v>200</v>
      </c>
      <c r="P118" s="85">
        <f t="shared" si="12"/>
        <v>300</v>
      </c>
      <c r="Q118" s="85">
        <f t="shared" si="12"/>
        <v>2900</v>
      </c>
      <c r="R118" s="85">
        <f t="shared" si="12"/>
        <v>300</v>
      </c>
      <c r="S118" s="85">
        <f t="shared" si="12"/>
        <v>200</v>
      </c>
      <c r="T118" s="85">
        <f t="shared" si="12"/>
        <v>1100</v>
      </c>
      <c r="U118" s="85">
        <f t="shared" si="12"/>
        <v>1200</v>
      </c>
      <c r="V118" s="59">
        <f t="shared" si="13"/>
        <v>7</v>
      </c>
    </row>
    <row r="119" spans="2:22" ht="18.75" hidden="1" customHeight="1" x14ac:dyDescent="0.45">
      <c r="B119" s="117"/>
      <c r="C119" s="55" t="s">
        <v>35</v>
      </c>
      <c r="D119" s="56">
        <f>D113+1</f>
        <v>11</v>
      </c>
      <c r="E119" s="85">
        <f t="shared" si="12"/>
        <v>-4300</v>
      </c>
      <c r="F119" s="86">
        <f t="shared" si="12"/>
        <v>-900</v>
      </c>
      <c r="G119" s="85">
        <f t="shared" si="12"/>
        <v>-3600</v>
      </c>
      <c r="H119" s="85">
        <f t="shared" si="12"/>
        <v>-900</v>
      </c>
      <c r="I119" s="87">
        <f t="shared" si="12"/>
        <v>-2600</v>
      </c>
      <c r="J119" s="85">
        <f t="shared" si="12"/>
        <v>0</v>
      </c>
      <c r="K119" s="85" t="e">
        <f t="shared" si="12"/>
        <v>#REF!</v>
      </c>
      <c r="L119" s="85">
        <f t="shared" si="12"/>
        <v>-600</v>
      </c>
      <c r="M119" s="85">
        <f t="shared" si="12"/>
        <v>500</v>
      </c>
      <c r="N119" s="85">
        <f t="shared" si="12"/>
        <v>-300</v>
      </c>
      <c r="O119" s="85">
        <f t="shared" si="12"/>
        <v>-400</v>
      </c>
      <c r="P119" s="85">
        <f t="shared" si="12"/>
        <v>-100</v>
      </c>
      <c r="Q119" s="85">
        <f t="shared" si="12"/>
        <v>-1700</v>
      </c>
      <c r="R119" s="85">
        <f t="shared" si="12"/>
        <v>-300</v>
      </c>
      <c r="S119" s="85">
        <f t="shared" si="12"/>
        <v>-300</v>
      </c>
      <c r="T119" s="85">
        <f t="shared" si="12"/>
        <v>-700</v>
      </c>
      <c r="U119" s="85">
        <f t="shared" si="12"/>
        <v>-500</v>
      </c>
      <c r="V119" s="59">
        <f t="shared" si="13"/>
        <v>11</v>
      </c>
    </row>
    <row r="120" spans="2:22" ht="18.75" customHeight="1" x14ac:dyDescent="0.45">
      <c r="B120" s="117"/>
      <c r="C120" s="55" t="s">
        <v>36</v>
      </c>
      <c r="D120" s="56">
        <f>D115+1</f>
        <v>13</v>
      </c>
      <c r="E120" s="85">
        <f t="shared" si="12"/>
        <v>1000</v>
      </c>
      <c r="F120" s="86">
        <f t="shared" si="12"/>
        <v>-800</v>
      </c>
      <c r="G120" s="85">
        <f t="shared" si="12"/>
        <v>1800</v>
      </c>
      <c r="H120" s="85">
        <f t="shared" si="12"/>
        <v>1600</v>
      </c>
      <c r="I120" s="87">
        <f t="shared" si="12"/>
        <v>-100</v>
      </c>
      <c r="J120" s="85">
        <f t="shared" si="12"/>
        <v>0</v>
      </c>
      <c r="K120" s="85" t="e">
        <f t="shared" si="12"/>
        <v>#REF!</v>
      </c>
      <c r="L120" s="85">
        <f t="shared" si="12"/>
        <v>100</v>
      </c>
      <c r="M120" s="85">
        <f t="shared" si="12"/>
        <v>-300</v>
      </c>
      <c r="N120" s="85">
        <f t="shared" si="12"/>
        <v>600</v>
      </c>
      <c r="O120" s="85">
        <f t="shared" si="12"/>
        <v>100</v>
      </c>
      <c r="P120" s="85">
        <f t="shared" si="12"/>
        <v>-100</v>
      </c>
      <c r="Q120" s="85">
        <f t="shared" si="12"/>
        <v>-900</v>
      </c>
      <c r="R120" s="85">
        <f t="shared" si="12"/>
        <v>100</v>
      </c>
      <c r="S120" s="85">
        <f t="shared" si="12"/>
        <v>300</v>
      </c>
      <c r="T120" s="85">
        <f t="shared" si="12"/>
        <v>1200</v>
      </c>
      <c r="U120" s="85">
        <f t="shared" si="12"/>
        <v>100</v>
      </c>
      <c r="V120" s="59">
        <f t="shared" si="13"/>
        <v>13</v>
      </c>
    </row>
    <row r="121" spans="2:22" ht="18.75" customHeight="1" x14ac:dyDescent="0.45">
      <c r="B121" s="117"/>
      <c r="C121" s="55" t="s">
        <v>37</v>
      </c>
      <c r="D121" s="56">
        <f>D120+1</f>
        <v>14</v>
      </c>
      <c r="E121" s="85">
        <f t="shared" si="12"/>
        <v>-2600</v>
      </c>
      <c r="F121" s="86">
        <f t="shared" si="12"/>
        <v>-100</v>
      </c>
      <c r="G121" s="85">
        <f t="shared" si="12"/>
        <v>-2500</v>
      </c>
      <c r="H121" s="85">
        <f t="shared" si="12"/>
        <v>-1100</v>
      </c>
      <c r="I121" s="87">
        <f t="shared" si="12"/>
        <v>-1200</v>
      </c>
      <c r="J121" s="85">
        <f t="shared" si="12"/>
        <v>-400</v>
      </c>
      <c r="K121" s="85" t="e">
        <f t="shared" si="12"/>
        <v>#REF!</v>
      </c>
      <c r="L121" s="85">
        <f t="shared" si="12"/>
        <v>0</v>
      </c>
      <c r="M121" s="85">
        <f t="shared" si="12"/>
        <v>-700</v>
      </c>
      <c r="N121" s="85">
        <f t="shared" si="12"/>
        <v>-400</v>
      </c>
      <c r="O121" s="85">
        <f t="shared" si="12"/>
        <v>-200</v>
      </c>
      <c r="P121" s="85">
        <f t="shared" si="12"/>
        <v>300</v>
      </c>
      <c r="Q121" s="85">
        <f t="shared" si="12"/>
        <v>-400</v>
      </c>
      <c r="R121" s="85">
        <f t="shared" si="12"/>
        <v>-100</v>
      </c>
      <c r="S121" s="85">
        <f t="shared" si="12"/>
        <v>-300</v>
      </c>
      <c r="T121" s="85">
        <f t="shared" si="12"/>
        <v>-700</v>
      </c>
      <c r="U121" s="85">
        <f t="shared" si="12"/>
        <v>-500</v>
      </c>
      <c r="V121" s="59">
        <f t="shared" si="13"/>
        <v>14</v>
      </c>
    </row>
    <row r="122" spans="2:22" ht="3.75" customHeight="1" x14ac:dyDescent="0.45">
      <c r="B122" s="117"/>
      <c r="C122" s="74"/>
      <c r="D122" s="110"/>
      <c r="E122" s="73"/>
      <c r="F122" s="74"/>
      <c r="G122" s="73"/>
      <c r="H122" s="73"/>
      <c r="I122" s="75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106"/>
    </row>
    <row r="123" spans="2:22" ht="17.25" hidden="1" customHeight="1" x14ac:dyDescent="0.45">
      <c r="B123" s="117"/>
      <c r="C123" s="55" t="s">
        <v>42</v>
      </c>
      <c r="D123" s="56"/>
      <c r="E123" s="85">
        <f t="shared" ref="E123:U137" si="14">E95-E91</f>
        <v>-2200</v>
      </c>
      <c r="F123" s="86">
        <f t="shared" si="14"/>
        <v>-2300</v>
      </c>
      <c r="G123" s="85">
        <f t="shared" si="14"/>
        <v>100</v>
      </c>
      <c r="H123" s="85">
        <f t="shared" si="14"/>
        <v>-500</v>
      </c>
      <c r="I123" s="87">
        <f t="shared" si="14"/>
        <v>800</v>
      </c>
      <c r="J123" s="85">
        <f t="shared" si="14"/>
        <v>-900</v>
      </c>
      <c r="K123" s="85" t="e">
        <f t="shared" si="14"/>
        <v>#REF!</v>
      </c>
      <c r="L123" s="85">
        <f t="shared" si="14"/>
        <v>-1000</v>
      </c>
      <c r="M123" s="85">
        <f t="shared" si="14"/>
        <v>900</v>
      </c>
      <c r="N123" s="85">
        <f t="shared" si="14"/>
        <v>-300</v>
      </c>
      <c r="O123" s="85">
        <f t="shared" si="14"/>
        <v>-200</v>
      </c>
      <c r="P123" s="85">
        <f t="shared" si="14"/>
        <v>100</v>
      </c>
      <c r="Q123" s="85">
        <f t="shared" si="14"/>
        <v>-1300</v>
      </c>
      <c r="R123" s="85">
        <f t="shared" si="14"/>
        <v>500</v>
      </c>
      <c r="S123" s="85">
        <f t="shared" si="14"/>
        <v>900</v>
      </c>
      <c r="T123" s="85">
        <f t="shared" si="14"/>
        <v>-300</v>
      </c>
      <c r="U123" s="85">
        <f t="shared" si="14"/>
        <v>-400</v>
      </c>
      <c r="V123" s="59">
        <f t="shared" ref="V123:V143" si="15">D123</f>
        <v>0</v>
      </c>
    </row>
    <row r="124" spans="2:22" ht="17.25" hidden="1" customHeight="1" x14ac:dyDescent="0.45">
      <c r="B124" s="117"/>
      <c r="C124" s="55" t="s">
        <v>39</v>
      </c>
      <c r="D124" s="56"/>
      <c r="E124" s="85">
        <f t="shared" si="14"/>
        <v>2800</v>
      </c>
      <c r="F124" s="86">
        <f t="shared" si="14"/>
        <v>300</v>
      </c>
      <c r="G124" s="85">
        <f t="shared" si="14"/>
        <v>2400</v>
      </c>
      <c r="H124" s="85">
        <f t="shared" si="14"/>
        <v>700</v>
      </c>
      <c r="I124" s="87">
        <f t="shared" si="14"/>
        <v>2100</v>
      </c>
      <c r="J124" s="85">
        <f t="shared" si="14"/>
        <v>100</v>
      </c>
      <c r="K124" s="85" t="e">
        <f t="shared" si="14"/>
        <v>#REF!</v>
      </c>
      <c r="L124" s="85">
        <f t="shared" si="14"/>
        <v>600</v>
      </c>
      <c r="M124" s="85">
        <f t="shared" si="14"/>
        <v>200</v>
      </c>
      <c r="N124" s="85">
        <f t="shared" si="14"/>
        <v>300</v>
      </c>
      <c r="O124" s="85">
        <f t="shared" si="14"/>
        <v>1000</v>
      </c>
      <c r="P124" s="85">
        <f t="shared" si="14"/>
        <v>100</v>
      </c>
      <c r="Q124" s="85">
        <f t="shared" si="14"/>
        <v>-200</v>
      </c>
      <c r="R124" s="85">
        <f t="shared" si="14"/>
        <v>800</v>
      </c>
      <c r="S124" s="85">
        <f t="shared" si="14"/>
        <v>1300</v>
      </c>
      <c r="T124" s="85">
        <f t="shared" si="14"/>
        <v>-800</v>
      </c>
      <c r="U124" s="85">
        <f t="shared" si="14"/>
        <v>-200</v>
      </c>
      <c r="V124" s="59">
        <f t="shared" si="15"/>
        <v>0</v>
      </c>
    </row>
    <row r="125" spans="2:22" ht="18.75" hidden="1" customHeight="1" x14ac:dyDescent="0.45">
      <c r="B125" s="117"/>
      <c r="C125" s="55" t="s">
        <v>61</v>
      </c>
      <c r="D125" s="56"/>
      <c r="E125" s="85">
        <f t="shared" si="14"/>
        <v>-200</v>
      </c>
      <c r="F125" s="86">
        <f t="shared" si="14"/>
        <v>100</v>
      </c>
      <c r="G125" s="85">
        <f t="shared" si="14"/>
        <v>-100</v>
      </c>
      <c r="H125" s="85">
        <f t="shared" si="14"/>
        <v>1700</v>
      </c>
      <c r="I125" s="87">
        <f t="shared" si="14"/>
        <v>-2500</v>
      </c>
      <c r="J125" s="85">
        <f t="shared" si="14"/>
        <v>700</v>
      </c>
      <c r="K125" s="85" t="e">
        <f t="shared" si="14"/>
        <v>#REF!</v>
      </c>
      <c r="L125" s="85">
        <f t="shared" si="14"/>
        <v>800</v>
      </c>
      <c r="M125" s="85">
        <f t="shared" si="14"/>
        <v>700</v>
      </c>
      <c r="N125" s="85">
        <f t="shared" si="14"/>
        <v>-200</v>
      </c>
      <c r="O125" s="85">
        <f t="shared" si="14"/>
        <v>-1400</v>
      </c>
      <c r="P125" s="85">
        <f t="shared" si="14"/>
        <v>200</v>
      </c>
      <c r="Q125" s="85">
        <f t="shared" si="14"/>
        <v>300</v>
      </c>
      <c r="R125" s="85">
        <f t="shared" si="14"/>
        <v>100</v>
      </c>
      <c r="S125" s="85">
        <f t="shared" si="14"/>
        <v>100</v>
      </c>
      <c r="T125" s="85">
        <f t="shared" si="14"/>
        <v>300</v>
      </c>
      <c r="U125" s="85">
        <f t="shared" si="14"/>
        <v>-400</v>
      </c>
      <c r="V125" s="59">
        <f t="shared" si="15"/>
        <v>0</v>
      </c>
    </row>
    <row r="126" spans="2:22" ht="18.75" hidden="1" customHeight="1" x14ac:dyDescent="0.45">
      <c r="B126" s="117"/>
      <c r="C126" s="55" t="s">
        <v>62</v>
      </c>
      <c r="D126" s="56">
        <f>D119+1</f>
        <v>12</v>
      </c>
      <c r="E126" s="85">
        <f t="shared" si="14"/>
        <v>-300</v>
      </c>
      <c r="F126" s="86">
        <f t="shared" si="14"/>
        <v>-400</v>
      </c>
      <c r="G126" s="85">
        <f t="shared" si="14"/>
        <v>300</v>
      </c>
      <c r="H126" s="85">
        <f t="shared" si="14"/>
        <v>200</v>
      </c>
      <c r="I126" s="87">
        <f t="shared" si="14"/>
        <v>400</v>
      </c>
      <c r="J126" s="85">
        <f t="shared" si="14"/>
        <v>-600</v>
      </c>
      <c r="K126" s="85" t="e">
        <f t="shared" si="14"/>
        <v>#REF!</v>
      </c>
      <c r="L126" s="85">
        <f t="shared" si="14"/>
        <v>1300</v>
      </c>
      <c r="M126" s="85">
        <f t="shared" si="14"/>
        <v>900</v>
      </c>
      <c r="N126" s="85">
        <f t="shared" si="14"/>
        <v>-300</v>
      </c>
      <c r="O126" s="85">
        <f t="shared" si="14"/>
        <v>1000</v>
      </c>
      <c r="P126" s="85">
        <f t="shared" si="14"/>
        <v>-200</v>
      </c>
      <c r="Q126" s="85">
        <f t="shared" si="14"/>
        <v>500</v>
      </c>
      <c r="R126" s="85">
        <f t="shared" si="14"/>
        <v>-600</v>
      </c>
      <c r="S126" s="85">
        <f t="shared" si="14"/>
        <v>-1200</v>
      </c>
      <c r="T126" s="85">
        <f t="shared" si="14"/>
        <v>100</v>
      </c>
      <c r="U126" s="85">
        <f t="shared" si="14"/>
        <v>0</v>
      </c>
      <c r="V126" s="59">
        <f t="shared" si="15"/>
        <v>12</v>
      </c>
    </row>
    <row r="127" spans="2:22" ht="18.75" hidden="1" customHeight="1" x14ac:dyDescent="0.45">
      <c r="B127" s="117"/>
      <c r="C127" s="55" t="s">
        <v>46</v>
      </c>
      <c r="D127" s="56">
        <v>15</v>
      </c>
      <c r="E127" s="85">
        <f t="shared" si="14"/>
        <v>3100</v>
      </c>
      <c r="F127" s="86">
        <f t="shared" si="14"/>
        <v>2100</v>
      </c>
      <c r="G127" s="85">
        <f t="shared" si="14"/>
        <v>1200</v>
      </c>
      <c r="H127" s="85">
        <f t="shared" si="14"/>
        <v>1800</v>
      </c>
      <c r="I127" s="87">
        <f t="shared" si="14"/>
        <v>-1100</v>
      </c>
      <c r="J127" s="85">
        <f t="shared" si="14"/>
        <v>1200</v>
      </c>
      <c r="K127" s="85" t="e">
        <f t="shared" si="14"/>
        <v>#REF!</v>
      </c>
      <c r="L127" s="85">
        <f t="shared" si="14"/>
        <v>500</v>
      </c>
      <c r="M127" s="85">
        <f t="shared" si="14"/>
        <v>-400</v>
      </c>
      <c r="N127" s="85">
        <f t="shared" si="14"/>
        <v>-300</v>
      </c>
      <c r="O127" s="85">
        <f t="shared" si="14"/>
        <v>0</v>
      </c>
      <c r="P127" s="85">
        <f t="shared" si="14"/>
        <v>0</v>
      </c>
      <c r="Q127" s="85">
        <f t="shared" si="14"/>
        <v>500</v>
      </c>
      <c r="R127" s="85">
        <f t="shared" si="14"/>
        <v>200</v>
      </c>
      <c r="S127" s="85">
        <f t="shared" si="14"/>
        <v>100</v>
      </c>
      <c r="T127" s="85">
        <f t="shared" si="14"/>
        <v>-200</v>
      </c>
      <c r="U127" s="85">
        <f t="shared" si="14"/>
        <v>900</v>
      </c>
      <c r="V127" s="59">
        <f t="shared" si="15"/>
        <v>15</v>
      </c>
    </row>
    <row r="128" spans="2:22" ht="18.75" hidden="1" customHeight="1" x14ac:dyDescent="0.45">
      <c r="B128" s="117"/>
      <c r="C128" s="55" t="s">
        <v>47</v>
      </c>
      <c r="D128" s="56">
        <f t="shared" ref="D128" si="16">D127+1</f>
        <v>16</v>
      </c>
      <c r="E128" s="85">
        <f t="shared" si="14"/>
        <v>23800</v>
      </c>
      <c r="F128" s="86">
        <f t="shared" si="14"/>
        <v>4500</v>
      </c>
      <c r="G128" s="85">
        <f t="shared" si="14"/>
        <v>19100</v>
      </c>
      <c r="H128" s="85">
        <f t="shared" si="14"/>
        <v>5000</v>
      </c>
      <c r="I128" s="87">
        <f t="shared" si="14"/>
        <v>12800</v>
      </c>
      <c r="J128" s="85">
        <f t="shared" si="14"/>
        <v>-200</v>
      </c>
      <c r="K128" s="85" t="e">
        <f t="shared" si="14"/>
        <v>#REF!</v>
      </c>
      <c r="L128" s="85">
        <f t="shared" si="14"/>
        <v>900</v>
      </c>
      <c r="M128" s="85">
        <f t="shared" si="14"/>
        <v>2800</v>
      </c>
      <c r="N128" s="85">
        <f t="shared" si="14"/>
        <v>600</v>
      </c>
      <c r="O128" s="85">
        <f t="shared" si="14"/>
        <v>700</v>
      </c>
      <c r="P128" s="85">
        <f t="shared" si="14"/>
        <v>1000</v>
      </c>
      <c r="Q128" s="85">
        <f t="shared" si="14"/>
        <v>9400</v>
      </c>
      <c r="R128" s="85">
        <f t="shared" si="14"/>
        <v>1100</v>
      </c>
      <c r="S128" s="85">
        <f t="shared" si="14"/>
        <v>900</v>
      </c>
      <c r="T128" s="85">
        <f t="shared" si="14"/>
        <v>2200</v>
      </c>
      <c r="U128" s="85">
        <f t="shared" si="14"/>
        <v>2900</v>
      </c>
      <c r="V128" s="59">
        <f t="shared" si="15"/>
        <v>16</v>
      </c>
    </row>
    <row r="129" spans="2:22" ht="18.75" hidden="1" customHeight="1" x14ac:dyDescent="0.45">
      <c r="B129" s="117"/>
      <c r="C129" s="55" t="s">
        <v>48</v>
      </c>
      <c r="D129" s="56">
        <f>D119+1</f>
        <v>12</v>
      </c>
      <c r="E129" s="85">
        <f t="shared" si="14"/>
        <v>2500</v>
      </c>
      <c r="F129" s="86">
        <f t="shared" si="14"/>
        <v>1200</v>
      </c>
      <c r="G129" s="85">
        <f t="shared" si="14"/>
        <v>1200</v>
      </c>
      <c r="H129" s="85">
        <f t="shared" si="14"/>
        <v>800</v>
      </c>
      <c r="I129" s="87">
        <f t="shared" si="14"/>
        <v>600</v>
      </c>
      <c r="J129" s="85">
        <f t="shared" si="14"/>
        <v>-600</v>
      </c>
      <c r="K129" s="85" t="e">
        <f t="shared" si="14"/>
        <v>#REF!</v>
      </c>
      <c r="L129" s="85">
        <f t="shared" si="14"/>
        <v>400</v>
      </c>
      <c r="M129" s="85">
        <f t="shared" si="14"/>
        <v>1300</v>
      </c>
      <c r="N129" s="85">
        <f t="shared" si="14"/>
        <v>200</v>
      </c>
      <c r="O129" s="85">
        <f t="shared" si="14"/>
        <v>100</v>
      </c>
      <c r="P129" s="85">
        <f t="shared" si="14"/>
        <v>-300</v>
      </c>
      <c r="Q129" s="85">
        <f t="shared" si="14"/>
        <v>1100</v>
      </c>
      <c r="R129" s="85">
        <f t="shared" si="14"/>
        <v>-100</v>
      </c>
      <c r="S129" s="85">
        <f t="shared" si="14"/>
        <v>-900</v>
      </c>
      <c r="T129" s="85">
        <f t="shared" si="14"/>
        <v>0</v>
      </c>
      <c r="U129" s="85">
        <f t="shared" si="14"/>
        <v>0</v>
      </c>
      <c r="V129" s="59">
        <f t="shared" si="15"/>
        <v>12</v>
      </c>
    </row>
    <row r="130" spans="2:22" ht="18.75" hidden="1" customHeight="1" x14ac:dyDescent="0.45">
      <c r="B130" s="117"/>
      <c r="C130" s="55" t="s">
        <v>49</v>
      </c>
      <c r="D130" s="56">
        <f>D119+1</f>
        <v>12</v>
      </c>
      <c r="E130" s="85">
        <f t="shared" si="14"/>
        <v>2700</v>
      </c>
      <c r="F130" s="86">
        <f t="shared" si="14"/>
        <v>1000</v>
      </c>
      <c r="G130" s="85">
        <f t="shared" si="14"/>
        <v>1700</v>
      </c>
      <c r="H130" s="85">
        <f t="shared" si="14"/>
        <v>400</v>
      </c>
      <c r="I130" s="87">
        <f t="shared" si="14"/>
        <v>1500</v>
      </c>
      <c r="J130" s="85">
        <f t="shared" si="14"/>
        <v>-600</v>
      </c>
      <c r="K130" s="85" t="e">
        <f t="shared" si="14"/>
        <v>#REF!</v>
      </c>
      <c r="L130" s="85">
        <f t="shared" si="14"/>
        <v>-500</v>
      </c>
      <c r="M130" s="85">
        <f t="shared" si="14"/>
        <v>-800</v>
      </c>
      <c r="N130" s="85">
        <f t="shared" si="14"/>
        <v>-200</v>
      </c>
      <c r="O130" s="85">
        <f t="shared" si="14"/>
        <v>0</v>
      </c>
      <c r="P130" s="85">
        <f t="shared" si="14"/>
        <v>500</v>
      </c>
      <c r="Q130" s="85">
        <f t="shared" si="14"/>
        <v>700</v>
      </c>
      <c r="R130" s="85">
        <f t="shared" si="14"/>
        <v>100</v>
      </c>
      <c r="S130" s="85">
        <f t="shared" si="14"/>
        <v>500</v>
      </c>
      <c r="T130" s="85">
        <f t="shared" si="14"/>
        <v>2100</v>
      </c>
      <c r="U130" s="85">
        <f t="shared" si="14"/>
        <v>900</v>
      </c>
      <c r="V130" s="59">
        <f t="shared" si="15"/>
        <v>12</v>
      </c>
    </row>
    <row r="131" spans="2:22" ht="18.75" hidden="1" customHeight="1" x14ac:dyDescent="0.45">
      <c r="B131" s="117"/>
      <c r="C131" s="55" t="s">
        <v>50</v>
      </c>
      <c r="D131" s="56">
        <f>D119+1</f>
        <v>12</v>
      </c>
      <c r="E131" s="85">
        <f t="shared" si="14"/>
        <v>200</v>
      </c>
      <c r="F131" s="86">
        <f t="shared" si="14"/>
        <v>300</v>
      </c>
      <c r="G131" s="85">
        <f t="shared" si="14"/>
        <v>-100</v>
      </c>
      <c r="H131" s="85">
        <f t="shared" si="14"/>
        <v>-2400</v>
      </c>
      <c r="I131" s="87">
        <f t="shared" si="14"/>
        <v>2000</v>
      </c>
      <c r="J131" s="85">
        <f t="shared" si="14"/>
        <v>-700</v>
      </c>
      <c r="K131" s="85" t="e">
        <f t="shared" si="14"/>
        <v>#REF!</v>
      </c>
      <c r="L131" s="85">
        <f t="shared" si="14"/>
        <v>-200</v>
      </c>
      <c r="M131" s="85">
        <f t="shared" si="14"/>
        <v>1300</v>
      </c>
      <c r="N131" s="85">
        <f t="shared" si="14"/>
        <v>0</v>
      </c>
      <c r="O131" s="85">
        <f t="shared" si="14"/>
        <v>100</v>
      </c>
      <c r="P131" s="85">
        <f t="shared" si="14"/>
        <v>300</v>
      </c>
      <c r="Q131" s="85">
        <f t="shared" si="14"/>
        <v>1000</v>
      </c>
      <c r="R131" s="85">
        <f t="shared" si="14"/>
        <v>0</v>
      </c>
      <c r="S131" s="85">
        <f t="shared" si="14"/>
        <v>-800</v>
      </c>
      <c r="T131" s="85">
        <f t="shared" si="14"/>
        <v>0</v>
      </c>
      <c r="U131" s="85">
        <f t="shared" si="14"/>
        <v>-400</v>
      </c>
      <c r="V131" s="59">
        <f t="shared" si="15"/>
        <v>12</v>
      </c>
    </row>
    <row r="132" spans="2:22" ht="18.75" hidden="1" customHeight="1" x14ac:dyDescent="0.45">
      <c r="B132" s="117"/>
      <c r="C132" s="55" t="s">
        <v>51</v>
      </c>
      <c r="D132" s="88">
        <f>D119+1</f>
        <v>12</v>
      </c>
      <c r="E132" s="89">
        <f t="shared" si="14"/>
        <v>-18900</v>
      </c>
      <c r="F132" s="85">
        <f t="shared" si="14"/>
        <v>-2200</v>
      </c>
      <c r="G132" s="85">
        <f t="shared" si="14"/>
        <v>-16400</v>
      </c>
      <c r="H132" s="85">
        <f t="shared" si="14"/>
        <v>-2200</v>
      </c>
      <c r="I132" s="85">
        <f t="shared" si="14"/>
        <v>-13800</v>
      </c>
      <c r="J132" s="86">
        <f t="shared" si="14"/>
        <v>400</v>
      </c>
      <c r="K132" s="85" t="e">
        <f t="shared" si="14"/>
        <v>#REF!</v>
      </c>
      <c r="L132" s="85">
        <f t="shared" si="14"/>
        <v>-1300</v>
      </c>
      <c r="M132" s="85">
        <f t="shared" si="14"/>
        <v>0</v>
      </c>
      <c r="N132" s="85">
        <f t="shared" si="14"/>
        <v>-1100</v>
      </c>
      <c r="O132" s="85">
        <f t="shared" si="14"/>
        <v>-1700</v>
      </c>
      <c r="P132" s="85">
        <f t="shared" si="14"/>
        <v>-500</v>
      </c>
      <c r="Q132" s="85">
        <f t="shared" si="14"/>
        <v>-8500</v>
      </c>
      <c r="R132" s="85">
        <f t="shared" si="14"/>
        <v>-1900</v>
      </c>
      <c r="S132" s="85">
        <f t="shared" si="14"/>
        <v>-1600</v>
      </c>
      <c r="T132" s="85">
        <f t="shared" si="14"/>
        <v>-1100</v>
      </c>
      <c r="U132" s="87">
        <f t="shared" si="14"/>
        <v>-1900</v>
      </c>
      <c r="V132" s="59">
        <f t="shared" si="15"/>
        <v>12</v>
      </c>
    </row>
    <row r="133" spans="2:22" ht="18.75" hidden="1" customHeight="1" x14ac:dyDescent="0.45">
      <c r="B133" s="117"/>
      <c r="C133" s="55" t="s">
        <v>52</v>
      </c>
      <c r="D133" s="88">
        <f>D119+1</f>
        <v>12</v>
      </c>
      <c r="E133" s="89">
        <f t="shared" si="14"/>
        <v>4000</v>
      </c>
      <c r="F133" s="85">
        <f t="shared" si="14"/>
        <v>-100</v>
      </c>
      <c r="G133" s="85">
        <f t="shared" si="14"/>
        <v>3800</v>
      </c>
      <c r="H133" s="85">
        <f t="shared" si="14"/>
        <v>1400</v>
      </c>
      <c r="I133" s="85">
        <f t="shared" si="14"/>
        <v>2500</v>
      </c>
      <c r="J133" s="86">
        <f t="shared" si="14"/>
        <v>600</v>
      </c>
      <c r="K133" s="85" t="e">
        <f t="shared" si="14"/>
        <v>#REF!</v>
      </c>
      <c r="L133" s="85">
        <f t="shared" si="14"/>
        <v>-400</v>
      </c>
      <c r="M133" s="85">
        <f t="shared" si="14"/>
        <v>500</v>
      </c>
      <c r="N133" s="85">
        <f t="shared" si="14"/>
        <v>-100</v>
      </c>
      <c r="O133" s="85">
        <f t="shared" si="14"/>
        <v>300</v>
      </c>
      <c r="P133" s="85">
        <f t="shared" si="14"/>
        <v>0</v>
      </c>
      <c r="Q133" s="85">
        <f t="shared" si="14"/>
        <v>-100</v>
      </c>
      <c r="R133" s="85">
        <f t="shared" si="14"/>
        <v>200</v>
      </c>
      <c r="S133" s="85">
        <f t="shared" si="14"/>
        <v>1500</v>
      </c>
      <c r="T133" s="85">
        <f t="shared" si="14"/>
        <v>300</v>
      </c>
      <c r="U133" s="87">
        <f t="shared" si="14"/>
        <v>1000</v>
      </c>
      <c r="V133" s="88">
        <f t="shared" si="15"/>
        <v>12</v>
      </c>
    </row>
    <row r="134" spans="2:22" ht="18.75" hidden="1" customHeight="1" x14ac:dyDescent="0.45">
      <c r="B134" s="117"/>
      <c r="C134" s="55" t="s">
        <v>53</v>
      </c>
      <c r="D134" s="88">
        <f>D120+1</f>
        <v>14</v>
      </c>
      <c r="E134" s="89">
        <f t="shared" si="14"/>
        <v>-2300</v>
      </c>
      <c r="F134" s="85">
        <f t="shared" si="14"/>
        <v>-1200</v>
      </c>
      <c r="G134" s="85">
        <f t="shared" si="14"/>
        <v>-1300</v>
      </c>
      <c r="H134" s="85">
        <f t="shared" si="14"/>
        <v>-400</v>
      </c>
      <c r="I134" s="85">
        <f t="shared" si="14"/>
        <v>-1200</v>
      </c>
      <c r="J134" s="86">
        <f t="shared" si="14"/>
        <v>-100</v>
      </c>
      <c r="K134" s="85" t="e">
        <f t="shared" si="14"/>
        <v>#REF!</v>
      </c>
      <c r="L134" s="85">
        <f t="shared" si="14"/>
        <v>-700</v>
      </c>
      <c r="M134" s="85">
        <f t="shared" si="14"/>
        <v>100</v>
      </c>
      <c r="N134" s="85">
        <f t="shared" si="14"/>
        <v>100</v>
      </c>
      <c r="O134" s="85">
        <f t="shared" si="14"/>
        <v>-300</v>
      </c>
      <c r="P134" s="85">
        <f t="shared" si="14"/>
        <v>-300</v>
      </c>
      <c r="Q134" s="85">
        <f t="shared" si="14"/>
        <v>600</v>
      </c>
      <c r="R134" s="85">
        <f t="shared" si="14"/>
        <v>500</v>
      </c>
      <c r="S134" s="85">
        <f t="shared" si="14"/>
        <v>-500</v>
      </c>
      <c r="T134" s="85">
        <f t="shared" si="14"/>
        <v>-2000</v>
      </c>
      <c r="U134" s="87">
        <f t="shared" si="14"/>
        <v>-300</v>
      </c>
      <c r="V134" s="88">
        <f t="shared" si="15"/>
        <v>14</v>
      </c>
    </row>
    <row r="135" spans="2:22" ht="18.75" hidden="1" customHeight="1" x14ac:dyDescent="0.45">
      <c r="B135" s="117"/>
      <c r="C135" s="55" t="s">
        <v>54</v>
      </c>
      <c r="D135" s="88">
        <f>D120+1</f>
        <v>14</v>
      </c>
      <c r="E135" s="89">
        <f t="shared" si="14"/>
        <v>-500</v>
      </c>
      <c r="F135" s="85">
        <f t="shared" si="14"/>
        <v>-1800</v>
      </c>
      <c r="G135" s="85">
        <f t="shared" si="14"/>
        <v>1000</v>
      </c>
      <c r="H135" s="85">
        <f t="shared" si="14"/>
        <v>3300</v>
      </c>
      <c r="I135" s="85">
        <f t="shared" si="14"/>
        <v>-1600</v>
      </c>
      <c r="J135" s="86">
        <f t="shared" si="14"/>
        <v>-400</v>
      </c>
      <c r="K135" s="85" t="e">
        <f t="shared" si="14"/>
        <v>#REF!</v>
      </c>
      <c r="L135" s="85">
        <f t="shared" si="14"/>
        <v>-200</v>
      </c>
      <c r="M135" s="85">
        <f t="shared" si="14"/>
        <v>-500</v>
      </c>
      <c r="N135" s="85">
        <f t="shared" si="14"/>
        <v>700</v>
      </c>
      <c r="O135" s="85">
        <f t="shared" si="14"/>
        <v>-600</v>
      </c>
      <c r="P135" s="85">
        <f t="shared" si="14"/>
        <v>-600</v>
      </c>
      <c r="Q135" s="85">
        <f t="shared" si="14"/>
        <v>-1100</v>
      </c>
      <c r="R135" s="85">
        <f t="shared" si="14"/>
        <v>0</v>
      </c>
      <c r="S135" s="85">
        <f t="shared" si="14"/>
        <v>200</v>
      </c>
      <c r="T135" s="85">
        <f t="shared" si="14"/>
        <v>2500</v>
      </c>
      <c r="U135" s="87">
        <f t="shared" si="14"/>
        <v>-100</v>
      </c>
      <c r="V135" s="88">
        <f t="shared" si="15"/>
        <v>14</v>
      </c>
    </row>
    <row r="136" spans="2:22" ht="18.75" hidden="1" customHeight="1" x14ac:dyDescent="0.45">
      <c r="B136" s="117"/>
      <c r="C136" s="55" t="s">
        <v>63</v>
      </c>
      <c r="D136" s="56">
        <f>D120+1</f>
        <v>14</v>
      </c>
      <c r="E136" s="89">
        <f t="shared" si="14"/>
        <v>900</v>
      </c>
      <c r="F136" s="85">
        <f t="shared" si="14"/>
        <v>-2300</v>
      </c>
      <c r="G136" s="85">
        <f t="shared" si="14"/>
        <v>2600</v>
      </c>
      <c r="H136" s="85">
        <f t="shared" si="14"/>
        <v>1300</v>
      </c>
      <c r="I136" s="85">
        <f t="shared" si="14"/>
        <v>1400</v>
      </c>
      <c r="J136" s="86">
        <f t="shared" si="14"/>
        <v>500</v>
      </c>
      <c r="K136" s="85" t="e">
        <f t="shared" si="14"/>
        <v>#REF!</v>
      </c>
      <c r="L136" s="85">
        <f t="shared" si="14"/>
        <v>600</v>
      </c>
      <c r="M136" s="85">
        <f t="shared" si="14"/>
        <v>-1900</v>
      </c>
      <c r="N136" s="85">
        <f t="shared" si="14"/>
        <v>300</v>
      </c>
      <c r="O136" s="85">
        <f t="shared" si="14"/>
        <v>1400</v>
      </c>
      <c r="P136" s="85">
        <f t="shared" si="14"/>
        <v>-800</v>
      </c>
      <c r="Q136" s="85">
        <f t="shared" si="14"/>
        <v>-900</v>
      </c>
      <c r="R136" s="85">
        <f t="shared" si="14"/>
        <v>300</v>
      </c>
      <c r="S136" s="85">
        <f t="shared" si="14"/>
        <v>800</v>
      </c>
      <c r="T136" s="85">
        <f t="shared" si="14"/>
        <v>1000</v>
      </c>
      <c r="U136" s="87">
        <f t="shared" si="14"/>
        <v>400</v>
      </c>
      <c r="V136" s="88">
        <f t="shared" si="15"/>
        <v>14</v>
      </c>
    </row>
    <row r="137" spans="2:22" ht="18.75" hidden="1" customHeight="1" x14ac:dyDescent="0.45">
      <c r="B137" s="117"/>
      <c r="C137" s="55" t="s">
        <v>64</v>
      </c>
      <c r="D137" s="56">
        <f>D120+1</f>
        <v>14</v>
      </c>
      <c r="E137" s="89">
        <f t="shared" si="14"/>
        <v>-1200</v>
      </c>
      <c r="F137" s="85">
        <f t="shared" si="14"/>
        <v>-100</v>
      </c>
      <c r="G137" s="85">
        <f t="shared" si="14"/>
        <v>-900</v>
      </c>
      <c r="H137" s="85">
        <f t="shared" si="14"/>
        <v>300</v>
      </c>
      <c r="I137" s="85">
        <f t="shared" si="14"/>
        <v>-1400</v>
      </c>
      <c r="J137" s="86">
        <f t="shared" si="14"/>
        <v>-500</v>
      </c>
      <c r="K137" s="85" t="e">
        <f t="shared" si="14"/>
        <v>#REF!</v>
      </c>
      <c r="L137" s="85">
        <f t="shared" si="14"/>
        <v>-400</v>
      </c>
      <c r="M137" s="85">
        <f t="shared" si="14"/>
        <v>100</v>
      </c>
      <c r="N137" s="85">
        <f t="shared" si="14"/>
        <v>700</v>
      </c>
      <c r="O137" s="85">
        <f t="shared" si="14"/>
        <v>400</v>
      </c>
      <c r="P137" s="85">
        <f t="shared" si="14"/>
        <v>200</v>
      </c>
      <c r="Q137" s="85">
        <f t="shared" si="14"/>
        <v>-900</v>
      </c>
      <c r="R137" s="85">
        <f t="shared" si="14"/>
        <v>-100</v>
      </c>
      <c r="S137" s="85">
        <f t="shared" si="14"/>
        <v>-100</v>
      </c>
      <c r="T137" s="85">
        <f t="shared" si="14"/>
        <v>200</v>
      </c>
      <c r="U137" s="87">
        <f t="shared" si="14"/>
        <v>-800</v>
      </c>
      <c r="V137" s="88">
        <f t="shared" si="15"/>
        <v>14</v>
      </c>
    </row>
    <row r="138" spans="2:22" ht="18.75" hidden="1" customHeight="1" x14ac:dyDescent="0.45">
      <c r="B138" s="117"/>
      <c r="C138" s="55" t="s">
        <v>65</v>
      </c>
      <c r="D138" s="88">
        <f>D121+1</f>
        <v>15</v>
      </c>
      <c r="E138" s="89">
        <f t="shared" ref="E138:U143" si="17">E110-E106</f>
        <v>5000</v>
      </c>
      <c r="F138" s="85">
        <f t="shared" si="17"/>
        <v>600</v>
      </c>
      <c r="G138" s="85">
        <f t="shared" si="17"/>
        <v>4200</v>
      </c>
      <c r="H138" s="85">
        <f t="shared" si="17"/>
        <v>1600</v>
      </c>
      <c r="I138" s="85">
        <f t="shared" si="17"/>
        <v>1400</v>
      </c>
      <c r="J138" s="86">
        <f t="shared" si="17"/>
        <v>100</v>
      </c>
      <c r="K138" s="85" t="e">
        <f t="shared" si="17"/>
        <v>#REF!</v>
      </c>
      <c r="L138" s="85">
        <f t="shared" si="17"/>
        <v>400</v>
      </c>
      <c r="M138" s="85">
        <f t="shared" si="17"/>
        <v>1000</v>
      </c>
      <c r="N138" s="85">
        <f t="shared" si="17"/>
        <v>500</v>
      </c>
      <c r="O138" s="85">
        <f t="shared" si="17"/>
        <v>-800</v>
      </c>
      <c r="P138" s="85">
        <f t="shared" si="17"/>
        <v>800</v>
      </c>
      <c r="Q138" s="85">
        <f t="shared" si="17"/>
        <v>-400</v>
      </c>
      <c r="R138" s="85">
        <f t="shared" si="17"/>
        <v>0</v>
      </c>
      <c r="S138" s="85">
        <f t="shared" si="17"/>
        <v>600</v>
      </c>
      <c r="T138" s="85">
        <f t="shared" si="17"/>
        <v>1300</v>
      </c>
      <c r="U138" s="87">
        <f t="shared" si="17"/>
        <v>500</v>
      </c>
      <c r="V138" s="88">
        <f t="shared" si="15"/>
        <v>15</v>
      </c>
    </row>
    <row r="139" spans="2:22" ht="18.75" customHeight="1" x14ac:dyDescent="0.45">
      <c r="B139" s="117"/>
      <c r="C139" s="55" t="s">
        <v>57</v>
      </c>
      <c r="D139" s="88">
        <f>D121+1</f>
        <v>15</v>
      </c>
      <c r="E139" s="89">
        <f t="shared" si="17"/>
        <v>1100</v>
      </c>
      <c r="F139" s="85">
        <f t="shared" si="17"/>
        <v>1100</v>
      </c>
      <c r="G139" s="85">
        <f t="shared" si="17"/>
        <v>-200</v>
      </c>
      <c r="H139" s="85">
        <f t="shared" si="17"/>
        <v>400</v>
      </c>
      <c r="I139" s="85">
        <f t="shared" si="17"/>
        <v>-800</v>
      </c>
      <c r="J139" s="86">
        <f t="shared" si="17"/>
        <v>0</v>
      </c>
      <c r="K139" s="85" t="e">
        <f t="shared" si="17"/>
        <v>#REF!</v>
      </c>
      <c r="L139" s="85">
        <f t="shared" si="17"/>
        <v>1100</v>
      </c>
      <c r="M139" s="85">
        <f t="shared" si="17"/>
        <v>1000</v>
      </c>
      <c r="N139" s="85">
        <f t="shared" si="17"/>
        <v>-300</v>
      </c>
      <c r="O139" s="85">
        <f t="shared" si="17"/>
        <v>900</v>
      </c>
      <c r="P139" s="85">
        <f t="shared" si="17"/>
        <v>700</v>
      </c>
      <c r="Q139" s="85">
        <f t="shared" si="17"/>
        <v>-500</v>
      </c>
      <c r="R139" s="85">
        <f t="shared" si="17"/>
        <v>-800</v>
      </c>
      <c r="S139" s="85">
        <f t="shared" si="17"/>
        <v>300</v>
      </c>
      <c r="T139" s="85">
        <f t="shared" si="17"/>
        <v>-2500</v>
      </c>
      <c r="U139" s="87">
        <f t="shared" si="17"/>
        <v>100</v>
      </c>
      <c r="V139" s="88">
        <f t="shared" si="15"/>
        <v>15</v>
      </c>
    </row>
    <row r="140" spans="2:22" ht="18.75" customHeight="1" x14ac:dyDescent="0.45">
      <c r="B140" s="117"/>
      <c r="C140" s="55" t="s">
        <v>39</v>
      </c>
      <c r="D140" s="88">
        <f>D139+1</f>
        <v>16</v>
      </c>
      <c r="E140" s="89">
        <f t="shared" si="17"/>
        <v>-5500</v>
      </c>
      <c r="F140" s="85">
        <f t="shared" si="17"/>
        <v>0</v>
      </c>
      <c r="G140" s="85">
        <f t="shared" si="17"/>
        <v>-5200</v>
      </c>
      <c r="H140" s="85">
        <f t="shared" si="17"/>
        <v>-3500</v>
      </c>
      <c r="I140" s="85">
        <f t="shared" si="17"/>
        <v>-1300</v>
      </c>
      <c r="J140" s="86">
        <f t="shared" si="17"/>
        <v>-900</v>
      </c>
      <c r="K140" s="85" t="e">
        <f t="shared" si="17"/>
        <v>#REF!</v>
      </c>
      <c r="L140" s="85">
        <f t="shared" si="17"/>
        <v>-200</v>
      </c>
      <c r="M140" s="85">
        <f t="shared" si="17"/>
        <v>-1100</v>
      </c>
      <c r="N140" s="85">
        <f t="shared" si="17"/>
        <v>-100</v>
      </c>
      <c r="O140" s="85">
        <f t="shared" si="17"/>
        <v>-1400</v>
      </c>
      <c r="P140" s="85">
        <f t="shared" si="17"/>
        <v>100</v>
      </c>
      <c r="Q140" s="85">
        <f t="shared" si="17"/>
        <v>0</v>
      </c>
      <c r="R140" s="85">
        <f t="shared" si="17"/>
        <v>500</v>
      </c>
      <c r="S140" s="85">
        <f t="shared" si="17"/>
        <v>-700</v>
      </c>
      <c r="T140" s="85">
        <f t="shared" si="17"/>
        <v>-1400</v>
      </c>
      <c r="U140" s="87">
        <f t="shared" si="17"/>
        <v>-1200</v>
      </c>
      <c r="V140" s="88">
        <f t="shared" si="15"/>
        <v>16</v>
      </c>
    </row>
    <row r="141" spans="2:22" ht="18.75" customHeight="1" x14ac:dyDescent="0.45">
      <c r="B141" s="117"/>
      <c r="C141" s="55" t="s">
        <v>55</v>
      </c>
      <c r="D141" s="56">
        <f>D140+1</f>
        <v>17</v>
      </c>
      <c r="E141" s="89">
        <f t="shared" si="17"/>
        <v>-1700</v>
      </c>
      <c r="F141" s="85">
        <f t="shared" si="17"/>
        <v>-1200</v>
      </c>
      <c r="G141" s="85">
        <f t="shared" si="17"/>
        <v>-500</v>
      </c>
      <c r="H141" s="85">
        <f t="shared" si="17"/>
        <v>600</v>
      </c>
      <c r="I141" s="85">
        <f t="shared" si="17"/>
        <v>-1400</v>
      </c>
      <c r="J141" s="86">
        <f t="shared" si="17"/>
        <v>-600</v>
      </c>
      <c r="K141" s="85" t="e">
        <f t="shared" si="17"/>
        <v>#REF!</v>
      </c>
      <c r="L141" s="85">
        <f t="shared" si="17"/>
        <v>400</v>
      </c>
      <c r="M141" s="85">
        <f t="shared" si="17"/>
        <v>-1900</v>
      </c>
      <c r="N141" s="85">
        <f t="shared" si="17"/>
        <v>-900</v>
      </c>
      <c r="O141" s="85">
        <f t="shared" si="17"/>
        <v>-800</v>
      </c>
      <c r="P141" s="85">
        <f t="shared" si="17"/>
        <v>300</v>
      </c>
      <c r="Q141" s="85">
        <f t="shared" si="17"/>
        <v>100</v>
      </c>
      <c r="R141" s="85">
        <f t="shared" si="17"/>
        <v>100</v>
      </c>
      <c r="S141" s="85">
        <f t="shared" si="17"/>
        <v>-200</v>
      </c>
      <c r="T141" s="85">
        <f t="shared" si="17"/>
        <v>400</v>
      </c>
      <c r="U141" s="87">
        <f t="shared" si="17"/>
        <v>-100</v>
      </c>
      <c r="V141" s="88">
        <f t="shared" si="15"/>
        <v>17</v>
      </c>
    </row>
    <row r="142" spans="2:22" ht="18.75" customHeight="1" x14ac:dyDescent="0.45">
      <c r="B142" s="117"/>
      <c r="C142" s="55" t="s">
        <v>100</v>
      </c>
      <c r="D142" s="56">
        <f>D141+1</f>
        <v>18</v>
      </c>
      <c r="E142" s="89">
        <f t="shared" si="17"/>
        <v>-4400</v>
      </c>
      <c r="F142" s="85">
        <f t="shared" si="17"/>
        <v>0</v>
      </c>
      <c r="G142" s="85">
        <f t="shared" si="17"/>
        <v>-3900</v>
      </c>
      <c r="H142" s="85">
        <f t="shared" si="17"/>
        <v>-1900</v>
      </c>
      <c r="I142" s="85">
        <f t="shared" si="17"/>
        <v>-1400</v>
      </c>
      <c r="J142" s="86">
        <f t="shared" si="17"/>
        <v>-200</v>
      </c>
      <c r="K142" s="85" t="e">
        <f t="shared" si="17"/>
        <v>#REF!</v>
      </c>
      <c r="L142" s="85">
        <f t="shared" si="17"/>
        <v>-1100</v>
      </c>
      <c r="M142" s="85">
        <f t="shared" si="17"/>
        <v>-900</v>
      </c>
      <c r="N142" s="85">
        <f t="shared" si="17"/>
        <v>-200</v>
      </c>
      <c r="O142" s="85">
        <f t="shared" si="17"/>
        <v>600</v>
      </c>
      <c r="P142" s="85">
        <f t="shared" si="17"/>
        <v>100</v>
      </c>
      <c r="Q142" s="85">
        <f t="shared" si="17"/>
        <v>-1200</v>
      </c>
      <c r="R142" s="85">
        <f t="shared" si="17"/>
        <v>-100</v>
      </c>
      <c r="S142" s="85">
        <f t="shared" si="17"/>
        <v>-700</v>
      </c>
      <c r="T142" s="85">
        <f t="shared" si="17"/>
        <v>600</v>
      </c>
      <c r="U142" s="87">
        <f>U114-U110</f>
        <v>-600</v>
      </c>
      <c r="V142" s="88">
        <f t="shared" si="15"/>
        <v>18</v>
      </c>
    </row>
    <row r="143" spans="2:22" ht="18.75" customHeight="1" x14ac:dyDescent="0.45">
      <c r="B143" s="118"/>
      <c r="C143" s="71" t="s">
        <v>59</v>
      </c>
      <c r="D143" s="91">
        <f>D142+1</f>
        <v>19</v>
      </c>
      <c r="E143" s="92">
        <f t="shared" si="17"/>
        <v>600</v>
      </c>
      <c r="F143" s="93">
        <f>F115-F111</f>
        <v>-900</v>
      </c>
      <c r="G143" s="93">
        <f t="shared" si="17"/>
        <v>1600</v>
      </c>
      <c r="H143" s="93">
        <f t="shared" si="17"/>
        <v>-600</v>
      </c>
      <c r="I143" s="93">
        <f t="shared" si="17"/>
        <v>2500</v>
      </c>
      <c r="J143" s="94">
        <f t="shared" si="17"/>
        <v>200</v>
      </c>
      <c r="K143" s="93" t="e">
        <f t="shared" si="17"/>
        <v>#REF!</v>
      </c>
      <c r="L143" s="93">
        <f t="shared" si="17"/>
        <v>-800</v>
      </c>
      <c r="M143" s="93">
        <f t="shared" si="17"/>
        <v>-1200</v>
      </c>
      <c r="N143" s="93">
        <f t="shared" si="17"/>
        <v>-100</v>
      </c>
      <c r="O143" s="93">
        <f t="shared" si="17"/>
        <v>-900</v>
      </c>
      <c r="P143" s="93">
        <f t="shared" si="17"/>
        <v>0</v>
      </c>
      <c r="Q143" s="93">
        <f t="shared" si="17"/>
        <v>700</v>
      </c>
      <c r="R143" s="93">
        <f t="shared" si="17"/>
        <v>500</v>
      </c>
      <c r="S143" s="93">
        <f t="shared" si="17"/>
        <v>100</v>
      </c>
      <c r="T143" s="93">
        <f>T115-T111</f>
        <v>700</v>
      </c>
      <c r="U143" s="95">
        <f>U115-U111</f>
        <v>800</v>
      </c>
      <c r="V143" s="111">
        <f t="shared" si="15"/>
        <v>19</v>
      </c>
    </row>
    <row r="144" spans="2:22" ht="15" customHeight="1" x14ac:dyDescent="0.45">
      <c r="B144" s="97" t="s">
        <v>66</v>
      </c>
    </row>
    <row r="146" spans="6:6" x14ac:dyDescent="0.45">
      <c r="F146" s="112"/>
    </row>
  </sheetData>
  <mergeCells count="4">
    <mergeCell ref="B12:B43"/>
    <mergeCell ref="B45:B72"/>
    <mergeCell ref="B84:B113"/>
    <mergeCell ref="B117:B143"/>
  </mergeCells>
  <phoneticPr fontId="3"/>
  <pageMargins left="0.59055118110236227" right="0.59055118110236227" top="0.59055118110236227" bottom="0.39370078740157483" header="0.31496062992125984" footer="0.19685039370078741"/>
  <pageSetup paperSize="9" scale="67" firstPageNumber="11" orientation="portrait" useFirstPageNumber="1" r:id="rId1"/>
  <headerFooter>
    <oddFooter>&amp;C&amp;"ＭＳ Ｐゴシック,標準"&amp;P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就業者＋休業者_従業上の地位＋産業（公表）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辨谷　慈</dc:creator>
  <cp:lastModifiedBy>辨谷　慈</cp:lastModifiedBy>
  <dcterms:created xsi:type="dcterms:W3CDTF">2024-04-26T09:05:37Z</dcterms:created>
  <dcterms:modified xsi:type="dcterms:W3CDTF">2024-04-26T09:53:34Z</dcterms:modified>
</cp:coreProperties>
</file>