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2119000_水産課\14_漁業管理G\◎漁船\2.漁船登録\漁船統計・統計総覧\漁船統計総覧（統計ランド）\R7漁船統計総覧（統計ランド）\"/>
    </mc:Choice>
  </mc:AlternateContent>
  <xr:revisionPtr revIDLastSave="0" documentId="8_{2DD74149-8852-452D-9EFA-D8D6118ED8C7}" xr6:coauthVersionLast="47" xr6:coauthVersionMax="47" xr10:uidLastSave="{00000000-0000-0000-0000-000000000000}"/>
  <bookViews>
    <workbookView xWindow="28680" yWindow="-120" windowWidth="20730" windowHeight="11040" xr2:uid="{FC415CD5-C256-42B5-947C-826F45052EDC}"/>
  </bookViews>
  <sheets>
    <sheet name="根拠地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J18" i="1"/>
  <c r="F18" i="1"/>
  <c r="N17" i="1"/>
  <c r="J17" i="1"/>
  <c r="F17" i="1"/>
  <c r="N16" i="1"/>
  <c r="J16" i="1"/>
  <c r="F16" i="1"/>
  <c r="N15" i="1"/>
  <c r="J15" i="1"/>
  <c r="F15" i="1"/>
  <c r="N14" i="1"/>
  <c r="J14" i="1"/>
  <c r="F14" i="1"/>
  <c r="N13" i="1"/>
  <c r="J13" i="1"/>
  <c r="F13" i="1"/>
  <c r="N12" i="1"/>
  <c r="J12" i="1"/>
  <c r="F12" i="1"/>
  <c r="N11" i="1"/>
  <c r="J11" i="1"/>
  <c r="F11" i="1"/>
  <c r="N10" i="1"/>
  <c r="J10" i="1"/>
  <c r="F10" i="1"/>
  <c r="N9" i="1"/>
  <c r="J9" i="1"/>
  <c r="F9" i="1"/>
  <c r="N8" i="1"/>
  <c r="J8" i="1"/>
  <c r="F8" i="1"/>
  <c r="N7" i="1"/>
  <c r="J7" i="1"/>
  <c r="F7" i="1"/>
  <c r="N6" i="1"/>
  <c r="J6" i="1"/>
  <c r="F6" i="1"/>
  <c r="N5" i="1"/>
  <c r="J5" i="1"/>
  <c r="F5" i="1"/>
  <c r="N4" i="1"/>
  <c r="J4" i="1"/>
  <c r="F4" i="1"/>
  <c r="G17" i="1"/>
  <c r="K16" i="1"/>
  <c r="G16" i="1"/>
  <c r="G15" i="1"/>
  <c r="K14" i="1"/>
  <c r="K13" i="1"/>
  <c r="K12" i="1"/>
  <c r="K11" i="1"/>
  <c r="K10" i="1"/>
  <c r="K9" i="1"/>
  <c r="K8" i="1"/>
  <c r="K7" i="1"/>
  <c r="K6" i="1"/>
  <c r="G5" i="1"/>
  <c r="M18" i="1"/>
  <c r="I18" i="1"/>
  <c r="E18" i="1"/>
  <c r="M17" i="1"/>
  <c r="I17" i="1"/>
  <c r="E17" i="1"/>
  <c r="M16" i="1"/>
  <c r="I16" i="1"/>
  <c r="E16" i="1"/>
  <c r="M15" i="1"/>
  <c r="I15" i="1"/>
  <c r="E15" i="1"/>
  <c r="M14" i="1"/>
  <c r="I14" i="1"/>
  <c r="E14" i="1"/>
  <c r="M13" i="1"/>
  <c r="I13" i="1"/>
  <c r="E13" i="1"/>
  <c r="M12" i="1"/>
  <c r="I12" i="1"/>
  <c r="E12" i="1"/>
  <c r="M11" i="1"/>
  <c r="I11" i="1"/>
  <c r="E11" i="1"/>
  <c r="M10" i="1"/>
  <c r="I10" i="1"/>
  <c r="E10" i="1"/>
  <c r="M9" i="1"/>
  <c r="I9" i="1"/>
  <c r="E9" i="1"/>
  <c r="M8" i="1"/>
  <c r="I8" i="1"/>
  <c r="E8" i="1"/>
  <c r="M7" i="1"/>
  <c r="I7" i="1"/>
  <c r="E7" i="1"/>
  <c r="M6" i="1"/>
  <c r="I6" i="1"/>
  <c r="E6" i="1"/>
  <c r="M5" i="1"/>
  <c r="I5" i="1"/>
  <c r="E5" i="1"/>
  <c r="M4" i="1"/>
  <c r="I4" i="1"/>
  <c r="E4" i="1"/>
  <c r="K18" i="1"/>
  <c r="K17" i="1"/>
  <c r="G13" i="1"/>
  <c r="G11" i="1"/>
  <c r="G9" i="1"/>
  <c r="G7" i="1"/>
  <c r="K5" i="1"/>
  <c r="G4" i="1"/>
  <c r="L18" i="1"/>
  <c r="H18" i="1"/>
  <c r="D18" i="1"/>
  <c r="L17" i="1"/>
  <c r="H17" i="1"/>
  <c r="D17" i="1"/>
  <c r="L16" i="1"/>
  <c r="H16" i="1"/>
  <c r="D16" i="1"/>
  <c r="L15" i="1"/>
  <c r="H15" i="1"/>
  <c r="D15" i="1"/>
  <c r="L14" i="1"/>
  <c r="H14" i="1"/>
  <c r="D14" i="1"/>
  <c r="L13" i="1"/>
  <c r="H13" i="1"/>
  <c r="D13" i="1"/>
  <c r="L12" i="1"/>
  <c r="H12" i="1"/>
  <c r="D12" i="1"/>
  <c r="L11" i="1"/>
  <c r="H11" i="1"/>
  <c r="D11" i="1"/>
  <c r="L10" i="1"/>
  <c r="H10" i="1"/>
  <c r="D10" i="1"/>
  <c r="L9" i="1"/>
  <c r="H9" i="1"/>
  <c r="D9" i="1"/>
  <c r="L8" i="1"/>
  <c r="H8" i="1"/>
  <c r="D8" i="1"/>
  <c r="L7" i="1"/>
  <c r="H7" i="1"/>
  <c r="D7" i="1"/>
  <c r="L6" i="1"/>
  <c r="H6" i="1"/>
  <c r="D6" i="1"/>
  <c r="L5" i="1"/>
  <c r="H5" i="1"/>
  <c r="D5" i="1"/>
  <c r="L4" i="1"/>
  <c r="H4" i="1"/>
  <c r="D4" i="1"/>
  <c r="G18" i="1"/>
  <c r="K15" i="1"/>
  <c r="G14" i="1"/>
  <c r="G12" i="1"/>
  <c r="G10" i="1"/>
  <c r="G8" i="1"/>
  <c r="G6" i="1"/>
  <c r="K4" i="1"/>
  <c r="K19" i="1" l="1"/>
  <c r="C4" i="1"/>
  <c r="D19" i="1"/>
  <c r="H19" i="1"/>
  <c r="L19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G19" i="1"/>
  <c r="E19" i="1"/>
  <c r="I19" i="1"/>
  <c r="M19" i="1"/>
  <c r="F19" i="1"/>
  <c r="J19" i="1"/>
  <c r="N19" i="1"/>
  <c r="C19" i="1" l="1"/>
</calcChain>
</file>

<file path=xl/sharedStrings.xml><?xml version="1.0" encoding="utf-8"?>
<sst xmlns="http://schemas.openxmlformats.org/spreadsheetml/2006/main" count="30" uniqueCount="30">
  <si>
    <t>海水動力漁船隻数（根拠地・階層別）</t>
    <rPh sb="0" eb="2">
      <t>カイスイ</t>
    </rPh>
    <rPh sb="2" eb="4">
      <t>ドウリョク</t>
    </rPh>
    <rPh sb="4" eb="6">
      <t>ギョセン</t>
    </rPh>
    <rPh sb="6" eb="8">
      <t>セキスウ</t>
    </rPh>
    <rPh sb="9" eb="12">
      <t>コンキョチ</t>
    </rPh>
    <rPh sb="13" eb="16">
      <t>カイソウベツ</t>
    </rPh>
    <phoneticPr fontId="3"/>
  </si>
  <si>
    <t>根拠地
市町名</t>
    <rPh sb="0" eb="3">
      <t>コンキョチ</t>
    </rPh>
    <rPh sb="4" eb="5">
      <t>シ</t>
    </rPh>
    <rPh sb="5" eb="7">
      <t>マチミョウ</t>
    </rPh>
    <phoneticPr fontId="3"/>
  </si>
  <si>
    <t>総　数</t>
    <rPh sb="0" eb="1">
      <t>フサ</t>
    </rPh>
    <rPh sb="2" eb="3">
      <t>カズ</t>
    </rPh>
    <phoneticPr fontId="3"/>
  </si>
  <si>
    <t>0～0.9㌧</t>
  </si>
  <si>
    <t>1～2.9㌧</t>
  </si>
  <si>
    <t>3～4.9㌧</t>
  </si>
  <si>
    <t>5～9㌧</t>
  </si>
  <si>
    <t>10～14㌧</t>
  </si>
  <si>
    <t>15～19㌧</t>
  </si>
  <si>
    <t>20～29㌧</t>
  </si>
  <si>
    <t>30～49㌧</t>
  </si>
  <si>
    <t>50～99㌧</t>
  </si>
  <si>
    <t>100～199㌧</t>
  </si>
  <si>
    <t>200㌧～</t>
    <phoneticPr fontId="3"/>
  </si>
  <si>
    <t>加賀市</t>
    <phoneticPr fontId="3"/>
  </si>
  <si>
    <t>小松市</t>
    <phoneticPr fontId="3"/>
  </si>
  <si>
    <t>能美市</t>
    <phoneticPr fontId="3"/>
  </si>
  <si>
    <t>白山市</t>
    <phoneticPr fontId="3"/>
  </si>
  <si>
    <t>金沢市</t>
    <phoneticPr fontId="3"/>
  </si>
  <si>
    <t>内灘町</t>
    <phoneticPr fontId="3"/>
  </si>
  <si>
    <t>かほく市</t>
  </si>
  <si>
    <t>宝達志水町</t>
    <phoneticPr fontId="3"/>
  </si>
  <si>
    <t>羽咋市</t>
    <phoneticPr fontId="3"/>
  </si>
  <si>
    <t>志賀町</t>
    <phoneticPr fontId="3"/>
  </si>
  <si>
    <t>輪島市</t>
    <phoneticPr fontId="3"/>
  </si>
  <si>
    <t>珠洲市</t>
    <phoneticPr fontId="3"/>
  </si>
  <si>
    <t>能登町</t>
    <rPh sb="2" eb="3">
      <t>マチ</t>
    </rPh>
    <phoneticPr fontId="3"/>
  </si>
  <si>
    <t>穴水町</t>
    <phoneticPr fontId="3"/>
  </si>
  <si>
    <t>七尾市</t>
    <phoneticPr fontId="3"/>
  </si>
  <si>
    <t>総計</t>
    <rPh sb="0" eb="2">
      <t>ソウケイ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</si>
</sst>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distributed" vertical="center"/>
    </xf>
    <xf numFmtId="38" fontId="0" fillId="0" borderId="3" xfId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distributed" vertical="center"/>
    </xf>
    <xf numFmtId="38" fontId="0" fillId="0" borderId="4" xfId="1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distributed" vertical="center"/>
    </xf>
    <xf numFmtId="38" fontId="0" fillId="0" borderId="5" xfId="1" applyFont="1" applyBorder="1">
      <alignment vertical="center"/>
    </xf>
    <xf numFmtId="0" fontId="0" fillId="0" borderId="5" xfId="0" applyBorder="1">
      <alignment vertical="center"/>
    </xf>
    <xf numFmtId="38" fontId="0" fillId="0" borderId="3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lsv\2119000_&#27700;&#29987;&#35506;\14_&#28417;&#26989;&#31649;&#29702;G\&#9678;&#28417;&#33337;\2.&#28417;&#33337;&#30331;&#37682;\&#28417;&#33337;&#32113;&#35336;&#12539;&#32113;&#35336;&#32207;&#35239;\&#28417;&#33337;&#32113;&#35336;&#32207;&#35239;&#65288;&#32113;&#35336;&#12521;&#12531;&#12489;&#65289;\R7&#28417;&#33337;&#32113;&#35336;&#32207;&#35239;&#65288;&#32113;&#35336;&#12521;&#12531;&#12489;&#65289;\R7&#32113;&#35336;&#12521;&#12531;&#12489;&#29992;&#20316;&#26989;&#12501;&#12449;&#12452;&#12523;.xlsx" TargetMode="External"/><Relationship Id="rId1" Type="http://schemas.openxmlformats.org/officeDocument/2006/relationships/externalLinkPath" Target="R7&#32113;&#35336;&#12521;&#12531;&#12489;&#29992;&#20316;&#26989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貼り付け先→"/>
      <sheetName val="123級船参照先"/>
      <sheetName val="456級船参照先"/>
      <sheetName val="提出元シート→"/>
      <sheetName val="支所地区"/>
      <sheetName val="根拠地"/>
      <sheetName val="海水無動力・内水面"/>
      <sheetName val="ピボットシート→"/>
      <sheetName val="変換テーブル"/>
      <sheetName val="支所別ピボット"/>
      <sheetName val="根拠地別ピボット"/>
      <sheetName val="海水無動力漁船用ピボット"/>
      <sheetName val="淡水漁船ピボッ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データの個数 / 漁船登録番号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E2161-A929-4A1D-8506-FF4AA041313E}">
  <sheetPr>
    <tabColor rgb="FFFF0000"/>
  </sheetPr>
  <dimension ref="B2:N19"/>
  <sheetViews>
    <sheetView tabSelected="1" topLeftCell="A9" zoomScaleNormal="100" workbookViewId="0">
      <selection activeCell="B3" sqref="B3:C3"/>
    </sheetView>
  </sheetViews>
  <sheetFormatPr defaultRowHeight="13.5" x14ac:dyDescent="0.15"/>
  <cols>
    <col min="1" max="1" width="4.25" customWidth="1"/>
    <col min="2" max="2" width="11.625" customWidth="1"/>
    <col min="3" max="3" width="10.5" customWidth="1"/>
  </cols>
  <sheetData>
    <row r="2" spans="2:14" ht="24" customHeight="1" x14ac:dyDescent="0.1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30" customHeight="1" thickBot="1" x14ac:dyDescent="0.2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</row>
    <row r="4" spans="2:14" ht="18" customHeight="1" x14ac:dyDescent="0.15">
      <c r="B4" s="5" t="s">
        <v>14</v>
      </c>
      <c r="C4" s="6">
        <f>SUM(D4:N4)</f>
        <v>130</v>
      </c>
      <c r="D4" s="7">
        <f>IFERROR(GETPIVOTDATA("漁船登録番号",[1]根拠地別ピボット!$A$3,"トン数区分（変換済）",D$3,"根拠地（変換済）",$B4),0)</f>
        <v>33</v>
      </c>
      <c r="E4" s="7">
        <f>IFERROR(GETPIVOTDATA("漁船登録番号",[1]根拠地別ピボット!$A$3,"トン数区分（変換済）",E$3,"根拠地（変換済）",$B4),0)</f>
        <v>45</v>
      </c>
      <c r="F4" s="7">
        <f>IFERROR(GETPIVOTDATA("漁船登録番号",[1]根拠地別ピボット!$A$3,"トン数区分（変換済）",F$3,"根拠地（変換済）",$B4),0)</f>
        <v>35</v>
      </c>
      <c r="G4" s="7">
        <f>IFERROR(GETPIVOTDATA("漁船登録番号",[1]根拠地別ピボット!$A$3,"トン数区分（変換済）",G$3,"根拠地（変換済）",$B4),0)</f>
        <v>7</v>
      </c>
      <c r="H4" s="7">
        <f>IFERROR(GETPIVOTDATA("漁船登録番号",[1]根拠地別ピボット!$A$3,"トン数区分（変換済）",H$3,"根拠地（変換済）",$B4),0)</f>
        <v>4</v>
      </c>
      <c r="I4" s="7">
        <f>IFERROR(GETPIVOTDATA("漁船登録番号",[1]根拠地別ピボット!$A$3,"トン数区分（変換済）",I$3,"根拠地（変換済）",$B4),0)</f>
        <v>6</v>
      </c>
      <c r="J4" s="7">
        <f>IFERROR(GETPIVOTDATA("漁船登録番号",[1]根拠地別ピボット!$A$3,"トン数区分（変換済）",J$3,"根拠地（変換済）",$B4),0)</f>
        <v>0</v>
      </c>
      <c r="K4" s="7">
        <f>IFERROR(GETPIVOTDATA("漁船登録番号",[1]根拠地別ピボット!$A$3,"トン数区分（変換済）",K$3,"根拠地（変換済）",$B4),0)</f>
        <v>0</v>
      </c>
      <c r="L4" s="7">
        <f>IFERROR(GETPIVOTDATA("漁船登録番号",[1]根拠地別ピボット!$A$3,"トン数区分（変換済）",L$3,"根拠地（変換済）",$B4),0)</f>
        <v>0</v>
      </c>
      <c r="M4" s="7">
        <f>IFERROR(GETPIVOTDATA("漁船登録番号",[1]根拠地別ピボット!$A$3,"トン数区分（変換済）",M$3,"根拠地（変換済）",$B4),0)</f>
        <v>0</v>
      </c>
      <c r="N4" s="7">
        <f>IFERROR(GETPIVOTDATA("漁船登録番号",[1]根拠地別ピボット!$A$3,"トン数区分（変換済）",N$3,"根拠地（変換済）",$B4),0)</f>
        <v>0</v>
      </c>
    </row>
    <row r="5" spans="2:14" ht="18" customHeight="1" x14ac:dyDescent="0.15">
      <c r="B5" s="8" t="s">
        <v>15</v>
      </c>
      <c r="C5" s="9">
        <f t="shared" ref="C5:C18" si="0">SUM(D5:N5)</f>
        <v>31</v>
      </c>
      <c r="D5" s="10">
        <f>IFERROR(GETPIVOTDATA("漁船登録番号",[1]根拠地別ピボット!$A$3,"トン数区分（変換済）",D$3,"根拠地（変換済）",$B5),0)</f>
        <v>2</v>
      </c>
      <c r="E5" s="10">
        <f>IFERROR(GETPIVOTDATA("漁船登録番号",[1]根拠地別ピボット!$A$3,"トン数区分（変換済）",E$3,"根拠地（変換済）",$B5),0)</f>
        <v>9</v>
      </c>
      <c r="F5" s="10">
        <f>IFERROR(GETPIVOTDATA("漁船登録番号",[1]根拠地別ピボット!$A$3,"トン数区分（変換済）",F$3,"根拠地（変換済）",$B5),0)</f>
        <v>18</v>
      </c>
      <c r="G5" s="10">
        <f>IFERROR(GETPIVOTDATA("漁船登録番号",[1]根拠地別ピボット!$A$3,"トン数区分（変換済）",G$3,"根拠地（変換済）",$B5),0)</f>
        <v>0</v>
      </c>
      <c r="H5" s="10">
        <f>IFERROR(GETPIVOTDATA("漁船登録番号",[1]根拠地別ピボット!$A$3,"トン数区分（変換済）",H$3,"根拠地（変換済）",$B5),0)</f>
        <v>2</v>
      </c>
      <c r="I5" s="10">
        <f>IFERROR(GETPIVOTDATA("漁船登録番号",[1]根拠地別ピボット!$A$3,"トン数区分（変換済）",I$3,"根拠地（変換済）",$B5),0)</f>
        <v>0</v>
      </c>
      <c r="J5" s="9">
        <f>IFERROR(GETPIVOTDATA("漁船登録番号",[1]根拠地別ピボット!$A$3,"トン数区分（変換済）",J$3,"根拠地（変換済）",$B5),0)</f>
        <v>0</v>
      </c>
      <c r="K5" s="10">
        <f>IFERROR(GETPIVOTDATA("漁船登録番号",[1]根拠地別ピボット!$A$3,"トン数区分（変換済）",K$3,"根拠地（変換済）",$B5),0)</f>
        <v>0</v>
      </c>
      <c r="L5" s="10">
        <f>IFERROR(GETPIVOTDATA("漁船登録番号",[1]根拠地別ピボット!$A$3,"トン数区分（変換済）",L$3,"根拠地（変換済）",$B5),0)</f>
        <v>0</v>
      </c>
      <c r="M5" s="10">
        <f>IFERROR(GETPIVOTDATA("漁船登録番号",[1]根拠地別ピボット!$A$3,"トン数区分（変換済）",M$3,"根拠地（変換済）",$B5),0)</f>
        <v>0</v>
      </c>
      <c r="N5" s="10">
        <f>IFERROR(GETPIVOTDATA("漁船登録番号",[1]根拠地別ピボット!$A$3,"トン数区分（変換済）",N$3,"根拠地（変換済）",$B5),0)</f>
        <v>0</v>
      </c>
    </row>
    <row r="6" spans="2:14" ht="18" customHeight="1" x14ac:dyDescent="0.15">
      <c r="B6" s="8" t="s">
        <v>16</v>
      </c>
      <c r="C6" s="9">
        <f t="shared" si="0"/>
        <v>0</v>
      </c>
      <c r="D6" s="10">
        <f>IFERROR(GETPIVOTDATA("漁船登録番号",[1]根拠地別ピボット!$A$3,"トン数区分（変換済）",D$3,"根拠地（変換済）",$B6),0)</f>
        <v>0</v>
      </c>
      <c r="E6" s="10">
        <f>IFERROR(GETPIVOTDATA("漁船登録番号",[1]根拠地別ピボット!$A$3,"トン数区分（変換済）",E$3,"根拠地（変換済）",$B6),0)</f>
        <v>0</v>
      </c>
      <c r="F6" s="10">
        <f>IFERROR(GETPIVOTDATA("漁船登録番号",[1]根拠地別ピボット!$A$3,"トン数区分（変換済）",F$3,"根拠地（変換済）",$B6),0)</f>
        <v>0</v>
      </c>
      <c r="G6" s="10">
        <f>IFERROR(GETPIVOTDATA("漁船登録番号",[1]根拠地別ピボット!$A$3,"トン数区分（変換済）",G$3,"根拠地（変換済）",$B6),0)</f>
        <v>0</v>
      </c>
      <c r="H6" s="10">
        <f>IFERROR(GETPIVOTDATA("漁船登録番号",[1]根拠地別ピボット!$A$3,"トン数区分（変換済）",H$3,"根拠地（変換済）",$B6),0)</f>
        <v>0</v>
      </c>
      <c r="I6" s="10">
        <f>IFERROR(GETPIVOTDATA("漁船登録番号",[1]根拠地別ピボット!$A$3,"トン数区分（変換済）",I$3,"根拠地（変換済）",$B6),0)</f>
        <v>0</v>
      </c>
      <c r="J6" s="9">
        <f>IFERROR(GETPIVOTDATA("漁船登録番号",[1]根拠地別ピボット!$A$3,"トン数区分（変換済）",J$3,"根拠地（変換済）",$B6),0)</f>
        <v>0</v>
      </c>
      <c r="K6" s="10">
        <f>IFERROR(GETPIVOTDATA("漁船登録番号",[1]根拠地別ピボット!$A$3,"トン数区分（変換済）",K$3,"根拠地（変換済）",$B6),0)</f>
        <v>0</v>
      </c>
      <c r="L6" s="10">
        <f>IFERROR(GETPIVOTDATA("漁船登録番号",[1]根拠地別ピボット!$A$3,"トン数区分（変換済）",L$3,"根拠地（変換済）",$B6),0)</f>
        <v>0</v>
      </c>
      <c r="M6" s="10">
        <f>IFERROR(GETPIVOTDATA("漁船登録番号",[1]根拠地別ピボット!$A$3,"トン数区分（変換済）",M$3,"根拠地（変換済）",$B6),0)</f>
        <v>0</v>
      </c>
      <c r="N6" s="10">
        <f>IFERROR(GETPIVOTDATA("漁船登録番号",[1]根拠地別ピボット!$A$3,"トン数区分（変換済）",N$3,"根拠地（変換済）",$B6),0)</f>
        <v>0</v>
      </c>
    </row>
    <row r="7" spans="2:14" ht="18" customHeight="1" x14ac:dyDescent="0.15">
      <c r="B7" s="8" t="s">
        <v>17</v>
      </c>
      <c r="C7" s="9">
        <f t="shared" si="0"/>
        <v>64</v>
      </c>
      <c r="D7" s="10">
        <f>IFERROR(GETPIVOTDATA("漁船登録番号",[1]根拠地別ピボット!$A$3,"トン数区分（変換済）",D$3,"根拠地（変換済）",$B7),0)</f>
        <v>19</v>
      </c>
      <c r="E7" s="10">
        <f>IFERROR(GETPIVOTDATA("漁船登録番号",[1]根拠地別ピボット!$A$3,"トン数区分（変換済）",E$3,"根拠地（変換済）",$B7),0)</f>
        <v>29</v>
      </c>
      <c r="F7" s="10">
        <f>IFERROR(GETPIVOTDATA("漁船登録番号",[1]根拠地別ピボット!$A$3,"トン数区分（変換済）",F$3,"根拠地（変換済）",$B7),0)</f>
        <v>14</v>
      </c>
      <c r="G7" s="10">
        <f>IFERROR(GETPIVOTDATA("漁船登録番号",[1]根拠地別ピボット!$A$3,"トン数区分（変換済）",G$3,"根拠地（変換済）",$B7),0)</f>
        <v>1</v>
      </c>
      <c r="H7" s="10">
        <f>IFERROR(GETPIVOTDATA("漁船登録番号",[1]根拠地別ピボット!$A$3,"トン数区分（変換済）",H$3,"根拠地（変換済）",$B7),0)</f>
        <v>1</v>
      </c>
      <c r="I7" s="10">
        <f>IFERROR(GETPIVOTDATA("漁船登録番号",[1]根拠地別ピボット!$A$3,"トン数区分（変換済）",I$3,"根拠地（変換済）",$B7),0)</f>
        <v>0</v>
      </c>
      <c r="J7" s="9">
        <f>IFERROR(GETPIVOTDATA("漁船登録番号",[1]根拠地別ピボット!$A$3,"トン数区分（変換済）",J$3,"根拠地（変換済）",$B7),0)</f>
        <v>0</v>
      </c>
      <c r="K7" s="10">
        <f>IFERROR(GETPIVOTDATA("漁船登録番号",[1]根拠地別ピボット!$A$3,"トン数区分（変換済）",K$3,"根拠地（変換済）",$B7),0)</f>
        <v>0</v>
      </c>
      <c r="L7" s="10">
        <f>IFERROR(GETPIVOTDATA("漁船登録番号",[1]根拠地別ピボット!$A$3,"トン数区分（変換済）",L$3,"根拠地（変換済）",$B7),0)</f>
        <v>0</v>
      </c>
      <c r="M7" s="10">
        <f>IFERROR(GETPIVOTDATA("漁船登録番号",[1]根拠地別ピボット!$A$3,"トン数区分（変換済）",M$3,"根拠地（変換済）",$B7),0)</f>
        <v>0</v>
      </c>
      <c r="N7" s="10">
        <f>IFERROR(GETPIVOTDATA("漁船登録番号",[1]根拠地別ピボット!$A$3,"トン数区分（変換済）",N$3,"根拠地（変換済）",$B7),0)</f>
        <v>0</v>
      </c>
    </row>
    <row r="8" spans="2:14" ht="18" customHeight="1" x14ac:dyDescent="0.15">
      <c r="B8" s="8" t="s">
        <v>18</v>
      </c>
      <c r="C8" s="9">
        <f t="shared" si="0"/>
        <v>50</v>
      </c>
      <c r="D8" s="10">
        <f>IFERROR(GETPIVOTDATA("漁船登録番号",[1]根拠地別ピボット!$A$3,"トン数区分（変換済）",D$3,"根拠地（変換済）",$B8),0)</f>
        <v>10</v>
      </c>
      <c r="E8" s="10">
        <f>IFERROR(GETPIVOTDATA("漁船登録番号",[1]根拠地別ピボット!$A$3,"トン数区分（変換済）",E$3,"根拠地（変換済）",$B8),0)</f>
        <v>4</v>
      </c>
      <c r="F8" s="10">
        <f>IFERROR(GETPIVOTDATA("漁船登録番号",[1]根拠地別ピボット!$A$3,"トン数区分（変換済）",F$3,"根拠地（変換済）",$B8),0)</f>
        <v>11</v>
      </c>
      <c r="G8" s="10">
        <f>IFERROR(GETPIVOTDATA("漁船登録番号",[1]根拠地別ピボット!$A$3,"トン数区分（変換済）",G$3,"根拠地（変換済）",$B8),0)</f>
        <v>2</v>
      </c>
      <c r="H8" s="10">
        <f>IFERROR(GETPIVOTDATA("漁船登録番号",[1]根拠地別ピボット!$A$3,"トン数区分（変換済）",H$3,"根拠地（変換済）",$B8),0)</f>
        <v>11</v>
      </c>
      <c r="I8" s="10">
        <f>IFERROR(GETPIVOTDATA("漁船登録番号",[1]根拠地別ピボット!$A$3,"トン数区分（変換済）",I$3,"根拠地（変換済）",$B8),0)</f>
        <v>7</v>
      </c>
      <c r="J8" s="9">
        <f>IFERROR(GETPIVOTDATA("漁船登録番号",[1]根拠地別ピボット!$A$3,"トン数区分（変換済）",J$3,"根拠地（変換済）",$B8),0)</f>
        <v>0</v>
      </c>
      <c r="K8" s="10">
        <f>IFERROR(GETPIVOTDATA("漁船登録番号",[1]根拠地別ピボット!$A$3,"トン数区分（変換済）",K$3,"根拠地（変換済）",$B8),0)</f>
        <v>0</v>
      </c>
      <c r="L8" s="10">
        <f>IFERROR(GETPIVOTDATA("漁船登録番号",[1]根拠地別ピボット!$A$3,"トン数区分（変換済）",L$3,"根拠地（変換済）",$B8),0)</f>
        <v>2</v>
      </c>
      <c r="M8" s="10">
        <f>IFERROR(GETPIVOTDATA("漁船登録番号",[1]根拠地別ピボット!$A$3,"トン数区分（変換済）",M$3,"根拠地（変換済）",$B8),0)</f>
        <v>2</v>
      </c>
      <c r="N8" s="10">
        <f>IFERROR(GETPIVOTDATA("漁船登録番号",[1]根拠地別ピボット!$A$3,"トン数区分（変換済）",N$3,"根拠地（変換済）",$B8),0)</f>
        <v>1</v>
      </c>
    </row>
    <row r="9" spans="2:14" ht="18" customHeight="1" x14ac:dyDescent="0.15">
      <c r="B9" s="8" t="s">
        <v>19</v>
      </c>
      <c r="C9" s="9">
        <f t="shared" si="0"/>
        <v>23</v>
      </c>
      <c r="D9" s="10">
        <f>IFERROR(GETPIVOTDATA("漁船登録番号",[1]根拠地別ピボット!$A$3,"トン数区分（変換済）",D$3,"根拠地（変換済）",$B9),0)</f>
        <v>3</v>
      </c>
      <c r="E9" s="10">
        <f>IFERROR(GETPIVOTDATA("漁船登録番号",[1]根拠地別ピボット!$A$3,"トン数区分（変換済）",E$3,"根拠地（変換済）",$B9),0)</f>
        <v>6</v>
      </c>
      <c r="F9" s="10">
        <f>IFERROR(GETPIVOTDATA("漁船登録番号",[1]根拠地別ピボット!$A$3,"トン数区分（変換済）",F$3,"根拠地（変換済）",$B9),0)</f>
        <v>8</v>
      </c>
      <c r="G9" s="10">
        <f>IFERROR(GETPIVOTDATA("漁船登録番号",[1]根拠地別ピボット!$A$3,"トン数区分（変換済）",G$3,"根拠地（変換済）",$B9),0)</f>
        <v>6</v>
      </c>
      <c r="H9" s="10">
        <f>IFERROR(GETPIVOTDATA("漁船登録番号",[1]根拠地別ピボット!$A$3,"トン数区分（変換済）",H$3,"根拠地（変換済）",$B9),0)</f>
        <v>0</v>
      </c>
      <c r="I9" s="10">
        <f>IFERROR(GETPIVOTDATA("漁船登録番号",[1]根拠地別ピボット!$A$3,"トン数区分（変換済）",I$3,"根拠地（変換済）",$B9),0)</f>
        <v>0</v>
      </c>
      <c r="J9" s="9">
        <f>IFERROR(GETPIVOTDATA("漁船登録番号",[1]根拠地別ピボット!$A$3,"トン数区分（変換済）",J$3,"根拠地（変換済）",$B9),0)</f>
        <v>0</v>
      </c>
      <c r="K9" s="10">
        <f>IFERROR(GETPIVOTDATA("漁船登録番号",[1]根拠地別ピボット!$A$3,"トン数区分（変換済）",K$3,"根拠地（変換済）",$B9),0)</f>
        <v>0</v>
      </c>
      <c r="L9" s="10">
        <f>IFERROR(GETPIVOTDATA("漁船登録番号",[1]根拠地別ピボット!$A$3,"トン数区分（変換済）",L$3,"根拠地（変換済）",$B9),0)</f>
        <v>0</v>
      </c>
      <c r="M9" s="10">
        <f>IFERROR(GETPIVOTDATA("漁船登録番号",[1]根拠地別ピボット!$A$3,"トン数区分（変換済）",M$3,"根拠地（変換済）",$B9),0)</f>
        <v>0</v>
      </c>
      <c r="N9" s="10">
        <f>IFERROR(GETPIVOTDATA("漁船登録番号",[1]根拠地別ピボット!$A$3,"トン数区分（変換済）",N$3,"根拠地（変換済）",$B9),0)</f>
        <v>0</v>
      </c>
    </row>
    <row r="10" spans="2:14" ht="18" customHeight="1" x14ac:dyDescent="0.15">
      <c r="B10" s="8" t="s">
        <v>20</v>
      </c>
      <c r="C10" s="9">
        <f t="shared" si="0"/>
        <v>24</v>
      </c>
      <c r="D10" s="10">
        <f>IFERROR(GETPIVOTDATA("漁船登録番号",[1]根拠地別ピボット!$A$3,"トン数区分（変換済）",D$3,"根拠地（変換済）",$B10),0)</f>
        <v>13</v>
      </c>
      <c r="E10" s="10">
        <f>IFERROR(GETPIVOTDATA("漁船登録番号",[1]根拠地別ピボット!$A$3,"トン数区分（変換済）",E$3,"根拠地（変換済）",$B10),0)</f>
        <v>8</v>
      </c>
      <c r="F10" s="10">
        <f>IFERROR(GETPIVOTDATA("漁船登録番号",[1]根拠地別ピボット!$A$3,"トン数区分（変換済）",F$3,"根拠地（変換済）",$B10),0)</f>
        <v>2</v>
      </c>
      <c r="G10" s="10">
        <f>IFERROR(GETPIVOTDATA("漁船登録番号",[1]根拠地別ピボット!$A$3,"トン数区分（変換済）",G$3,"根拠地（変換済）",$B10),0)</f>
        <v>1</v>
      </c>
      <c r="H10" s="10">
        <f>IFERROR(GETPIVOTDATA("漁船登録番号",[1]根拠地別ピボット!$A$3,"トン数区分（変換済）",H$3,"根拠地（変換済）",$B10),0)</f>
        <v>0</v>
      </c>
      <c r="I10" s="10">
        <f>IFERROR(GETPIVOTDATA("漁船登録番号",[1]根拠地別ピボット!$A$3,"トン数区分（変換済）",I$3,"根拠地（変換済）",$B10),0)</f>
        <v>0</v>
      </c>
      <c r="J10" s="9">
        <f>IFERROR(GETPIVOTDATA("漁船登録番号",[1]根拠地別ピボット!$A$3,"トン数区分（変換済）",J$3,"根拠地（変換済）",$B10),0)</f>
        <v>0</v>
      </c>
      <c r="K10" s="10">
        <f>IFERROR(GETPIVOTDATA("漁船登録番号",[1]根拠地別ピボット!$A$3,"トン数区分（変換済）",K$3,"根拠地（変換済）",$B10),0)</f>
        <v>0</v>
      </c>
      <c r="L10" s="10">
        <f>IFERROR(GETPIVOTDATA("漁船登録番号",[1]根拠地別ピボット!$A$3,"トン数区分（変換済）",L$3,"根拠地（変換済）",$B10),0)</f>
        <v>0</v>
      </c>
      <c r="M10" s="10">
        <f>IFERROR(GETPIVOTDATA("漁船登録番号",[1]根拠地別ピボット!$A$3,"トン数区分（変換済）",M$3,"根拠地（変換済）",$B10),0)</f>
        <v>0</v>
      </c>
      <c r="N10" s="10">
        <f>IFERROR(GETPIVOTDATA("漁船登録番号",[1]根拠地別ピボット!$A$3,"トン数区分（変換済）",N$3,"根拠地（変換済）",$B10),0)</f>
        <v>0</v>
      </c>
    </row>
    <row r="11" spans="2:14" ht="18" customHeight="1" x14ac:dyDescent="0.15">
      <c r="B11" s="8" t="s">
        <v>21</v>
      </c>
      <c r="C11" s="9">
        <f t="shared" si="0"/>
        <v>31</v>
      </c>
      <c r="D11" s="10">
        <f>IFERROR(GETPIVOTDATA("漁船登録番号",[1]根拠地別ピボット!$A$3,"トン数区分（変換済）",D$3,"根拠地（変換済）",$B11),0)</f>
        <v>12</v>
      </c>
      <c r="E11" s="10">
        <f>IFERROR(GETPIVOTDATA("漁船登録番号",[1]根拠地別ピボット!$A$3,"トン数区分（変換済）",E$3,"根拠地（変換済）",$B11),0)</f>
        <v>13</v>
      </c>
      <c r="F11" s="10">
        <f>IFERROR(GETPIVOTDATA("漁船登録番号",[1]根拠地別ピボット!$A$3,"トン数区分（変換済）",F$3,"根拠地（変換済）",$B11),0)</f>
        <v>6</v>
      </c>
      <c r="G11" s="10">
        <f>IFERROR(GETPIVOTDATA("漁船登録番号",[1]根拠地別ピボット!$A$3,"トン数区分（変換済）",G$3,"根拠地（変換済）",$B11),0)</f>
        <v>0</v>
      </c>
      <c r="H11" s="10">
        <f>IFERROR(GETPIVOTDATA("漁船登録番号",[1]根拠地別ピボット!$A$3,"トン数区分（変換済）",H$3,"根拠地（変換済）",$B11),0)</f>
        <v>0</v>
      </c>
      <c r="I11" s="10">
        <f>IFERROR(GETPIVOTDATA("漁船登録番号",[1]根拠地別ピボット!$A$3,"トン数区分（変換済）",I$3,"根拠地（変換済）",$B11),0)</f>
        <v>0</v>
      </c>
      <c r="J11" s="9">
        <f>IFERROR(GETPIVOTDATA("漁船登録番号",[1]根拠地別ピボット!$A$3,"トン数区分（変換済）",J$3,"根拠地（変換済）",$B11),0)</f>
        <v>0</v>
      </c>
      <c r="K11" s="10">
        <f>IFERROR(GETPIVOTDATA("漁船登録番号",[1]根拠地別ピボット!$A$3,"トン数区分（変換済）",K$3,"根拠地（変換済）",$B11),0)</f>
        <v>0</v>
      </c>
      <c r="L11" s="10">
        <f>IFERROR(GETPIVOTDATA("漁船登録番号",[1]根拠地別ピボット!$A$3,"トン数区分（変換済）",L$3,"根拠地（変換済）",$B11),0)</f>
        <v>0</v>
      </c>
      <c r="M11" s="10">
        <f>IFERROR(GETPIVOTDATA("漁船登録番号",[1]根拠地別ピボット!$A$3,"トン数区分（変換済）",M$3,"根拠地（変換済）",$B11),0)</f>
        <v>0</v>
      </c>
      <c r="N11" s="10">
        <f>IFERROR(GETPIVOTDATA("漁船登録番号",[1]根拠地別ピボット!$A$3,"トン数区分（変換済）",N$3,"根拠地（変換済）",$B11),0)</f>
        <v>0</v>
      </c>
    </row>
    <row r="12" spans="2:14" ht="18" customHeight="1" x14ac:dyDescent="0.15">
      <c r="B12" s="8" t="s">
        <v>22</v>
      </c>
      <c r="C12" s="9">
        <f t="shared" si="0"/>
        <v>57</v>
      </c>
      <c r="D12" s="10">
        <f>IFERROR(GETPIVOTDATA("漁船登録番号",[1]根拠地別ピボット!$A$3,"トン数区分（変換済）",D$3,"根拠地（変換済）",$B12),0)</f>
        <v>23</v>
      </c>
      <c r="E12" s="10">
        <f>IFERROR(GETPIVOTDATA("漁船登録番号",[1]根拠地別ピボット!$A$3,"トン数区分（変換済）",E$3,"根拠地（変換済）",$B12),0)</f>
        <v>21</v>
      </c>
      <c r="F12" s="10">
        <f>IFERROR(GETPIVOTDATA("漁船登録番号",[1]根拠地別ピボット!$A$3,"トン数区分（変換済）",F$3,"根拠地（変換済）",$B12),0)</f>
        <v>10</v>
      </c>
      <c r="G12" s="10">
        <f>IFERROR(GETPIVOTDATA("漁船登録番号",[1]根拠地別ピボット!$A$3,"トン数区分（変換済）",G$3,"根拠地（変換済）",$B12),0)</f>
        <v>2</v>
      </c>
      <c r="H12" s="10">
        <f>IFERROR(GETPIVOTDATA("漁船登録番号",[1]根拠地別ピボット!$A$3,"トン数区分（変換済）",H$3,"根拠地（変換済）",$B12),0)</f>
        <v>1</v>
      </c>
      <c r="I12" s="10">
        <f>IFERROR(GETPIVOTDATA("漁船登録番号",[1]根拠地別ピボット!$A$3,"トン数区分（変換済）",I$3,"根拠地（変換済）",$B12),0)</f>
        <v>0</v>
      </c>
      <c r="J12" s="9">
        <f>IFERROR(GETPIVOTDATA("漁船登録番号",[1]根拠地別ピボット!$A$3,"トン数区分（変換済）",J$3,"根拠地（変換済）",$B12),0)</f>
        <v>0</v>
      </c>
      <c r="K12" s="10">
        <f>IFERROR(GETPIVOTDATA("漁船登録番号",[1]根拠地別ピボット!$A$3,"トン数区分（変換済）",K$3,"根拠地（変換済）",$B12),0)</f>
        <v>0</v>
      </c>
      <c r="L12" s="10">
        <f>IFERROR(GETPIVOTDATA("漁船登録番号",[1]根拠地別ピボット!$A$3,"トン数区分（変換済）",L$3,"根拠地（変換済）",$B12),0)</f>
        <v>0</v>
      </c>
      <c r="M12" s="10">
        <f>IFERROR(GETPIVOTDATA("漁船登録番号",[1]根拠地別ピボット!$A$3,"トン数区分（変換済）",M$3,"根拠地（変換済）",$B12),0)</f>
        <v>0</v>
      </c>
      <c r="N12" s="10">
        <f>IFERROR(GETPIVOTDATA("漁船登録番号",[1]根拠地別ピボット!$A$3,"トン数区分（変換済）",N$3,"根拠地（変換済）",$B12),0)</f>
        <v>0</v>
      </c>
    </row>
    <row r="13" spans="2:14" ht="18" customHeight="1" x14ac:dyDescent="0.15">
      <c r="B13" s="8" t="s">
        <v>23</v>
      </c>
      <c r="C13" s="9">
        <f t="shared" si="0"/>
        <v>367</v>
      </c>
      <c r="D13" s="10">
        <f>IFERROR(GETPIVOTDATA("漁船登録番号",[1]根拠地別ピボット!$A$3,"トン数区分（変換済）",D$3,"根拠地（変換済）",$B13),0)</f>
        <v>189</v>
      </c>
      <c r="E13" s="10">
        <f>IFERROR(GETPIVOTDATA("漁船登録番号",[1]根拠地別ピボット!$A$3,"トン数区分（変換済）",E$3,"根拠地（変換済）",$B13),0)</f>
        <v>102</v>
      </c>
      <c r="F13" s="10">
        <f>IFERROR(GETPIVOTDATA("漁船登録番号",[1]根拠地別ピボット!$A$3,"トン数区分（変換済）",F$3,"根拠地（変換済）",$B13),0)</f>
        <v>21</v>
      </c>
      <c r="G13" s="10">
        <f>IFERROR(GETPIVOTDATA("漁船登録番号",[1]根拠地別ピボット!$A$3,"トン数区分（変換済）",G$3,"根拠地（変換済）",$B13),0)</f>
        <v>27</v>
      </c>
      <c r="H13" s="10">
        <f>IFERROR(GETPIVOTDATA("漁船登録番号",[1]根拠地別ピボット!$A$3,"トン数区分（変換済）",H$3,"根拠地（変換済）",$B13),0)</f>
        <v>11</v>
      </c>
      <c r="I13" s="10">
        <f>IFERROR(GETPIVOTDATA("漁船登録番号",[1]根拠地別ピボット!$A$3,"トン数区分（変換済）",I$3,"根拠地（変換済）",$B13),0)</f>
        <v>17</v>
      </c>
      <c r="J13" s="9">
        <f>IFERROR(GETPIVOTDATA("漁船登録番号",[1]根拠地別ピボット!$A$3,"トン数区分（変換済）",J$3,"根拠地（変換済）",$B13),0)</f>
        <v>0</v>
      </c>
      <c r="K13" s="10">
        <f>IFERROR(GETPIVOTDATA("漁船登録番号",[1]根拠地別ピボット!$A$3,"トン数区分（変換済）",K$3,"根拠地（変換済）",$B13),0)</f>
        <v>0</v>
      </c>
      <c r="L13" s="10">
        <f>IFERROR(GETPIVOTDATA("漁船登録番号",[1]根拠地別ピボット!$A$3,"トン数区分（変換済）",L$3,"根拠地（変換済）",$B13),0)</f>
        <v>0</v>
      </c>
      <c r="M13" s="10">
        <f>IFERROR(GETPIVOTDATA("漁船登録番号",[1]根拠地別ピボット!$A$3,"トン数区分（変換済）",M$3,"根拠地（変換済）",$B13),0)</f>
        <v>0</v>
      </c>
      <c r="N13" s="10">
        <f>IFERROR(GETPIVOTDATA("漁船登録番号",[1]根拠地別ピボット!$A$3,"トン数区分（変換済）",N$3,"根拠地（変換済）",$B13),0)</f>
        <v>0</v>
      </c>
    </row>
    <row r="14" spans="2:14" ht="18" customHeight="1" x14ac:dyDescent="0.15">
      <c r="B14" s="8" t="s">
        <v>24</v>
      </c>
      <c r="C14" s="9">
        <f t="shared" si="0"/>
        <v>544</v>
      </c>
      <c r="D14" s="10">
        <f>IFERROR(GETPIVOTDATA("漁船登録番号",[1]根拠地別ピボット!$A$3,"トン数区分（変換済）",D$3,"根拠地（変換済）",$B14),0)</f>
        <v>275</v>
      </c>
      <c r="E14" s="10">
        <f>IFERROR(GETPIVOTDATA("漁船登録番号",[1]根拠地別ピボット!$A$3,"トン数区分（変換済）",E$3,"根拠地（変換済）",$B14),0)</f>
        <v>67</v>
      </c>
      <c r="F14" s="10">
        <f>IFERROR(GETPIVOTDATA("漁船登録番号",[1]根拠地別ピボット!$A$3,"トン数区分（変換済）",F$3,"根拠地（変換済）",$B14),0)</f>
        <v>57</v>
      </c>
      <c r="G14" s="10">
        <f>IFERROR(GETPIVOTDATA("漁船登録番号",[1]根拠地別ピボット!$A$3,"トン数区分（変換済）",G$3,"根拠地（変換済）",$B14),0)</f>
        <v>120</v>
      </c>
      <c r="H14" s="10">
        <f>IFERROR(GETPIVOTDATA("漁船登録番号",[1]根拠地別ピボット!$A$3,"トン数区分（変換済）",H$3,"根拠地（変換済）",$B14),0)</f>
        <v>7</v>
      </c>
      <c r="I14" s="10">
        <f>IFERROR(GETPIVOTDATA("漁船登録番号",[1]根拠地別ピボット!$A$3,"トン数区分（変換済）",I$3,"根拠地（変換済）",$B14),0)</f>
        <v>12</v>
      </c>
      <c r="J14" s="9">
        <f>IFERROR(GETPIVOTDATA("漁船登録番号",[1]根拠地別ピボット!$A$3,"トン数区分（変換済）",J$3,"根拠地（変換済）",$B14),0)</f>
        <v>0</v>
      </c>
      <c r="K14" s="10">
        <f>IFERROR(GETPIVOTDATA("漁船登録番号",[1]根拠地別ピボット!$A$3,"トン数区分（変換済）",K$3,"根拠地（変換済）",$B14),0)</f>
        <v>0</v>
      </c>
      <c r="L14" s="10">
        <f>IFERROR(GETPIVOTDATA("漁船登録番号",[1]根拠地別ピボット!$A$3,"トン数区分（変換済）",L$3,"根拠地（変換済）",$B14),0)</f>
        <v>2</v>
      </c>
      <c r="M14" s="10">
        <f>IFERROR(GETPIVOTDATA("漁船登録番号",[1]根拠地別ピボット!$A$3,"トン数区分（変換済）",M$3,"根拠地（変換済）",$B14),0)</f>
        <v>2</v>
      </c>
      <c r="N14" s="10">
        <f>IFERROR(GETPIVOTDATA("漁船登録番号",[1]根拠地別ピボット!$A$3,"トン数区分（変換済）",N$3,"根拠地（変換済）",$B14),0)</f>
        <v>2</v>
      </c>
    </row>
    <row r="15" spans="2:14" ht="18" customHeight="1" x14ac:dyDescent="0.15">
      <c r="B15" s="8" t="s">
        <v>25</v>
      </c>
      <c r="C15" s="9">
        <f t="shared" si="0"/>
        <v>284</v>
      </c>
      <c r="D15" s="10">
        <f>IFERROR(GETPIVOTDATA("漁船登録番号",[1]根拠地別ピボット!$A$3,"トン数区分（変換済）",D$3,"根拠地（変換済）",$B15),0)</f>
        <v>178</v>
      </c>
      <c r="E15" s="10">
        <f>IFERROR(GETPIVOTDATA("漁船登録番号",[1]根拠地別ピボット!$A$3,"トン数区分（変換済）",E$3,"根拠地（変換済）",$B15),0)</f>
        <v>55</v>
      </c>
      <c r="F15" s="10">
        <f>IFERROR(GETPIVOTDATA("漁船登録番号",[1]根拠地別ピボット!$A$3,"トン数区分（変換済）",F$3,"根拠地（変換済）",$B15),0)</f>
        <v>29</v>
      </c>
      <c r="G15" s="10">
        <f>IFERROR(GETPIVOTDATA("漁船登録番号",[1]根拠地別ピボット!$A$3,"トン数区分（変換済）",G$3,"根拠地（変換済）",$B15),0)</f>
        <v>15</v>
      </c>
      <c r="H15" s="10">
        <f>IFERROR(GETPIVOTDATA("漁船登録番号",[1]根拠地別ピボット!$A$3,"トン数区分（変換済）",H$3,"根拠地（変換済）",$B15),0)</f>
        <v>1</v>
      </c>
      <c r="I15" s="10">
        <f>IFERROR(GETPIVOTDATA("漁船登録番号",[1]根拠地別ピボット!$A$3,"トン数区分（変換済）",I$3,"根拠地（変換済）",$B15),0)</f>
        <v>6</v>
      </c>
      <c r="J15" s="9">
        <f>IFERROR(GETPIVOTDATA("漁船登録番号",[1]根拠地別ピボット!$A$3,"トン数区分（変換済）",J$3,"根拠地（変換済）",$B15),0)</f>
        <v>0</v>
      </c>
      <c r="K15" s="10">
        <f>IFERROR(GETPIVOTDATA("漁船登録番号",[1]根拠地別ピボット!$A$3,"トン数区分（変換済）",K$3,"根拠地（変換済）",$B15),0)</f>
        <v>0</v>
      </c>
      <c r="L15" s="10">
        <f>IFERROR(GETPIVOTDATA("漁船登録番号",[1]根拠地別ピボット!$A$3,"トン数区分（変換済）",L$3,"根拠地（変換済）",$B15),0)</f>
        <v>0</v>
      </c>
      <c r="M15" s="10">
        <f>IFERROR(GETPIVOTDATA("漁船登録番号",[1]根拠地別ピボット!$A$3,"トン数区分（変換済）",M$3,"根拠地（変換済）",$B15),0)</f>
        <v>0</v>
      </c>
      <c r="N15" s="10">
        <f>IFERROR(GETPIVOTDATA("漁船登録番号",[1]根拠地別ピボット!$A$3,"トン数区分（変換済）",N$3,"根拠地（変換済）",$B15),0)</f>
        <v>0</v>
      </c>
    </row>
    <row r="16" spans="2:14" ht="18" customHeight="1" x14ac:dyDescent="0.15">
      <c r="B16" s="8" t="s">
        <v>26</v>
      </c>
      <c r="C16" s="9">
        <f t="shared" si="0"/>
        <v>381</v>
      </c>
      <c r="D16" s="10">
        <f>IFERROR(GETPIVOTDATA("漁船登録番号",[1]根拠地別ピボット!$A$3,"トン数区分（変換済）",D$3,"根拠地（変換済）",$B16),0)</f>
        <v>179</v>
      </c>
      <c r="E16" s="10">
        <f>IFERROR(GETPIVOTDATA("漁船登録番号",[1]根拠地別ピボット!$A$3,"トン数区分（変換済）",E$3,"根拠地（変換済）",$B16),0)</f>
        <v>113</v>
      </c>
      <c r="F16" s="10">
        <f>IFERROR(GETPIVOTDATA("漁船登録番号",[1]根拠地別ピボット!$A$3,"トン数区分（変換済）",F$3,"根拠地（変換済）",$B16),0)</f>
        <v>52</v>
      </c>
      <c r="G16" s="10">
        <f>IFERROR(GETPIVOTDATA("漁船登録番号",[1]根拠地別ピボット!$A$3,"トン数区分（変換済）",G$3,"根拠地（変換済）",$B16),0)</f>
        <v>6</v>
      </c>
      <c r="H16" s="10">
        <f>IFERROR(GETPIVOTDATA("漁船登録番号",[1]根拠地別ピボット!$A$3,"トン数区分（変換済）",H$3,"根拠地（変換済）",$B16),0)</f>
        <v>4</v>
      </c>
      <c r="I16" s="10">
        <f>IFERROR(GETPIVOTDATA("漁船登録番号",[1]根拠地別ピボット!$A$3,"トン数区分（変換済）",I$3,"根拠地（変換済）",$B16),0)</f>
        <v>18</v>
      </c>
      <c r="J16" s="9">
        <f>IFERROR(GETPIVOTDATA("漁船登録番号",[1]根拠地別ピボット!$A$3,"トン数区分（変換済）",J$3,"根拠地（変換済）",$B16),0)</f>
        <v>0</v>
      </c>
      <c r="K16" s="10">
        <f>IFERROR(GETPIVOTDATA("漁船登録番号",[1]根拠地別ピボット!$A$3,"トン数区分（変換済）",K$3,"根拠地（変換済）",$B16),0)</f>
        <v>0</v>
      </c>
      <c r="L16" s="10">
        <f>IFERROR(GETPIVOTDATA("漁船登録番号",[1]根拠地別ピボット!$A$3,"トン数区分（変換済）",L$3,"根拠地（変換済）",$B16),0)</f>
        <v>0</v>
      </c>
      <c r="M16" s="10">
        <f>IFERROR(GETPIVOTDATA("漁船登録番号",[1]根拠地別ピボット!$A$3,"トン数区分（変換済）",M$3,"根拠地（変換済）",$B16),0)</f>
        <v>9</v>
      </c>
      <c r="N16" s="10">
        <f>IFERROR(GETPIVOTDATA("漁船登録番号",[1]根拠地別ピボット!$A$3,"トン数区分（変換済）",N$3,"根拠地（変換済）",$B16),0)</f>
        <v>0</v>
      </c>
    </row>
    <row r="17" spans="2:14" ht="18" customHeight="1" x14ac:dyDescent="0.15">
      <c r="B17" s="8" t="s">
        <v>27</v>
      </c>
      <c r="C17" s="9">
        <f t="shared" si="0"/>
        <v>159</v>
      </c>
      <c r="D17" s="10">
        <f>IFERROR(GETPIVOTDATA("漁船登録番号",[1]根拠地別ピボット!$A$3,"トン数区分（変換済）",D$3,"根拠地（変換済）",$B17),0)</f>
        <v>94</v>
      </c>
      <c r="E17" s="10">
        <f>IFERROR(GETPIVOTDATA("漁船登録番号",[1]根拠地別ピボット!$A$3,"トン数区分（変換済）",E$3,"根拠地（変換済）",$B17),0)</f>
        <v>59</v>
      </c>
      <c r="F17" s="10">
        <f>IFERROR(GETPIVOTDATA("漁船登録番号",[1]根拠地別ピボット!$A$3,"トン数区分（変換済）",F$3,"根拠地（変換済）",$B17),0)</f>
        <v>4</v>
      </c>
      <c r="G17" s="10">
        <f>IFERROR(GETPIVOTDATA("漁船登録番号",[1]根拠地別ピボット!$A$3,"トン数区分（変換済）",G$3,"根拠地（変換済）",$B17),0)</f>
        <v>0</v>
      </c>
      <c r="H17" s="10">
        <f>IFERROR(GETPIVOTDATA("漁船登録番号",[1]根拠地別ピボット!$A$3,"トン数区分（変換済）",H$3,"根拠地（変換済）",$B17),0)</f>
        <v>2</v>
      </c>
      <c r="I17" s="10">
        <f>IFERROR(GETPIVOTDATA("漁船登録番号",[1]根拠地別ピボット!$A$3,"トン数区分（変換済）",I$3,"根拠地（変換済）",$B17),0)</f>
        <v>0</v>
      </c>
      <c r="J17" s="9">
        <f>IFERROR(GETPIVOTDATA("漁船登録番号",[1]根拠地別ピボット!$A$3,"トン数区分（変換済）",J$3,"根拠地（変換済）",$B17),0)</f>
        <v>0</v>
      </c>
      <c r="K17" s="10">
        <f>IFERROR(GETPIVOTDATA("漁船登録番号",[1]根拠地別ピボット!$A$3,"トン数区分（変換済）",K$3,"根拠地（変換済）",$B17),0)</f>
        <v>0</v>
      </c>
      <c r="L17" s="10">
        <f>IFERROR(GETPIVOTDATA("漁船登録番号",[1]根拠地別ピボット!$A$3,"トン数区分（変換済）",L$3,"根拠地（変換済）",$B17),0)</f>
        <v>0</v>
      </c>
      <c r="M17" s="10">
        <f>IFERROR(GETPIVOTDATA("漁船登録番号",[1]根拠地別ピボット!$A$3,"トン数区分（変換済）",M$3,"根拠地（変換済）",$B17),0)</f>
        <v>0</v>
      </c>
      <c r="N17" s="10">
        <f>IFERROR(GETPIVOTDATA("漁船登録番号",[1]根拠地別ピボット!$A$3,"トン数区分（変換済）",N$3,"根拠地（変換済）",$B17),0)</f>
        <v>0</v>
      </c>
    </row>
    <row r="18" spans="2:14" ht="18" customHeight="1" thickBot="1" x14ac:dyDescent="0.2">
      <c r="B18" s="11" t="s">
        <v>28</v>
      </c>
      <c r="C18" s="12">
        <f t="shared" si="0"/>
        <v>653</v>
      </c>
      <c r="D18" s="13">
        <f>IFERROR(GETPIVOTDATA("漁船登録番号",[1]根拠地別ピボット!$A$3,"トン数区分（変換済）",D$3,"根拠地（変換済）",$B18),0)</f>
        <v>340</v>
      </c>
      <c r="E18" s="13">
        <f>IFERROR(GETPIVOTDATA("漁船登録番号",[1]根拠地別ピボット!$A$3,"トン数区分（変換済）",E$3,"根拠地（変換済）",$B18),0)</f>
        <v>231</v>
      </c>
      <c r="F18" s="13">
        <f>IFERROR(GETPIVOTDATA("漁船登録番号",[1]根拠地別ピボット!$A$3,"トン数区分（変換済）",F$3,"根拠地（変換済）",$B18),0)</f>
        <v>55</v>
      </c>
      <c r="G18" s="13">
        <f>IFERROR(GETPIVOTDATA("漁船登録番号",[1]根拠地別ピボット!$A$3,"トン数区分（変換済）",G$3,"根拠地（変換済）",$B18),0)</f>
        <v>8</v>
      </c>
      <c r="H18" s="13">
        <f>IFERROR(GETPIVOTDATA("漁船登録番号",[1]根拠地別ピボット!$A$3,"トン数区分（変換済）",H$3,"根拠地（変換済）",$B18),0)</f>
        <v>7</v>
      </c>
      <c r="I18" s="13">
        <f>IFERROR(GETPIVOTDATA("漁船登録番号",[1]根拠地別ピボット!$A$3,"トン数区分（変換済）",I$3,"根拠地（変換済）",$B18),0)</f>
        <v>12</v>
      </c>
      <c r="J18" s="12">
        <f>IFERROR(GETPIVOTDATA("漁船登録番号",[1]根拠地別ピボット!$A$3,"トン数区分（変換済）",J$3,"根拠地（変換済）",$B18),0)</f>
        <v>0</v>
      </c>
      <c r="K18" s="13">
        <f>IFERROR(GETPIVOTDATA("漁船登録番号",[1]根拠地別ピボット!$A$3,"トン数区分（変換済）",K$3,"根拠地（変換済）",$B18),0)</f>
        <v>0</v>
      </c>
      <c r="L18" s="13">
        <f>IFERROR(GETPIVOTDATA("漁船登録番号",[1]根拠地別ピボット!$A$3,"トン数区分（変換済）",L$3,"根拠地（変換済）",$B18),0)</f>
        <v>0</v>
      </c>
      <c r="M18" s="13">
        <f>IFERROR(GETPIVOTDATA("漁船登録番号",[1]根拠地別ピボット!$A$3,"トン数区分（変換済）",M$3,"根拠地（変換済）",$B18),0)</f>
        <v>0</v>
      </c>
      <c r="N18" s="13">
        <f>IFERROR(GETPIVOTDATA("漁船登録番号",[1]根拠地別ピボット!$A$3,"トン数区分（変換済）",N$3,"根拠地（変換済）",$B18),0)</f>
        <v>0</v>
      </c>
    </row>
    <row r="19" spans="2:14" ht="18" customHeight="1" thickTop="1" x14ac:dyDescent="0.15">
      <c r="B19" s="5" t="s">
        <v>29</v>
      </c>
      <c r="C19" s="14">
        <f>SUM(C4:C18)</f>
        <v>2798</v>
      </c>
      <c r="D19" s="14">
        <f t="shared" ref="D19:N19" si="1">SUM(D4:D18)</f>
        <v>1370</v>
      </c>
      <c r="E19" s="14">
        <f t="shared" si="1"/>
        <v>762</v>
      </c>
      <c r="F19" s="14">
        <f t="shared" si="1"/>
        <v>322</v>
      </c>
      <c r="G19" s="14">
        <f t="shared" si="1"/>
        <v>195</v>
      </c>
      <c r="H19" s="14">
        <f t="shared" si="1"/>
        <v>51</v>
      </c>
      <c r="I19" s="14">
        <f t="shared" si="1"/>
        <v>78</v>
      </c>
      <c r="J19" s="14">
        <f t="shared" si="1"/>
        <v>0</v>
      </c>
      <c r="K19" s="14">
        <f t="shared" si="1"/>
        <v>0</v>
      </c>
      <c r="L19" s="14">
        <f t="shared" si="1"/>
        <v>4</v>
      </c>
      <c r="M19" s="14">
        <f t="shared" si="1"/>
        <v>13</v>
      </c>
      <c r="N19" s="14">
        <f t="shared" si="1"/>
        <v>3</v>
      </c>
    </row>
  </sheetData>
  <mergeCells count="1">
    <mergeCell ref="B2:N2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根拠地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HW55868</dc:creator>
  <cp:lastModifiedBy>HW55868</cp:lastModifiedBy>
  <dcterms:created xsi:type="dcterms:W3CDTF">2026-04-14T11:52:13Z</dcterms:created>
  <dcterms:modified xsi:type="dcterms:W3CDTF">2026-04-14T11:52:21Z</dcterms:modified>
</cp:coreProperties>
</file>