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5" windowWidth="8790" windowHeight="8115" activeTab="0"/>
  </bookViews>
  <sheets>
    <sheet name="コメント " sheetId="1" r:id="rId1"/>
    <sheet name="全世帯" sheetId="2" r:id="rId2"/>
    <sheet name="勤労者世帯" sheetId="3" r:id="rId3"/>
    <sheet name="図1.2データ" sheetId="4" r:id="rId4"/>
    <sheet name="図3.4データ " sheetId="5" r:id="rId5"/>
  </sheets>
  <definedNames>
    <definedName name="_xlnm.Print_Area" localSheetId="0">'コメント '!$A$2:$H$74</definedName>
    <definedName name="_xlnm.Print_Area" localSheetId="2">'勤労者世帯'!$H$1:$R$55</definedName>
    <definedName name="_xlnm.Print_Area" localSheetId="1">'全世帯'!$H$1:$R$54</definedName>
    <definedName name="_xlnm.Print_Titles" localSheetId="2">'勤労者世帯'!$H:$O,'勤労者世帯'!$15:$16</definedName>
    <definedName name="_xlnm.Print_Titles" localSheetId="1">'全世帯'!$H:$O,'全世帯'!$15:$16</definedName>
  </definedNames>
  <calcPr fullCalcOnLoad="1"/>
</workbook>
</file>

<file path=xl/sharedStrings.xml><?xml version="1.0" encoding="utf-8"?>
<sst xmlns="http://schemas.openxmlformats.org/spreadsheetml/2006/main" count="517" uniqueCount="129">
  <si>
    <t>勤労者世帯</t>
  </si>
  <si>
    <t>　金沢市</t>
  </si>
  <si>
    <t>　北　陸</t>
  </si>
  <si>
    <t>　全　国</t>
  </si>
  <si>
    <t>単位　万円</t>
  </si>
  <si>
    <t>全　世　帯</t>
  </si>
  <si>
    <t>項　　　目</t>
  </si>
  <si>
    <t>２　負債</t>
  </si>
  <si>
    <t>Ⅱ 貯蓄負債の状況</t>
  </si>
  <si>
    <t>Ⅰ　概　況</t>
  </si>
  <si>
    <r>
      <t>家計調査報告</t>
    </r>
    <r>
      <rPr>
        <b/>
        <sz val="12"/>
        <rFont val="ＭＳ ゴシック"/>
        <family val="3"/>
      </rPr>
      <t>（二人以上の世帯）</t>
    </r>
  </si>
  <si>
    <t>（　貯蓄･負債編結果　金沢市分）</t>
  </si>
  <si>
    <t>金 沢 市</t>
  </si>
  <si>
    <t>北   陸</t>
  </si>
  <si>
    <t>全   国</t>
  </si>
  <si>
    <t>80110</t>
  </si>
  <si>
    <t xml:space="preserve">77*10       </t>
  </si>
  <si>
    <t xml:space="preserve">            </t>
  </si>
  <si>
    <t xml:space="preserve">  </t>
  </si>
  <si>
    <t xml:space="preserve"> 世帯数分布(抽出率調整)     </t>
  </si>
  <si>
    <t xml:space="preserve"> 集計世帯数        </t>
  </si>
  <si>
    <t xml:space="preserve"> 世帯人員 (人)          </t>
  </si>
  <si>
    <t>　18歳未満人員 (人)</t>
  </si>
  <si>
    <t>　65歳以上人員 (人)</t>
  </si>
  <si>
    <t>　 うち無職者人員 (人)</t>
  </si>
  <si>
    <t xml:space="preserve"> 有業人員 (人)          </t>
  </si>
  <si>
    <t xml:space="preserve"> 世帯主の配偶者のうち女の有業率(％)</t>
  </si>
  <si>
    <t xml:space="preserve"> 世帯主の年齢 (歳)       </t>
  </si>
  <si>
    <t xml:space="preserve"> 持家率(％)</t>
  </si>
  <si>
    <t xml:space="preserve">     貯蓄及び負債の１世帯当たり現在高</t>
  </si>
  <si>
    <t xml:space="preserve"> 全　世　帯</t>
  </si>
  <si>
    <t>(農林漁家世帯を含む)</t>
  </si>
  <si>
    <t>単位　 万円</t>
  </si>
  <si>
    <t>項　　    　　目</t>
  </si>
  <si>
    <t>Kanazawa-shi</t>
  </si>
  <si>
    <t>Hokuriku</t>
  </si>
  <si>
    <t>All Japan</t>
  </si>
  <si>
    <t xml:space="preserve"> 年間収入</t>
  </si>
  <si>
    <t xml:space="preserve"> 貯蓄</t>
  </si>
  <si>
    <t xml:space="preserve">  金融機関</t>
  </si>
  <si>
    <t xml:space="preserve">   通貨性預貯金</t>
  </si>
  <si>
    <t xml:space="preserve">  　郵便局</t>
  </si>
  <si>
    <t xml:space="preserve">    銀行等</t>
  </si>
  <si>
    <t xml:space="preserve">   定期性預貯金</t>
  </si>
  <si>
    <t xml:space="preserve">   生命保険など</t>
  </si>
  <si>
    <t xml:space="preserve">   有価証券</t>
  </si>
  <si>
    <t xml:space="preserve">    株式・株式投資信託</t>
  </si>
  <si>
    <t xml:space="preserve">    貸付信託・金銭信託</t>
  </si>
  <si>
    <t xml:space="preserve">    債券・公社債投資信託</t>
  </si>
  <si>
    <t xml:space="preserve">  金融機関外</t>
  </si>
  <si>
    <t xml:space="preserve"> (再掲)年金型貯蓄</t>
  </si>
  <si>
    <t xml:space="preserve"> (再掲)外貨預金・外債</t>
  </si>
  <si>
    <t xml:space="preserve"> 負債</t>
  </si>
  <si>
    <t xml:space="preserve">  住宅・土地のための負債</t>
  </si>
  <si>
    <t xml:space="preserve">   公的</t>
  </si>
  <si>
    <t>　</t>
  </si>
  <si>
    <t>　 民間</t>
  </si>
  <si>
    <t>　</t>
  </si>
  <si>
    <t>　 その他</t>
  </si>
  <si>
    <t xml:space="preserve">  住宅・土地以外の負債</t>
  </si>
  <si>
    <t xml:space="preserve">  月賦・年賦</t>
  </si>
  <si>
    <t xml:space="preserve"> 調整集計世帯数</t>
  </si>
  <si>
    <t>資料出所‐総務省統計局</t>
  </si>
  <si>
    <t xml:space="preserve"> </t>
  </si>
  <si>
    <t>80140</t>
  </si>
  <si>
    <t xml:space="preserve">     貯蓄及び負債の１世帯当たり現在高</t>
  </si>
  <si>
    <t xml:space="preserve"> 勤労者世帯</t>
  </si>
  <si>
    <t>(農林漁家世帯を含む)</t>
  </si>
  <si>
    <t>Kanazawa-shi</t>
  </si>
  <si>
    <t>Hokuriku</t>
  </si>
  <si>
    <t>All Japan</t>
  </si>
  <si>
    <t>　</t>
  </si>
  <si>
    <t>　　　</t>
  </si>
  <si>
    <t>図１　　貯蓄の種類別現在高及び構成比（全世帯）</t>
  </si>
  <si>
    <t>図２　　貯蓄の種類別現在高及び構成比（勤労者世帯）</t>
  </si>
  <si>
    <t>図３　　負債の種類別現在高及び構成比（全世帯）</t>
  </si>
  <si>
    <t>図４　　負債の種類別現在高及び構成比（勤労者世帯）</t>
  </si>
  <si>
    <t>１　貯蓄</t>
  </si>
  <si>
    <t>　負　　　　　　　　債</t>
  </si>
  <si>
    <t>　貯　　　　　　　　蓄</t>
  </si>
  <si>
    <t>生命保険</t>
  </si>
  <si>
    <t>有価証券</t>
  </si>
  <si>
    <t>金融機関外</t>
  </si>
  <si>
    <t>月賦・年賦</t>
  </si>
  <si>
    <t>通貨性預貯金</t>
  </si>
  <si>
    <t>［資　料］　詳細は、４～５ページ参照。</t>
  </si>
  <si>
    <t>下回っている。</t>
  </si>
  <si>
    <t>金沢市</t>
  </si>
  <si>
    <t>北陸</t>
  </si>
  <si>
    <t>全国</t>
  </si>
  <si>
    <t>北　陸</t>
  </si>
  <si>
    <t>全　国</t>
  </si>
  <si>
    <t>図　２       貯蓄の種類別現在高及び構成比（勤労者世帯）</t>
  </si>
  <si>
    <t>図　１       貯蓄の種類別現在高及び構成比（全世帯）</t>
  </si>
  <si>
    <t>図　３        負債の種類別現在高及び構成比（全世帯）</t>
  </si>
  <si>
    <t>図　４        負債の種類別現在高及び構成比（勤労者世帯）</t>
  </si>
  <si>
    <t>貯蓄総額</t>
  </si>
  <si>
    <t>負債総額</t>
  </si>
  <si>
    <t>住宅・土地
のための負債</t>
  </si>
  <si>
    <t>住宅・土地
以外の負債</t>
  </si>
  <si>
    <t>金 沢 市
(1,960万円)</t>
  </si>
  <si>
    <t>北   陸
(1,796万円)</t>
  </si>
  <si>
    <t>全   国
(1,692万円)</t>
  </si>
  <si>
    <t>通過性預貯金</t>
  </si>
  <si>
    <t>定期性預貯金</t>
  </si>
  <si>
    <t>全   国
(1,273万円)</t>
  </si>
  <si>
    <t>北   陸
(1,563万円)</t>
  </si>
  <si>
    <t>金 沢 市
(1,093万円)</t>
  </si>
  <si>
    <t>北   陸
(411万円)</t>
  </si>
  <si>
    <t>金 沢 市
(603万円)</t>
  </si>
  <si>
    <t>全   国
(524万円)</t>
  </si>
  <si>
    <t>全   国
(655万円)</t>
  </si>
  <si>
    <t>北   陸
(507万円)</t>
  </si>
  <si>
    <t>金 沢 市
(561万円)</t>
  </si>
  <si>
    <t>　　　ー平成１６年平均速報ー</t>
  </si>
  <si>
    <t>　平成１６年平均における全世帯の１世帯当り貯蓄現在高は1,960万円となっている。</t>
  </si>
  <si>
    <t>また、勤労者世帯の１世帯当り貯蓄現在高は1,093万円となっており、全世帯を867万円</t>
  </si>
  <si>
    <t>　負債現在高は、全世帯で１世帯当り603円となっている。また、勤労者世帯では１世</t>
  </si>
  <si>
    <t>平成16年平均</t>
  </si>
  <si>
    <t>帯当り561万円となっており、全世帯を42万円下回っている。</t>
  </si>
  <si>
    <t>　おり、北陸1,796万円を164万円、全国1,692万円を268万円共に上回っている。</t>
  </si>
  <si>
    <t>　また、勤労者世帯１世帯当り貯蓄現在高は1,093万円となっており、北陸1,563万円を</t>
  </si>
  <si>
    <t>　　負債現在高は、金沢市の全世帯で１世帯当り603万円で、北陸411万円を192万円上回って</t>
  </si>
  <si>
    <t>　おり、全国524万円を79万円上回っている。勤労者世帯で１世帯当り561万円で、北陸</t>
  </si>
  <si>
    <t>　507万円を54万円上回っており、全国655万円を94万円下回っている。</t>
  </si>
  <si>
    <t>　　平成１６年平均における金沢市の全世帯１世帯当り貯蓄現在高は1,960万円となって</t>
  </si>
  <si>
    <t xml:space="preserve">　470万円、全国1,273万円を180万円共に下回っている。 </t>
  </si>
  <si>
    <t>各項目を集計したため、内訳を足し上げても必ずしも合計とは一致しない。</t>
  </si>
  <si>
    <t>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</si>
</sst>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_ "/>
    <numFmt numFmtId="179" formatCode="#,##0.0"/>
    <numFmt numFmtId="180" formatCode="#,###&quot;万&quot;&quot;円&quot;"/>
    <numFmt numFmtId="181" formatCode="0.0%"/>
    <numFmt numFmtId="182" formatCode="#,##0_);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HGｺﾞｼｯｸE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明朝"/>
      <family val="1"/>
    </font>
    <font>
      <sz val="10"/>
      <name val="ＭＳ 明朝"/>
      <family val="1"/>
    </font>
    <font>
      <sz val="16"/>
      <name val="HGPｺﾞｼｯｸE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.1"/>
      <name val="ＭＳ 明朝"/>
      <family val="1"/>
    </font>
    <font>
      <sz val="8.75"/>
      <name val="ＭＳ Ｐゴシック"/>
      <family val="3"/>
    </font>
    <font>
      <sz val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2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0" fontId="10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7" fillId="3" borderId="9" xfId="0" applyFont="1" applyFill="1" applyBorder="1" applyAlignment="1">
      <alignment horizontal="center" vertical="center"/>
    </xf>
    <xf numFmtId="178" fontId="17" fillId="0" borderId="8" xfId="0" applyNumberFormat="1" applyFont="1" applyFill="1" applyBorder="1" applyAlignment="1">
      <alignment horizontal="center" vertical="center" wrapText="1"/>
    </xf>
    <xf numFmtId="178" fontId="18" fillId="0" borderId="9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7" fillId="3" borderId="2" xfId="0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center" vertical="top"/>
    </xf>
    <xf numFmtId="178" fontId="17" fillId="0" borderId="2" xfId="0" applyNumberFormat="1" applyFont="1" applyFill="1" applyBorder="1" applyAlignment="1">
      <alignment horizontal="center" vertical="top"/>
    </xf>
    <xf numFmtId="49" fontId="20" fillId="0" borderId="0" xfId="0" applyNumberFormat="1" applyFont="1" applyAlignment="1">
      <alignment/>
    </xf>
    <xf numFmtId="0" fontId="16" fillId="4" borderId="0" xfId="0" applyFont="1" applyFill="1" applyAlignment="1">
      <alignment/>
    </xf>
    <xf numFmtId="3" fontId="16" fillId="3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" fontId="16" fillId="3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179" fontId="16" fillId="3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49" fontId="22" fillId="0" borderId="0" xfId="21" applyNumberFormat="1" applyFont="1" applyFill="1" applyBorder="1" applyAlignment="1">
      <alignment vertical="center"/>
      <protection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49" fontId="22" fillId="0" borderId="0" xfId="0" applyNumberFormat="1" applyFont="1" applyFill="1" applyAlignment="1">
      <alignment vertical="center"/>
    </xf>
    <xf numFmtId="49" fontId="16" fillId="0" borderId="7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3" fontId="16" fillId="3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0" fontId="10" fillId="5" borderId="0" xfId="0" applyFont="1" applyFill="1" applyAlignment="1">
      <alignment/>
    </xf>
    <xf numFmtId="178" fontId="17" fillId="0" borderId="5" xfId="0" applyNumberFormat="1" applyFont="1" applyFill="1" applyBorder="1" applyAlignment="1">
      <alignment horizontal="left"/>
    </xf>
    <xf numFmtId="0" fontId="10" fillId="6" borderId="0" xfId="0" applyFont="1" applyFill="1" applyAlignment="1">
      <alignment/>
    </xf>
    <xf numFmtId="0" fontId="10" fillId="0" borderId="0" xfId="0" applyFont="1" applyBorder="1" applyAlignment="1">
      <alignment/>
    </xf>
    <xf numFmtId="178" fontId="18" fillId="0" borderId="0" xfId="0" applyNumberFormat="1" applyFont="1" applyBorder="1" applyAlignment="1">
      <alignment horizontal="center"/>
    </xf>
    <xf numFmtId="3" fontId="16" fillId="3" borderId="0" xfId="0" applyNumberFormat="1" applyFont="1" applyFill="1" applyBorder="1" applyAlignment="1">
      <alignment/>
    </xf>
    <xf numFmtId="4" fontId="16" fillId="3" borderId="0" xfId="0" applyNumberFormat="1" applyFont="1" applyFill="1" applyBorder="1" applyAlignment="1">
      <alignment/>
    </xf>
    <xf numFmtId="179" fontId="16" fillId="3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7" borderId="3" xfId="0" applyFont="1" applyFill="1" applyBorder="1" applyAlignment="1">
      <alignment/>
    </xf>
    <xf numFmtId="0" fontId="23" fillId="0" borderId="0" xfId="0" applyFont="1" applyAlignment="1">
      <alignment/>
    </xf>
    <xf numFmtId="3" fontId="24" fillId="3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4" fillId="3" borderId="0" xfId="0" applyNumberFormat="1" applyFont="1" applyFill="1" applyBorder="1" applyAlignment="1">
      <alignment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1" fontId="17" fillId="0" borderId="3" xfId="0" applyNumberFormat="1" applyFont="1" applyBorder="1" applyAlignment="1" applyProtection="1">
      <alignment vertical="center"/>
      <protection locked="0"/>
    </xf>
    <xf numFmtId="41" fontId="17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25" fillId="8" borderId="3" xfId="0" applyFont="1" applyFill="1" applyBorder="1" applyAlignment="1" applyProtection="1">
      <alignment horizontal="center" vertical="center" wrapText="1"/>
      <protection locked="0"/>
    </xf>
    <xf numFmtId="41" fontId="0" fillId="0" borderId="0" xfId="0" applyNumberFormat="1" applyAlignment="1">
      <alignment/>
    </xf>
    <xf numFmtId="181" fontId="17" fillId="0" borderId="3" xfId="15" applyNumberFormat="1" applyFont="1" applyBorder="1" applyAlignment="1" applyProtection="1">
      <alignment vertical="center"/>
      <protection locked="0"/>
    </xf>
    <xf numFmtId="49" fontId="18" fillId="0" borderId="3" xfId="0" applyNumberFormat="1" applyFont="1" applyBorder="1" applyAlignment="1" applyProtection="1">
      <alignment horizontal="center" vertical="center" wrapText="1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1" fontId="0" fillId="0" borderId="9" xfId="0" applyNumberFormat="1" applyBorder="1" applyAlignment="1">
      <alignment/>
    </xf>
    <xf numFmtId="41" fontId="15" fillId="0" borderId="3" xfId="0" applyNumberFormat="1" applyFont="1" applyBorder="1" applyAlignment="1" applyProtection="1">
      <alignment vertical="center"/>
      <protection locked="0"/>
    </xf>
    <xf numFmtId="41" fontId="15" fillId="0" borderId="3" xfId="0" applyNumberFormat="1" applyFont="1" applyBorder="1" applyAlignment="1" applyProtection="1">
      <alignment vertical="center"/>
      <protection locked="0"/>
    </xf>
    <xf numFmtId="0" fontId="18" fillId="0" borderId="3" xfId="0" applyFont="1" applyBorder="1" applyAlignment="1">
      <alignment horizontal="center" vertical="center"/>
    </xf>
    <xf numFmtId="41" fontId="17" fillId="0" borderId="3" xfId="0" applyNumberFormat="1" applyFont="1" applyBorder="1" applyAlignment="1">
      <alignment vertical="center"/>
    </xf>
    <xf numFmtId="41" fontId="15" fillId="0" borderId="3" xfId="0" applyNumberFormat="1" applyFont="1" applyBorder="1" applyAlignment="1">
      <alignment vertical="center"/>
    </xf>
    <xf numFmtId="178" fontId="2" fillId="7" borderId="3" xfId="0" applyNumberFormat="1" applyFont="1" applyFill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178" fontId="17" fillId="0" borderId="0" xfId="0" applyNumberFormat="1" applyFon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'図1.2データ'!$B$4</c:f>
              <c:strCache>
                <c:ptCount val="1"/>
                <c:pt idx="0">
                  <c:v>通過性預貯金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335万円
(17.1%)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230万円
(12.8%)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259万円
(15.3％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'図1.2データ'!$B$5:$B$7</c:f>
              <c:numCache>
                <c:ptCount val="3"/>
                <c:pt idx="0">
                  <c:v>335</c:v>
                </c:pt>
                <c:pt idx="1">
                  <c:v>230</c:v>
                </c:pt>
                <c:pt idx="2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'図1.2データ'!$C$4</c:f>
              <c:strCache>
                <c:ptCount val="1"/>
                <c:pt idx="0">
                  <c:v>定期性預貯金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959万円
(48.9%)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852万円
(47.4%)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763万円
(45.1%)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'図1.2データ'!$C$5:$C$7</c:f>
              <c:numCache>
                <c:ptCount val="3"/>
                <c:pt idx="0">
                  <c:v>959</c:v>
                </c:pt>
                <c:pt idx="1">
                  <c:v>852</c:v>
                </c:pt>
                <c:pt idx="2">
                  <c:v>763</c:v>
                </c:pt>
              </c:numCache>
            </c:numRef>
          </c:val>
        </c:ser>
        <c:ser>
          <c:idx val="2"/>
          <c:order val="2"/>
          <c:tx>
            <c:strRef>
              <c:f>'図1.2データ'!$D$4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421万円
(21.5%)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533万円
(29.7%)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440万円
(26.0%)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'図1.2データ'!$D$5:$D$7</c:f>
              <c:numCache>
                <c:ptCount val="3"/>
                <c:pt idx="0">
                  <c:v>421</c:v>
                </c:pt>
                <c:pt idx="1">
                  <c:v>533</c:v>
                </c:pt>
                <c:pt idx="2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'図1.2データ'!$E$4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207万円
(10.6%)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142万円
(7.9%)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185万円
(10.9%)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'図1.2データ'!$E$5:$E$7</c:f>
              <c:numCache>
                <c:ptCount val="3"/>
                <c:pt idx="0">
                  <c:v>207</c:v>
                </c:pt>
                <c:pt idx="1">
                  <c:v>142</c:v>
                </c:pt>
                <c:pt idx="2">
                  <c:v>185</c:v>
                </c:pt>
              </c:numCache>
            </c:numRef>
          </c:val>
        </c:ser>
        <c:ser>
          <c:idx val="4"/>
          <c:order val="4"/>
          <c:tx>
            <c:strRef>
              <c:f>'図1.2データ'!$F$4</c:f>
              <c:strCache>
                <c:ptCount val="1"/>
                <c:pt idx="0">
                  <c:v>金融機関外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38万円
(1.9%)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39万円
(2.2%)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45万円
(2.7%)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'図1.2データ'!$F$5:$F$7</c:f>
              <c:numCache>
                <c:ptCount val="3"/>
                <c:pt idx="0">
                  <c:v>38</c:v>
                </c:pt>
                <c:pt idx="1">
                  <c:v>39</c:v>
                </c:pt>
                <c:pt idx="2">
                  <c:v>45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0918123"/>
        <c:axId val="18353236"/>
      </c:barChart>
      <c:catAx>
        <c:axId val="10918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353236"/>
        <c:crosses val="autoZero"/>
        <c:auto val="1"/>
        <c:lblOffset val="100"/>
        <c:noMultiLvlLbl val="0"/>
      </c:catAx>
      <c:valAx>
        <c:axId val="18353236"/>
        <c:scaling>
          <c:orientation val="minMax"/>
          <c:max val="2000"/>
        </c:scaling>
        <c:axPos val="b"/>
        <c:delete val="0"/>
        <c:numFmt formatCode="#,##0_);\(#,##0\)" sourceLinked="0"/>
        <c:majorTickMark val="in"/>
        <c:minorTickMark val="none"/>
        <c:tickLblPos val="high"/>
        <c:crossAx val="10918123"/>
        <c:crossesAt val="1"/>
        <c:crossBetween val="between"/>
        <c:dispUnits/>
        <c:majorUnit val="20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'図1.2データ'!$B$14</c:f>
              <c:strCache>
                <c:ptCount val="1"/>
                <c:pt idx="0">
                  <c:v>通貨性預貯金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237万円
(21.7%)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200万円
(12.8%)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206万円
(16.2%)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'図1.2データ'!$B$15:$B$17</c:f>
              <c:numCache>
                <c:ptCount val="3"/>
                <c:pt idx="0">
                  <c:v>237</c:v>
                </c:pt>
                <c:pt idx="1">
                  <c:v>200</c:v>
                </c:pt>
                <c:pt idx="2">
                  <c:v>206</c:v>
                </c:pt>
              </c:numCache>
            </c:numRef>
          </c:val>
        </c:ser>
        <c:ser>
          <c:idx val="1"/>
          <c:order val="1"/>
          <c:tx>
            <c:strRef>
              <c:f>'図1.2データ'!$C$14</c:f>
              <c:strCache>
                <c:ptCount val="1"/>
                <c:pt idx="0">
                  <c:v>定期性預貯金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402万円
(36.8%)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732万円
(46.8%)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521万円
(40.9%)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'図1.2データ'!$C$15:$C$17</c:f>
              <c:numCache>
                <c:ptCount val="3"/>
                <c:pt idx="0">
                  <c:v>402</c:v>
                </c:pt>
                <c:pt idx="1">
                  <c:v>732</c:v>
                </c:pt>
                <c:pt idx="2">
                  <c:v>521</c:v>
                </c:pt>
              </c:numCache>
            </c:numRef>
          </c:val>
        </c:ser>
        <c:ser>
          <c:idx val="2"/>
          <c:order val="2"/>
          <c:tx>
            <c:strRef>
              <c:f>'図1.2データ'!$D$14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335万円
(30.6%)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452万円
(28.9%)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378万円
(29.7%)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'図1.2データ'!$D$15:$D$17</c:f>
              <c:numCache>
                <c:ptCount val="3"/>
                <c:pt idx="0">
                  <c:v>335</c:v>
                </c:pt>
                <c:pt idx="1">
                  <c:v>452</c:v>
                </c:pt>
                <c:pt idx="2">
                  <c:v>378</c:v>
                </c:pt>
              </c:numCache>
            </c:numRef>
          </c:val>
        </c:ser>
        <c:ser>
          <c:idx val="3"/>
          <c:order val="3"/>
          <c:tx>
            <c:strRef>
              <c:f>'図1.2データ'!$E$14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70万円
(6.4%)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122万円
(7.8%)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106万円
(8.3%)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'図1.2データ'!$E$15:$E$17</c:f>
              <c:numCache>
                <c:ptCount val="3"/>
                <c:pt idx="0">
                  <c:v>70</c:v>
                </c:pt>
                <c:pt idx="1">
                  <c:v>122</c:v>
                </c:pt>
                <c:pt idx="2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'図1.2データ'!$F$14</c:f>
              <c:strCache>
                <c:ptCount val="1"/>
                <c:pt idx="0">
                  <c:v>金融機関外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49万円
(4.5%)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57万円
(3.6%)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63万円
(4.9%)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'図1.2データ'!$F$15:$F$17</c:f>
              <c:numCache>
                <c:ptCount val="3"/>
                <c:pt idx="0">
                  <c:v>49</c:v>
                </c:pt>
                <c:pt idx="1">
                  <c:v>57</c:v>
                </c:pt>
                <c:pt idx="2">
                  <c:v>63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9501493"/>
        <c:axId val="36992590"/>
      </c:barChart>
      <c:catAx>
        <c:axId val="39501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92590"/>
        <c:crosses val="autoZero"/>
        <c:auto val="1"/>
        <c:lblOffset val="100"/>
        <c:noMultiLvlLbl val="0"/>
      </c:catAx>
      <c:valAx>
        <c:axId val="36992590"/>
        <c:scaling>
          <c:orientation val="minMax"/>
          <c:max val="20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01493"/>
        <c:crossesAt val="1"/>
        <c:crossBetween val="between"/>
        <c:dispUnits/>
        <c:majorUnit val="20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'図3.4データ '!$B$4</c:f>
              <c:strCache>
                <c:ptCount val="1"/>
                <c:pt idx="0">
                  <c:v>住宅・土地
のための負債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525万円
(87.1%)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358万円
(87.1%)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463万円
(88.4%)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'!$B$5:$B$7</c:f>
              <c:numCache>
                <c:ptCount val="3"/>
                <c:pt idx="0">
                  <c:v>525</c:v>
                </c:pt>
                <c:pt idx="1">
                  <c:v>358</c:v>
                </c:pt>
                <c:pt idx="2">
                  <c:v>463</c:v>
                </c:pt>
              </c:numCache>
            </c:numRef>
          </c:val>
        </c:ser>
        <c:ser>
          <c:idx val="1"/>
          <c:order val="1"/>
          <c:tx>
            <c:strRef>
              <c:f>'図3.4データ '!$C$4</c:f>
              <c:strCache>
                <c:ptCount val="1"/>
                <c:pt idx="0">
                  <c:v>住宅・土地
以外の負債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63万円
(10.4%)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42万円
(10.2%)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48万円
(9.2%)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'!$C$5:$C$7</c:f>
              <c:numCache>
                <c:ptCount val="3"/>
                <c:pt idx="0">
                  <c:v>63</c:v>
                </c:pt>
                <c:pt idx="1">
                  <c:v>42</c:v>
                </c:pt>
                <c:pt idx="2">
                  <c:v>48</c:v>
                </c:pt>
              </c:numCache>
            </c:numRef>
          </c:val>
        </c:ser>
        <c:ser>
          <c:idx val="2"/>
          <c:order val="2"/>
          <c:tx>
            <c:strRef>
              <c:f>'図3.4データ '!$D$4</c:f>
              <c:strCache>
                <c:ptCount val="1"/>
                <c:pt idx="0">
                  <c:v>月賦・年賦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14万円
(2.3%)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10万円
(2.4%)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13万円
(2.5%)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'!$D$5:$D$7</c:f>
              <c:numCache>
                <c:ptCount val="3"/>
                <c:pt idx="0">
                  <c:v>14</c:v>
                </c:pt>
                <c:pt idx="1">
                  <c:v>10</c:v>
                </c:pt>
                <c:pt idx="2">
                  <c:v>13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28202847"/>
        <c:axId val="64058408"/>
      </c:barChart>
      <c:catAx>
        <c:axId val="28202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58408"/>
        <c:crosses val="autoZero"/>
        <c:auto val="1"/>
        <c:lblOffset val="100"/>
        <c:noMultiLvlLbl val="0"/>
      </c:catAx>
      <c:valAx>
        <c:axId val="64058408"/>
        <c:scaling>
          <c:orientation val="minMax"/>
          <c:max val="7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02847"/>
        <c:crossesAt val="1"/>
        <c:crossBetween val="between"/>
        <c:dispUnits/>
        <c:majorUnit val="5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'図3.4データ '!$B$15</c:f>
              <c:strCache>
                <c:ptCount val="1"/>
                <c:pt idx="0">
                  <c:v>住宅・土地
のための負債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511万円
(91.1%)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460万円
(90.7%)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605万円
(92.4%)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'!$B$16:$B$18</c:f>
              <c:numCache>
                <c:ptCount val="3"/>
                <c:pt idx="0">
                  <c:v>511</c:v>
                </c:pt>
                <c:pt idx="1">
                  <c:v>460</c:v>
                </c:pt>
                <c:pt idx="2">
                  <c:v>605</c:v>
                </c:pt>
              </c:numCache>
            </c:numRef>
          </c:val>
        </c:ser>
        <c:ser>
          <c:idx val="1"/>
          <c:order val="1"/>
          <c:tx>
            <c:strRef>
              <c:f>'図3.4データ '!$C$15</c:f>
              <c:strCache>
                <c:ptCount val="1"/>
                <c:pt idx="0">
                  <c:v>住宅・土地
以外の負債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32万円
(5.7%)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37万円
(7.3%)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34万円
(5.2%)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'!$C$16:$C$18</c:f>
              <c:numCache>
                <c:ptCount val="3"/>
                <c:pt idx="0">
                  <c:v>32</c:v>
                </c:pt>
                <c:pt idx="1">
                  <c:v>37</c:v>
                </c:pt>
                <c:pt idx="2">
                  <c:v>34</c:v>
                </c:pt>
              </c:numCache>
            </c:numRef>
          </c:val>
        </c:ser>
        <c:ser>
          <c:idx val="2"/>
          <c:order val="2"/>
          <c:tx>
            <c:strRef>
              <c:f>'図3.4データ '!$D$15</c:f>
              <c:strCache>
                <c:ptCount val="1"/>
                <c:pt idx="0">
                  <c:v>月賦・年賦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17万円
(3.0%)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11万円
(2.2%)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15万円
(2.3%)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'!$D$16:$D$18</c:f>
              <c:numCache>
                <c:ptCount val="3"/>
                <c:pt idx="0">
                  <c:v>17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27450601"/>
        <c:axId val="21180386"/>
      </c:barChart>
      <c:catAx>
        <c:axId val="27450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80386"/>
        <c:crosses val="autoZero"/>
        <c:auto val="1"/>
        <c:lblOffset val="100"/>
        <c:noMultiLvlLbl val="0"/>
      </c:catAx>
      <c:valAx>
        <c:axId val="21180386"/>
        <c:scaling>
          <c:orientation val="minMax"/>
          <c:max val="7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0601"/>
        <c:crossesAt val="1"/>
        <c:crossBetween val="between"/>
        <c:dispUnits/>
        <c:majorUnit val="5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190500</xdr:rowOff>
    </xdr:from>
    <xdr:to>
      <xdr:col>7</xdr:col>
      <xdr:colOff>1009650</xdr:colOff>
      <xdr:row>35</xdr:row>
      <xdr:rowOff>57150</xdr:rowOff>
    </xdr:to>
    <xdr:graphicFrame>
      <xdr:nvGraphicFramePr>
        <xdr:cNvPr id="1" name="Chart 21"/>
        <xdr:cNvGraphicFramePr/>
      </xdr:nvGraphicFramePr>
      <xdr:xfrm>
        <a:off x="57150" y="10248900"/>
        <a:ext cx="7267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26</xdr:row>
      <xdr:rowOff>180975</xdr:rowOff>
    </xdr:from>
    <xdr:to>
      <xdr:col>7</xdr:col>
      <xdr:colOff>1028700</xdr:colOff>
      <xdr:row>27</xdr:row>
      <xdr:rowOff>57150</xdr:rowOff>
    </xdr:to>
    <xdr:sp>
      <xdr:nvSpPr>
        <xdr:cNvPr id="2" name="TextBox 314"/>
        <xdr:cNvSpPr txBox="1">
          <a:spLocks noChangeArrowheads="1"/>
        </xdr:cNvSpPr>
      </xdr:nvSpPr>
      <xdr:spPr>
        <a:xfrm>
          <a:off x="6610350" y="102393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5</xdr:col>
      <xdr:colOff>847725</xdr:colOff>
      <xdr:row>27</xdr:row>
      <xdr:rowOff>266700</xdr:rowOff>
    </xdr:from>
    <xdr:to>
      <xdr:col>6</xdr:col>
      <xdr:colOff>542925</xdr:colOff>
      <xdr:row>28</xdr:row>
      <xdr:rowOff>85725</xdr:rowOff>
    </xdr:to>
    <xdr:sp>
      <xdr:nvSpPr>
        <xdr:cNvPr id="3" name="TextBox 315"/>
        <xdr:cNvSpPr txBox="1">
          <a:spLocks noChangeArrowheads="1"/>
        </xdr:cNvSpPr>
      </xdr:nvSpPr>
      <xdr:spPr>
        <a:xfrm>
          <a:off x="5391150" y="106775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有価証券</a:t>
          </a:r>
        </a:p>
      </xdr:txBody>
    </xdr:sp>
    <xdr:clientData/>
  </xdr:twoCellAnchor>
  <xdr:twoCellAnchor>
    <xdr:from>
      <xdr:col>4</xdr:col>
      <xdr:colOff>542925</xdr:colOff>
      <xdr:row>27</xdr:row>
      <xdr:rowOff>238125</xdr:rowOff>
    </xdr:from>
    <xdr:to>
      <xdr:col>5</xdr:col>
      <xdr:colOff>485775</xdr:colOff>
      <xdr:row>28</xdr:row>
      <xdr:rowOff>76200</xdr:rowOff>
    </xdr:to>
    <xdr:sp>
      <xdr:nvSpPr>
        <xdr:cNvPr id="4" name="TextBox 316"/>
        <xdr:cNvSpPr txBox="1">
          <a:spLocks noChangeArrowheads="1"/>
        </xdr:cNvSpPr>
      </xdr:nvSpPr>
      <xdr:spPr>
        <a:xfrm>
          <a:off x="4200525" y="106489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生命保険など</a:t>
          </a:r>
        </a:p>
      </xdr:txBody>
    </xdr:sp>
    <xdr:clientData/>
  </xdr:twoCellAnchor>
  <xdr:twoCellAnchor>
    <xdr:from>
      <xdr:col>2</xdr:col>
      <xdr:colOff>142875</xdr:colOff>
      <xdr:row>27</xdr:row>
      <xdr:rowOff>247650</xdr:rowOff>
    </xdr:from>
    <xdr:to>
      <xdr:col>3</xdr:col>
      <xdr:colOff>104775</xdr:colOff>
      <xdr:row>28</xdr:row>
      <xdr:rowOff>66675</xdr:rowOff>
    </xdr:to>
    <xdr:sp>
      <xdr:nvSpPr>
        <xdr:cNvPr id="5" name="TextBox 317"/>
        <xdr:cNvSpPr txBox="1">
          <a:spLocks noChangeArrowheads="1"/>
        </xdr:cNvSpPr>
      </xdr:nvSpPr>
      <xdr:spPr>
        <a:xfrm>
          <a:off x="2028825" y="106584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定期性預貯金</a:t>
          </a:r>
        </a:p>
      </xdr:txBody>
    </xdr:sp>
    <xdr:clientData/>
  </xdr:twoCellAnchor>
  <xdr:twoCellAnchor>
    <xdr:from>
      <xdr:col>0</xdr:col>
      <xdr:colOff>876300</xdr:colOff>
      <xdr:row>27</xdr:row>
      <xdr:rowOff>238125</xdr:rowOff>
    </xdr:from>
    <xdr:to>
      <xdr:col>1</xdr:col>
      <xdr:colOff>628650</xdr:colOff>
      <xdr:row>28</xdr:row>
      <xdr:rowOff>57150</xdr:rowOff>
    </xdr:to>
    <xdr:sp>
      <xdr:nvSpPr>
        <xdr:cNvPr id="6" name="TextBox 318"/>
        <xdr:cNvSpPr txBox="1">
          <a:spLocks noChangeArrowheads="1"/>
        </xdr:cNvSpPr>
      </xdr:nvSpPr>
      <xdr:spPr>
        <a:xfrm>
          <a:off x="876300" y="1064895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通貨性預貯金</a:t>
          </a:r>
        </a:p>
      </xdr:txBody>
    </xdr:sp>
    <xdr:clientData/>
  </xdr:twoCellAnchor>
  <xdr:twoCellAnchor>
    <xdr:from>
      <xdr:col>6</xdr:col>
      <xdr:colOff>466725</xdr:colOff>
      <xdr:row>27</xdr:row>
      <xdr:rowOff>257175</xdr:rowOff>
    </xdr:from>
    <xdr:to>
      <xdr:col>7</xdr:col>
      <xdr:colOff>266700</xdr:colOff>
      <xdr:row>28</xdr:row>
      <xdr:rowOff>95250</xdr:rowOff>
    </xdr:to>
    <xdr:sp>
      <xdr:nvSpPr>
        <xdr:cNvPr id="7" name="TextBox 319"/>
        <xdr:cNvSpPr txBox="1">
          <a:spLocks noChangeArrowheads="1"/>
        </xdr:cNvSpPr>
      </xdr:nvSpPr>
      <xdr:spPr>
        <a:xfrm>
          <a:off x="5895975" y="106680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金融機関外</a:t>
          </a:r>
        </a:p>
      </xdr:txBody>
    </xdr:sp>
    <xdr:clientData/>
  </xdr:twoCellAnchor>
  <xdr:twoCellAnchor>
    <xdr:from>
      <xdr:col>0</xdr:col>
      <xdr:colOff>47625</xdr:colOff>
      <xdr:row>37</xdr:row>
      <xdr:rowOff>85725</xdr:rowOff>
    </xdr:from>
    <xdr:to>
      <xdr:col>7</xdr:col>
      <xdr:colOff>1000125</xdr:colOff>
      <xdr:row>45</xdr:row>
      <xdr:rowOff>209550</xdr:rowOff>
    </xdr:to>
    <xdr:graphicFrame>
      <xdr:nvGraphicFramePr>
        <xdr:cNvPr id="8" name="Chart 320"/>
        <xdr:cNvGraphicFramePr/>
      </xdr:nvGraphicFramePr>
      <xdr:xfrm>
        <a:off x="47625" y="14478000"/>
        <a:ext cx="7267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866775</xdr:colOff>
      <xdr:row>38</xdr:row>
      <xdr:rowOff>104775</xdr:rowOff>
    </xdr:from>
    <xdr:to>
      <xdr:col>1</xdr:col>
      <xdr:colOff>619125</xdr:colOff>
      <xdr:row>38</xdr:row>
      <xdr:rowOff>276225</xdr:rowOff>
    </xdr:to>
    <xdr:sp>
      <xdr:nvSpPr>
        <xdr:cNvPr id="9" name="TextBox 321"/>
        <xdr:cNvSpPr txBox="1">
          <a:spLocks noChangeArrowheads="1"/>
        </xdr:cNvSpPr>
      </xdr:nvSpPr>
      <xdr:spPr>
        <a:xfrm>
          <a:off x="866775" y="148494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通貨性預貯金</a:t>
          </a:r>
        </a:p>
      </xdr:txBody>
    </xdr:sp>
    <xdr:clientData/>
  </xdr:twoCellAnchor>
  <xdr:twoCellAnchor>
    <xdr:from>
      <xdr:col>3</xdr:col>
      <xdr:colOff>504825</xdr:colOff>
      <xdr:row>38</xdr:row>
      <xdr:rowOff>104775</xdr:rowOff>
    </xdr:from>
    <xdr:to>
      <xdr:col>4</xdr:col>
      <xdr:colOff>447675</xdr:colOff>
      <xdr:row>38</xdr:row>
      <xdr:rowOff>295275</xdr:rowOff>
    </xdr:to>
    <xdr:sp>
      <xdr:nvSpPr>
        <xdr:cNvPr id="10" name="TextBox 322"/>
        <xdr:cNvSpPr txBox="1">
          <a:spLocks noChangeArrowheads="1"/>
        </xdr:cNvSpPr>
      </xdr:nvSpPr>
      <xdr:spPr>
        <a:xfrm>
          <a:off x="3276600" y="14849475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生命保険など</a:t>
          </a:r>
        </a:p>
      </xdr:txBody>
    </xdr:sp>
    <xdr:clientData/>
  </xdr:twoCellAnchor>
  <xdr:twoCellAnchor>
    <xdr:from>
      <xdr:col>2</xdr:col>
      <xdr:colOff>76200</xdr:colOff>
      <xdr:row>38</xdr:row>
      <xdr:rowOff>114300</xdr:rowOff>
    </xdr:from>
    <xdr:to>
      <xdr:col>3</xdr:col>
      <xdr:colOff>38100</xdr:colOff>
      <xdr:row>38</xdr:row>
      <xdr:rowOff>285750</xdr:rowOff>
    </xdr:to>
    <xdr:sp>
      <xdr:nvSpPr>
        <xdr:cNvPr id="11" name="TextBox 323"/>
        <xdr:cNvSpPr txBox="1">
          <a:spLocks noChangeArrowheads="1"/>
        </xdr:cNvSpPr>
      </xdr:nvSpPr>
      <xdr:spPr>
        <a:xfrm>
          <a:off x="1962150" y="148590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定期性預貯金</a:t>
          </a:r>
        </a:p>
      </xdr:txBody>
    </xdr:sp>
    <xdr:clientData/>
  </xdr:twoCellAnchor>
  <xdr:twoCellAnchor>
    <xdr:from>
      <xdr:col>4</xdr:col>
      <xdr:colOff>619125</xdr:colOff>
      <xdr:row>38</xdr:row>
      <xdr:rowOff>133350</xdr:rowOff>
    </xdr:from>
    <xdr:to>
      <xdr:col>5</xdr:col>
      <xdr:colOff>266700</xdr:colOff>
      <xdr:row>38</xdr:row>
      <xdr:rowOff>295275</xdr:rowOff>
    </xdr:to>
    <xdr:sp>
      <xdr:nvSpPr>
        <xdr:cNvPr id="12" name="TextBox 324"/>
        <xdr:cNvSpPr txBox="1">
          <a:spLocks noChangeArrowheads="1"/>
        </xdr:cNvSpPr>
      </xdr:nvSpPr>
      <xdr:spPr>
        <a:xfrm>
          <a:off x="4276725" y="148780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有価証券</a:t>
          </a:r>
        </a:p>
      </xdr:txBody>
    </xdr:sp>
    <xdr:clientData/>
  </xdr:twoCellAnchor>
  <xdr:twoCellAnchor>
    <xdr:from>
      <xdr:col>5</xdr:col>
      <xdr:colOff>247650</xdr:colOff>
      <xdr:row>38</xdr:row>
      <xdr:rowOff>114300</xdr:rowOff>
    </xdr:from>
    <xdr:to>
      <xdr:col>6</xdr:col>
      <xdr:colOff>47625</xdr:colOff>
      <xdr:row>38</xdr:row>
      <xdr:rowOff>304800</xdr:rowOff>
    </xdr:to>
    <xdr:sp>
      <xdr:nvSpPr>
        <xdr:cNvPr id="13" name="TextBox 325"/>
        <xdr:cNvSpPr txBox="1">
          <a:spLocks noChangeArrowheads="1"/>
        </xdr:cNvSpPr>
      </xdr:nvSpPr>
      <xdr:spPr>
        <a:xfrm>
          <a:off x="4791075" y="148590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金融機関外</a:t>
          </a:r>
        </a:p>
      </xdr:txBody>
    </xdr:sp>
    <xdr:clientData/>
  </xdr:twoCellAnchor>
  <xdr:twoCellAnchor>
    <xdr:from>
      <xdr:col>7</xdr:col>
      <xdr:colOff>247650</xdr:colOff>
      <xdr:row>37</xdr:row>
      <xdr:rowOff>66675</xdr:rowOff>
    </xdr:from>
    <xdr:to>
      <xdr:col>7</xdr:col>
      <xdr:colOff>981075</xdr:colOff>
      <xdr:row>37</xdr:row>
      <xdr:rowOff>295275</xdr:rowOff>
    </xdr:to>
    <xdr:sp>
      <xdr:nvSpPr>
        <xdr:cNvPr id="14" name="TextBox 326"/>
        <xdr:cNvSpPr txBox="1">
          <a:spLocks noChangeArrowheads="1"/>
        </xdr:cNvSpPr>
      </xdr:nvSpPr>
      <xdr:spPr>
        <a:xfrm>
          <a:off x="6562725" y="1445895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0</xdr:col>
      <xdr:colOff>76200</xdr:colOff>
      <xdr:row>53</xdr:row>
      <xdr:rowOff>123825</xdr:rowOff>
    </xdr:from>
    <xdr:to>
      <xdr:col>7</xdr:col>
      <xdr:colOff>1019175</xdr:colOff>
      <xdr:row>61</xdr:row>
      <xdr:rowOff>285750</xdr:rowOff>
    </xdr:to>
    <xdr:graphicFrame>
      <xdr:nvGraphicFramePr>
        <xdr:cNvPr id="15" name="Chart 327"/>
        <xdr:cNvGraphicFramePr/>
      </xdr:nvGraphicFramePr>
      <xdr:xfrm>
        <a:off x="76200" y="20335875"/>
        <a:ext cx="72580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257175</xdr:colOff>
      <xdr:row>53</xdr:row>
      <xdr:rowOff>95250</xdr:rowOff>
    </xdr:from>
    <xdr:to>
      <xdr:col>7</xdr:col>
      <xdr:colOff>990600</xdr:colOff>
      <xdr:row>53</xdr:row>
      <xdr:rowOff>323850</xdr:rowOff>
    </xdr:to>
    <xdr:sp>
      <xdr:nvSpPr>
        <xdr:cNvPr id="16" name="TextBox 328"/>
        <xdr:cNvSpPr txBox="1">
          <a:spLocks noChangeArrowheads="1"/>
        </xdr:cNvSpPr>
      </xdr:nvSpPr>
      <xdr:spPr>
        <a:xfrm>
          <a:off x="6572250" y="2030730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2</xdr:col>
      <xdr:colOff>285750</xdr:colOff>
      <xdr:row>54</xdr:row>
      <xdr:rowOff>161925</xdr:rowOff>
    </xdr:from>
    <xdr:to>
      <xdr:col>4</xdr:col>
      <xdr:colOff>19050</xdr:colOff>
      <xdr:row>54</xdr:row>
      <xdr:rowOff>333375</xdr:rowOff>
    </xdr:to>
    <xdr:sp>
      <xdr:nvSpPr>
        <xdr:cNvPr id="17" name="TextBox 329"/>
        <xdr:cNvSpPr txBox="1">
          <a:spLocks noChangeArrowheads="1"/>
        </xdr:cNvSpPr>
      </xdr:nvSpPr>
      <xdr:spPr>
        <a:xfrm>
          <a:off x="2171700" y="20726400"/>
          <a:ext cx="1504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住宅・土地のための負債</a:t>
          </a:r>
        </a:p>
      </xdr:txBody>
    </xdr:sp>
    <xdr:clientData/>
  </xdr:twoCellAnchor>
  <xdr:twoCellAnchor>
    <xdr:from>
      <xdr:col>6</xdr:col>
      <xdr:colOff>209550</xdr:colOff>
      <xdr:row>56</xdr:row>
      <xdr:rowOff>152400</xdr:rowOff>
    </xdr:from>
    <xdr:to>
      <xdr:col>7</xdr:col>
      <xdr:colOff>38100</xdr:colOff>
      <xdr:row>56</xdr:row>
      <xdr:rowOff>314325</xdr:rowOff>
    </xdr:to>
    <xdr:sp>
      <xdr:nvSpPr>
        <xdr:cNvPr id="18" name="TextBox 330"/>
        <xdr:cNvSpPr txBox="1">
          <a:spLocks noChangeArrowheads="1"/>
        </xdr:cNvSpPr>
      </xdr:nvSpPr>
      <xdr:spPr>
        <a:xfrm>
          <a:off x="5638800" y="214217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月賦・年賦</a:t>
          </a:r>
        </a:p>
      </xdr:txBody>
    </xdr:sp>
    <xdr:clientData/>
  </xdr:twoCellAnchor>
  <xdr:twoCellAnchor>
    <xdr:from>
      <xdr:col>5</xdr:col>
      <xdr:colOff>219075</xdr:colOff>
      <xdr:row>54</xdr:row>
      <xdr:rowOff>142875</xdr:rowOff>
    </xdr:from>
    <xdr:to>
      <xdr:col>6</xdr:col>
      <xdr:colOff>581025</xdr:colOff>
      <xdr:row>54</xdr:row>
      <xdr:rowOff>304800</xdr:rowOff>
    </xdr:to>
    <xdr:sp>
      <xdr:nvSpPr>
        <xdr:cNvPr id="19" name="TextBox 331"/>
        <xdr:cNvSpPr txBox="1">
          <a:spLocks noChangeArrowheads="1"/>
        </xdr:cNvSpPr>
      </xdr:nvSpPr>
      <xdr:spPr>
        <a:xfrm>
          <a:off x="4762500" y="20707350"/>
          <a:ext cx="124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住宅・土地以外の負債</a:t>
          </a:r>
        </a:p>
      </xdr:txBody>
    </xdr:sp>
    <xdr:clientData/>
  </xdr:twoCellAnchor>
  <xdr:twoCellAnchor>
    <xdr:from>
      <xdr:col>0</xdr:col>
      <xdr:colOff>66675</xdr:colOff>
      <xdr:row>63</xdr:row>
      <xdr:rowOff>66675</xdr:rowOff>
    </xdr:from>
    <xdr:to>
      <xdr:col>7</xdr:col>
      <xdr:colOff>981075</xdr:colOff>
      <xdr:row>71</xdr:row>
      <xdr:rowOff>285750</xdr:rowOff>
    </xdr:to>
    <xdr:graphicFrame>
      <xdr:nvGraphicFramePr>
        <xdr:cNvPr id="20" name="Chart 333"/>
        <xdr:cNvGraphicFramePr/>
      </xdr:nvGraphicFramePr>
      <xdr:xfrm>
        <a:off x="66675" y="24317325"/>
        <a:ext cx="72294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257175</xdr:colOff>
      <xdr:row>63</xdr:row>
      <xdr:rowOff>85725</xdr:rowOff>
    </xdr:from>
    <xdr:to>
      <xdr:col>7</xdr:col>
      <xdr:colOff>990600</xdr:colOff>
      <xdr:row>63</xdr:row>
      <xdr:rowOff>314325</xdr:rowOff>
    </xdr:to>
    <xdr:sp>
      <xdr:nvSpPr>
        <xdr:cNvPr id="21" name="TextBox 334"/>
        <xdr:cNvSpPr txBox="1">
          <a:spLocks noChangeArrowheads="1"/>
        </xdr:cNvSpPr>
      </xdr:nvSpPr>
      <xdr:spPr>
        <a:xfrm>
          <a:off x="6572250" y="243363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2</xdr:col>
      <xdr:colOff>209550</xdr:colOff>
      <xdr:row>64</xdr:row>
      <xdr:rowOff>104775</xdr:rowOff>
    </xdr:from>
    <xdr:to>
      <xdr:col>3</xdr:col>
      <xdr:colOff>828675</xdr:colOff>
      <xdr:row>64</xdr:row>
      <xdr:rowOff>276225</xdr:rowOff>
    </xdr:to>
    <xdr:sp>
      <xdr:nvSpPr>
        <xdr:cNvPr id="22" name="TextBox 335"/>
        <xdr:cNvSpPr txBox="1">
          <a:spLocks noChangeArrowheads="1"/>
        </xdr:cNvSpPr>
      </xdr:nvSpPr>
      <xdr:spPr>
        <a:xfrm>
          <a:off x="2095500" y="24707850"/>
          <a:ext cx="1504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住宅・土地のための負債</a:t>
          </a:r>
        </a:p>
      </xdr:txBody>
    </xdr:sp>
    <xdr:clientData/>
  </xdr:twoCellAnchor>
  <xdr:twoCellAnchor>
    <xdr:from>
      <xdr:col>6</xdr:col>
      <xdr:colOff>28575</xdr:colOff>
      <xdr:row>64</xdr:row>
      <xdr:rowOff>95250</xdr:rowOff>
    </xdr:from>
    <xdr:to>
      <xdr:col>7</xdr:col>
      <xdr:colOff>390525</xdr:colOff>
      <xdr:row>64</xdr:row>
      <xdr:rowOff>257175</xdr:rowOff>
    </xdr:to>
    <xdr:sp>
      <xdr:nvSpPr>
        <xdr:cNvPr id="23" name="TextBox 336"/>
        <xdr:cNvSpPr txBox="1">
          <a:spLocks noChangeArrowheads="1"/>
        </xdr:cNvSpPr>
      </xdr:nvSpPr>
      <xdr:spPr>
        <a:xfrm>
          <a:off x="5457825" y="24698325"/>
          <a:ext cx="124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住宅・土地以外の負債</a:t>
          </a:r>
        </a:p>
      </xdr:txBody>
    </xdr:sp>
    <xdr:clientData/>
  </xdr:twoCellAnchor>
  <xdr:twoCellAnchor>
    <xdr:from>
      <xdr:col>6</xdr:col>
      <xdr:colOff>857250</xdr:colOff>
      <xdr:row>66</xdr:row>
      <xdr:rowOff>247650</xdr:rowOff>
    </xdr:from>
    <xdr:to>
      <xdr:col>7</xdr:col>
      <xdr:colOff>685800</xdr:colOff>
      <xdr:row>67</xdr:row>
      <xdr:rowOff>57150</xdr:rowOff>
    </xdr:to>
    <xdr:sp>
      <xdr:nvSpPr>
        <xdr:cNvPr id="24" name="TextBox 337"/>
        <xdr:cNvSpPr txBox="1">
          <a:spLocks noChangeArrowheads="1"/>
        </xdr:cNvSpPr>
      </xdr:nvSpPr>
      <xdr:spPr>
        <a:xfrm>
          <a:off x="6286500" y="2555557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月賦・年賦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7" width="11.625" style="0" customWidth="1"/>
    <col min="8" max="8" width="14.25390625" style="0" customWidth="1"/>
  </cols>
  <sheetData>
    <row r="1" ht="30" customHeight="1"/>
    <row r="2" spans="2:24" ht="26.25" customHeight="1">
      <c r="B2" s="1"/>
      <c r="C2" s="10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6.25" customHeight="1">
      <c r="A3" t="s">
        <v>72</v>
      </c>
      <c r="B3" s="1"/>
      <c r="C3" s="79" t="s">
        <v>114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25.5" customHeight="1">
      <c r="B4" s="1"/>
      <c r="C4" s="6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7.75" customHeight="1">
      <c r="A7" s="9" t="s">
        <v>9</v>
      </c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7.75" customHeight="1">
      <c r="A8" s="7" t="s">
        <v>115</v>
      </c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7.75" customHeight="1">
      <c r="A9" s="7" t="s">
        <v>116</v>
      </c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7.75" customHeight="1">
      <c r="A10" s="7" t="s">
        <v>86</v>
      </c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7.75" customHeight="1">
      <c r="A11" s="7" t="s">
        <v>117</v>
      </c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7.75" customHeight="1">
      <c r="A12" s="7" t="s">
        <v>119</v>
      </c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5.5" customHeight="1">
      <c r="A13" s="1"/>
      <c r="B13" s="1"/>
      <c r="C13" s="1"/>
      <c r="D13" s="1"/>
      <c r="E13" s="1"/>
      <c r="F13" s="1"/>
      <c r="G13" s="1" t="s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0" customHeight="1">
      <c r="A14" s="3"/>
      <c r="B14" s="104" t="s">
        <v>79</v>
      </c>
      <c r="C14" s="105"/>
      <c r="D14" s="106"/>
      <c r="E14" s="104" t="s">
        <v>78</v>
      </c>
      <c r="F14" s="105"/>
      <c r="G14" s="10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0" customHeight="1">
      <c r="A15" s="4" t="s">
        <v>6</v>
      </c>
      <c r="B15" s="80" t="s">
        <v>1</v>
      </c>
      <c r="C15" s="5" t="s">
        <v>2</v>
      </c>
      <c r="D15" s="5" t="s">
        <v>3</v>
      </c>
      <c r="E15" s="80" t="s">
        <v>1</v>
      </c>
      <c r="F15" s="5" t="s">
        <v>2</v>
      </c>
      <c r="G15" s="5" t="s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" customHeight="1">
      <c r="A16" s="5" t="s">
        <v>5</v>
      </c>
      <c r="B16" s="102">
        <v>1960</v>
      </c>
      <c r="C16" s="103">
        <v>1796</v>
      </c>
      <c r="D16" s="103">
        <v>1692</v>
      </c>
      <c r="E16" s="102">
        <v>603</v>
      </c>
      <c r="F16" s="103">
        <v>411</v>
      </c>
      <c r="G16" s="103">
        <v>524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0" customHeight="1">
      <c r="A17" s="5" t="s">
        <v>0</v>
      </c>
      <c r="B17" s="102">
        <v>1093</v>
      </c>
      <c r="C17" s="103">
        <v>1563</v>
      </c>
      <c r="D17" s="103">
        <v>1273</v>
      </c>
      <c r="E17" s="102">
        <v>561</v>
      </c>
      <c r="F17" s="103">
        <v>507</v>
      </c>
      <c r="G17" s="103">
        <v>655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61.5" customHeight="1">
      <c r="A18" s="2"/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7.75" customHeight="1">
      <c r="A19" s="8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7.75" customHeight="1">
      <c r="A20" s="81" t="s">
        <v>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7.75" customHeight="1">
      <c r="A21" s="1" t="s">
        <v>125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7.75" customHeight="1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7.75" customHeight="1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7.75" customHeight="1">
      <c r="A24" s="1" t="s">
        <v>126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7.75" customHeight="1">
      <c r="A26" t="s">
        <v>73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7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63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7.75" customHeight="1">
      <c r="A37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7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7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7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7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7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4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7.75" customHeight="1">
      <c r="A48" s="81" t="s">
        <v>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7.75" customHeight="1">
      <c r="A49" s="1" t="s">
        <v>122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7.75" customHeight="1">
      <c r="A50" s="1" t="s">
        <v>123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7.75" customHeight="1">
      <c r="A51" s="1" t="s">
        <v>124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7.75" customHeight="1">
      <c r="A53" t="s">
        <v>75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7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68.25" customHeight="1">
      <c r="A63" t="s">
        <v>76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7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7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7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4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>
      <c r="A74" s="1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5:24" ht="14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</sheetData>
  <mergeCells count="2">
    <mergeCell ref="B14:D14"/>
    <mergeCell ref="E14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2" r:id="rId2"/>
  <headerFooter alignWithMargins="0">
    <oddFooter>&amp;C&amp;"ＭＳ 明朝,標準"- &amp;P -</oddFooter>
  </headerFooter>
  <rowBreaks count="2" manualBreakCount="2">
    <brk id="25" max="7" man="1"/>
    <brk id="5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SheetLayoutView="100" workbookViewId="0" topLeftCell="G37">
      <selection activeCell="T54" sqref="T54"/>
    </sheetView>
  </sheetViews>
  <sheetFormatPr defaultColWidth="9.00390625" defaultRowHeight="13.5"/>
  <cols>
    <col min="1" max="1" width="12.75390625" style="11" hidden="1" customWidth="1"/>
    <col min="2" max="2" width="14.00390625" style="11" hidden="1" customWidth="1"/>
    <col min="3" max="3" width="11.875" style="11" hidden="1" customWidth="1"/>
    <col min="4" max="4" width="11.125" style="11" hidden="1" customWidth="1"/>
    <col min="5" max="5" width="2.375" style="11" hidden="1" customWidth="1"/>
    <col min="6" max="6" width="5.375" style="12" hidden="1" customWidth="1"/>
    <col min="7" max="7" width="2.125" style="12" customWidth="1"/>
    <col min="8" max="8" width="6.625" style="74" customWidth="1"/>
    <col min="9" max="13" width="1.00390625" style="12" customWidth="1"/>
    <col min="14" max="14" width="15.00390625" style="12" customWidth="1"/>
    <col min="15" max="15" width="14.25390625" style="12" customWidth="1"/>
    <col min="16" max="18" width="10.625" style="12" customWidth="1"/>
    <col min="19" max="19" width="9.00390625" style="12" customWidth="1"/>
    <col min="20" max="20" width="30.625" style="12" customWidth="1"/>
    <col min="21" max="16384" width="9.00390625" style="12" customWidth="1"/>
  </cols>
  <sheetData>
    <row r="1" spans="8:19" ht="26.25" customHeight="1">
      <c r="H1" s="107" t="s">
        <v>29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3"/>
    </row>
    <row r="2" spans="1:19" s="17" customFormat="1" ht="21.75" customHeight="1">
      <c r="A2" s="11"/>
      <c r="B2" s="11"/>
      <c r="C2" s="11"/>
      <c r="D2" s="11"/>
      <c r="E2" s="11"/>
      <c r="F2" s="14"/>
      <c r="G2" s="15"/>
      <c r="H2" s="16" t="s">
        <v>118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7" customFormat="1" ht="15" customHeight="1">
      <c r="A3" s="11"/>
      <c r="B3" s="11"/>
      <c r="C3" s="11"/>
      <c r="D3" s="11"/>
      <c r="E3" s="11"/>
      <c r="F3" s="14"/>
      <c r="G3" s="15"/>
      <c r="H3" s="18"/>
      <c r="I3" s="19"/>
      <c r="J3" s="19"/>
      <c r="K3" s="19"/>
      <c r="L3" s="19"/>
      <c r="M3" s="19"/>
      <c r="N3" s="19"/>
      <c r="O3" s="19"/>
      <c r="P3" s="15"/>
      <c r="Q3" s="15"/>
      <c r="R3" s="15"/>
      <c r="S3" s="15"/>
    </row>
    <row r="4" spans="1:19" s="17" customFormat="1" ht="21.75" customHeight="1">
      <c r="A4" s="11"/>
      <c r="B4" s="11"/>
      <c r="C4" s="11"/>
      <c r="D4" s="11"/>
      <c r="E4" s="11"/>
      <c r="F4" s="14"/>
      <c r="G4" s="15"/>
      <c r="H4" s="20" t="s">
        <v>30</v>
      </c>
      <c r="I4" s="15"/>
      <c r="J4" s="15"/>
      <c r="K4" s="15"/>
      <c r="L4" s="15"/>
      <c r="M4" s="15"/>
      <c r="N4" s="15"/>
      <c r="O4" s="21" t="s">
        <v>31</v>
      </c>
      <c r="Q4" s="15"/>
      <c r="R4" s="22" t="s">
        <v>32</v>
      </c>
      <c r="S4" s="15"/>
    </row>
    <row r="5" spans="1:19" s="17" customFormat="1" ht="15" customHeight="1">
      <c r="A5" s="11"/>
      <c r="B5" s="11"/>
      <c r="C5" s="11"/>
      <c r="D5" s="11"/>
      <c r="E5" s="11"/>
      <c r="F5" s="14"/>
      <c r="G5" s="15"/>
      <c r="H5" s="23"/>
      <c r="I5" s="19"/>
      <c r="J5" s="19"/>
      <c r="K5" s="19"/>
      <c r="L5" s="19"/>
      <c r="M5" s="19"/>
      <c r="N5" s="19"/>
      <c r="O5" s="18"/>
      <c r="P5" s="15"/>
      <c r="Q5" s="15"/>
      <c r="R5" s="15"/>
      <c r="S5" s="15"/>
    </row>
    <row r="6" spans="1:19" s="17" customFormat="1" ht="6" customHeight="1">
      <c r="A6" s="11"/>
      <c r="B6" s="11"/>
      <c r="C6" s="11"/>
      <c r="D6" s="11"/>
      <c r="E6" s="11"/>
      <c r="F6" s="14"/>
      <c r="G6" s="15"/>
      <c r="H6" s="24"/>
      <c r="I6" s="15"/>
      <c r="J6" s="15"/>
      <c r="K6" s="15"/>
      <c r="L6" s="15"/>
      <c r="M6" s="15"/>
      <c r="N6" s="22"/>
      <c r="O6" s="22"/>
      <c r="P6" s="15"/>
      <c r="Q6" s="15"/>
      <c r="R6" s="15"/>
      <c r="S6" s="15"/>
    </row>
    <row r="7" spans="1:19" s="35" customFormat="1" ht="13.5">
      <c r="A7" s="25"/>
      <c r="B7" s="25"/>
      <c r="C7" s="25"/>
      <c r="D7" s="25"/>
      <c r="E7" s="25"/>
      <c r="F7" s="26"/>
      <c r="G7" s="27"/>
      <c r="H7" s="28"/>
      <c r="I7" s="29"/>
      <c r="J7" s="29"/>
      <c r="K7" s="29"/>
      <c r="L7" s="29"/>
      <c r="M7" s="29"/>
      <c r="N7" s="29"/>
      <c r="O7" s="30"/>
      <c r="P7" s="31"/>
      <c r="Q7" s="32"/>
      <c r="R7" s="33"/>
      <c r="S7" s="34"/>
    </row>
    <row r="8" spans="1:19" s="35" customFormat="1" ht="13.5">
      <c r="A8" s="25"/>
      <c r="B8" s="25"/>
      <c r="C8" s="25"/>
      <c r="D8" s="25"/>
      <c r="E8" s="25"/>
      <c r="F8" s="26"/>
      <c r="G8" s="27"/>
      <c r="H8" s="36"/>
      <c r="I8" s="37"/>
      <c r="J8" s="37"/>
      <c r="K8" s="37"/>
      <c r="L8" s="37"/>
      <c r="M8" s="37"/>
      <c r="N8" s="37"/>
      <c r="O8" s="38"/>
      <c r="P8" s="39" t="s">
        <v>12</v>
      </c>
      <c r="Q8" s="40" t="s">
        <v>13</v>
      </c>
      <c r="R8" s="41" t="s">
        <v>14</v>
      </c>
      <c r="S8" s="34"/>
    </row>
    <row r="9" spans="1:19" s="35" customFormat="1" ht="13.5">
      <c r="A9" s="25"/>
      <c r="B9" s="25"/>
      <c r="C9" s="25"/>
      <c r="D9" s="25"/>
      <c r="E9" s="25"/>
      <c r="F9" s="26"/>
      <c r="G9" s="27"/>
      <c r="H9" s="36"/>
      <c r="I9" s="37"/>
      <c r="J9" s="37"/>
      <c r="K9" s="37"/>
      <c r="L9" s="37"/>
      <c r="M9" s="37"/>
      <c r="N9" s="37" t="s">
        <v>33</v>
      </c>
      <c r="O9" s="38"/>
      <c r="P9" s="42"/>
      <c r="Q9" s="43"/>
      <c r="R9" s="43"/>
      <c r="S9" s="34"/>
    </row>
    <row r="10" spans="1:19" s="35" customFormat="1" ht="13.5">
      <c r="A10" s="25"/>
      <c r="B10" s="25"/>
      <c r="C10" s="25"/>
      <c r="D10" s="25"/>
      <c r="E10" s="25"/>
      <c r="F10" s="26"/>
      <c r="G10" s="27"/>
      <c r="H10" s="36"/>
      <c r="I10" s="37"/>
      <c r="J10" s="37"/>
      <c r="K10" s="37"/>
      <c r="L10" s="37"/>
      <c r="M10" s="37"/>
      <c r="N10" s="37"/>
      <c r="O10" s="38"/>
      <c r="P10" s="44"/>
      <c r="Q10" s="45"/>
      <c r="R10" s="46"/>
      <c r="S10" s="34"/>
    </row>
    <row r="11" spans="1:19" s="35" customFormat="1" ht="13.5">
      <c r="A11" s="25"/>
      <c r="B11" s="25"/>
      <c r="C11" s="25"/>
      <c r="D11" s="25"/>
      <c r="E11" s="25"/>
      <c r="F11" s="26"/>
      <c r="G11" s="27"/>
      <c r="H11" s="47"/>
      <c r="I11" s="48"/>
      <c r="J11" s="48"/>
      <c r="K11" s="48"/>
      <c r="L11" s="48"/>
      <c r="M11" s="48"/>
      <c r="N11" s="48"/>
      <c r="O11" s="49"/>
      <c r="P11" s="50" t="s">
        <v>34</v>
      </c>
      <c r="Q11" s="51" t="s">
        <v>35</v>
      </c>
      <c r="R11" s="52" t="s">
        <v>36</v>
      </c>
      <c r="S11" s="34"/>
    </row>
    <row r="12" spans="1:19" s="35" customFormat="1" ht="25.5" customHeight="1">
      <c r="A12" s="53" t="s">
        <v>15</v>
      </c>
      <c r="B12" s="53" t="s">
        <v>16</v>
      </c>
      <c r="C12" s="53" t="s">
        <v>17</v>
      </c>
      <c r="D12" s="53" t="s">
        <v>18</v>
      </c>
      <c r="E12" s="53"/>
      <c r="F12" s="54">
        <v>1</v>
      </c>
      <c r="G12" s="34"/>
      <c r="H12" s="36" t="s">
        <v>19</v>
      </c>
      <c r="I12" s="37"/>
      <c r="J12" s="37"/>
      <c r="K12" s="37"/>
      <c r="L12" s="37"/>
      <c r="M12" s="37"/>
      <c r="N12" s="37"/>
      <c r="O12" s="38"/>
      <c r="P12" s="55">
        <v>32</v>
      </c>
      <c r="Q12" s="56">
        <v>477</v>
      </c>
      <c r="R12" s="56">
        <v>10000</v>
      </c>
      <c r="S12" s="34"/>
    </row>
    <row r="13" spans="1:19" s="35" customFormat="1" ht="27.75" customHeight="1">
      <c r="A13" s="53" t="s">
        <v>15</v>
      </c>
      <c r="B13" s="53" t="s">
        <v>16</v>
      </c>
      <c r="C13" s="53" t="s">
        <v>17</v>
      </c>
      <c r="D13" s="53" t="s">
        <v>18</v>
      </c>
      <c r="E13" s="53"/>
      <c r="F13" s="54">
        <v>2</v>
      </c>
      <c r="G13" s="34"/>
      <c r="H13" s="36" t="s">
        <v>20</v>
      </c>
      <c r="I13" s="37"/>
      <c r="J13" s="37"/>
      <c r="K13" s="37"/>
      <c r="L13" s="37"/>
      <c r="M13" s="37"/>
      <c r="N13" s="37"/>
      <c r="O13" s="38"/>
      <c r="P13" s="55">
        <v>72</v>
      </c>
      <c r="Q13" s="56">
        <v>480</v>
      </c>
      <c r="R13" s="56">
        <v>6608</v>
      </c>
      <c r="S13" s="34"/>
    </row>
    <row r="14" spans="1:19" s="35" customFormat="1" ht="27.75" customHeight="1">
      <c r="A14" s="53" t="s">
        <v>15</v>
      </c>
      <c r="B14" s="53" t="s">
        <v>16</v>
      </c>
      <c r="C14" s="53" t="s">
        <v>17</v>
      </c>
      <c r="D14" s="53" t="s">
        <v>18</v>
      </c>
      <c r="E14" s="53"/>
      <c r="F14" s="54">
        <v>3</v>
      </c>
      <c r="G14" s="34"/>
      <c r="H14" s="36" t="s">
        <v>21</v>
      </c>
      <c r="I14" s="37"/>
      <c r="J14" s="37"/>
      <c r="K14" s="37"/>
      <c r="L14" s="37"/>
      <c r="M14" s="37"/>
      <c r="N14" s="37"/>
      <c r="O14" s="38"/>
      <c r="P14" s="57">
        <v>3.42</v>
      </c>
      <c r="Q14" s="58">
        <v>3.41</v>
      </c>
      <c r="R14" s="58">
        <v>3.19</v>
      </c>
      <c r="S14" s="34"/>
    </row>
    <row r="15" spans="1:19" s="35" customFormat="1" ht="14.25" customHeight="1">
      <c r="A15" s="53" t="s">
        <v>15</v>
      </c>
      <c r="B15" s="53" t="s">
        <v>16</v>
      </c>
      <c r="C15" s="53" t="s">
        <v>17</v>
      </c>
      <c r="D15" s="53" t="s">
        <v>18</v>
      </c>
      <c r="E15" s="53"/>
      <c r="F15" s="54">
        <v>4</v>
      </c>
      <c r="G15" s="34"/>
      <c r="H15" s="36" t="s">
        <v>22</v>
      </c>
      <c r="I15" s="37"/>
      <c r="J15" s="37"/>
      <c r="K15" s="37"/>
      <c r="L15" s="37"/>
      <c r="M15" s="37"/>
      <c r="N15" s="37"/>
      <c r="O15" s="38"/>
      <c r="P15" s="57">
        <v>1.03</v>
      </c>
      <c r="Q15" s="58">
        <v>0.79</v>
      </c>
      <c r="R15" s="58">
        <v>0.68</v>
      </c>
      <c r="S15" s="34"/>
    </row>
    <row r="16" spans="1:19" s="35" customFormat="1" ht="14.25" customHeight="1">
      <c r="A16" s="53" t="s">
        <v>15</v>
      </c>
      <c r="B16" s="53" t="s">
        <v>16</v>
      </c>
      <c r="C16" s="53" t="s">
        <v>17</v>
      </c>
      <c r="D16" s="53" t="s">
        <v>18</v>
      </c>
      <c r="E16" s="53"/>
      <c r="F16" s="54">
        <v>5</v>
      </c>
      <c r="G16" s="34"/>
      <c r="H16" s="36" t="s">
        <v>23</v>
      </c>
      <c r="I16" s="37"/>
      <c r="J16" s="37"/>
      <c r="K16" s="37"/>
      <c r="L16" s="37"/>
      <c r="M16" s="37"/>
      <c r="N16" s="37"/>
      <c r="O16" s="38"/>
      <c r="P16" s="57">
        <v>0.48</v>
      </c>
      <c r="Q16" s="58">
        <v>0.6</v>
      </c>
      <c r="R16" s="58">
        <v>0.6</v>
      </c>
      <c r="S16" s="34"/>
    </row>
    <row r="17" spans="1:19" s="35" customFormat="1" ht="14.25" customHeight="1">
      <c r="A17" s="53" t="s">
        <v>15</v>
      </c>
      <c r="B17" s="53" t="s">
        <v>16</v>
      </c>
      <c r="C17" s="53" t="s">
        <v>17</v>
      </c>
      <c r="D17" s="53" t="s">
        <v>18</v>
      </c>
      <c r="E17" s="53"/>
      <c r="F17" s="54">
        <v>6</v>
      </c>
      <c r="G17" s="34"/>
      <c r="H17" s="36" t="s">
        <v>24</v>
      </c>
      <c r="I17" s="37"/>
      <c r="J17" s="37"/>
      <c r="K17" s="37"/>
      <c r="L17" s="37"/>
      <c r="M17" s="37"/>
      <c r="N17" s="37"/>
      <c r="O17" s="38"/>
      <c r="P17" s="57">
        <v>0.38</v>
      </c>
      <c r="Q17" s="58">
        <v>0.5</v>
      </c>
      <c r="R17" s="58">
        <v>0.48</v>
      </c>
      <c r="S17" s="34"/>
    </row>
    <row r="18" spans="1:19" s="35" customFormat="1" ht="27.75" customHeight="1">
      <c r="A18" s="53" t="s">
        <v>15</v>
      </c>
      <c r="B18" s="53" t="s">
        <v>16</v>
      </c>
      <c r="C18" s="53" t="s">
        <v>17</v>
      </c>
      <c r="D18" s="53" t="s">
        <v>18</v>
      </c>
      <c r="E18" s="53"/>
      <c r="F18" s="54">
        <v>7</v>
      </c>
      <c r="G18" s="34"/>
      <c r="H18" s="36" t="s">
        <v>25</v>
      </c>
      <c r="I18" s="37"/>
      <c r="J18" s="37"/>
      <c r="K18" s="37"/>
      <c r="L18" s="37"/>
      <c r="M18" s="37"/>
      <c r="N18" s="37"/>
      <c r="O18" s="38"/>
      <c r="P18" s="57">
        <v>1.49</v>
      </c>
      <c r="Q18" s="58">
        <v>1.6</v>
      </c>
      <c r="R18" s="58">
        <v>1.41</v>
      </c>
      <c r="S18" s="34"/>
    </row>
    <row r="19" spans="1:19" s="35" customFormat="1" ht="14.25" customHeight="1">
      <c r="A19" s="53" t="s">
        <v>15</v>
      </c>
      <c r="B19" s="53" t="s">
        <v>16</v>
      </c>
      <c r="C19" s="53" t="s">
        <v>17</v>
      </c>
      <c r="D19" s="53" t="s">
        <v>18</v>
      </c>
      <c r="E19" s="53"/>
      <c r="F19" s="54">
        <v>8</v>
      </c>
      <c r="G19" s="34"/>
      <c r="H19" s="36" t="s">
        <v>26</v>
      </c>
      <c r="I19" s="37"/>
      <c r="J19" s="37"/>
      <c r="K19" s="37"/>
      <c r="L19" s="37"/>
      <c r="M19" s="37"/>
      <c r="N19" s="37"/>
      <c r="O19" s="38"/>
      <c r="P19" s="59">
        <v>44</v>
      </c>
      <c r="Q19" s="60">
        <v>47.2</v>
      </c>
      <c r="R19" s="60">
        <v>35.8</v>
      </c>
      <c r="S19" s="34"/>
    </row>
    <row r="20" spans="1:19" s="35" customFormat="1" ht="27.75" customHeight="1">
      <c r="A20" s="53" t="s">
        <v>15</v>
      </c>
      <c r="B20" s="53" t="s">
        <v>16</v>
      </c>
      <c r="C20" s="53" t="s">
        <v>17</v>
      </c>
      <c r="D20" s="53" t="s">
        <v>18</v>
      </c>
      <c r="E20" s="53"/>
      <c r="F20" s="54">
        <v>9</v>
      </c>
      <c r="G20" s="34"/>
      <c r="H20" s="36" t="s">
        <v>27</v>
      </c>
      <c r="I20" s="37"/>
      <c r="J20" s="37"/>
      <c r="K20" s="37"/>
      <c r="L20" s="37"/>
      <c r="M20" s="37"/>
      <c r="N20" s="37"/>
      <c r="O20" s="38"/>
      <c r="P20" s="59">
        <v>49.7</v>
      </c>
      <c r="Q20" s="60">
        <v>53.9</v>
      </c>
      <c r="R20" s="60">
        <v>54.3</v>
      </c>
      <c r="S20" s="34"/>
    </row>
    <row r="21" spans="1:19" s="35" customFormat="1" ht="27.75" customHeight="1">
      <c r="A21" s="53" t="s">
        <v>15</v>
      </c>
      <c r="B21" s="53" t="s">
        <v>16</v>
      </c>
      <c r="C21" s="53" t="s">
        <v>17</v>
      </c>
      <c r="D21" s="53" t="s">
        <v>18</v>
      </c>
      <c r="E21" s="53"/>
      <c r="F21" s="54">
        <v>10</v>
      </c>
      <c r="G21" s="34"/>
      <c r="H21" s="36" t="s">
        <v>28</v>
      </c>
      <c r="I21" s="37"/>
      <c r="J21" s="37"/>
      <c r="K21" s="37"/>
      <c r="L21" s="37"/>
      <c r="M21" s="37"/>
      <c r="N21" s="37"/>
      <c r="O21" s="38"/>
      <c r="P21" s="59">
        <v>67.5</v>
      </c>
      <c r="Q21" s="60">
        <v>87.4</v>
      </c>
      <c r="R21" s="60">
        <v>77.3</v>
      </c>
      <c r="S21" s="34"/>
    </row>
    <row r="22" spans="1:19" s="35" customFormat="1" ht="27.75" customHeight="1">
      <c r="A22" s="53" t="s">
        <v>15</v>
      </c>
      <c r="B22" s="53" t="s">
        <v>16</v>
      </c>
      <c r="C22" s="53" t="s">
        <v>17</v>
      </c>
      <c r="D22" s="53" t="s">
        <v>18</v>
      </c>
      <c r="E22" s="53"/>
      <c r="F22" s="54">
        <v>11</v>
      </c>
      <c r="G22" s="34"/>
      <c r="H22" s="36" t="s">
        <v>37</v>
      </c>
      <c r="I22" s="37"/>
      <c r="J22" s="37"/>
      <c r="K22" s="37"/>
      <c r="L22" s="37"/>
      <c r="M22" s="37"/>
      <c r="N22" s="37"/>
      <c r="O22" s="38"/>
      <c r="P22" s="55">
        <v>721</v>
      </c>
      <c r="Q22" s="56">
        <v>699</v>
      </c>
      <c r="R22" s="56">
        <v>650</v>
      </c>
      <c r="S22" s="34"/>
    </row>
    <row r="23" spans="1:19" s="35" customFormat="1" ht="26.25" customHeight="1">
      <c r="A23" s="53" t="s">
        <v>15</v>
      </c>
      <c r="B23" s="53" t="s">
        <v>16</v>
      </c>
      <c r="C23" s="53" t="s">
        <v>17</v>
      </c>
      <c r="D23" s="53" t="s">
        <v>18</v>
      </c>
      <c r="E23" s="53"/>
      <c r="F23" s="54">
        <v>12</v>
      </c>
      <c r="G23" s="34"/>
      <c r="H23" s="36" t="s">
        <v>38</v>
      </c>
      <c r="I23" s="37"/>
      <c r="J23" s="37"/>
      <c r="K23" s="37"/>
      <c r="L23" s="37"/>
      <c r="M23" s="37"/>
      <c r="N23" s="37"/>
      <c r="O23" s="38"/>
      <c r="P23" s="82">
        <v>1960</v>
      </c>
      <c r="Q23" s="83">
        <v>1796</v>
      </c>
      <c r="R23" s="83">
        <v>1692</v>
      </c>
      <c r="S23" s="34"/>
    </row>
    <row r="24" spans="1:19" s="35" customFormat="1" ht="21" customHeight="1">
      <c r="A24" s="53" t="s">
        <v>15</v>
      </c>
      <c r="B24" s="53" t="s">
        <v>16</v>
      </c>
      <c r="C24" s="53" t="s">
        <v>17</v>
      </c>
      <c r="D24" s="53" t="s">
        <v>18</v>
      </c>
      <c r="E24" s="53"/>
      <c r="F24" s="54">
        <v>13</v>
      </c>
      <c r="G24" s="34"/>
      <c r="H24" s="36" t="s">
        <v>39</v>
      </c>
      <c r="I24" s="37"/>
      <c r="J24" s="37"/>
      <c r="K24" s="37"/>
      <c r="L24" s="37"/>
      <c r="M24" s="37"/>
      <c r="N24" s="37"/>
      <c r="O24" s="38"/>
      <c r="P24" s="55">
        <v>1922</v>
      </c>
      <c r="Q24" s="56">
        <v>1757</v>
      </c>
      <c r="R24" s="56">
        <v>1647</v>
      </c>
      <c r="S24" s="34"/>
    </row>
    <row r="25" spans="1:19" s="35" customFormat="1" ht="21" customHeight="1">
      <c r="A25" s="53" t="s">
        <v>15</v>
      </c>
      <c r="B25" s="53" t="s">
        <v>16</v>
      </c>
      <c r="C25" s="53" t="s">
        <v>17</v>
      </c>
      <c r="D25" s="53" t="s">
        <v>18</v>
      </c>
      <c r="E25" s="53"/>
      <c r="F25" s="54">
        <v>14</v>
      </c>
      <c r="G25" s="34"/>
      <c r="H25" s="36" t="s">
        <v>40</v>
      </c>
      <c r="I25" s="37"/>
      <c r="J25" s="37"/>
      <c r="K25" s="37"/>
      <c r="L25" s="37"/>
      <c r="M25" s="37"/>
      <c r="N25" s="37"/>
      <c r="O25" s="38"/>
      <c r="P25" s="55">
        <v>335</v>
      </c>
      <c r="Q25" s="56">
        <v>230</v>
      </c>
      <c r="R25" s="56">
        <v>259</v>
      </c>
      <c r="S25" s="34"/>
    </row>
    <row r="26" spans="1:19" s="35" customFormat="1" ht="15" customHeight="1">
      <c r="A26" s="53" t="s">
        <v>15</v>
      </c>
      <c r="B26" s="53" t="s">
        <v>16</v>
      </c>
      <c r="C26" s="53" t="s">
        <v>17</v>
      </c>
      <c r="D26" s="53" t="s">
        <v>18</v>
      </c>
      <c r="E26" s="53"/>
      <c r="F26" s="54">
        <v>15</v>
      </c>
      <c r="G26" s="34"/>
      <c r="H26" s="36" t="s">
        <v>41</v>
      </c>
      <c r="I26" s="37"/>
      <c r="J26" s="37"/>
      <c r="K26" s="37"/>
      <c r="L26" s="37"/>
      <c r="M26" s="37"/>
      <c r="N26" s="37"/>
      <c r="O26" s="38"/>
      <c r="P26" s="55">
        <v>62</v>
      </c>
      <c r="Q26" s="56">
        <v>64</v>
      </c>
      <c r="R26" s="56">
        <v>65</v>
      </c>
      <c r="S26" s="34"/>
    </row>
    <row r="27" spans="1:20" s="35" customFormat="1" ht="15" customHeight="1">
      <c r="A27" s="53" t="s">
        <v>15</v>
      </c>
      <c r="B27" s="53" t="s">
        <v>16</v>
      </c>
      <c r="C27" s="53" t="s">
        <v>17</v>
      </c>
      <c r="D27" s="53" t="s">
        <v>18</v>
      </c>
      <c r="E27" s="53"/>
      <c r="F27" s="54">
        <v>16</v>
      </c>
      <c r="G27" s="34"/>
      <c r="H27" s="36" t="s">
        <v>42</v>
      </c>
      <c r="I27" s="37"/>
      <c r="J27" s="37"/>
      <c r="K27" s="37"/>
      <c r="L27" s="37"/>
      <c r="M27" s="37"/>
      <c r="N27" s="37"/>
      <c r="O27" s="38"/>
      <c r="P27" s="55">
        <v>274</v>
      </c>
      <c r="Q27" s="56">
        <v>165</v>
      </c>
      <c r="R27" s="56">
        <v>194</v>
      </c>
      <c r="S27" s="34"/>
      <c r="T27" s="61"/>
    </row>
    <row r="28" spans="1:19" s="35" customFormat="1" ht="21" customHeight="1">
      <c r="A28" s="53" t="s">
        <v>15</v>
      </c>
      <c r="B28" s="53" t="s">
        <v>16</v>
      </c>
      <c r="C28" s="53" t="s">
        <v>17</v>
      </c>
      <c r="D28" s="53" t="s">
        <v>18</v>
      </c>
      <c r="E28" s="53"/>
      <c r="F28" s="54">
        <v>17</v>
      </c>
      <c r="G28" s="34"/>
      <c r="H28" s="36" t="s">
        <v>43</v>
      </c>
      <c r="I28" s="62"/>
      <c r="J28" s="62"/>
      <c r="K28" s="63"/>
      <c r="L28" s="62"/>
      <c r="M28" s="62"/>
      <c r="N28" s="62"/>
      <c r="O28" s="64"/>
      <c r="P28" s="55">
        <v>959</v>
      </c>
      <c r="Q28" s="56">
        <v>852</v>
      </c>
      <c r="R28" s="56">
        <v>763</v>
      </c>
      <c r="S28" s="34"/>
    </row>
    <row r="29" spans="1:20" s="35" customFormat="1" ht="15" customHeight="1">
      <c r="A29" s="53" t="s">
        <v>15</v>
      </c>
      <c r="B29" s="53" t="s">
        <v>16</v>
      </c>
      <c r="C29" s="53" t="s">
        <v>17</v>
      </c>
      <c r="D29" s="53" t="s">
        <v>18</v>
      </c>
      <c r="E29" s="53"/>
      <c r="F29" s="54">
        <v>18</v>
      </c>
      <c r="G29" s="34"/>
      <c r="H29" s="36" t="s">
        <v>41</v>
      </c>
      <c r="I29" s="62"/>
      <c r="J29" s="62"/>
      <c r="K29" s="62"/>
      <c r="L29" s="63"/>
      <c r="M29" s="62"/>
      <c r="N29" s="62"/>
      <c r="O29" s="64"/>
      <c r="P29" s="55">
        <v>337</v>
      </c>
      <c r="Q29" s="56">
        <v>331</v>
      </c>
      <c r="R29" s="56">
        <v>290</v>
      </c>
      <c r="S29" s="34"/>
      <c r="T29" s="61"/>
    </row>
    <row r="30" spans="1:20" s="35" customFormat="1" ht="15" customHeight="1">
      <c r="A30" s="53" t="s">
        <v>15</v>
      </c>
      <c r="B30" s="53" t="s">
        <v>16</v>
      </c>
      <c r="C30" s="53" t="s">
        <v>17</v>
      </c>
      <c r="D30" s="53" t="s">
        <v>18</v>
      </c>
      <c r="E30" s="53"/>
      <c r="F30" s="54">
        <v>19</v>
      </c>
      <c r="G30" s="34"/>
      <c r="H30" s="36" t="s">
        <v>42</v>
      </c>
      <c r="I30" s="62"/>
      <c r="J30" s="62"/>
      <c r="K30" s="62"/>
      <c r="L30" s="62"/>
      <c r="M30" s="63"/>
      <c r="N30" s="63"/>
      <c r="O30" s="65"/>
      <c r="P30" s="55">
        <v>621</v>
      </c>
      <c r="Q30" s="56">
        <v>522</v>
      </c>
      <c r="R30" s="56">
        <v>473</v>
      </c>
      <c r="S30" s="34"/>
      <c r="T30" s="61"/>
    </row>
    <row r="31" spans="1:20" s="35" customFormat="1" ht="21" customHeight="1">
      <c r="A31" s="53" t="s">
        <v>15</v>
      </c>
      <c r="B31" s="53" t="s">
        <v>16</v>
      </c>
      <c r="C31" s="53" t="s">
        <v>17</v>
      </c>
      <c r="D31" s="53" t="s">
        <v>18</v>
      </c>
      <c r="E31" s="53"/>
      <c r="F31" s="54">
        <v>20</v>
      </c>
      <c r="G31" s="34"/>
      <c r="H31" s="36" t="s">
        <v>44</v>
      </c>
      <c r="I31" s="62"/>
      <c r="J31" s="62"/>
      <c r="K31" s="62"/>
      <c r="L31" s="62"/>
      <c r="M31" s="62"/>
      <c r="N31" s="63"/>
      <c r="O31" s="65"/>
      <c r="P31" s="55">
        <v>421</v>
      </c>
      <c r="Q31" s="56">
        <v>533</v>
      </c>
      <c r="R31" s="56">
        <v>440</v>
      </c>
      <c r="S31" s="34"/>
      <c r="T31" s="61"/>
    </row>
    <row r="32" spans="1:19" s="35" customFormat="1" ht="21" customHeight="1">
      <c r="A32" s="53" t="s">
        <v>15</v>
      </c>
      <c r="B32" s="53" t="s">
        <v>16</v>
      </c>
      <c r="C32" s="53" t="s">
        <v>17</v>
      </c>
      <c r="D32" s="53" t="s">
        <v>18</v>
      </c>
      <c r="E32" s="53"/>
      <c r="F32" s="54">
        <v>21</v>
      </c>
      <c r="G32" s="34"/>
      <c r="H32" s="36" t="s">
        <v>45</v>
      </c>
      <c r="I32" s="62"/>
      <c r="J32" s="62"/>
      <c r="K32" s="62"/>
      <c r="L32" s="62"/>
      <c r="M32" s="62"/>
      <c r="N32" s="63"/>
      <c r="O32" s="65"/>
      <c r="P32" s="55">
        <v>207</v>
      </c>
      <c r="Q32" s="56">
        <v>142</v>
      </c>
      <c r="R32" s="56">
        <v>185</v>
      </c>
      <c r="S32" s="34"/>
    </row>
    <row r="33" spans="1:19" s="35" customFormat="1" ht="15" customHeight="1">
      <c r="A33" s="53" t="s">
        <v>15</v>
      </c>
      <c r="B33" s="53" t="s">
        <v>16</v>
      </c>
      <c r="C33" s="53" t="s">
        <v>17</v>
      </c>
      <c r="D33" s="53" t="s">
        <v>18</v>
      </c>
      <c r="E33" s="53"/>
      <c r="F33" s="54">
        <v>22</v>
      </c>
      <c r="G33" s="34"/>
      <c r="H33" s="36" t="s">
        <v>46</v>
      </c>
      <c r="I33" s="62"/>
      <c r="J33" s="62"/>
      <c r="K33" s="62"/>
      <c r="L33" s="62"/>
      <c r="M33" s="62"/>
      <c r="N33" s="63"/>
      <c r="O33" s="65"/>
      <c r="P33" s="55">
        <v>154</v>
      </c>
      <c r="Q33" s="56">
        <v>92</v>
      </c>
      <c r="R33" s="56">
        <v>120</v>
      </c>
      <c r="S33" s="34"/>
    </row>
    <row r="34" spans="1:19" s="35" customFormat="1" ht="15" customHeight="1">
      <c r="A34" s="53" t="s">
        <v>15</v>
      </c>
      <c r="B34" s="53" t="s">
        <v>16</v>
      </c>
      <c r="C34" s="53" t="s">
        <v>17</v>
      </c>
      <c r="D34" s="53" t="s">
        <v>18</v>
      </c>
      <c r="E34" s="53"/>
      <c r="F34" s="54">
        <v>23</v>
      </c>
      <c r="G34" s="34"/>
      <c r="H34" s="36" t="s">
        <v>47</v>
      </c>
      <c r="I34" s="62"/>
      <c r="J34" s="62"/>
      <c r="K34" s="62"/>
      <c r="L34" s="62"/>
      <c r="M34" s="62"/>
      <c r="N34" s="63"/>
      <c r="O34" s="65"/>
      <c r="P34" s="55">
        <v>4</v>
      </c>
      <c r="Q34" s="56">
        <v>7</v>
      </c>
      <c r="R34" s="56">
        <v>16</v>
      </c>
      <c r="S34" s="34"/>
    </row>
    <row r="35" spans="1:20" s="35" customFormat="1" ht="15" customHeight="1">
      <c r="A35" s="53" t="s">
        <v>15</v>
      </c>
      <c r="B35" s="53" t="s">
        <v>16</v>
      </c>
      <c r="C35" s="53" t="s">
        <v>17</v>
      </c>
      <c r="D35" s="53" t="s">
        <v>18</v>
      </c>
      <c r="E35" s="53"/>
      <c r="F35" s="54">
        <v>24</v>
      </c>
      <c r="G35" s="34"/>
      <c r="H35" s="36" t="s">
        <v>48</v>
      </c>
      <c r="I35" s="62"/>
      <c r="J35" s="62"/>
      <c r="K35" s="62"/>
      <c r="L35" s="62"/>
      <c r="M35" s="63"/>
      <c r="N35" s="63"/>
      <c r="O35" s="65"/>
      <c r="P35" s="55">
        <v>48</v>
      </c>
      <c r="Q35" s="56">
        <v>43</v>
      </c>
      <c r="R35" s="56">
        <v>48</v>
      </c>
      <c r="S35" s="34"/>
      <c r="T35" s="61"/>
    </row>
    <row r="36" spans="1:20" s="35" customFormat="1" ht="29.25" customHeight="1">
      <c r="A36" s="53" t="s">
        <v>15</v>
      </c>
      <c r="B36" s="53" t="s">
        <v>16</v>
      </c>
      <c r="C36" s="53" t="s">
        <v>17</v>
      </c>
      <c r="D36" s="53" t="s">
        <v>18</v>
      </c>
      <c r="E36" s="53"/>
      <c r="F36" s="54">
        <v>25</v>
      </c>
      <c r="G36" s="34"/>
      <c r="H36" s="36" t="s">
        <v>49</v>
      </c>
      <c r="I36" s="62"/>
      <c r="J36" s="62"/>
      <c r="K36" s="62"/>
      <c r="L36" s="62"/>
      <c r="M36" s="62"/>
      <c r="N36" s="63"/>
      <c r="O36" s="65"/>
      <c r="P36" s="55">
        <v>38</v>
      </c>
      <c r="Q36" s="56">
        <v>39</v>
      </c>
      <c r="R36" s="56">
        <v>45</v>
      </c>
      <c r="S36" s="34"/>
      <c r="T36" s="61"/>
    </row>
    <row r="37" spans="1:20" s="35" customFormat="1" ht="29.25" customHeight="1">
      <c r="A37" s="53" t="s">
        <v>15</v>
      </c>
      <c r="B37" s="53" t="s">
        <v>16</v>
      </c>
      <c r="C37" s="53" t="s">
        <v>17</v>
      </c>
      <c r="D37" s="53" t="s">
        <v>18</v>
      </c>
      <c r="E37" s="53"/>
      <c r="F37" s="54">
        <v>26</v>
      </c>
      <c r="G37" s="34"/>
      <c r="H37" s="36" t="s">
        <v>50</v>
      </c>
      <c r="I37" s="62"/>
      <c r="J37" s="62"/>
      <c r="K37" s="62"/>
      <c r="L37" s="62"/>
      <c r="M37" s="62"/>
      <c r="N37" s="63"/>
      <c r="O37" s="65"/>
      <c r="P37" s="55">
        <v>42</v>
      </c>
      <c r="Q37" s="56">
        <v>94</v>
      </c>
      <c r="R37" s="56">
        <v>82</v>
      </c>
      <c r="S37" s="34"/>
      <c r="T37" s="66"/>
    </row>
    <row r="38" spans="1:19" s="35" customFormat="1" ht="14.25" customHeight="1">
      <c r="A38" s="53" t="s">
        <v>15</v>
      </c>
      <c r="B38" s="53" t="s">
        <v>16</v>
      </c>
      <c r="C38" s="53" t="s">
        <v>17</v>
      </c>
      <c r="D38" s="53" t="s">
        <v>18</v>
      </c>
      <c r="E38" s="53"/>
      <c r="F38" s="54">
        <v>27</v>
      </c>
      <c r="G38" s="34"/>
      <c r="H38" s="36" t="s">
        <v>51</v>
      </c>
      <c r="I38" s="62"/>
      <c r="J38" s="62"/>
      <c r="K38" s="62"/>
      <c r="L38" s="62"/>
      <c r="M38" s="62"/>
      <c r="N38" s="63"/>
      <c r="O38" s="65"/>
      <c r="P38" s="55">
        <v>23</v>
      </c>
      <c r="Q38" s="56">
        <v>13</v>
      </c>
      <c r="R38" s="56">
        <v>25</v>
      </c>
      <c r="S38" s="34"/>
    </row>
    <row r="39" spans="1:20" s="35" customFormat="1" ht="28.5" customHeight="1">
      <c r="A39" s="53" t="s">
        <v>15</v>
      </c>
      <c r="B39" s="53" t="s">
        <v>16</v>
      </c>
      <c r="C39" s="53" t="s">
        <v>17</v>
      </c>
      <c r="D39" s="53" t="s">
        <v>18</v>
      </c>
      <c r="E39" s="53"/>
      <c r="F39" s="54">
        <v>28</v>
      </c>
      <c r="G39" s="34"/>
      <c r="H39" s="36" t="s">
        <v>52</v>
      </c>
      <c r="I39" s="62"/>
      <c r="J39" s="62"/>
      <c r="K39" s="62"/>
      <c r="L39" s="62"/>
      <c r="M39" s="62"/>
      <c r="N39" s="37"/>
      <c r="O39" s="38"/>
      <c r="P39" s="82">
        <v>603</v>
      </c>
      <c r="Q39" s="83">
        <v>411</v>
      </c>
      <c r="R39" s="83">
        <v>524</v>
      </c>
      <c r="S39" s="34"/>
      <c r="T39" s="61"/>
    </row>
    <row r="40" spans="1:20" s="35" customFormat="1" ht="21" customHeight="1">
      <c r="A40" s="53" t="s">
        <v>15</v>
      </c>
      <c r="B40" s="53" t="s">
        <v>16</v>
      </c>
      <c r="C40" s="53" t="s">
        <v>17</v>
      </c>
      <c r="D40" s="53" t="s">
        <v>18</v>
      </c>
      <c r="E40" s="53"/>
      <c r="F40" s="54">
        <v>29</v>
      </c>
      <c r="G40" s="34"/>
      <c r="H40" s="36" t="s">
        <v>53</v>
      </c>
      <c r="I40" s="62"/>
      <c r="J40" s="62"/>
      <c r="K40" s="62"/>
      <c r="L40" s="62"/>
      <c r="M40" s="37"/>
      <c r="N40" s="62"/>
      <c r="O40" s="64"/>
      <c r="P40" s="55">
        <v>525</v>
      </c>
      <c r="Q40" s="56">
        <v>358</v>
      </c>
      <c r="R40" s="56">
        <v>463</v>
      </c>
      <c r="S40" s="34"/>
      <c r="T40" s="61"/>
    </row>
    <row r="41" spans="1:20" s="35" customFormat="1" ht="15" customHeight="1">
      <c r="A41" s="53" t="s">
        <v>15</v>
      </c>
      <c r="B41" s="53" t="s">
        <v>16</v>
      </c>
      <c r="C41" s="53" t="s">
        <v>17</v>
      </c>
      <c r="D41" s="53" t="s">
        <v>18</v>
      </c>
      <c r="E41" s="53"/>
      <c r="F41" s="54">
        <v>30</v>
      </c>
      <c r="G41" s="34"/>
      <c r="H41" s="67" t="s">
        <v>54</v>
      </c>
      <c r="I41" s="62"/>
      <c r="J41" s="62"/>
      <c r="K41" s="62"/>
      <c r="L41" s="62"/>
      <c r="M41" s="62"/>
      <c r="N41" s="37" t="s">
        <v>55</v>
      </c>
      <c r="O41" s="38"/>
      <c r="P41" s="55">
        <v>230</v>
      </c>
      <c r="Q41" s="56">
        <v>139</v>
      </c>
      <c r="R41" s="56">
        <v>159</v>
      </c>
      <c r="S41" s="34"/>
      <c r="T41" s="61"/>
    </row>
    <row r="42" spans="1:19" s="35" customFormat="1" ht="15" customHeight="1">
      <c r="A42" s="53" t="s">
        <v>15</v>
      </c>
      <c r="B42" s="53" t="s">
        <v>16</v>
      </c>
      <c r="C42" s="53" t="s">
        <v>17</v>
      </c>
      <c r="D42" s="53" t="s">
        <v>18</v>
      </c>
      <c r="E42" s="53"/>
      <c r="F42" s="54">
        <v>31</v>
      </c>
      <c r="G42" s="34"/>
      <c r="H42" s="67" t="s">
        <v>56</v>
      </c>
      <c r="I42" s="62"/>
      <c r="J42" s="62"/>
      <c r="K42" s="62"/>
      <c r="L42" s="62"/>
      <c r="M42" s="62"/>
      <c r="N42" s="37" t="s">
        <v>57</v>
      </c>
      <c r="O42" s="38"/>
      <c r="P42" s="55">
        <v>274</v>
      </c>
      <c r="Q42" s="56">
        <v>185</v>
      </c>
      <c r="R42" s="56">
        <v>269</v>
      </c>
      <c r="S42" s="34"/>
    </row>
    <row r="43" spans="1:20" s="35" customFormat="1" ht="15" customHeight="1">
      <c r="A43" s="53" t="s">
        <v>15</v>
      </c>
      <c r="B43" s="53" t="s">
        <v>16</v>
      </c>
      <c r="C43" s="53" t="s">
        <v>17</v>
      </c>
      <c r="D43" s="53" t="s">
        <v>18</v>
      </c>
      <c r="E43" s="53"/>
      <c r="F43" s="54">
        <v>32</v>
      </c>
      <c r="G43" s="34"/>
      <c r="H43" s="67" t="s">
        <v>58</v>
      </c>
      <c r="I43" s="62"/>
      <c r="J43" s="62"/>
      <c r="K43" s="62"/>
      <c r="L43" s="62"/>
      <c r="M43" s="37"/>
      <c r="N43" s="62"/>
      <c r="O43" s="64"/>
      <c r="P43" s="55">
        <v>21</v>
      </c>
      <c r="Q43" s="56">
        <v>35</v>
      </c>
      <c r="R43" s="56">
        <v>35</v>
      </c>
      <c r="S43" s="34"/>
      <c r="T43" s="61"/>
    </row>
    <row r="44" spans="1:20" s="35" customFormat="1" ht="21" customHeight="1">
      <c r="A44" s="53" t="s">
        <v>15</v>
      </c>
      <c r="B44" s="53" t="s">
        <v>16</v>
      </c>
      <c r="C44" s="53" t="s">
        <v>17</v>
      </c>
      <c r="D44" s="53" t="s">
        <v>18</v>
      </c>
      <c r="E44" s="53"/>
      <c r="F44" s="54">
        <v>33</v>
      </c>
      <c r="G44" s="34"/>
      <c r="H44" s="36" t="s">
        <v>59</v>
      </c>
      <c r="I44" s="62"/>
      <c r="J44" s="62"/>
      <c r="K44" s="62"/>
      <c r="L44" s="62"/>
      <c r="M44" s="62"/>
      <c r="N44" s="37"/>
      <c r="O44" s="38"/>
      <c r="P44" s="55">
        <v>63</v>
      </c>
      <c r="Q44" s="56">
        <v>42</v>
      </c>
      <c r="R44" s="56">
        <v>48</v>
      </c>
      <c r="S44" s="34"/>
      <c r="T44" s="61"/>
    </row>
    <row r="45" spans="1:20" s="35" customFormat="1" ht="15" customHeight="1">
      <c r="A45" s="53" t="s">
        <v>15</v>
      </c>
      <c r="B45" s="53" t="s">
        <v>16</v>
      </c>
      <c r="C45" s="53" t="s">
        <v>17</v>
      </c>
      <c r="D45" s="53" t="s">
        <v>18</v>
      </c>
      <c r="E45" s="53"/>
      <c r="F45" s="54">
        <v>34</v>
      </c>
      <c r="G45" s="34"/>
      <c r="H45" s="67" t="s">
        <v>54</v>
      </c>
      <c r="I45" s="62"/>
      <c r="J45" s="62"/>
      <c r="K45" s="62"/>
      <c r="L45" s="62"/>
      <c r="M45" s="62"/>
      <c r="N45" s="37"/>
      <c r="O45" s="38"/>
      <c r="P45" s="55">
        <v>16</v>
      </c>
      <c r="Q45" s="56">
        <v>8</v>
      </c>
      <c r="R45" s="56">
        <v>9</v>
      </c>
      <c r="S45" s="34"/>
      <c r="T45" s="61"/>
    </row>
    <row r="46" spans="1:20" s="35" customFormat="1" ht="15" customHeight="1">
      <c r="A46" s="53" t="s">
        <v>15</v>
      </c>
      <c r="B46" s="53" t="s">
        <v>16</v>
      </c>
      <c r="C46" s="53" t="s">
        <v>17</v>
      </c>
      <c r="D46" s="53" t="s">
        <v>18</v>
      </c>
      <c r="E46" s="53"/>
      <c r="F46" s="54">
        <v>35</v>
      </c>
      <c r="G46" s="34"/>
      <c r="H46" s="67" t="s">
        <v>56</v>
      </c>
      <c r="I46" s="62"/>
      <c r="J46" s="62"/>
      <c r="K46" s="62"/>
      <c r="L46" s="62"/>
      <c r="M46" s="62"/>
      <c r="N46" s="37"/>
      <c r="O46" s="38"/>
      <c r="P46" s="55">
        <v>45</v>
      </c>
      <c r="Q46" s="56">
        <v>29</v>
      </c>
      <c r="R46" s="56">
        <v>31</v>
      </c>
      <c r="S46" s="34"/>
      <c r="T46" s="61"/>
    </row>
    <row r="47" spans="1:20" s="35" customFormat="1" ht="15" customHeight="1">
      <c r="A47" s="53" t="s">
        <v>15</v>
      </c>
      <c r="B47" s="53" t="s">
        <v>16</v>
      </c>
      <c r="C47" s="53" t="s">
        <v>17</v>
      </c>
      <c r="D47" s="53" t="s">
        <v>18</v>
      </c>
      <c r="E47" s="53"/>
      <c r="F47" s="54">
        <v>36</v>
      </c>
      <c r="G47" s="34"/>
      <c r="H47" s="67" t="s">
        <v>58</v>
      </c>
      <c r="I47" s="62"/>
      <c r="J47" s="62"/>
      <c r="K47" s="62"/>
      <c r="L47" s="62"/>
      <c r="M47" s="37"/>
      <c r="N47" s="62"/>
      <c r="O47" s="64"/>
      <c r="P47" s="55">
        <v>3</v>
      </c>
      <c r="Q47" s="56">
        <v>5</v>
      </c>
      <c r="R47" s="56">
        <v>8</v>
      </c>
      <c r="S47" s="34"/>
      <c r="T47" s="61"/>
    </row>
    <row r="48" spans="1:20" s="35" customFormat="1" ht="20.25" customHeight="1">
      <c r="A48" s="53" t="s">
        <v>15</v>
      </c>
      <c r="B48" s="53" t="s">
        <v>16</v>
      </c>
      <c r="C48" s="53" t="s">
        <v>17</v>
      </c>
      <c r="D48" s="53" t="s">
        <v>18</v>
      </c>
      <c r="E48" s="53"/>
      <c r="F48" s="54">
        <v>37</v>
      </c>
      <c r="G48" s="34"/>
      <c r="H48" s="36" t="s">
        <v>60</v>
      </c>
      <c r="I48" s="62"/>
      <c r="J48" s="62"/>
      <c r="K48" s="62"/>
      <c r="L48" s="62"/>
      <c r="M48" s="62"/>
      <c r="N48" s="37"/>
      <c r="O48" s="38"/>
      <c r="P48" s="55">
        <v>14</v>
      </c>
      <c r="Q48" s="56">
        <v>10</v>
      </c>
      <c r="R48" s="56">
        <v>13</v>
      </c>
      <c r="S48" s="34"/>
      <c r="T48" s="61"/>
    </row>
    <row r="49" spans="1:20" s="35" customFormat="1" ht="30.75" customHeight="1">
      <c r="A49" s="53" t="s">
        <v>15</v>
      </c>
      <c r="B49" s="53" t="s">
        <v>16</v>
      </c>
      <c r="C49" s="53" t="s">
        <v>17</v>
      </c>
      <c r="D49" s="53" t="s">
        <v>18</v>
      </c>
      <c r="E49" s="53"/>
      <c r="F49" s="54">
        <v>38</v>
      </c>
      <c r="G49" s="34"/>
      <c r="H49" s="47" t="s">
        <v>61</v>
      </c>
      <c r="I49" s="68"/>
      <c r="J49" s="68"/>
      <c r="K49" s="68"/>
      <c r="L49" s="68"/>
      <c r="M49" s="68"/>
      <c r="N49" s="48"/>
      <c r="O49" s="49"/>
      <c r="P49" s="69">
        <v>1943</v>
      </c>
      <c r="Q49" s="70">
        <v>28827</v>
      </c>
      <c r="R49" s="70">
        <v>604304</v>
      </c>
      <c r="S49" s="34"/>
      <c r="T49" s="61"/>
    </row>
    <row r="50" spans="6:20" ht="7.5" customHeight="1">
      <c r="F50" s="71"/>
      <c r="G50" s="27"/>
      <c r="H50" s="109"/>
      <c r="I50" s="110"/>
      <c r="J50" s="110"/>
      <c r="K50" s="110"/>
      <c r="L50" s="110"/>
      <c r="M50" s="110"/>
      <c r="N50" s="110"/>
      <c r="O50" s="111"/>
      <c r="P50" s="112"/>
      <c r="Q50" s="34"/>
      <c r="R50" s="72"/>
      <c r="S50" s="27"/>
      <c r="T50" s="61"/>
    </row>
    <row r="51" spans="6:20" ht="3.75" customHeight="1">
      <c r="F51" s="73"/>
      <c r="G51" s="27"/>
      <c r="I51" s="27"/>
      <c r="J51" s="27"/>
      <c r="K51" s="27"/>
      <c r="L51" s="27"/>
      <c r="M51" s="27"/>
      <c r="N51" s="27"/>
      <c r="O51" s="27"/>
      <c r="P51" s="34"/>
      <c r="Q51" s="34"/>
      <c r="R51" s="27"/>
      <c r="S51" s="27"/>
      <c r="T51" s="61"/>
    </row>
    <row r="52" spans="8:20" ht="12">
      <c r="H52" s="115" t="s">
        <v>128</v>
      </c>
      <c r="I52" s="115"/>
      <c r="J52" s="115"/>
      <c r="K52" s="115"/>
      <c r="N52" s="12" t="s">
        <v>127</v>
      </c>
      <c r="R52" s="75"/>
      <c r="T52" s="61"/>
    </row>
    <row r="53" ht="3" customHeight="1">
      <c r="R53" s="75" t="s">
        <v>63</v>
      </c>
    </row>
    <row r="54" spans="6:20" ht="16.5" customHeight="1">
      <c r="F54" s="71"/>
      <c r="G54" s="27"/>
      <c r="H54" s="116" t="s">
        <v>62</v>
      </c>
      <c r="I54" s="117"/>
      <c r="J54" s="117"/>
      <c r="K54" s="117"/>
      <c r="L54" s="117"/>
      <c r="M54" s="117"/>
      <c r="N54" s="117"/>
      <c r="O54" s="118"/>
      <c r="P54" s="119"/>
      <c r="Q54" s="37"/>
      <c r="R54" s="120"/>
      <c r="S54" s="27"/>
      <c r="T54" s="61"/>
    </row>
    <row r="55" spans="18:20" ht="12">
      <c r="R55" s="74"/>
      <c r="T55" s="61"/>
    </row>
    <row r="56" ht="12">
      <c r="T56" s="61"/>
    </row>
    <row r="57" ht="12">
      <c r="T57" s="61"/>
    </row>
    <row r="58" ht="12">
      <c r="T58" s="61"/>
    </row>
  </sheetData>
  <mergeCells count="6">
    <mergeCell ref="H54:N54"/>
    <mergeCell ref="O54:P54"/>
    <mergeCell ref="H1:R1"/>
    <mergeCell ref="H50:N50"/>
    <mergeCell ref="O50:P50"/>
    <mergeCell ref="H52:K52"/>
  </mergeCells>
  <printOptions/>
  <pageMargins left="1.1811023622047245" right="0" top="0.7874015748031497" bottom="0.3937007874015748" header="0.3937007874015748" footer="0.5905511811023623"/>
  <pageSetup firstPageNumber="4" useFirstPageNumber="1" fitToHeight="1" fitToWidth="1" horizontalDpi="600" verticalDpi="600" orientation="portrait" paperSize="9" scale="78" r:id="rId1"/>
  <headerFooter alignWithMargins="0">
    <oddFooter>&amp;C&amp;"ＭＳ 明朝,標準"- &amp;P -</oddFooter>
  </headerFooter>
  <rowBreaks count="1" manualBreakCount="1">
    <brk id="51" max="255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SheetLayoutView="100" workbookViewId="0" topLeftCell="A1">
      <pane xSplit="15" ySplit="11" topLeftCell="P46" activePane="bottomRight" state="frozen"/>
      <selection pane="topLeft" activeCell="S60" sqref="S60"/>
      <selection pane="topRight" activeCell="S60" sqref="S60"/>
      <selection pane="bottomLeft" activeCell="S60" sqref="S60"/>
      <selection pane="bottomRight" activeCell="T54" sqref="T54"/>
    </sheetView>
  </sheetViews>
  <sheetFormatPr defaultColWidth="9.00390625" defaultRowHeight="13.5"/>
  <cols>
    <col min="1" max="5" width="0" style="11" hidden="1" customWidth="1"/>
    <col min="6" max="6" width="2.125" style="12" hidden="1" customWidth="1"/>
    <col min="7" max="7" width="2.125" style="12" customWidth="1"/>
    <col min="8" max="8" width="6.625" style="74" customWidth="1"/>
    <col min="9" max="13" width="1.00390625" style="12" customWidth="1"/>
    <col min="14" max="14" width="16.875" style="12" customWidth="1"/>
    <col min="15" max="15" width="14.50390625" style="12" customWidth="1"/>
    <col min="16" max="18" width="10.625" style="12" customWidth="1"/>
    <col min="19" max="19" width="9.00390625" style="12" customWidth="1"/>
    <col min="20" max="20" width="30.625" style="12" customWidth="1"/>
    <col min="21" max="16384" width="9.00390625" style="12" customWidth="1"/>
  </cols>
  <sheetData>
    <row r="1" spans="8:19" ht="26.25" customHeight="1">
      <c r="H1" s="107" t="s">
        <v>65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3"/>
    </row>
    <row r="2" spans="1:19" s="17" customFormat="1" ht="21.75" customHeight="1">
      <c r="A2" s="11"/>
      <c r="B2" s="11"/>
      <c r="C2" s="11"/>
      <c r="D2" s="11"/>
      <c r="E2" s="11"/>
      <c r="F2" s="14"/>
      <c r="G2" s="15"/>
      <c r="H2" s="16" t="s">
        <v>118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7" customFormat="1" ht="15.75" customHeight="1">
      <c r="A3" s="11"/>
      <c r="B3" s="11"/>
      <c r="C3" s="11"/>
      <c r="D3" s="11"/>
      <c r="E3" s="11"/>
      <c r="F3" s="14"/>
      <c r="G3" s="15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7" customFormat="1" ht="21.75" customHeight="1">
      <c r="A4" s="11"/>
      <c r="B4" s="11"/>
      <c r="C4" s="11"/>
      <c r="D4" s="11"/>
      <c r="E4" s="11"/>
      <c r="F4" s="14"/>
      <c r="G4" s="15"/>
      <c r="H4" s="20" t="s">
        <v>66</v>
      </c>
      <c r="I4" s="15"/>
      <c r="J4" s="15"/>
      <c r="K4" s="15"/>
      <c r="L4" s="15"/>
      <c r="M4" s="15"/>
      <c r="N4" s="15"/>
      <c r="O4" s="21" t="s">
        <v>67</v>
      </c>
      <c r="Q4" s="15"/>
      <c r="R4" s="22" t="s">
        <v>32</v>
      </c>
      <c r="S4" s="15"/>
    </row>
    <row r="5" spans="1:19" s="17" customFormat="1" ht="15.75" customHeight="1">
      <c r="A5" s="11"/>
      <c r="B5" s="11"/>
      <c r="C5" s="11"/>
      <c r="D5" s="11"/>
      <c r="E5" s="11"/>
      <c r="F5" s="14"/>
      <c r="G5" s="15"/>
      <c r="H5" s="23"/>
      <c r="I5" s="15"/>
      <c r="J5" s="15"/>
      <c r="K5" s="15"/>
      <c r="L5" s="15"/>
      <c r="M5" s="15"/>
      <c r="N5" s="15"/>
      <c r="O5" s="18"/>
      <c r="P5" s="15"/>
      <c r="Q5" s="15"/>
      <c r="R5" s="15"/>
      <c r="S5" s="15"/>
    </row>
    <row r="6" spans="1:19" s="17" customFormat="1" ht="6" customHeight="1">
      <c r="A6" s="11"/>
      <c r="B6" s="11"/>
      <c r="C6" s="11"/>
      <c r="D6" s="11"/>
      <c r="E6" s="11"/>
      <c r="F6" s="14"/>
      <c r="G6" s="15"/>
      <c r="H6" s="24"/>
      <c r="I6" s="15"/>
      <c r="J6" s="15"/>
      <c r="K6" s="15"/>
      <c r="L6" s="15"/>
      <c r="M6" s="15"/>
      <c r="N6" s="22"/>
      <c r="O6" s="22"/>
      <c r="P6" s="15"/>
      <c r="Q6" s="15"/>
      <c r="R6" s="15"/>
      <c r="S6" s="15"/>
    </row>
    <row r="7" spans="1:19" s="35" customFormat="1" ht="13.5">
      <c r="A7" s="25"/>
      <c r="B7" s="25"/>
      <c r="C7" s="25"/>
      <c r="D7" s="25"/>
      <c r="E7" s="25"/>
      <c r="F7" s="26"/>
      <c r="G7" s="27"/>
      <c r="H7" s="28"/>
      <c r="I7" s="29"/>
      <c r="J7" s="29"/>
      <c r="K7" s="29"/>
      <c r="L7" s="29"/>
      <c r="M7" s="29"/>
      <c r="N7" s="29"/>
      <c r="O7" s="30"/>
      <c r="P7" s="31"/>
      <c r="Q7" s="32"/>
      <c r="R7" s="33"/>
      <c r="S7" s="34"/>
    </row>
    <row r="8" spans="1:19" s="35" customFormat="1" ht="13.5">
      <c r="A8" s="25"/>
      <c r="B8" s="25"/>
      <c r="C8" s="25"/>
      <c r="D8" s="25"/>
      <c r="E8" s="25"/>
      <c r="F8" s="26"/>
      <c r="G8" s="27"/>
      <c r="H8" s="36"/>
      <c r="I8" s="37"/>
      <c r="J8" s="37"/>
      <c r="K8" s="37"/>
      <c r="L8" s="37"/>
      <c r="M8" s="37"/>
      <c r="N8" s="37"/>
      <c r="O8" s="38"/>
      <c r="P8" s="39" t="s">
        <v>12</v>
      </c>
      <c r="Q8" s="40" t="s">
        <v>13</v>
      </c>
      <c r="R8" s="41" t="s">
        <v>14</v>
      </c>
      <c r="S8" s="34"/>
    </row>
    <row r="9" spans="1:19" s="35" customFormat="1" ht="13.5">
      <c r="A9" s="25"/>
      <c r="B9" s="25"/>
      <c r="C9" s="25"/>
      <c r="D9" s="25"/>
      <c r="E9" s="25"/>
      <c r="F9" s="26"/>
      <c r="G9" s="27"/>
      <c r="H9" s="36"/>
      <c r="I9" s="37"/>
      <c r="J9" s="37"/>
      <c r="K9" s="37"/>
      <c r="L9" s="37"/>
      <c r="M9" s="37"/>
      <c r="N9" s="37" t="s">
        <v>33</v>
      </c>
      <c r="O9" s="38"/>
      <c r="P9" s="42"/>
      <c r="Q9" s="43"/>
      <c r="R9" s="43"/>
      <c r="S9" s="34"/>
    </row>
    <row r="10" spans="1:19" s="35" customFormat="1" ht="13.5">
      <c r="A10" s="25"/>
      <c r="B10" s="25"/>
      <c r="C10" s="25"/>
      <c r="D10" s="25"/>
      <c r="E10" s="25"/>
      <c r="F10" s="26"/>
      <c r="G10" s="27"/>
      <c r="H10" s="36"/>
      <c r="I10" s="37"/>
      <c r="J10" s="37"/>
      <c r="K10" s="37"/>
      <c r="L10" s="37"/>
      <c r="M10" s="37"/>
      <c r="N10" s="37"/>
      <c r="O10" s="38"/>
      <c r="P10" s="44"/>
      <c r="Q10" s="45"/>
      <c r="R10" s="46"/>
      <c r="S10" s="34"/>
    </row>
    <row r="11" spans="1:19" s="35" customFormat="1" ht="13.5">
      <c r="A11" s="25"/>
      <c r="B11" s="25"/>
      <c r="C11" s="25"/>
      <c r="D11" s="25"/>
      <c r="E11" s="25"/>
      <c r="F11" s="26"/>
      <c r="G11" s="27"/>
      <c r="H11" s="47"/>
      <c r="I11" s="48"/>
      <c r="J11" s="48"/>
      <c r="K11" s="48"/>
      <c r="L11" s="48"/>
      <c r="M11" s="48"/>
      <c r="N11" s="48"/>
      <c r="O11" s="49"/>
      <c r="P11" s="50" t="s">
        <v>68</v>
      </c>
      <c r="Q11" s="51" t="s">
        <v>69</v>
      </c>
      <c r="R11" s="52" t="s">
        <v>70</v>
      </c>
      <c r="S11" s="34"/>
    </row>
    <row r="12" spans="1:19" s="35" customFormat="1" ht="25.5" customHeight="1">
      <c r="A12" s="53" t="s">
        <v>64</v>
      </c>
      <c r="B12" s="53" t="s">
        <v>16</v>
      </c>
      <c r="C12" s="53" t="s">
        <v>17</v>
      </c>
      <c r="D12" s="53" t="s">
        <v>18</v>
      </c>
      <c r="E12" s="53"/>
      <c r="F12" s="54">
        <v>1</v>
      </c>
      <c r="G12" s="34"/>
      <c r="H12" s="36" t="s">
        <v>19</v>
      </c>
      <c r="I12" s="37"/>
      <c r="J12" s="37"/>
      <c r="K12" s="37"/>
      <c r="L12" s="37"/>
      <c r="M12" s="37"/>
      <c r="N12" s="37"/>
      <c r="O12" s="38"/>
      <c r="P12" s="76">
        <v>36</v>
      </c>
      <c r="Q12" s="56">
        <v>510</v>
      </c>
      <c r="R12" s="56">
        <v>10000</v>
      </c>
      <c r="S12" s="34"/>
    </row>
    <row r="13" spans="1:19" s="35" customFormat="1" ht="27.75" customHeight="1">
      <c r="A13" s="53" t="s">
        <v>64</v>
      </c>
      <c r="B13" s="53" t="s">
        <v>16</v>
      </c>
      <c r="C13" s="53" t="s">
        <v>17</v>
      </c>
      <c r="D13" s="53" t="s">
        <v>18</v>
      </c>
      <c r="E13" s="53"/>
      <c r="F13" s="54">
        <v>2</v>
      </c>
      <c r="G13" s="34"/>
      <c r="H13" s="36" t="s">
        <v>20</v>
      </c>
      <c r="I13" s="37"/>
      <c r="J13" s="37"/>
      <c r="K13" s="37"/>
      <c r="L13" s="37"/>
      <c r="M13" s="37"/>
      <c r="N13" s="37"/>
      <c r="O13" s="38"/>
      <c r="P13" s="76">
        <v>44</v>
      </c>
      <c r="Q13" s="56">
        <v>294</v>
      </c>
      <c r="R13" s="56">
        <v>3789</v>
      </c>
      <c r="S13" s="34"/>
    </row>
    <row r="14" spans="1:19" s="35" customFormat="1" ht="27.75" customHeight="1">
      <c r="A14" s="53" t="s">
        <v>64</v>
      </c>
      <c r="B14" s="53" t="s">
        <v>16</v>
      </c>
      <c r="C14" s="53" t="s">
        <v>17</v>
      </c>
      <c r="D14" s="53" t="s">
        <v>18</v>
      </c>
      <c r="E14" s="53"/>
      <c r="F14" s="54">
        <v>3</v>
      </c>
      <c r="G14" s="34"/>
      <c r="H14" s="36" t="s">
        <v>21</v>
      </c>
      <c r="I14" s="37"/>
      <c r="J14" s="37"/>
      <c r="K14" s="37"/>
      <c r="L14" s="37"/>
      <c r="M14" s="37"/>
      <c r="N14" s="37"/>
      <c r="O14" s="38"/>
      <c r="P14" s="77">
        <v>3.68</v>
      </c>
      <c r="Q14" s="58">
        <v>3.63</v>
      </c>
      <c r="R14" s="58">
        <v>3.48</v>
      </c>
      <c r="S14" s="34"/>
    </row>
    <row r="15" spans="1:19" s="35" customFormat="1" ht="14.25" customHeight="1">
      <c r="A15" s="53" t="s">
        <v>64</v>
      </c>
      <c r="B15" s="53" t="s">
        <v>16</v>
      </c>
      <c r="C15" s="53" t="s">
        <v>17</v>
      </c>
      <c r="D15" s="53" t="s">
        <v>18</v>
      </c>
      <c r="E15" s="53"/>
      <c r="F15" s="54">
        <v>4</v>
      </c>
      <c r="G15" s="34"/>
      <c r="H15" s="36" t="s">
        <v>22</v>
      </c>
      <c r="I15" s="37"/>
      <c r="J15" s="37"/>
      <c r="K15" s="37"/>
      <c r="L15" s="37"/>
      <c r="M15" s="37"/>
      <c r="N15" s="37"/>
      <c r="O15" s="38"/>
      <c r="P15" s="77">
        <v>1.37</v>
      </c>
      <c r="Q15" s="58">
        <v>1.04</v>
      </c>
      <c r="R15" s="58">
        <v>1</v>
      </c>
      <c r="S15" s="34"/>
    </row>
    <row r="16" spans="1:19" s="35" customFormat="1" ht="14.25" customHeight="1">
      <c r="A16" s="53" t="s">
        <v>64</v>
      </c>
      <c r="B16" s="53" t="s">
        <v>16</v>
      </c>
      <c r="C16" s="53" t="s">
        <v>17</v>
      </c>
      <c r="D16" s="53" t="s">
        <v>18</v>
      </c>
      <c r="E16" s="53"/>
      <c r="F16" s="54">
        <v>5</v>
      </c>
      <c r="G16" s="34"/>
      <c r="H16" s="36" t="s">
        <v>23</v>
      </c>
      <c r="I16" s="37"/>
      <c r="J16" s="37"/>
      <c r="K16" s="37"/>
      <c r="L16" s="37"/>
      <c r="M16" s="37"/>
      <c r="N16" s="37"/>
      <c r="O16" s="38"/>
      <c r="P16" s="77">
        <v>0.15</v>
      </c>
      <c r="Q16" s="58">
        <v>0.33</v>
      </c>
      <c r="R16" s="58">
        <v>0.22</v>
      </c>
      <c r="S16" s="34"/>
    </row>
    <row r="17" spans="1:19" s="35" customFormat="1" ht="14.25" customHeight="1">
      <c r="A17" s="53" t="s">
        <v>64</v>
      </c>
      <c r="B17" s="53" t="s">
        <v>16</v>
      </c>
      <c r="C17" s="53" t="s">
        <v>17</v>
      </c>
      <c r="D17" s="53" t="s">
        <v>18</v>
      </c>
      <c r="E17" s="53"/>
      <c r="F17" s="54">
        <v>6</v>
      </c>
      <c r="G17" s="34"/>
      <c r="H17" s="36" t="s">
        <v>24</v>
      </c>
      <c r="I17" s="37"/>
      <c r="J17" s="37"/>
      <c r="K17" s="37"/>
      <c r="L17" s="37"/>
      <c r="M17" s="37"/>
      <c r="N17" s="37"/>
      <c r="O17" s="38"/>
      <c r="P17" s="77">
        <v>0.13</v>
      </c>
      <c r="Q17" s="58">
        <v>0.28</v>
      </c>
      <c r="R17" s="58">
        <v>0.17</v>
      </c>
      <c r="S17" s="34"/>
    </row>
    <row r="18" spans="1:19" s="35" customFormat="1" ht="27.75" customHeight="1">
      <c r="A18" s="53" t="s">
        <v>64</v>
      </c>
      <c r="B18" s="53" t="s">
        <v>16</v>
      </c>
      <c r="C18" s="53" t="s">
        <v>17</v>
      </c>
      <c r="D18" s="53" t="s">
        <v>18</v>
      </c>
      <c r="E18" s="53"/>
      <c r="F18" s="54">
        <v>7</v>
      </c>
      <c r="G18" s="34"/>
      <c r="H18" s="36" t="s">
        <v>25</v>
      </c>
      <c r="I18" s="37"/>
      <c r="J18" s="37"/>
      <c r="K18" s="37"/>
      <c r="L18" s="37"/>
      <c r="M18" s="37"/>
      <c r="N18" s="37"/>
      <c r="O18" s="38"/>
      <c r="P18" s="77">
        <v>1.59</v>
      </c>
      <c r="Q18" s="58">
        <v>1.83</v>
      </c>
      <c r="R18" s="58">
        <v>1.64</v>
      </c>
      <c r="S18" s="34"/>
    </row>
    <row r="19" spans="1:19" s="35" customFormat="1" ht="14.25" customHeight="1">
      <c r="A19" s="53" t="s">
        <v>64</v>
      </c>
      <c r="B19" s="53" t="s">
        <v>16</v>
      </c>
      <c r="C19" s="53" t="s">
        <v>17</v>
      </c>
      <c r="D19" s="53" t="s">
        <v>18</v>
      </c>
      <c r="E19" s="53"/>
      <c r="F19" s="54">
        <v>8</v>
      </c>
      <c r="G19" s="34"/>
      <c r="H19" s="36" t="s">
        <v>26</v>
      </c>
      <c r="I19" s="37"/>
      <c r="J19" s="37"/>
      <c r="K19" s="37"/>
      <c r="L19" s="37"/>
      <c r="M19" s="37"/>
      <c r="N19" s="37"/>
      <c r="O19" s="38"/>
      <c r="P19" s="78">
        <v>45.6</v>
      </c>
      <c r="Q19" s="60">
        <v>56.6</v>
      </c>
      <c r="R19" s="60">
        <v>40.3</v>
      </c>
      <c r="S19" s="34"/>
    </row>
    <row r="20" spans="1:19" s="35" customFormat="1" ht="27.75" customHeight="1">
      <c r="A20" s="53" t="s">
        <v>64</v>
      </c>
      <c r="B20" s="53" t="s">
        <v>16</v>
      </c>
      <c r="C20" s="53" t="s">
        <v>17</v>
      </c>
      <c r="D20" s="53" t="s">
        <v>18</v>
      </c>
      <c r="E20" s="53"/>
      <c r="F20" s="54">
        <v>9</v>
      </c>
      <c r="G20" s="34"/>
      <c r="H20" s="36" t="s">
        <v>27</v>
      </c>
      <c r="I20" s="37"/>
      <c r="J20" s="37"/>
      <c r="K20" s="37"/>
      <c r="L20" s="37"/>
      <c r="M20" s="37"/>
      <c r="N20" s="37"/>
      <c r="O20" s="38"/>
      <c r="P20" s="78">
        <v>41.7</v>
      </c>
      <c r="Q20" s="60">
        <v>47.6</v>
      </c>
      <c r="R20" s="60">
        <v>46.4</v>
      </c>
      <c r="S20" s="34"/>
    </row>
    <row r="21" spans="1:19" s="35" customFormat="1" ht="27.75" customHeight="1">
      <c r="A21" s="53" t="s">
        <v>64</v>
      </c>
      <c r="B21" s="53" t="s">
        <v>16</v>
      </c>
      <c r="C21" s="53" t="s">
        <v>17</v>
      </c>
      <c r="D21" s="53" t="s">
        <v>18</v>
      </c>
      <c r="E21" s="53"/>
      <c r="F21" s="54">
        <v>10</v>
      </c>
      <c r="G21" s="34"/>
      <c r="H21" s="36" t="s">
        <v>28</v>
      </c>
      <c r="I21" s="37"/>
      <c r="J21" s="37"/>
      <c r="K21" s="37"/>
      <c r="L21" s="37"/>
      <c r="M21" s="37"/>
      <c r="N21" s="37"/>
      <c r="O21" s="38"/>
      <c r="P21" s="78">
        <v>58.6</v>
      </c>
      <c r="Q21" s="60">
        <v>83.1</v>
      </c>
      <c r="R21" s="60">
        <v>69</v>
      </c>
      <c r="S21" s="34"/>
    </row>
    <row r="22" spans="1:19" s="35" customFormat="1" ht="27.75" customHeight="1">
      <c r="A22" s="53" t="s">
        <v>64</v>
      </c>
      <c r="B22" s="53" t="s">
        <v>16</v>
      </c>
      <c r="C22" s="53" t="s">
        <v>17</v>
      </c>
      <c r="D22" s="53" t="s">
        <v>18</v>
      </c>
      <c r="E22" s="53"/>
      <c r="F22" s="54">
        <v>11</v>
      </c>
      <c r="G22" s="34"/>
      <c r="H22" s="36" t="s">
        <v>37</v>
      </c>
      <c r="I22" s="37"/>
      <c r="J22" s="37"/>
      <c r="K22" s="37"/>
      <c r="L22" s="37"/>
      <c r="M22" s="37"/>
      <c r="N22" s="37"/>
      <c r="O22" s="38"/>
      <c r="P22" s="76">
        <v>697</v>
      </c>
      <c r="Q22" s="56">
        <v>786</v>
      </c>
      <c r="R22" s="56">
        <v>730</v>
      </c>
      <c r="S22" s="34"/>
    </row>
    <row r="23" spans="1:19" s="35" customFormat="1" ht="26.25" customHeight="1">
      <c r="A23" s="53" t="s">
        <v>64</v>
      </c>
      <c r="B23" s="53" t="s">
        <v>16</v>
      </c>
      <c r="C23" s="53" t="s">
        <v>17</v>
      </c>
      <c r="D23" s="53" t="s">
        <v>18</v>
      </c>
      <c r="E23" s="53"/>
      <c r="F23" s="54">
        <v>12</v>
      </c>
      <c r="G23" s="34"/>
      <c r="H23" s="36" t="s">
        <v>38</v>
      </c>
      <c r="I23" s="37"/>
      <c r="J23" s="37"/>
      <c r="K23" s="37"/>
      <c r="L23" s="37"/>
      <c r="M23" s="37"/>
      <c r="N23" s="37"/>
      <c r="O23" s="38"/>
      <c r="P23" s="84">
        <v>1093</v>
      </c>
      <c r="Q23" s="83">
        <v>1563</v>
      </c>
      <c r="R23" s="83">
        <v>1273</v>
      </c>
      <c r="S23" s="34"/>
    </row>
    <row r="24" spans="1:19" s="35" customFormat="1" ht="21" customHeight="1">
      <c r="A24" s="53" t="s">
        <v>64</v>
      </c>
      <c r="B24" s="53" t="s">
        <v>16</v>
      </c>
      <c r="C24" s="53" t="s">
        <v>17</v>
      </c>
      <c r="D24" s="53" t="s">
        <v>18</v>
      </c>
      <c r="E24" s="53"/>
      <c r="F24" s="54">
        <v>13</v>
      </c>
      <c r="G24" s="34"/>
      <c r="H24" s="36" t="s">
        <v>39</v>
      </c>
      <c r="I24" s="37"/>
      <c r="J24" s="37"/>
      <c r="K24" s="37"/>
      <c r="L24" s="37"/>
      <c r="M24" s="37"/>
      <c r="N24" s="37"/>
      <c r="O24" s="38"/>
      <c r="P24" s="76">
        <v>1043</v>
      </c>
      <c r="Q24" s="56">
        <v>1506</v>
      </c>
      <c r="R24" s="56">
        <v>1210</v>
      </c>
      <c r="S24" s="34"/>
    </row>
    <row r="25" spans="1:19" s="35" customFormat="1" ht="21" customHeight="1">
      <c r="A25" s="53" t="s">
        <v>64</v>
      </c>
      <c r="B25" s="53" t="s">
        <v>16</v>
      </c>
      <c r="C25" s="53" t="s">
        <v>17</v>
      </c>
      <c r="D25" s="53" t="s">
        <v>18</v>
      </c>
      <c r="E25" s="53"/>
      <c r="F25" s="54">
        <v>14</v>
      </c>
      <c r="G25" s="34"/>
      <c r="H25" s="36" t="s">
        <v>40</v>
      </c>
      <c r="I25" s="37"/>
      <c r="J25" s="37"/>
      <c r="K25" s="37"/>
      <c r="L25" s="37"/>
      <c r="M25" s="37"/>
      <c r="N25" s="37"/>
      <c r="O25" s="38"/>
      <c r="P25" s="76">
        <v>237</v>
      </c>
      <c r="Q25" s="56">
        <v>200</v>
      </c>
      <c r="R25" s="56">
        <v>206</v>
      </c>
      <c r="S25" s="34"/>
    </row>
    <row r="26" spans="1:19" s="35" customFormat="1" ht="15" customHeight="1">
      <c r="A26" s="53" t="s">
        <v>64</v>
      </c>
      <c r="B26" s="53" t="s">
        <v>16</v>
      </c>
      <c r="C26" s="53" t="s">
        <v>17</v>
      </c>
      <c r="D26" s="53" t="s">
        <v>18</v>
      </c>
      <c r="E26" s="53"/>
      <c r="F26" s="54">
        <v>15</v>
      </c>
      <c r="G26" s="34"/>
      <c r="H26" s="36" t="s">
        <v>41</v>
      </c>
      <c r="I26" s="37"/>
      <c r="J26" s="37"/>
      <c r="K26" s="37"/>
      <c r="L26" s="37"/>
      <c r="M26" s="37"/>
      <c r="N26" s="37"/>
      <c r="O26" s="38"/>
      <c r="P26" s="76">
        <v>39</v>
      </c>
      <c r="Q26" s="56">
        <v>57</v>
      </c>
      <c r="R26" s="56">
        <v>49</v>
      </c>
      <c r="S26" s="34"/>
    </row>
    <row r="27" spans="1:20" s="35" customFormat="1" ht="15" customHeight="1">
      <c r="A27" s="53" t="s">
        <v>64</v>
      </c>
      <c r="B27" s="53" t="s">
        <v>16</v>
      </c>
      <c r="C27" s="53" t="s">
        <v>17</v>
      </c>
      <c r="D27" s="53" t="s">
        <v>18</v>
      </c>
      <c r="E27" s="53"/>
      <c r="F27" s="54">
        <v>16</v>
      </c>
      <c r="G27" s="34"/>
      <c r="H27" s="36" t="s">
        <v>42</v>
      </c>
      <c r="I27" s="37"/>
      <c r="J27" s="37"/>
      <c r="K27" s="37"/>
      <c r="L27" s="37"/>
      <c r="M27" s="37"/>
      <c r="N27" s="37"/>
      <c r="O27" s="38"/>
      <c r="P27" s="76">
        <v>198</v>
      </c>
      <c r="Q27" s="56">
        <v>143</v>
      </c>
      <c r="R27" s="56">
        <v>157</v>
      </c>
      <c r="S27" s="34"/>
      <c r="T27" s="61"/>
    </row>
    <row r="28" spans="1:19" s="35" customFormat="1" ht="21" customHeight="1">
      <c r="A28" s="53" t="s">
        <v>64</v>
      </c>
      <c r="B28" s="53" t="s">
        <v>16</v>
      </c>
      <c r="C28" s="53" t="s">
        <v>17</v>
      </c>
      <c r="D28" s="53" t="s">
        <v>18</v>
      </c>
      <c r="E28" s="53"/>
      <c r="F28" s="54">
        <v>17</v>
      </c>
      <c r="G28" s="34"/>
      <c r="H28" s="36" t="s">
        <v>43</v>
      </c>
      <c r="I28" s="62"/>
      <c r="J28" s="62"/>
      <c r="K28" s="63"/>
      <c r="L28" s="62"/>
      <c r="M28" s="62"/>
      <c r="N28" s="62"/>
      <c r="O28" s="64"/>
      <c r="P28" s="76">
        <v>402</v>
      </c>
      <c r="Q28" s="56">
        <v>732</v>
      </c>
      <c r="R28" s="56">
        <v>521</v>
      </c>
      <c r="S28" s="34"/>
    </row>
    <row r="29" spans="1:20" s="35" customFormat="1" ht="15" customHeight="1">
      <c r="A29" s="53" t="s">
        <v>64</v>
      </c>
      <c r="B29" s="53" t="s">
        <v>16</v>
      </c>
      <c r="C29" s="53" t="s">
        <v>17</v>
      </c>
      <c r="D29" s="53" t="s">
        <v>18</v>
      </c>
      <c r="E29" s="53"/>
      <c r="F29" s="54">
        <v>18</v>
      </c>
      <c r="G29" s="34"/>
      <c r="H29" s="36" t="s">
        <v>41</v>
      </c>
      <c r="I29" s="62"/>
      <c r="J29" s="62"/>
      <c r="K29" s="62"/>
      <c r="L29" s="63"/>
      <c r="M29" s="62"/>
      <c r="N29" s="62"/>
      <c r="O29" s="64"/>
      <c r="P29" s="76">
        <v>177</v>
      </c>
      <c r="Q29" s="56">
        <v>292</v>
      </c>
      <c r="R29" s="56">
        <v>212</v>
      </c>
      <c r="S29" s="34"/>
      <c r="T29" s="61"/>
    </row>
    <row r="30" spans="1:20" s="35" customFormat="1" ht="15" customHeight="1">
      <c r="A30" s="53" t="s">
        <v>64</v>
      </c>
      <c r="B30" s="53" t="s">
        <v>16</v>
      </c>
      <c r="C30" s="53" t="s">
        <v>17</v>
      </c>
      <c r="D30" s="53" t="s">
        <v>18</v>
      </c>
      <c r="E30" s="53"/>
      <c r="F30" s="54">
        <v>19</v>
      </c>
      <c r="G30" s="34"/>
      <c r="H30" s="36" t="s">
        <v>42</v>
      </c>
      <c r="I30" s="62"/>
      <c r="J30" s="62"/>
      <c r="K30" s="62"/>
      <c r="L30" s="62"/>
      <c r="M30" s="63"/>
      <c r="N30" s="63"/>
      <c r="O30" s="65"/>
      <c r="P30" s="76">
        <v>225</v>
      </c>
      <c r="Q30" s="56">
        <v>440</v>
      </c>
      <c r="R30" s="56">
        <v>309</v>
      </c>
      <c r="S30" s="34"/>
      <c r="T30" s="61"/>
    </row>
    <row r="31" spans="1:20" s="35" customFormat="1" ht="21" customHeight="1">
      <c r="A31" s="53" t="s">
        <v>64</v>
      </c>
      <c r="B31" s="53" t="s">
        <v>16</v>
      </c>
      <c r="C31" s="53" t="s">
        <v>17</v>
      </c>
      <c r="D31" s="53" t="s">
        <v>18</v>
      </c>
      <c r="E31" s="53"/>
      <c r="F31" s="54">
        <v>20</v>
      </c>
      <c r="G31" s="34"/>
      <c r="H31" s="36" t="s">
        <v>44</v>
      </c>
      <c r="I31" s="62"/>
      <c r="J31" s="62"/>
      <c r="K31" s="62"/>
      <c r="L31" s="62"/>
      <c r="M31" s="62"/>
      <c r="N31" s="63"/>
      <c r="O31" s="65"/>
      <c r="P31" s="76">
        <v>335</v>
      </c>
      <c r="Q31" s="56">
        <v>452</v>
      </c>
      <c r="R31" s="56">
        <v>378</v>
      </c>
      <c r="S31" s="34"/>
      <c r="T31" s="61"/>
    </row>
    <row r="32" spans="1:19" s="35" customFormat="1" ht="21" customHeight="1">
      <c r="A32" s="53" t="s">
        <v>64</v>
      </c>
      <c r="B32" s="53" t="s">
        <v>16</v>
      </c>
      <c r="C32" s="53" t="s">
        <v>17</v>
      </c>
      <c r="D32" s="53" t="s">
        <v>18</v>
      </c>
      <c r="E32" s="53"/>
      <c r="F32" s="54">
        <v>21</v>
      </c>
      <c r="G32" s="34"/>
      <c r="H32" s="36" t="s">
        <v>45</v>
      </c>
      <c r="I32" s="62"/>
      <c r="J32" s="62"/>
      <c r="K32" s="62"/>
      <c r="L32" s="62"/>
      <c r="M32" s="62"/>
      <c r="N32" s="63"/>
      <c r="O32" s="65"/>
      <c r="P32" s="76">
        <v>70</v>
      </c>
      <c r="Q32" s="56">
        <v>122</v>
      </c>
      <c r="R32" s="56">
        <v>106</v>
      </c>
      <c r="S32" s="34"/>
    </row>
    <row r="33" spans="1:19" s="35" customFormat="1" ht="15" customHeight="1">
      <c r="A33" s="53" t="s">
        <v>64</v>
      </c>
      <c r="B33" s="53" t="s">
        <v>16</v>
      </c>
      <c r="C33" s="53" t="s">
        <v>17</v>
      </c>
      <c r="D33" s="53" t="s">
        <v>18</v>
      </c>
      <c r="E33" s="53"/>
      <c r="F33" s="54">
        <v>22</v>
      </c>
      <c r="G33" s="34"/>
      <c r="H33" s="36" t="s">
        <v>46</v>
      </c>
      <c r="I33" s="62"/>
      <c r="J33" s="62"/>
      <c r="K33" s="62"/>
      <c r="L33" s="62"/>
      <c r="M33" s="62"/>
      <c r="N33" s="63"/>
      <c r="O33" s="65"/>
      <c r="P33" s="76">
        <v>39</v>
      </c>
      <c r="Q33" s="56">
        <v>80</v>
      </c>
      <c r="R33" s="56">
        <v>70</v>
      </c>
      <c r="S33" s="34"/>
    </row>
    <row r="34" spans="1:19" s="35" customFormat="1" ht="15" customHeight="1">
      <c r="A34" s="53" t="s">
        <v>64</v>
      </c>
      <c r="B34" s="53" t="s">
        <v>16</v>
      </c>
      <c r="C34" s="53" t="s">
        <v>17</v>
      </c>
      <c r="D34" s="53" t="s">
        <v>18</v>
      </c>
      <c r="E34" s="53"/>
      <c r="F34" s="54">
        <v>23</v>
      </c>
      <c r="G34" s="34"/>
      <c r="H34" s="36" t="s">
        <v>47</v>
      </c>
      <c r="I34" s="62"/>
      <c r="J34" s="62"/>
      <c r="K34" s="62"/>
      <c r="L34" s="62"/>
      <c r="M34" s="62"/>
      <c r="N34" s="63"/>
      <c r="O34" s="65"/>
      <c r="P34" s="76">
        <v>5</v>
      </c>
      <c r="Q34" s="56">
        <v>8</v>
      </c>
      <c r="R34" s="56">
        <v>10</v>
      </c>
      <c r="S34" s="34"/>
    </row>
    <row r="35" spans="1:20" s="35" customFormat="1" ht="15" customHeight="1">
      <c r="A35" s="53" t="s">
        <v>64</v>
      </c>
      <c r="B35" s="53" t="s">
        <v>16</v>
      </c>
      <c r="C35" s="53" t="s">
        <v>17</v>
      </c>
      <c r="D35" s="53" t="s">
        <v>18</v>
      </c>
      <c r="E35" s="53"/>
      <c r="F35" s="54">
        <v>24</v>
      </c>
      <c r="G35" s="34"/>
      <c r="H35" s="36" t="s">
        <v>48</v>
      </c>
      <c r="I35" s="62"/>
      <c r="J35" s="62"/>
      <c r="K35" s="62"/>
      <c r="L35" s="62"/>
      <c r="M35" s="63"/>
      <c r="N35" s="63"/>
      <c r="O35" s="65"/>
      <c r="P35" s="76">
        <v>26</v>
      </c>
      <c r="Q35" s="56">
        <v>34</v>
      </c>
      <c r="R35" s="56">
        <v>25</v>
      </c>
      <c r="S35" s="34"/>
      <c r="T35" s="61"/>
    </row>
    <row r="36" spans="1:20" s="35" customFormat="1" ht="29.25" customHeight="1">
      <c r="A36" s="53" t="s">
        <v>64</v>
      </c>
      <c r="B36" s="53" t="s">
        <v>16</v>
      </c>
      <c r="C36" s="53" t="s">
        <v>17</v>
      </c>
      <c r="D36" s="53" t="s">
        <v>18</v>
      </c>
      <c r="E36" s="53"/>
      <c r="F36" s="54">
        <v>25</v>
      </c>
      <c r="G36" s="34"/>
      <c r="H36" s="36" t="s">
        <v>49</v>
      </c>
      <c r="I36" s="62"/>
      <c r="J36" s="62"/>
      <c r="K36" s="62"/>
      <c r="L36" s="62"/>
      <c r="M36" s="62"/>
      <c r="N36" s="63"/>
      <c r="O36" s="65"/>
      <c r="P36" s="76">
        <v>49</v>
      </c>
      <c r="Q36" s="56">
        <v>57</v>
      </c>
      <c r="R36" s="56">
        <v>63</v>
      </c>
      <c r="S36" s="34"/>
      <c r="T36" s="61"/>
    </row>
    <row r="37" spans="1:20" s="35" customFormat="1" ht="29.25" customHeight="1">
      <c r="A37" s="53" t="s">
        <v>64</v>
      </c>
      <c r="B37" s="53" t="s">
        <v>16</v>
      </c>
      <c r="C37" s="53" t="s">
        <v>17</v>
      </c>
      <c r="D37" s="53" t="s">
        <v>18</v>
      </c>
      <c r="E37" s="53"/>
      <c r="F37" s="54">
        <v>26</v>
      </c>
      <c r="G37" s="34"/>
      <c r="H37" s="36" t="s">
        <v>50</v>
      </c>
      <c r="I37" s="62"/>
      <c r="J37" s="62"/>
      <c r="K37" s="62"/>
      <c r="L37" s="62"/>
      <c r="M37" s="62"/>
      <c r="N37" s="63"/>
      <c r="O37" s="65"/>
      <c r="P37" s="76">
        <v>44</v>
      </c>
      <c r="Q37" s="56">
        <v>67</v>
      </c>
      <c r="R37" s="56">
        <v>73</v>
      </c>
      <c r="S37" s="34"/>
      <c r="T37" s="66"/>
    </row>
    <row r="38" spans="1:19" s="35" customFormat="1" ht="14.25" customHeight="1">
      <c r="A38" s="53" t="s">
        <v>64</v>
      </c>
      <c r="B38" s="53" t="s">
        <v>16</v>
      </c>
      <c r="C38" s="53" t="s">
        <v>17</v>
      </c>
      <c r="D38" s="53" t="s">
        <v>18</v>
      </c>
      <c r="E38" s="53"/>
      <c r="F38" s="54">
        <v>27</v>
      </c>
      <c r="G38" s="34"/>
      <c r="H38" s="36" t="s">
        <v>51</v>
      </c>
      <c r="I38" s="62"/>
      <c r="J38" s="62"/>
      <c r="K38" s="62"/>
      <c r="L38" s="62"/>
      <c r="M38" s="62"/>
      <c r="N38" s="63"/>
      <c r="O38" s="65"/>
      <c r="P38" s="76">
        <v>6</v>
      </c>
      <c r="Q38" s="56">
        <v>16</v>
      </c>
      <c r="R38" s="56">
        <v>13</v>
      </c>
      <c r="S38" s="34"/>
    </row>
    <row r="39" spans="1:20" s="35" customFormat="1" ht="28.5" customHeight="1">
      <c r="A39" s="53" t="s">
        <v>64</v>
      </c>
      <c r="B39" s="53" t="s">
        <v>16</v>
      </c>
      <c r="C39" s="53" t="s">
        <v>17</v>
      </c>
      <c r="D39" s="53" t="s">
        <v>18</v>
      </c>
      <c r="E39" s="53"/>
      <c r="F39" s="54">
        <v>28</v>
      </c>
      <c r="G39" s="34"/>
      <c r="H39" s="36" t="s">
        <v>52</v>
      </c>
      <c r="I39" s="62"/>
      <c r="J39" s="62"/>
      <c r="K39" s="62"/>
      <c r="L39" s="62"/>
      <c r="M39" s="62"/>
      <c r="N39" s="37"/>
      <c r="O39" s="38"/>
      <c r="P39" s="84">
        <v>561</v>
      </c>
      <c r="Q39" s="83">
        <v>507</v>
      </c>
      <c r="R39" s="83">
        <v>655</v>
      </c>
      <c r="S39" s="34"/>
      <c r="T39" s="61"/>
    </row>
    <row r="40" spans="1:20" s="35" customFormat="1" ht="21" customHeight="1">
      <c r="A40" s="53" t="s">
        <v>64</v>
      </c>
      <c r="B40" s="53" t="s">
        <v>16</v>
      </c>
      <c r="C40" s="53" t="s">
        <v>17</v>
      </c>
      <c r="D40" s="53" t="s">
        <v>18</v>
      </c>
      <c r="E40" s="53"/>
      <c r="F40" s="54">
        <v>29</v>
      </c>
      <c r="G40" s="34"/>
      <c r="H40" s="36" t="s">
        <v>53</v>
      </c>
      <c r="I40" s="62"/>
      <c r="J40" s="62"/>
      <c r="K40" s="62"/>
      <c r="L40" s="62"/>
      <c r="M40" s="37"/>
      <c r="N40" s="62"/>
      <c r="O40" s="64"/>
      <c r="P40" s="76">
        <v>511</v>
      </c>
      <c r="Q40" s="56">
        <v>460</v>
      </c>
      <c r="R40" s="56">
        <v>605</v>
      </c>
      <c r="S40" s="34"/>
      <c r="T40" s="61"/>
    </row>
    <row r="41" spans="1:20" s="35" customFormat="1" ht="15" customHeight="1">
      <c r="A41" s="53" t="s">
        <v>64</v>
      </c>
      <c r="B41" s="53" t="s">
        <v>16</v>
      </c>
      <c r="C41" s="53" t="s">
        <v>17</v>
      </c>
      <c r="D41" s="53" t="s">
        <v>18</v>
      </c>
      <c r="E41" s="53"/>
      <c r="F41" s="54">
        <v>30</v>
      </c>
      <c r="G41" s="34"/>
      <c r="H41" s="67" t="s">
        <v>54</v>
      </c>
      <c r="I41" s="62"/>
      <c r="J41" s="62"/>
      <c r="K41" s="62"/>
      <c r="L41" s="62"/>
      <c r="M41" s="62"/>
      <c r="N41" s="37" t="s">
        <v>71</v>
      </c>
      <c r="O41" s="38"/>
      <c r="P41" s="76">
        <v>266</v>
      </c>
      <c r="Q41" s="56">
        <v>181</v>
      </c>
      <c r="R41" s="56">
        <v>221</v>
      </c>
      <c r="S41" s="34"/>
      <c r="T41" s="61"/>
    </row>
    <row r="42" spans="1:19" s="35" customFormat="1" ht="15" customHeight="1">
      <c r="A42" s="53" t="s">
        <v>64</v>
      </c>
      <c r="B42" s="53" t="s">
        <v>16</v>
      </c>
      <c r="C42" s="53" t="s">
        <v>17</v>
      </c>
      <c r="D42" s="53" t="s">
        <v>18</v>
      </c>
      <c r="E42" s="53"/>
      <c r="F42" s="54">
        <v>31</v>
      </c>
      <c r="G42" s="34"/>
      <c r="H42" s="67" t="s">
        <v>56</v>
      </c>
      <c r="I42" s="62"/>
      <c r="J42" s="62"/>
      <c r="K42" s="62"/>
      <c r="L42" s="62"/>
      <c r="M42" s="62"/>
      <c r="N42" s="37" t="s">
        <v>57</v>
      </c>
      <c r="O42" s="38"/>
      <c r="P42" s="76">
        <v>213</v>
      </c>
      <c r="Q42" s="56">
        <v>224</v>
      </c>
      <c r="R42" s="56">
        <v>327</v>
      </c>
      <c r="S42" s="34"/>
    </row>
    <row r="43" spans="1:20" s="35" customFormat="1" ht="15" customHeight="1">
      <c r="A43" s="53" t="s">
        <v>64</v>
      </c>
      <c r="B43" s="53" t="s">
        <v>16</v>
      </c>
      <c r="C43" s="53" t="s">
        <v>17</v>
      </c>
      <c r="D43" s="53" t="s">
        <v>18</v>
      </c>
      <c r="E43" s="53"/>
      <c r="F43" s="54">
        <v>32</v>
      </c>
      <c r="G43" s="34"/>
      <c r="H43" s="67" t="s">
        <v>58</v>
      </c>
      <c r="I43" s="62"/>
      <c r="J43" s="62"/>
      <c r="K43" s="62"/>
      <c r="L43" s="62"/>
      <c r="M43" s="37"/>
      <c r="N43" s="62"/>
      <c r="O43" s="64"/>
      <c r="P43" s="76">
        <v>33</v>
      </c>
      <c r="Q43" s="56">
        <v>54</v>
      </c>
      <c r="R43" s="56">
        <v>58</v>
      </c>
      <c r="S43" s="34"/>
      <c r="T43" s="61"/>
    </row>
    <row r="44" spans="1:20" s="35" customFormat="1" ht="21" customHeight="1">
      <c r="A44" s="53" t="s">
        <v>64</v>
      </c>
      <c r="B44" s="53" t="s">
        <v>16</v>
      </c>
      <c r="C44" s="53" t="s">
        <v>17</v>
      </c>
      <c r="D44" s="53" t="s">
        <v>18</v>
      </c>
      <c r="E44" s="53"/>
      <c r="F44" s="54">
        <v>33</v>
      </c>
      <c r="G44" s="34"/>
      <c r="H44" s="36" t="s">
        <v>59</v>
      </c>
      <c r="I44" s="62"/>
      <c r="J44" s="62"/>
      <c r="K44" s="62"/>
      <c r="L44" s="62"/>
      <c r="M44" s="62"/>
      <c r="N44" s="37"/>
      <c r="O44" s="38"/>
      <c r="P44" s="76">
        <v>32</v>
      </c>
      <c r="Q44" s="56">
        <v>37</v>
      </c>
      <c r="R44" s="56">
        <v>34</v>
      </c>
      <c r="S44" s="34"/>
      <c r="T44" s="61"/>
    </row>
    <row r="45" spans="1:20" s="35" customFormat="1" ht="15" customHeight="1">
      <c r="A45" s="53" t="s">
        <v>64</v>
      </c>
      <c r="B45" s="53" t="s">
        <v>16</v>
      </c>
      <c r="C45" s="53" t="s">
        <v>17</v>
      </c>
      <c r="D45" s="53" t="s">
        <v>18</v>
      </c>
      <c r="E45" s="53"/>
      <c r="F45" s="54">
        <v>34</v>
      </c>
      <c r="G45" s="34"/>
      <c r="H45" s="67" t="s">
        <v>54</v>
      </c>
      <c r="I45" s="62"/>
      <c r="J45" s="62"/>
      <c r="K45" s="62"/>
      <c r="L45" s="62"/>
      <c r="M45" s="62"/>
      <c r="N45" s="37"/>
      <c r="O45" s="38"/>
      <c r="P45" s="76">
        <v>16</v>
      </c>
      <c r="Q45" s="56">
        <v>7</v>
      </c>
      <c r="R45" s="56">
        <v>6</v>
      </c>
      <c r="S45" s="34"/>
      <c r="T45" s="61"/>
    </row>
    <row r="46" spans="1:20" s="35" customFormat="1" ht="15" customHeight="1">
      <c r="A46" s="53" t="s">
        <v>64</v>
      </c>
      <c r="B46" s="53" t="s">
        <v>16</v>
      </c>
      <c r="C46" s="53" t="s">
        <v>17</v>
      </c>
      <c r="D46" s="53" t="s">
        <v>18</v>
      </c>
      <c r="E46" s="53"/>
      <c r="F46" s="54">
        <v>35</v>
      </c>
      <c r="G46" s="34"/>
      <c r="H46" s="67" t="s">
        <v>56</v>
      </c>
      <c r="I46" s="62"/>
      <c r="J46" s="62"/>
      <c r="K46" s="62"/>
      <c r="L46" s="62"/>
      <c r="M46" s="62"/>
      <c r="N46" s="37"/>
      <c r="O46" s="38"/>
      <c r="P46" s="76">
        <v>14</v>
      </c>
      <c r="Q46" s="56">
        <v>25</v>
      </c>
      <c r="R46" s="56">
        <v>20</v>
      </c>
      <c r="S46" s="34"/>
      <c r="T46" s="61"/>
    </row>
    <row r="47" spans="1:20" s="35" customFormat="1" ht="15" customHeight="1">
      <c r="A47" s="53" t="s">
        <v>64</v>
      </c>
      <c r="B47" s="53" t="s">
        <v>16</v>
      </c>
      <c r="C47" s="53" t="s">
        <v>17</v>
      </c>
      <c r="D47" s="53" t="s">
        <v>18</v>
      </c>
      <c r="E47" s="53"/>
      <c r="F47" s="54">
        <v>36</v>
      </c>
      <c r="G47" s="34"/>
      <c r="H47" s="67" t="s">
        <v>58</v>
      </c>
      <c r="I47" s="62"/>
      <c r="J47" s="62"/>
      <c r="K47" s="62"/>
      <c r="L47" s="62"/>
      <c r="M47" s="37"/>
      <c r="N47" s="62"/>
      <c r="O47" s="64"/>
      <c r="P47" s="76">
        <v>3</v>
      </c>
      <c r="Q47" s="56">
        <v>4</v>
      </c>
      <c r="R47" s="56">
        <v>8</v>
      </c>
      <c r="S47" s="34"/>
      <c r="T47" s="61"/>
    </row>
    <row r="48" spans="1:20" s="35" customFormat="1" ht="20.25" customHeight="1">
      <c r="A48" s="53" t="s">
        <v>64</v>
      </c>
      <c r="B48" s="53" t="s">
        <v>16</v>
      </c>
      <c r="C48" s="53" t="s">
        <v>17</v>
      </c>
      <c r="D48" s="53" t="s">
        <v>18</v>
      </c>
      <c r="E48" s="53"/>
      <c r="F48" s="54">
        <v>37</v>
      </c>
      <c r="G48" s="34"/>
      <c r="H48" s="36" t="s">
        <v>60</v>
      </c>
      <c r="I48" s="62"/>
      <c r="J48" s="62"/>
      <c r="K48" s="62"/>
      <c r="L48" s="62"/>
      <c r="M48" s="62"/>
      <c r="N48" s="37"/>
      <c r="O48" s="38"/>
      <c r="P48" s="76">
        <v>17</v>
      </c>
      <c r="Q48" s="56">
        <v>11</v>
      </c>
      <c r="R48" s="56">
        <v>15</v>
      </c>
      <c r="S48" s="34"/>
      <c r="T48" s="61"/>
    </row>
    <row r="49" spans="1:20" s="35" customFormat="1" ht="30.75" customHeight="1">
      <c r="A49" s="53" t="s">
        <v>64</v>
      </c>
      <c r="B49" s="53" t="s">
        <v>16</v>
      </c>
      <c r="C49" s="53" t="s">
        <v>17</v>
      </c>
      <c r="D49" s="53" t="s">
        <v>18</v>
      </c>
      <c r="E49" s="53"/>
      <c r="F49" s="54">
        <v>38</v>
      </c>
      <c r="G49" s="34"/>
      <c r="H49" s="47" t="s">
        <v>61</v>
      </c>
      <c r="I49" s="68"/>
      <c r="J49" s="68"/>
      <c r="K49" s="68"/>
      <c r="L49" s="68"/>
      <c r="M49" s="68"/>
      <c r="N49" s="48"/>
      <c r="O49" s="49"/>
      <c r="P49" s="69">
        <v>1231</v>
      </c>
      <c r="Q49" s="70">
        <v>17422</v>
      </c>
      <c r="R49" s="70">
        <v>341488</v>
      </c>
      <c r="S49" s="34"/>
      <c r="T49" s="61"/>
    </row>
    <row r="50" spans="6:20" ht="7.5" customHeight="1">
      <c r="F50" s="71"/>
      <c r="G50" s="27"/>
      <c r="H50" s="109"/>
      <c r="I50" s="110"/>
      <c r="J50" s="110"/>
      <c r="K50" s="110"/>
      <c r="L50" s="110"/>
      <c r="M50" s="110"/>
      <c r="N50" s="110"/>
      <c r="O50" s="111"/>
      <c r="P50" s="112"/>
      <c r="Q50" s="34"/>
      <c r="R50" s="72"/>
      <c r="S50" s="27"/>
      <c r="T50" s="61"/>
    </row>
    <row r="51" spans="6:20" ht="3.75" customHeight="1">
      <c r="F51" s="73"/>
      <c r="G51" s="27"/>
      <c r="I51" s="27"/>
      <c r="J51" s="27"/>
      <c r="K51" s="27"/>
      <c r="L51" s="27"/>
      <c r="M51" s="27"/>
      <c r="N51" s="27"/>
      <c r="O51" s="27"/>
      <c r="P51" s="34"/>
      <c r="Q51" s="34"/>
      <c r="R51" s="27"/>
      <c r="S51" s="27"/>
      <c r="T51" s="61"/>
    </row>
    <row r="52" spans="8:20" ht="12">
      <c r="H52" s="115" t="s">
        <v>128</v>
      </c>
      <c r="I52" s="115"/>
      <c r="J52" s="115"/>
      <c r="K52" s="115"/>
      <c r="N52" s="12" t="s">
        <v>127</v>
      </c>
      <c r="R52" s="75"/>
      <c r="T52" s="61"/>
    </row>
    <row r="53" ht="0.75" customHeight="1">
      <c r="R53" s="75" t="s">
        <v>63</v>
      </c>
    </row>
    <row r="54" spans="6:20" ht="16.5" customHeight="1">
      <c r="F54" s="71"/>
      <c r="G54" s="27"/>
      <c r="H54" s="116" t="s">
        <v>62</v>
      </c>
      <c r="I54" s="117"/>
      <c r="J54" s="117"/>
      <c r="K54" s="117"/>
      <c r="L54" s="117"/>
      <c r="M54" s="117"/>
      <c r="N54" s="117"/>
      <c r="O54" s="118"/>
      <c r="P54" s="119"/>
      <c r="Q54" s="37"/>
      <c r="R54" s="120"/>
      <c r="S54" s="27"/>
      <c r="T54" s="61"/>
    </row>
    <row r="55" spans="18:20" ht="12">
      <c r="R55" s="74"/>
      <c r="T55" s="61"/>
    </row>
    <row r="56" ht="12">
      <c r="T56" s="61"/>
    </row>
    <row r="57" ht="12">
      <c r="T57" s="61"/>
    </row>
    <row r="58" ht="12">
      <c r="T58" s="61"/>
    </row>
  </sheetData>
  <mergeCells count="6">
    <mergeCell ref="H54:N54"/>
    <mergeCell ref="O54:P54"/>
    <mergeCell ref="H1:R1"/>
    <mergeCell ref="H50:N50"/>
    <mergeCell ref="O50:P50"/>
    <mergeCell ref="H52:K52"/>
  </mergeCells>
  <printOptions/>
  <pageMargins left="1.1811023622047245" right="0" top="0.7874015748031497" bottom="0.3937007874015748" header="0.3937007874015748" footer="0.5905511811023623"/>
  <pageSetup firstPageNumber="5" useFirstPageNumber="1" fitToHeight="1" fitToWidth="1" horizontalDpi="600" verticalDpi="600" orientation="portrait" paperSize="9" scale="76" r:id="rId1"/>
  <headerFooter alignWithMargins="0">
    <oddFooter>&amp;C&amp;"ＭＳ 明朝,標準"- &amp;P -</oddFooter>
  </headerFooter>
  <rowBreaks count="1" manualBreakCount="1">
    <brk id="51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J7" sqref="J7"/>
    </sheetView>
  </sheetViews>
  <sheetFormatPr defaultColWidth="9.00390625" defaultRowHeight="13.5"/>
  <cols>
    <col min="2" max="2" width="9.375" style="0" customWidth="1"/>
    <col min="3" max="3" width="10.625" style="0" customWidth="1"/>
    <col min="8" max="8" width="5.875" style="0" customWidth="1"/>
    <col min="10" max="10" width="9.50390625" style="0" customWidth="1"/>
    <col min="11" max="11" width="10.375" style="0" customWidth="1"/>
  </cols>
  <sheetData>
    <row r="2" ht="13.5">
      <c r="A2" t="s">
        <v>93</v>
      </c>
    </row>
    <row r="3" spans="2:6" ht="13.5">
      <c r="B3" s="113"/>
      <c r="C3" s="113"/>
      <c r="D3" s="113"/>
      <c r="E3" s="114"/>
      <c r="F3" s="114"/>
    </row>
    <row r="4" spans="1:14" ht="19.5" customHeight="1">
      <c r="A4" s="85"/>
      <c r="B4" s="92" t="s">
        <v>103</v>
      </c>
      <c r="C4" s="92" t="s">
        <v>104</v>
      </c>
      <c r="D4" s="93" t="s">
        <v>80</v>
      </c>
      <c r="E4" s="99" t="s">
        <v>81</v>
      </c>
      <c r="F4" s="99" t="s">
        <v>82</v>
      </c>
      <c r="G4" s="99" t="s">
        <v>96</v>
      </c>
      <c r="H4" s="95"/>
      <c r="I4" s="88"/>
      <c r="J4" s="92" t="s">
        <v>103</v>
      </c>
      <c r="K4" s="92" t="s">
        <v>104</v>
      </c>
      <c r="L4" s="93" t="s">
        <v>80</v>
      </c>
      <c r="M4" s="99" t="s">
        <v>81</v>
      </c>
      <c r="N4" s="99" t="s">
        <v>82</v>
      </c>
    </row>
    <row r="5" spans="1:14" ht="27" customHeight="1">
      <c r="A5" s="89" t="s">
        <v>100</v>
      </c>
      <c r="B5" s="97">
        <v>335</v>
      </c>
      <c r="C5" s="97">
        <v>959</v>
      </c>
      <c r="D5" s="97">
        <v>421</v>
      </c>
      <c r="E5" s="97">
        <v>207</v>
      </c>
      <c r="F5" s="97">
        <v>38</v>
      </c>
      <c r="G5" s="101">
        <f>SUM(B5:F5)</f>
        <v>1960</v>
      </c>
      <c r="H5" s="96"/>
      <c r="I5" s="94" t="s">
        <v>87</v>
      </c>
      <c r="J5" s="91">
        <f>B5/G5</f>
        <v>0.17091836734693877</v>
      </c>
      <c r="K5" s="91">
        <f>C5/G5</f>
        <v>0.48928571428571427</v>
      </c>
      <c r="L5" s="91">
        <f>D5/G5</f>
        <v>0.21479591836734693</v>
      </c>
      <c r="M5" s="91">
        <f>E5/G5</f>
        <v>0.10561224489795919</v>
      </c>
      <c r="N5" s="91">
        <f>F5/G5</f>
        <v>0.019387755102040816</v>
      </c>
    </row>
    <row r="6" spans="1:14" ht="27" customHeight="1">
      <c r="A6" s="89" t="s">
        <v>101</v>
      </c>
      <c r="B6" s="98">
        <v>230</v>
      </c>
      <c r="C6" s="98">
        <v>852</v>
      </c>
      <c r="D6" s="98">
        <v>533</v>
      </c>
      <c r="E6" s="97">
        <v>142</v>
      </c>
      <c r="F6" s="97">
        <v>39</v>
      </c>
      <c r="G6" s="101">
        <f>SUM(B6:F6)</f>
        <v>1796</v>
      </c>
      <c r="H6" s="96"/>
      <c r="I6" s="94" t="s">
        <v>88</v>
      </c>
      <c r="J6" s="91">
        <f>B6/G6</f>
        <v>0.12806236080178174</v>
      </c>
      <c r="K6" s="91">
        <f>C6/G6</f>
        <v>0.47438752783964366</v>
      </c>
      <c r="L6" s="91">
        <f>D6/G6</f>
        <v>0.2967706013363029</v>
      </c>
      <c r="M6" s="91">
        <f>E6/G6</f>
        <v>0.07906458797327394</v>
      </c>
      <c r="N6" s="91">
        <f>F6/G6</f>
        <v>0.021714922048997772</v>
      </c>
    </row>
    <row r="7" spans="1:14" ht="27" customHeight="1">
      <c r="A7" s="89" t="s">
        <v>102</v>
      </c>
      <c r="B7" s="98">
        <v>259</v>
      </c>
      <c r="C7" s="98">
        <v>763</v>
      </c>
      <c r="D7" s="98">
        <v>440</v>
      </c>
      <c r="E7" s="97">
        <v>185</v>
      </c>
      <c r="F7" s="97">
        <v>45</v>
      </c>
      <c r="G7" s="101">
        <v>1692</v>
      </c>
      <c r="H7" s="96"/>
      <c r="I7" s="94" t="s">
        <v>89</v>
      </c>
      <c r="J7" s="91">
        <f>B7/G7</f>
        <v>0.15307328605200946</v>
      </c>
      <c r="K7" s="91">
        <f>C7/G7</f>
        <v>0.4509456264775414</v>
      </c>
      <c r="L7" s="91">
        <f>D7/G7</f>
        <v>0.26004728132387706</v>
      </c>
      <c r="M7" s="91">
        <f>E7/G7</f>
        <v>0.10933806146572105</v>
      </c>
      <c r="N7" s="91">
        <f>F7/G7</f>
        <v>0.026595744680851064</v>
      </c>
    </row>
    <row r="12" ht="13.5">
      <c r="A12" t="s">
        <v>92</v>
      </c>
    </row>
    <row r="14" spans="1:14" ht="19.5" customHeight="1">
      <c r="A14" s="85"/>
      <c r="B14" s="92" t="s">
        <v>84</v>
      </c>
      <c r="C14" s="92" t="s">
        <v>104</v>
      </c>
      <c r="D14" s="93" t="s">
        <v>80</v>
      </c>
      <c r="E14" s="99" t="s">
        <v>81</v>
      </c>
      <c r="F14" s="99" t="s">
        <v>82</v>
      </c>
      <c r="G14" s="99" t="s">
        <v>96</v>
      </c>
      <c r="H14" s="95"/>
      <c r="I14" s="85"/>
      <c r="J14" s="92" t="s">
        <v>84</v>
      </c>
      <c r="K14" s="92" t="s">
        <v>104</v>
      </c>
      <c r="L14" s="93" t="s">
        <v>80</v>
      </c>
      <c r="M14" s="99" t="s">
        <v>81</v>
      </c>
      <c r="N14" s="99" t="s">
        <v>82</v>
      </c>
    </row>
    <row r="15" spans="1:14" ht="27" customHeight="1">
      <c r="A15" s="89" t="s">
        <v>107</v>
      </c>
      <c r="B15" s="97">
        <v>237</v>
      </c>
      <c r="C15" s="97">
        <v>402</v>
      </c>
      <c r="D15" s="97">
        <v>335</v>
      </c>
      <c r="E15" s="101">
        <v>70</v>
      </c>
      <c r="F15" s="101">
        <v>49</v>
      </c>
      <c r="G15" s="101">
        <f>SUM(B15:F15)</f>
        <v>1093</v>
      </c>
      <c r="H15" s="96"/>
      <c r="I15" s="94" t="s">
        <v>87</v>
      </c>
      <c r="J15" s="91">
        <f>B15/G15</f>
        <v>0.21683440073193047</v>
      </c>
      <c r="K15" s="91">
        <f>C15/G15</f>
        <v>0.3677950594693504</v>
      </c>
      <c r="L15" s="91">
        <f>D15/G15</f>
        <v>0.30649588289112534</v>
      </c>
      <c r="M15" s="91">
        <f>E15/G15</f>
        <v>0.06404391582799634</v>
      </c>
      <c r="N15" s="91">
        <f>F15/G15</f>
        <v>0.04483074107959744</v>
      </c>
    </row>
    <row r="16" spans="1:14" ht="27" customHeight="1">
      <c r="A16" s="89" t="s">
        <v>106</v>
      </c>
      <c r="B16" s="98">
        <v>200</v>
      </c>
      <c r="C16" s="98">
        <v>732</v>
      </c>
      <c r="D16" s="98">
        <v>452</v>
      </c>
      <c r="E16" s="101">
        <v>122</v>
      </c>
      <c r="F16" s="101">
        <v>57</v>
      </c>
      <c r="G16" s="101">
        <f>SUM(B16:F16)</f>
        <v>1563</v>
      </c>
      <c r="H16" s="96"/>
      <c r="I16" s="94" t="s">
        <v>88</v>
      </c>
      <c r="J16" s="91">
        <f>B16/G16</f>
        <v>0.12795905310300704</v>
      </c>
      <c r="K16" s="91">
        <f>C16/G16</f>
        <v>0.46833013435700577</v>
      </c>
      <c r="L16" s="91">
        <f>D16/G16</f>
        <v>0.2891874600127959</v>
      </c>
      <c r="M16" s="91">
        <f>E16/G16</f>
        <v>0.0780550223928343</v>
      </c>
      <c r="N16" s="91">
        <f>F16/G16</f>
        <v>0.036468330134357005</v>
      </c>
    </row>
    <row r="17" spans="1:14" ht="27" customHeight="1">
      <c r="A17" s="89" t="s">
        <v>105</v>
      </c>
      <c r="B17" s="98">
        <v>206</v>
      </c>
      <c r="C17" s="98">
        <v>521</v>
      </c>
      <c r="D17" s="98">
        <v>378</v>
      </c>
      <c r="E17" s="101">
        <v>106</v>
      </c>
      <c r="F17" s="101">
        <v>63</v>
      </c>
      <c r="G17" s="101">
        <v>1273</v>
      </c>
      <c r="H17" s="96"/>
      <c r="I17" s="94" t="s">
        <v>89</v>
      </c>
      <c r="J17" s="91">
        <f>B17/G17</f>
        <v>0.16182246661429694</v>
      </c>
      <c r="K17" s="91">
        <f>C17/G17</f>
        <v>0.40926944226237233</v>
      </c>
      <c r="L17" s="91">
        <f>D17/G17</f>
        <v>0.2969363707776905</v>
      </c>
      <c r="M17" s="91">
        <f>E17/G17</f>
        <v>0.08326787117046347</v>
      </c>
      <c r="N17" s="91">
        <f>F17/G17</f>
        <v>0.04948939512961508</v>
      </c>
    </row>
  </sheetData>
  <mergeCells count="1">
    <mergeCell ref="B3:F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9.00390625" defaultRowHeight="13.5"/>
  <cols>
    <col min="2" max="2" width="9.375" style="0" customWidth="1"/>
    <col min="5" max="6" width="9.125" style="0" customWidth="1"/>
  </cols>
  <sheetData>
    <row r="2" ht="13.5">
      <c r="A2" t="s">
        <v>94</v>
      </c>
    </row>
    <row r="3" spans="2:4" ht="13.5">
      <c r="B3" s="113"/>
      <c r="C3" s="113"/>
      <c r="D3" s="113"/>
    </row>
    <row r="4" spans="1:10" ht="21">
      <c r="A4" s="85"/>
      <c r="B4" s="92" t="s">
        <v>98</v>
      </c>
      <c r="C4" s="92" t="s">
        <v>99</v>
      </c>
      <c r="D4" s="93" t="s">
        <v>83</v>
      </c>
      <c r="E4" s="99" t="s">
        <v>97</v>
      </c>
      <c r="G4" s="85"/>
      <c r="H4" s="92" t="s">
        <v>98</v>
      </c>
      <c r="I4" s="92" t="s">
        <v>99</v>
      </c>
      <c r="J4" s="93" t="s">
        <v>83</v>
      </c>
    </row>
    <row r="5" spans="1:10" ht="23.25" customHeight="1">
      <c r="A5" s="89" t="s">
        <v>109</v>
      </c>
      <c r="B5" s="87">
        <v>525</v>
      </c>
      <c r="C5" s="87">
        <v>63</v>
      </c>
      <c r="D5" s="87">
        <v>14</v>
      </c>
      <c r="E5" s="100">
        <v>603</v>
      </c>
      <c r="F5" s="90"/>
      <c r="G5" s="89" t="s">
        <v>87</v>
      </c>
      <c r="H5" s="91">
        <f>B5/E5</f>
        <v>0.8706467661691543</v>
      </c>
      <c r="I5" s="91">
        <f>C5/E5</f>
        <v>0.1044776119402985</v>
      </c>
      <c r="J5" s="91">
        <f>D5/E5</f>
        <v>0.02321724709784411</v>
      </c>
    </row>
    <row r="6" spans="1:10" ht="24.75" customHeight="1">
      <c r="A6" s="89" t="s">
        <v>108</v>
      </c>
      <c r="B6" s="86">
        <v>358</v>
      </c>
      <c r="C6" s="86">
        <v>42</v>
      </c>
      <c r="D6" s="86">
        <v>10</v>
      </c>
      <c r="E6" s="100">
        <v>411</v>
      </c>
      <c r="F6" s="90"/>
      <c r="G6" s="89" t="s">
        <v>90</v>
      </c>
      <c r="H6" s="91">
        <f>B6/E6</f>
        <v>0.8710462287104623</v>
      </c>
      <c r="I6" s="91">
        <f>C6/E6</f>
        <v>0.10218978102189781</v>
      </c>
      <c r="J6" s="91">
        <f>D6/E6</f>
        <v>0.024330900243309004</v>
      </c>
    </row>
    <row r="7" spans="1:10" ht="27" customHeight="1">
      <c r="A7" s="89" t="s">
        <v>110</v>
      </c>
      <c r="B7" s="86">
        <v>463</v>
      </c>
      <c r="C7" s="86">
        <v>48</v>
      </c>
      <c r="D7" s="86">
        <v>13</v>
      </c>
      <c r="E7" s="100">
        <v>524</v>
      </c>
      <c r="F7" s="90"/>
      <c r="G7" s="89" t="s">
        <v>91</v>
      </c>
      <c r="H7" s="91">
        <f>B7/E7</f>
        <v>0.8835877862595419</v>
      </c>
      <c r="I7" s="91">
        <f>C7/E7</f>
        <v>0.0916030534351145</v>
      </c>
      <c r="J7" s="91">
        <f>D7/E7</f>
        <v>0.02480916030534351</v>
      </c>
    </row>
    <row r="13" ht="13.5">
      <c r="A13" t="s">
        <v>95</v>
      </c>
    </row>
    <row r="15" spans="1:10" ht="21">
      <c r="A15" s="85"/>
      <c r="B15" s="92" t="s">
        <v>98</v>
      </c>
      <c r="C15" s="92" t="s">
        <v>99</v>
      </c>
      <c r="D15" s="93" t="s">
        <v>83</v>
      </c>
      <c r="E15" s="99" t="s">
        <v>97</v>
      </c>
      <c r="G15" s="85"/>
      <c r="H15" s="92" t="s">
        <v>98</v>
      </c>
      <c r="I15" s="92" t="s">
        <v>99</v>
      </c>
      <c r="J15" s="93" t="s">
        <v>83</v>
      </c>
    </row>
    <row r="16" spans="1:10" ht="26.25" customHeight="1">
      <c r="A16" s="89" t="s">
        <v>113</v>
      </c>
      <c r="B16" s="87">
        <v>511</v>
      </c>
      <c r="C16" s="87">
        <v>32</v>
      </c>
      <c r="D16" s="87">
        <v>17</v>
      </c>
      <c r="E16" s="100">
        <v>561</v>
      </c>
      <c r="F16" s="90"/>
      <c r="G16" s="89" t="s">
        <v>87</v>
      </c>
      <c r="H16" s="91">
        <f>B16/E16</f>
        <v>0.910873440285205</v>
      </c>
      <c r="I16" s="91">
        <f>C16/E16</f>
        <v>0.0570409982174688</v>
      </c>
      <c r="J16" s="91">
        <f>D16/E16</f>
        <v>0.030303030303030304</v>
      </c>
    </row>
    <row r="17" spans="1:10" ht="26.25" customHeight="1">
      <c r="A17" s="89" t="s">
        <v>112</v>
      </c>
      <c r="B17" s="86">
        <v>460</v>
      </c>
      <c r="C17" s="86">
        <v>37</v>
      </c>
      <c r="D17" s="86">
        <v>11</v>
      </c>
      <c r="E17" s="100">
        <v>507</v>
      </c>
      <c r="F17" s="90"/>
      <c r="G17" s="89" t="s">
        <v>90</v>
      </c>
      <c r="H17" s="91">
        <f>B17/E17</f>
        <v>0.9072978303747534</v>
      </c>
      <c r="I17" s="91">
        <f>C17/E17</f>
        <v>0.07297830374753451</v>
      </c>
      <c r="J17" s="91">
        <f>D17/E17</f>
        <v>0.021696252465483234</v>
      </c>
    </row>
    <row r="18" spans="1:10" ht="26.25" customHeight="1">
      <c r="A18" s="89" t="s">
        <v>111</v>
      </c>
      <c r="B18" s="86">
        <v>605</v>
      </c>
      <c r="C18" s="86">
        <v>34</v>
      </c>
      <c r="D18" s="86">
        <v>15</v>
      </c>
      <c r="E18" s="100">
        <v>655</v>
      </c>
      <c r="F18" s="90"/>
      <c r="G18" s="89" t="s">
        <v>91</v>
      </c>
      <c r="H18" s="91">
        <f>B18/E18</f>
        <v>0.9236641221374046</v>
      </c>
      <c r="I18" s="91">
        <f>C18/E18</f>
        <v>0.051908396946564885</v>
      </c>
      <c r="J18" s="91">
        <f>D18/E18</f>
        <v>0.022900763358778626</v>
      </c>
    </row>
  </sheetData>
  <mergeCells count="1">
    <mergeCell ref="B3:D3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y-tagawa</cp:lastModifiedBy>
  <cp:lastPrinted>2005-05-17T01:42:09Z</cp:lastPrinted>
  <dcterms:created xsi:type="dcterms:W3CDTF">2002-08-07T06:05:56Z</dcterms:created>
  <dcterms:modified xsi:type="dcterms:W3CDTF">2005-05-17T01:46:35Z</dcterms:modified>
  <cp:category/>
  <cp:version/>
  <cp:contentType/>
  <cp:contentStatus/>
</cp:coreProperties>
</file>