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10" windowHeight="8790" activeTab="0"/>
  </bookViews>
  <sheets>
    <sheet name="344" sheetId="1" r:id="rId1"/>
    <sheet name="352" sheetId="2" r:id="rId2"/>
  </sheets>
  <definedNames>
    <definedName name="_xlnm.Print_Area" localSheetId="0">'344'!$A$1:$O$75</definedName>
    <definedName name="_xlnm.Print_Area" localSheetId="1">'352'!$A$1:$F$28</definedName>
  </definedNames>
  <calcPr fullCalcOnLoad="1"/>
</workbook>
</file>

<file path=xl/sharedStrings.xml><?xml version="1.0" encoding="utf-8"?>
<sst xmlns="http://schemas.openxmlformats.org/spreadsheetml/2006/main" count="224" uniqueCount="150">
  <si>
    <t>宿泊者数</t>
  </si>
  <si>
    <t>宿泊料金</t>
  </si>
  <si>
    <t>山中</t>
  </si>
  <si>
    <t>山代</t>
  </si>
  <si>
    <t>片山津</t>
  </si>
  <si>
    <t>辰口</t>
  </si>
  <si>
    <t>湯涌</t>
  </si>
  <si>
    <t>深谷</t>
  </si>
  <si>
    <t>和倉</t>
  </si>
  <si>
    <t>総　計</t>
  </si>
  <si>
    <t>山　中</t>
  </si>
  <si>
    <t>山　代</t>
  </si>
  <si>
    <t>粟　津</t>
  </si>
  <si>
    <t>辰　口</t>
  </si>
  <si>
    <t>湯　涌</t>
  </si>
  <si>
    <t>深　谷</t>
  </si>
  <si>
    <t>和　倉</t>
  </si>
  <si>
    <t>温泉名</t>
  </si>
  <si>
    <t>中宮</t>
  </si>
  <si>
    <t>岩間</t>
  </si>
  <si>
    <t>所在地</t>
  </si>
  <si>
    <t>旅館数</t>
  </si>
  <si>
    <t>対前年比（％）</t>
  </si>
  <si>
    <t>合計</t>
  </si>
  <si>
    <t>（単位　千人）</t>
  </si>
  <si>
    <t>片山津</t>
  </si>
  <si>
    <t>計</t>
  </si>
  <si>
    <t>重文</t>
  </si>
  <si>
    <t>国指定</t>
  </si>
  <si>
    <t>県指定</t>
  </si>
  <si>
    <t>建造物</t>
  </si>
  <si>
    <t>絵画</t>
  </si>
  <si>
    <t>彫刻</t>
  </si>
  <si>
    <t>工芸品</t>
  </si>
  <si>
    <t>考古資料</t>
  </si>
  <si>
    <t>歴史資料</t>
  </si>
  <si>
    <t>工芸技術</t>
  </si>
  <si>
    <t>史跡</t>
  </si>
  <si>
    <t>名勝</t>
  </si>
  <si>
    <t>名勝及び天然記念物</t>
  </si>
  <si>
    <t>天然記念物</t>
  </si>
  <si>
    <t>有形文化財</t>
  </si>
  <si>
    <t>無形文化財</t>
  </si>
  <si>
    <t>記念物</t>
  </si>
  <si>
    <t>民俗文化財</t>
  </si>
  <si>
    <t>加賀市　片山津温泉</t>
  </si>
  <si>
    <t>粟津</t>
  </si>
  <si>
    <t>ナトリウム―硫酸塩泉</t>
  </si>
  <si>
    <t>ナトリウム―硫酸塩・塩化物泉</t>
  </si>
  <si>
    <t>ナトリウム―塩化物泉</t>
  </si>
  <si>
    <t>ナトリウム・カルシウム―塩化物・硫酸塩泉</t>
  </si>
  <si>
    <t>59.2℃</t>
  </si>
  <si>
    <t>65.5℃</t>
  </si>
  <si>
    <t>39.5℃</t>
  </si>
  <si>
    <t>14.2℃</t>
  </si>
  <si>
    <t>特別天然記念物</t>
  </si>
  <si>
    <t>ナトリウム―塩化物・炭酸水素塩泉</t>
  </si>
  <si>
    <t>国籍別</t>
  </si>
  <si>
    <t>米国人</t>
  </si>
  <si>
    <t>カナダ人</t>
  </si>
  <si>
    <t>英国人</t>
  </si>
  <si>
    <t>オーストラリア人</t>
  </si>
  <si>
    <t>フランス人</t>
  </si>
  <si>
    <t>中国人</t>
  </si>
  <si>
    <t>インド人</t>
  </si>
  <si>
    <t>フィリピン人</t>
  </si>
  <si>
    <t>その他</t>
  </si>
  <si>
    <t>男</t>
  </si>
  <si>
    <t>女</t>
  </si>
  <si>
    <t>実人員</t>
  </si>
  <si>
    <t>延人員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</si>
  <si>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</si>
  <si>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リューマチ性疾患、慢性中毒症、糖尿病、角化症</t>
  </si>
  <si>
    <t>リューマチ性疾患、運動器障害、神経麻痺、神経症</t>
  </si>
  <si>
    <t>単純温泉</t>
  </si>
  <si>
    <t>含硫黄・炭酸水素塩泉</t>
  </si>
  <si>
    <t>ナトリウム・マグネシウム―塩化物泉</t>
  </si>
  <si>
    <t>ナトリウム・マグネシウム―塩化物泉</t>
  </si>
  <si>
    <t>46.0℃</t>
  </si>
  <si>
    <t>73.0℃</t>
  </si>
  <si>
    <t>55.0℃</t>
  </si>
  <si>
    <t>48.0℃</t>
  </si>
  <si>
    <t>96.0℃</t>
  </si>
  <si>
    <t>リューマチ性疾患、動脈硬化症、創傷、高血圧症</t>
  </si>
  <si>
    <t>リューマチ性疾患、動脈硬化症、高血圧症、創傷</t>
  </si>
  <si>
    <t>リューマチ性疾患、運動器障害、創傷、慢性湿疹及び角化症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</si>
  <si>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</si>
  <si>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40.0℃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</si>
  <si>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</si>
  <si>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昭和49年</t>
  </si>
  <si>
    <t>中　宮</t>
  </si>
  <si>
    <t>岩　間</t>
  </si>
  <si>
    <t>－</t>
  </si>
  <si>
    <t>（単位　金額　千円）</t>
  </si>
  <si>
    <t>総　計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</si>
  <si>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</si>
  <si>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</si>
  <si>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</si>
  <si>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</si>
  <si>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</si>
  <si>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</si>
  <si>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</si>
  <si>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</si>
  <si>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</si>
  <si>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</si>
  <si>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</si>
  <si>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</si>
  <si>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資料　石川県衛生公害研究所調「温泉分析成績」、石川県環境衛生課調による。</t>
  </si>
  <si>
    <t>190　　温 泉 旅 館 月 別 宿 泊 者 数 及 び 宿 泊 料 金　（昭和53年）</t>
  </si>
  <si>
    <t>344　観　　光</t>
  </si>
  <si>
    <t>２５　　観　　　　　　　　光</t>
  </si>
  <si>
    <t>187　　観　光　客　数　及　び　観　光　売　上　高　（昭和49～53年）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</si>
  <si>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</si>
  <si>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資料　石川県観光物産課調「観光客数調査」による。</t>
  </si>
  <si>
    <t>年　次</t>
  </si>
  <si>
    <t>人　　　　　員</t>
  </si>
  <si>
    <t>総　　　　　　　　数</t>
  </si>
  <si>
    <t>資料　石川県観光物産課調「国際観光統計調査」による。</t>
  </si>
  <si>
    <t>温泉地区別宿泊者数 及 び 料 金</t>
  </si>
  <si>
    <t>江沼郡　山　中　町</t>
  </si>
  <si>
    <t>加賀市　山 代 温 泉</t>
  </si>
  <si>
    <t>小松市　粟　津　町</t>
  </si>
  <si>
    <t>能美郡　辰　口　町</t>
  </si>
  <si>
    <t>石川郡　吉 野 谷 村</t>
  </si>
  <si>
    <t>石川郡　尾　口　村</t>
  </si>
  <si>
    <t>金沢市　湯　涌　町</t>
  </si>
  <si>
    <t>金沢市　深　谷　町</t>
  </si>
  <si>
    <t>七尾市　和　倉　町</t>
  </si>
  <si>
    <t>泉　　　　　　　　　　質</t>
  </si>
  <si>
    <t>泉　温</t>
  </si>
  <si>
    <t>効　　　　　能（浴用の適応症）</t>
  </si>
  <si>
    <t>189　　温　　　　　　　　　　泉（泉質及び効能）　（昭和53年）</t>
  </si>
  <si>
    <t>188　　外 国 人 観 光 客 数　（昭和53年）</t>
  </si>
  <si>
    <t>県　　　　　内</t>
  </si>
  <si>
    <t>県　　　　　外</t>
  </si>
  <si>
    <t>日　　　　　帰</t>
  </si>
  <si>
    <t>宿　　　　　泊</t>
  </si>
  <si>
    <t>観光売上額　　　　　　　　（消費金額、百万円）</t>
  </si>
  <si>
    <t>資料　石川県小松県税事務所、石川県金沢県税事務所、石川県七尾事務所調「料飲税等消費税納入申告書」による。</t>
  </si>
  <si>
    <t>リューマチ性疾患、運動器障害、痛風及び尿酸素質、創傷</t>
  </si>
  <si>
    <t>352　観　　光</t>
  </si>
  <si>
    <t>194　　文　　化　　財</t>
  </si>
  <si>
    <t>（１）　　国 及 び 県 指 定 文 化 財 一 覧 表</t>
  </si>
  <si>
    <t>種　　別</t>
  </si>
  <si>
    <t>区　　分</t>
  </si>
  <si>
    <t>国宝</t>
  </si>
  <si>
    <t>資料　石川県教育委員会調「石川県文化財一覧表」による。</t>
  </si>
  <si>
    <t>書跡</t>
  </si>
  <si>
    <t>有形</t>
  </si>
  <si>
    <t>無形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</si>
</sst>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Border="1" applyAlignment="1">
      <alignment horizontal="distributed" vertical="center"/>
    </xf>
    <xf numFmtId="3" fontId="3" fillId="0" borderId="10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center" vertical="center" shrinkToFit="1"/>
    </xf>
    <xf numFmtId="177" fontId="23" fillId="0" borderId="0" xfId="0" applyNumberFormat="1" applyFont="1" applyBorder="1" applyAlignment="1">
      <alignment horizontal="right" vertical="center" shrinkToFit="1"/>
    </xf>
    <xf numFmtId="177" fontId="23" fillId="0" borderId="0" xfId="0" applyNumberFormat="1" applyFont="1" applyAlignment="1">
      <alignment horizontal="right" vertical="center"/>
    </xf>
    <xf numFmtId="0" fontId="23" fillId="0" borderId="10" xfId="0" applyFont="1" applyBorder="1" applyAlignment="1">
      <alignment horizontal="center" vertical="center" shrinkToFit="1"/>
    </xf>
    <xf numFmtId="177" fontId="23" fillId="0" borderId="0" xfId="0" applyNumberFormat="1" applyFont="1" applyFill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3" fontId="23" fillId="0" borderId="16" xfId="0" applyNumberFormat="1" applyFont="1" applyBorder="1" applyAlignment="1">
      <alignment horizontal="right" vertical="center"/>
    </xf>
    <xf numFmtId="176" fontId="23" fillId="0" borderId="1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23" fillId="0" borderId="0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38" fontId="23" fillId="0" borderId="0" xfId="48" applyFont="1" applyBorder="1" applyAlignment="1">
      <alignment vertical="center"/>
    </xf>
    <xf numFmtId="0" fontId="3" fillId="0" borderId="30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52</xdr:row>
      <xdr:rowOff>47625</xdr:rowOff>
    </xdr:from>
    <xdr:to>
      <xdr:col>0</xdr:col>
      <xdr:colOff>657225</xdr:colOff>
      <xdr:row>53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71500" y="990600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54</xdr:row>
      <xdr:rowOff>47625</xdr:rowOff>
    </xdr:from>
    <xdr:to>
      <xdr:col>0</xdr:col>
      <xdr:colOff>657225</xdr:colOff>
      <xdr:row>55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71500" y="1026795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56</xdr:row>
      <xdr:rowOff>47625</xdr:rowOff>
    </xdr:from>
    <xdr:to>
      <xdr:col>0</xdr:col>
      <xdr:colOff>666750</xdr:colOff>
      <xdr:row>57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81025" y="1062990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58</xdr:row>
      <xdr:rowOff>47625</xdr:rowOff>
    </xdr:from>
    <xdr:to>
      <xdr:col>0</xdr:col>
      <xdr:colOff>666750</xdr:colOff>
      <xdr:row>59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581025" y="1099185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60</xdr:row>
      <xdr:rowOff>38100</xdr:rowOff>
    </xdr:from>
    <xdr:to>
      <xdr:col>0</xdr:col>
      <xdr:colOff>666750</xdr:colOff>
      <xdr:row>61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581025" y="1134427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62</xdr:row>
      <xdr:rowOff>38100</xdr:rowOff>
    </xdr:from>
    <xdr:to>
      <xdr:col>0</xdr:col>
      <xdr:colOff>666750</xdr:colOff>
      <xdr:row>63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581025" y="1170622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64</xdr:row>
      <xdr:rowOff>28575</xdr:rowOff>
    </xdr:from>
    <xdr:to>
      <xdr:col>0</xdr:col>
      <xdr:colOff>676275</xdr:colOff>
      <xdr:row>65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590550" y="1205865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68</xdr:row>
      <xdr:rowOff>47625</xdr:rowOff>
    </xdr:from>
    <xdr:to>
      <xdr:col>0</xdr:col>
      <xdr:colOff>666750</xdr:colOff>
      <xdr:row>69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81025" y="1280160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70</xdr:row>
      <xdr:rowOff>47625</xdr:rowOff>
    </xdr:from>
    <xdr:to>
      <xdr:col>0</xdr:col>
      <xdr:colOff>657225</xdr:colOff>
      <xdr:row>71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571500" y="1316355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72</xdr:row>
      <xdr:rowOff>38100</xdr:rowOff>
    </xdr:from>
    <xdr:to>
      <xdr:col>0</xdr:col>
      <xdr:colOff>666750</xdr:colOff>
      <xdr:row>73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581025" y="1351597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66</xdr:row>
      <xdr:rowOff>28575</xdr:rowOff>
    </xdr:from>
    <xdr:to>
      <xdr:col>0</xdr:col>
      <xdr:colOff>666750</xdr:colOff>
      <xdr:row>67</xdr:row>
      <xdr:rowOff>133350</xdr:rowOff>
    </xdr:to>
    <xdr:sp>
      <xdr:nvSpPr>
        <xdr:cNvPr id="11" name="AutoShape 13"/>
        <xdr:cNvSpPr>
          <a:spLocks/>
        </xdr:cNvSpPr>
      </xdr:nvSpPr>
      <xdr:spPr>
        <a:xfrm>
          <a:off x="581025" y="1242060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15" customWidth="1"/>
    <col min="2" max="2" width="7.375" style="27" customWidth="1"/>
    <col min="3" max="3" width="13.875" style="27" customWidth="1"/>
    <col min="4" max="4" width="14.125" style="27" customWidth="1"/>
    <col min="5" max="5" width="13.75390625" style="27" customWidth="1"/>
    <col min="6" max="6" width="14.50390625" style="27" customWidth="1"/>
    <col min="7" max="7" width="14.125" style="27" customWidth="1"/>
    <col min="8" max="8" width="14.50390625" style="27" customWidth="1"/>
    <col min="9" max="9" width="13.75390625" style="27" customWidth="1"/>
    <col min="10" max="10" width="13.875" style="27" customWidth="1"/>
    <col min="11" max="11" width="14.50390625" style="27" customWidth="1"/>
    <col min="12" max="12" width="14.875" style="27" customWidth="1"/>
    <col min="13" max="13" width="15.00390625" style="27" customWidth="1"/>
    <col min="14" max="14" width="15.75390625" style="27" customWidth="1"/>
    <col min="15" max="15" width="14.00390625" style="27" customWidth="1"/>
    <col min="16" max="16" width="9.125" style="27" customWidth="1"/>
    <col min="17" max="16384" width="9.00390625" style="27" customWidth="1"/>
  </cols>
  <sheetData>
    <row r="1" ht="14.25">
      <c r="A1" s="86" t="s">
        <v>109</v>
      </c>
    </row>
    <row r="3" spans="1:15" ht="18.75">
      <c r="A3" s="87" t="s">
        <v>110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5" spans="1:15" ht="17.25">
      <c r="A5" s="88" t="s">
        <v>111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5:16" ht="15" thickBot="1">
      <c r="O6" s="28" t="s">
        <v>24</v>
      </c>
      <c r="P6" s="8"/>
    </row>
    <row r="7" spans="1:16" ht="14.25">
      <c r="A7" s="92" t="s">
        <v>114</v>
      </c>
      <c r="B7" s="96" t="s">
        <v>116</v>
      </c>
      <c r="C7" s="97"/>
      <c r="D7" s="97"/>
      <c r="E7" s="98"/>
      <c r="F7" s="110" t="s">
        <v>133</v>
      </c>
      <c r="G7" s="92"/>
      <c r="H7" s="110" t="s">
        <v>134</v>
      </c>
      <c r="I7" s="92"/>
      <c r="J7" s="110" t="s">
        <v>135</v>
      </c>
      <c r="K7" s="92"/>
      <c r="L7" s="110" t="s">
        <v>136</v>
      </c>
      <c r="M7" s="92"/>
      <c r="N7" s="110" t="s">
        <v>137</v>
      </c>
      <c r="O7" s="112"/>
      <c r="P7" s="8"/>
    </row>
    <row r="8" spans="1:16" ht="14.25">
      <c r="A8" s="93"/>
      <c r="B8" s="94" t="s">
        <v>115</v>
      </c>
      <c r="C8" s="95"/>
      <c r="D8" s="94" t="s">
        <v>22</v>
      </c>
      <c r="E8" s="95"/>
      <c r="F8" s="111"/>
      <c r="G8" s="93"/>
      <c r="H8" s="111"/>
      <c r="I8" s="93"/>
      <c r="J8" s="111"/>
      <c r="K8" s="93"/>
      <c r="L8" s="111"/>
      <c r="M8" s="93"/>
      <c r="N8" s="111"/>
      <c r="O8" s="113"/>
      <c r="P8" s="8"/>
    </row>
    <row r="9" spans="1:16" ht="14.25">
      <c r="A9" s="12" t="s">
        <v>89</v>
      </c>
      <c r="B9" s="29">
        <v>14687</v>
      </c>
      <c r="C9" s="29"/>
      <c r="D9" s="30">
        <v>103.1</v>
      </c>
      <c r="E9" s="30"/>
      <c r="F9" s="29">
        <v>3099</v>
      </c>
      <c r="G9" s="29"/>
      <c r="H9" s="29">
        <v>11588</v>
      </c>
      <c r="I9" s="29"/>
      <c r="J9" s="29">
        <v>7882</v>
      </c>
      <c r="K9" s="29"/>
      <c r="L9" s="29">
        <v>6805</v>
      </c>
      <c r="M9" s="29"/>
      <c r="N9" s="29">
        <v>86081</v>
      </c>
      <c r="O9" s="29"/>
      <c r="P9" s="8"/>
    </row>
    <row r="10" spans="1:16" ht="14.25">
      <c r="A10" s="11" t="s">
        <v>88</v>
      </c>
      <c r="B10" s="31">
        <v>13542</v>
      </c>
      <c r="C10" s="31"/>
      <c r="D10" s="32">
        <v>92.2</v>
      </c>
      <c r="E10" s="32"/>
      <c r="F10" s="31">
        <v>3158</v>
      </c>
      <c r="G10" s="31"/>
      <c r="H10" s="31">
        <v>10384</v>
      </c>
      <c r="I10" s="31"/>
      <c r="J10" s="31">
        <v>7164</v>
      </c>
      <c r="K10" s="31"/>
      <c r="L10" s="31">
        <v>6378</v>
      </c>
      <c r="M10" s="31"/>
      <c r="N10" s="31">
        <v>92583</v>
      </c>
      <c r="O10" s="31"/>
      <c r="P10" s="8"/>
    </row>
    <row r="11" spans="1:15" ht="14.25">
      <c r="A11" s="11" t="s">
        <v>86</v>
      </c>
      <c r="B11" s="31">
        <v>13420</v>
      </c>
      <c r="C11" s="31"/>
      <c r="D11" s="32">
        <v>99.1</v>
      </c>
      <c r="E11" s="32"/>
      <c r="F11" s="31">
        <v>3675</v>
      </c>
      <c r="G11" s="31"/>
      <c r="H11" s="31">
        <v>9745</v>
      </c>
      <c r="I11" s="31"/>
      <c r="J11" s="31">
        <v>6586</v>
      </c>
      <c r="K11" s="31"/>
      <c r="L11" s="31">
        <v>6834</v>
      </c>
      <c r="M11" s="31"/>
      <c r="N11" s="31">
        <v>99496</v>
      </c>
      <c r="O11" s="31"/>
    </row>
    <row r="12" spans="1:15" ht="14.25">
      <c r="A12" s="11" t="s">
        <v>71</v>
      </c>
      <c r="B12" s="31">
        <v>14437</v>
      </c>
      <c r="C12" s="31"/>
      <c r="D12" s="32">
        <v>107.6</v>
      </c>
      <c r="E12" s="32"/>
      <c r="F12" s="31">
        <v>4212</v>
      </c>
      <c r="G12" s="31"/>
      <c r="H12" s="31">
        <v>10225</v>
      </c>
      <c r="I12" s="31"/>
      <c r="J12" s="31">
        <v>7960</v>
      </c>
      <c r="K12" s="31"/>
      <c r="L12" s="31">
        <v>6477</v>
      </c>
      <c r="M12" s="31"/>
      <c r="N12" s="31">
        <v>120534</v>
      </c>
      <c r="O12" s="31"/>
    </row>
    <row r="13" spans="1:15" ht="14.25">
      <c r="A13" s="89" t="s">
        <v>112</v>
      </c>
      <c r="B13" s="90">
        <v>15414</v>
      </c>
      <c r="C13" s="90"/>
      <c r="D13" s="91">
        <v>106.8</v>
      </c>
      <c r="E13" s="91"/>
      <c r="F13" s="90">
        <v>4403</v>
      </c>
      <c r="G13" s="90"/>
      <c r="H13" s="90">
        <v>11011</v>
      </c>
      <c r="I13" s="90"/>
      <c r="J13" s="90">
        <v>8252</v>
      </c>
      <c r="K13" s="90"/>
      <c r="L13" s="90">
        <v>7162</v>
      </c>
      <c r="M13" s="90"/>
      <c r="N13" s="90">
        <v>137173</v>
      </c>
      <c r="O13" s="90"/>
    </row>
    <row r="14" ht="14.25">
      <c r="A14" s="15" t="s">
        <v>113</v>
      </c>
    </row>
    <row r="16" spans="1:16" ht="17.25">
      <c r="A16" s="85" t="s">
        <v>132</v>
      </c>
      <c r="B16" s="85"/>
      <c r="C16" s="85"/>
      <c r="D16" s="85"/>
      <c r="E16" s="85"/>
      <c r="F16" s="85"/>
      <c r="G16" s="85"/>
      <c r="H16" s="85"/>
      <c r="P16" s="8"/>
    </row>
    <row r="17" spans="9:14" ht="15" thickBot="1">
      <c r="I17" s="28"/>
      <c r="N17" s="8"/>
    </row>
    <row r="18" spans="1:8" ht="14.25">
      <c r="A18" s="103" t="s">
        <v>57</v>
      </c>
      <c r="B18" s="104"/>
      <c r="C18" s="100" t="s">
        <v>69</v>
      </c>
      <c r="D18" s="102"/>
      <c r="E18" s="101"/>
      <c r="F18" s="100" t="s">
        <v>70</v>
      </c>
      <c r="G18" s="102"/>
      <c r="H18" s="102"/>
    </row>
    <row r="19" spans="1:8" ht="14.25">
      <c r="A19" s="105"/>
      <c r="B19" s="106"/>
      <c r="C19" s="7" t="s">
        <v>26</v>
      </c>
      <c r="D19" s="3" t="s">
        <v>67</v>
      </c>
      <c r="E19" s="3" t="s">
        <v>68</v>
      </c>
      <c r="F19" s="3" t="s">
        <v>26</v>
      </c>
      <c r="G19" s="3" t="s">
        <v>67</v>
      </c>
      <c r="H19" s="33" t="s">
        <v>68</v>
      </c>
    </row>
    <row r="20" spans="1:8" ht="14.25">
      <c r="A20" s="10"/>
      <c r="B20" s="5"/>
      <c r="C20" s="10"/>
      <c r="D20" s="34"/>
      <c r="E20" s="34"/>
      <c r="F20" s="34"/>
      <c r="G20" s="34"/>
      <c r="H20" s="35"/>
    </row>
    <row r="21" spans="1:8" ht="14.25">
      <c r="A21" s="107" t="s">
        <v>23</v>
      </c>
      <c r="B21" s="108"/>
      <c r="C21" s="109">
        <f>SUM(D21:E21)</f>
        <v>3653</v>
      </c>
      <c r="D21" s="109">
        <f>SUM(D23:D31)</f>
        <v>2704</v>
      </c>
      <c r="E21" s="109">
        <f>SUM(E23:E31)</f>
        <v>949</v>
      </c>
      <c r="F21" s="109">
        <f>SUM(G21:H21)</f>
        <v>3943</v>
      </c>
      <c r="G21" s="109">
        <f>SUM(G23:G31)</f>
        <v>2883</v>
      </c>
      <c r="H21" s="109">
        <f>SUM(H23:H31)</f>
        <v>1060</v>
      </c>
    </row>
    <row r="22" spans="1:8" ht="14.25">
      <c r="A22" s="6"/>
      <c r="B22" s="1"/>
      <c r="C22" s="8"/>
      <c r="D22" s="36"/>
      <c r="E22" s="36"/>
      <c r="F22" s="36"/>
      <c r="G22" s="36"/>
      <c r="H22" s="37"/>
    </row>
    <row r="23" spans="1:8" ht="14.25">
      <c r="A23" s="21" t="s">
        <v>58</v>
      </c>
      <c r="B23" s="22"/>
      <c r="C23" s="16">
        <f aca="true" t="shared" si="0" ref="C23:C31">SUM(D23:E23)</f>
        <v>1485</v>
      </c>
      <c r="D23" s="36">
        <v>998</v>
      </c>
      <c r="E23" s="36">
        <v>487</v>
      </c>
      <c r="F23" s="16">
        <f aca="true" t="shared" si="1" ref="F23:F31">SUM(G23:H23)</f>
        <v>1707</v>
      </c>
      <c r="G23" s="36">
        <v>1120</v>
      </c>
      <c r="H23" s="36">
        <v>587</v>
      </c>
    </row>
    <row r="24" spans="1:8" ht="14.25">
      <c r="A24" s="21" t="s">
        <v>59</v>
      </c>
      <c r="B24" s="22"/>
      <c r="C24" s="16">
        <f t="shared" si="0"/>
        <v>63</v>
      </c>
      <c r="D24" s="36">
        <v>58</v>
      </c>
      <c r="E24" s="36">
        <v>5</v>
      </c>
      <c r="F24" s="16">
        <f t="shared" si="1"/>
        <v>70</v>
      </c>
      <c r="G24" s="36">
        <v>65</v>
      </c>
      <c r="H24" s="36">
        <v>5</v>
      </c>
    </row>
    <row r="25" spans="1:8" ht="14.25">
      <c r="A25" s="21" t="s">
        <v>60</v>
      </c>
      <c r="B25" s="22"/>
      <c r="C25" s="16">
        <f t="shared" si="0"/>
        <v>68</v>
      </c>
      <c r="D25" s="36">
        <v>59</v>
      </c>
      <c r="E25" s="36">
        <v>9</v>
      </c>
      <c r="F25" s="16">
        <f t="shared" si="1"/>
        <v>72</v>
      </c>
      <c r="G25" s="36">
        <v>63</v>
      </c>
      <c r="H25" s="36">
        <v>9</v>
      </c>
    </row>
    <row r="26" spans="1:8" ht="14.25">
      <c r="A26" s="21" t="s">
        <v>61</v>
      </c>
      <c r="B26" s="22"/>
      <c r="C26" s="16">
        <f t="shared" si="0"/>
        <v>77</v>
      </c>
      <c r="D26" s="36">
        <v>46</v>
      </c>
      <c r="E26" s="36">
        <v>31</v>
      </c>
      <c r="F26" s="16">
        <f t="shared" si="1"/>
        <v>111</v>
      </c>
      <c r="G26" s="36">
        <v>72</v>
      </c>
      <c r="H26" s="36">
        <v>39</v>
      </c>
    </row>
    <row r="27" spans="1:8" ht="14.25">
      <c r="A27" s="21" t="s">
        <v>62</v>
      </c>
      <c r="B27" s="22"/>
      <c r="C27" s="16">
        <f t="shared" si="0"/>
        <v>59</v>
      </c>
      <c r="D27" s="36">
        <v>41</v>
      </c>
      <c r="E27" s="36">
        <v>18</v>
      </c>
      <c r="F27" s="16">
        <f t="shared" si="1"/>
        <v>59</v>
      </c>
      <c r="G27" s="36">
        <v>41</v>
      </c>
      <c r="H27" s="36">
        <v>18</v>
      </c>
    </row>
    <row r="28" spans="1:8" ht="14.25">
      <c r="A28" s="21" t="s">
        <v>63</v>
      </c>
      <c r="B28" s="22"/>
      <c r="C28" s="16">
        <f t="shared" si="0"/>
        <v>169</v>
      </c>
      <c r="D28" s="36">
        <v>157</v>
      </c>
      <c r="E28" s="36">
        <v>12</v>
      </c>
      <c r="F28" s="16">
        <f t="shared" si="1"/>
        <v>178</v>
      </c>
      <c r="G28" s="36">
        <v>165</v>
      </c>
      <c r="H28" s="36">
        <v>13</v>
      </c>
    </row>
    <row r="29" spans="1:8" ht="14.25">
      <c r="A29" s="21" t="s">
        <v>64</v>
      </c>
      <c r="B29" s="22"/>
      <c r="C29" s="16">
        <f t="shared" si="0"/>
        <v>19</v>
      </c>
      <c r="D29" s="36">
        <v>14</v>
      </c>
      <c r="E29" s="36">
        <v>5</v>
      </c>
      <c r="F29" s="16">
        <f t="shared" si="1"/>
        <v>21</v>
      </c>
      <c r="G29" s="36">
        <v>16</v>
      </c>
      <c r="H29" s="36">
        <v>5</v>
      </c>
    </row>
    <row r="30" spans="1:8" ht="14.25">
      <c r="A30" s="21" t="s">
        <v>65</v>
      </c>
      <c r="B30" s="22"/>
      <c r="C30" s="16">
        <f t="shared" si="0"/>
        <v>30</v>
      </c>
      <c r="D30" s="36">
        <v>24</v>
      </c>
      <c r="E30" s="36">
        <v>6</v>
      </c>
      <c r="F30" s="16">
        <f t="shared" si="1"/>
        <v>30</v>
      </c>
      <c r="G30" s="36">
        <v>24</v>
      </c>
      <c r="H30" s="36">
        <v>6</v>
      </c>
    </row>
    <row r="31" spans="1:8" ht="14.25">
      <c r="A31" s="21" t="s">
        <v>66</v>
      </c>
      <c r="B31" s="22"/>
      <c r="C31" s="16">
        <f t="shared" si="0"/>
        <v>1683</v>
      </c>
      <c r="D31" s="36">
        <v>1307</v>
      </c>
      <c r="E31" s="36">
        <v>376</v>
      </c>
      <c r="F31" s="16">
        <f t="shared" si="1"/>
        <v>1695</v>
      </c>
      <c r="G31" s="36">
        <v>1317</v>
      </c>
      <c r="H31" s="36">
        <v>378</v>
      </c>
    </row>
    <row r="32" spans="1:8" ht="14.25">
      <c r="A32" s="38"/>
      <c r="B32" s="39"/>
      <c r="C32" s="9"/>
      <c r="D32" s="40"/>
      <c r="E32" s="40"/>
      <c r="F32" s="40"/>
      <c r="G32" s="40"/>
      <c r="H32" s="41"/>
    </row>
    <row r="33" spans="1:12" ht="14.25">
      <c r="A33" s="15" t="s">
        <v>117</v>
      </c>
      <c r="E33" s="42"/>
      <c r="F33" s="42"/>
      <c r="G33" s="42"/>
      <c r="H33" s="42"/>
      <c r="I33" s="43"/>
      <c r="J33" s="43"/>
      <c r="K33" s="43"/>
      <c r="L33" s="43"/>
    </row>
    <row r="34" spans="5:14" ht="14.25">
      <c r="E34" s="42"/>
      <c r="F34" s="42"/>
      <c r="G34" s="42"/>
      <c r="H34" s="42"/>
      <c r="J34" s="43"/>
      <c r="K34" s="43"/>
      <c r="L34" s="43"/>
      <c r="M34" s="43"/>
      <c r="N34" s="43"/>
    </row>
    <row r="35" spans="1:16" ht="17.25">
      <c r="A35" s="85" t="s">
        <v>131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"/>
    </row>
    <row r="36" spans="5:16" ht="15" thickBot="1">
      <c r="E36" s="42"/>
      <c r="F36" s="42"/>
      <c r="G36" s="42"/>
      <c r="H36" s="42"/>
      <c r="I36" s="42"/>
      <c r="J36" s="42"/>
      <c r="K36" s="42"/>
      <c r="L36" s="42"/>
      <c r="M36" s="42"/>
      <c r="N36" s="42"/>
      <c r="P36" s="8"/>
    </row>
    <row r="37" spans="1:16" ht="14.25">
      <c r="A37" s="99" t="s">
        <v>17</v>
      </c>
      <c r="B37" s="100" t="s">
        <v>20</v>
      </c>
      <c r="C37" s="101"/>
      <c r="D37" s="100" t="s">
        <v>128</v>
      </c>
      <c r="E37" s="102"/>
      <c r="F37" s="102"/>
      <c r="G37" s="102"/>
      <c r="H37" s="101"/>
      <c r="I37" s="82" t="s">
        <v>129</v>
      </c>
      <c r="J37" s="100" t="s">
        <v>130</v>
      </c>
      <c r="K37" s="102"/>
      <c r="L37" s="102"/>
      <c r="M37" s="102"/>
      <c r="N37" s="101"/>
      <c r="O37" s="83" t="s">
        <v>21</v>
      </c>
      <c r="P37" s="8"/>
    </row>
    <row r="38" spans="1:16" ht="14.25">
      <c r="A38" s="1" t="s">
        <v>2</v>
      </c>
      <c r="B38" s="44" t="s">
        <v>119</v>
      </c>
      <c r="C38" s="45"/>
      <c r="D38" s="46" t="s">
        <v>74</v>
      </c>
      <c r="E38" s="47"/>
      <c r="F38" s="47"/>
      <c r="G38" s="47"/>
      <c r="H38" s="48"/>
      <c r="I38" s="49" t="s">
        <v>78</v>
      </c>
      <c r="J38" s="44" t="s">
        <v>73</v>
      </c>
      <c r="K38" s="50"/>
      <c r="L38" s="50"/>
      <c r="M38" s="50"/>
      <c r="N38" s="45"/>
      <c r="O38" s="51">
        <v>32</v>
      </c>
      <c r="P38" s="8"/>
    </row>
    <row r="39" spans="1:16" ht="14.25">
      <c r="A39" s="1" t="s">
        <v>3</v>
      </c>
      <c r="B39" s="52" t="s">
        <v>120</v>
      </c>
      <c r="C39" s="53"/>
      <c r="D39" s="54" t="s">
        <v>47</v>
      </c>
      <c r="E39" s="17"/>
      <c r="F39" s="17"/>
      <c r="G39" s="17"/>
      <c r="H39" s="55"/>
      <c r="I39" s="49" t="s">
        <v>87</v>
      </c>
      <c r="J39" s="52" t="s">
        <v>83</v>
      </c>
      <c r="K39" s="56"/>
      <c r="L39" s="56"/>
      <c r="M39" s="56"/>
      <c r="N39" s="53"/>
      <c r="O39" s="51">
        <v>41</v>
      </c>
      <c r="P39" s="8"/>
    </row>
    <row r="40" spans="1:16" ht="14.25">
      <c r="A40" s="1" t="s">
        <v>25</v>
      </c>
      <c r="B40" s="52" t="s">
        <v>45</v>
      </c>
      <c r="C40" s="53"/>
      <c r="D40" s="54" t="s">
        <v>76</v>
      </c>
      <c r="E40" s="17"/>
      <c r="F40" s="17"/>
      <c r="G40" s="17"/>
      <c r="H40" s="55"/>
      <c r="I40" s="49" t="s">
        <v>79</v>
      </c>
      <c r="J40" s="52" t="s">
        <v>85</v>
      </c>
      <c r="K40" s="56"/>
      <c r="L40" s="56"/>
      <c r="M40" s="56"/>
      <c r="N40" s="53"/>
      <c r="O40" s="51">
        <v>24</v>
      </c>
      <c r="P40" s="8"/>
    </row>
    <row r="41" spans="1:16" ht="14.25">
      <c r="A41" s="1" t="s">
        <v>46</v>
      </c>
      <c r="B41" s="57" t="s">
        <v>121</v>
      </c>
      <c r="C41" s="58"/>
      <c r="D41" s="54" t="s">
        <v>48</v>
      </c>
      <c r="E41" s="17"/>
      <c r="F41" s="17"/>
      <c r="G41" s="17"/>
      <c r="H41" s="55"/>
      <c r="I41" s="49" t="s">
        <v>80</v>
      </c>
      <c r="J41" s="52" t="s">
        <v>84</v>
      </c>
      <c r="K41" s="56"/>
      <c r="L41" s="56"/>
      <c r="M41" s="56"/>
      <c r="N41" s="53"/>
      <c r="O41" s="51">
        <v>16</v>
      </c>
      <c r="P41" s="8"/>
    </row>
    <row r="42" spans="1:15" ht="14.25">
      <c r="A42" s="1" t="s">
        <v>5</v>
      </c>
      <c r="B42" s="57" t="s">
        <v>122</v>
      </c>
      <c r="C42" s="58"/>
      <c r="D42" s="54" t="s">
        <v>48</v>
      </c>
      <c r="E42" s="17"/>
      <c r="F42" s="17"/>
      <c r="G42" s="17"/>
      <c r="H42" s="55"/>
      <c r="I42" s="49" t="s">
        <v>81</v>
      </c>
      <c r="J42" s="52" t="s">
        <v>84</v>
      </c>
      <c r="K42" s="56"/>
      <c r="L42" s="56"/>
      <c r="M42" s="56"/>
      <c r="N42" s="53"/>
      <c r="O42" s="51">
        <v>4</v>
      </c>
    </row>
    <row r="43" spans="1:15" ht="14.25">
      <c r="A43" s="1" t="s">
        <v>18</v>
      </c>
      <c r="B43" s="57" t="s">
        <v>123</v>
      </c>
      <c r="C43" s="58"/>
      <c r="D43" s="54" t="s">
        <v>56</v>
      </c>
      <c r="E43" s="17"/>
      <c r="F43" s="17"/>
      <c r="G43" s="17"/>
      <c r="H43" s="55"/>
      <c r="I43" s="49" t="s">
        <v>51</v>
      </c>
      <c r="J43" s="52" t="s">
        <v>85</v>
      </c>
      <c r="K43" s="56"/>
      <c r="L43" s="56"/>
      <c r="M43" s="56"/>
      <c r="N43" s="53"/>
      <c r="O43" s="51">
        <v>5</v>
      </c>
    </row>
    <row r="44" spans="1:15" ht="14.25">
      <c r="A44" s="1" t="s">
        <v>19</v>
      </c>
      <c r="B44" s="57" t="s">
        <v>124</v>
      </c>
      <c r="C44" s="58"/>
      <c r="D44" s="54" t="s">
        <v>49</v>
      </c>
      <c r="E44" s="17"/>
      <c r="F44" s="17"/>
      <c r="G44" s="17"/>
      <c r="H44" s="55"/>
      <c r="I44" s="49" t="s">
        <v>52</v>
      </c>
      <c r="J44" s="52" t="s">
        <v>85</v>
      </c>
      <c r="K44" s="56"/>
      <c r="L44" s="56"/>
      <c r="M44" s="56"/>
      <c r="N44" s="53"/>
      <c r="O44" s="51">
        <v>3</v>
      </c>
    </row>
    <row r="45" spans="1:15" ht="14.25">
      <c r="A45" s="1" t="s">
        <v>6</v>
      </c>
      <c r="B45" s="52" t="s">
        <v>125</v>
      </c>
      <c r="C45" s="53"/>
      <c r="D45" s="54" t="s">
        <v>50</v>
      </c>
      <c r="E45" s="17"/>
      <c r="F45" s="17"/>
      <c r="G45" s="17"/>
      <c r="H45" s="55"/>
      <c r="I45" s="49" t="s">
        <v>53</v>
      </c>
      <c r="J45" s="52" t="s">
        <v>139</v>
      </c>
      <c r="K45" s="56"/>
      <c r="L45" s="56"/>
      <c r="M45" s="56"/>
      <c r="N45" s="53"/>
      <c r="O45" s="51">
        <v>8</v>
      </c>
    </row>
    <row r="46" spans="1:15" ht="14.25">
      <c r="A46" s="1" t="s">
        <v>7</v>
      </c>
      <c r="B46" s="52" t="s">
        <v>126</v>
      </c>
      <c r="C46" s="53"/>
      <c r="D46" s="54" t="s">
        <v>75</v>
      </c>
      <c r="E46" s="17"/>
      <c r="F46" s="17"/>
      <c r="G46" s="17"/>
      <c r="H46" s="55"/>
      <c r="I46" s="49" t="s">
        <v>54</v>
      </c>
      <c r="J46" s="52" t="s">
        <v>72</v>
      </c>
      <c r="K46" s="56"/>
      <c r="L46" s="56"/>
      <c r="M46" s="56"/>
      <c r="N46" s="53"/>
      <c r="O46" s="51">
        <v>3</v>
      </c>
    </row>
    <row r="47" spans="1:15" ht="14.25">
      <c r="A47" s="2" t="s">
        <v>8</v>
      </c>
      <c r="B47" s="59" t="s">
        <v>127</v>
      </c>
      <c r="C47" s="60"/>
      <c r="D47" s="59" t="s">
        <v>77</v>
      </c>
      <c r="E47" s="18"/>
      <c r="F47" s="18"/>
      <c r="G47" s="18"/>
      <c r="H47" s="60"/>
      <c r="I47" s="61" t="s">
        <v>82</v>
      </c>
      <c r="J47" s="62" t="s">
        <v>85</v>
      </c>
      <c r="K47" s="63"/>
      <c r="L47" s="63"/>
      <c r="M47" s="63"/>
      <c r="N47" s="64"/>
      <c r="O47" s="65">
        <v>41</v>
      </c>
    </row>
    <row r="48" ht="14.25">
      <c r="A48" s="15" t="s">
        <v>107</v>
      </c>
    </row>
    <row r="49" ht="14.25">
      <c r="P49" s="8"/>
    </row>
    <row r="50" spans="1:16" ht="17.25">
      <c r="A50" s="85" t="s">
        <v>108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"/>
    </row>
    <row r="51" spans="15:16" ht="15" thickBot="1">
      <c r="O51" s="28" t="s">
        <v>93</v>
      </c>
      <c r="P51" s="8"/>
    </row>
    <row r="52" spans="1:16" ht="32.25" customHeight="1">
      <c r="A52" s="79" t="s">
        <v>118</v>
      </c>
      <c r="B52" s="80"/>
      <c r="C52" s="81" t="s">
        <v>94</v>
      </c>
      <c r="D52" s="82" t="s">
        <v>95</v>
      </c>
      <c r="E52" s="82" t="s">
        <v>96</v>
      </c>
      <c r="F52" s="82" t="s">
        <v>97</v>
      </c>
      <c r="G52" s="82" t="s">
        <v>98</v>
      </c>
      <c r="H52" s="82" t="s">
        <v>99</v>
      </c>
      <c r="I52" s="82" t="s">
        <v>100</v>
      </c>
      <c r="J52" s="82" t="s">
        <v>101</v>
      </c>
      <c r="K52" s="82" t="s">
        <v>102</v>
      </c>
      <c r="L52" s="82" t="s">
        <v>103</v>
      </c>
      <c r="M52" s="82" t="s">
        <v>104</v>
      </c>
      <c r="N52" s="82" t="s">
        <v>105</v>
      </c>
      <c r="O52" s="83" t="s">
        <v>106</v>
      </c>
      <c r="P52" s="8"/>
    </row>
    <row r="53" spans="1:16" ht="14.25">
      <c r="A53" s="73" t="s">
        <v>9</v>
      </c>
      <c r="B53" s="74" t="s">
        <v>0</v>
      </c>
      <c r="C53" s="75">
        <f>SUM(D53:O53)</f>
        <v>4901545</v>
      </c>
      <c r="D53" s="76">
        <f>SUM(D55,D57,D59,D61,D63,D65,D67,D69,D71,D73)</f>
        <v>364846</v>
      </c>
      <c r="E53" s="76">
        <f aca="true" t="shared" si="2" ref="E53:O53">SUM(E55,E57,E59,E61,E63,E65,E67,E69,E71,E73)</f>
        <v>365899</v>
      </c>
      <c r="F53" s="76">
        <f t="shared" si="2"/>
        <v>372951</v>
      </c>
      <c r="G53" s="76">
        <f t="shared" si="2"/>
        <v>327249</v>
      </c>
      <c r="H53" s="76">
        <f t="shared" si="2"/>
        <v>360602</v>
      </c>
      <c r="I53" s="76">
        <f t="shared" si="2"/>
        <v>414317</v>
      </c>
      <c r="J53" s="76">
        <f t="shared" si="2"/>
        <v>377402</v>
      </c>
      <c r="K53" s="76">
        <f t="shared" si="2"/>
        <v>442767</v>
      </c>
      <c r="L53" s="76">
        <f t="shared" si="2"/>
        <v>412997</v>
      </c>
      <c r="M53" s="76">
        <f t="shared" si="2"/>
        <v>538274</v>
      </c>
      <c r="N53" s="76">
        <f t="shared" si="2"/>
        <v>538150</v>
      </c>
      <c r="O53" s="76">
        <f t="shared" si="2"/>
        <v>386091</v>
      </c>
      <c r="P53" s="8"/>
    </row>
    <row r="54" spans="1:16" ht="14.25">
      <c r="A54" s="73"/>
      <c r="B54" s="77" t="s">
        <v>1</v>
      </c>
      <c r="C54" s="78">
        <f aca="true" t="shared" si="3" ref="C54:C74">SUM(D54:O54)</f>
        <v>54723337</v>
      </c>
      <c r="D54" s="76">
        <f>SUM(D56,D58,D60,D62,D64,D66,D68,D70,D72,D74)</f>
        <v>4510151</v>
      </c>
      <c r="E54" s="76">
        <f aca="true" t="shared" si="4" ref="E54:O54">SUM(E56,E58,E60,E62,E64,E66,E68,E70,E72,E74)</f>
        <v>4455636</v>
      </c>
      <c r="F54" s="76">
        <f t="shared" si="4"/>
        <v>4113349</v>
      </c>
      <c r="G54" s="76">
        <f t="shared" si="4"/>
        <v>3611522</v>
      </c>
      <c r="H54" s="76">
        <f t="shared" si="4"/>
        <v>4130220</v>
      </c>
      <c r="I54" s="76">
        <f t="shared" si="4"/>
        <v>4463869</v>
      </c>
      <c r="J54" s="76">
        <f t="shared" si="4"/>
        <v>3797532</v>
      </c>
      <c r="K54" s="76">
        <f t="shared" si="4"/>
        <v>4299529</v>
      </c>
      <c r="L54" s="76">
        <f t="shared" si="4"/>
        <v>4404261</v>
      </c>
      <c r="M54" s="76">
        <f t="shared" si="4"/>
        <v>6199846</v>
      </c>
      <c r="N54" s="76">
        <f t="shared" si="4"/>
        <v>6115330</v>
      </c>
      <c r="O54" s="76">
        <f t="shared" si="4"/>
        <v>4622092</v>
      </c>
      <c r="P54" s="8"/>
    </row>
    <row r="55" spans="1:15" ht="14.25">
      <c r="A55" s="19" t="s">
        <v>10</v>
      </c>
      <c r="B55" s="66" t="s">
        <v>0</v>
      </c>
      <c r="C55" s="70">
        <f t="shared" si="3"/>
        <v>581738</v>
      </c>
      <c r="D55" s="67">
        <v>38932</v>
      </c>
      <c r="E55" s="67">
        <v>45266</v>
      </c>
      <c r="F55" s="67">
        <v>46157</v>
      </c>
      <c r="G55" s="67">
        <v>40775</v>
      </c>
      <c r="H55" s="67">
        <v>40146</v>
      </c>
      <c r="I55" s="67">
        <v>47140</v>
      </c>
      <c r="J55" s="67">
        <v>40683</v>
      </c>
      <c r="K55" s="67">
        <v>52147</v>
      </c>
      <c r="L55" s="67">
        <v>50375</v>
      </c>
      <c r="M55" s="67">
        <v>62584</v>
      </c>
      <c r="N55" s="67">
        <v>69062</v>
      </c>
      <c r="O55" s="67">
        <v>48471</v>
      </c>
    </row>
    <row r="56" spans="1:15" ht="14.25">
      <c r="A56" s="19"/>
      <c r="B56" s="66" t="s">
        <v>1</v>
      </c>
      <c r="C56" s="70">
        <f t="shared" si="3"/>
        <v>6664858</v>
      </c>
      <c r="D56" s="67">
        <v>507282</v>
      </c>
      <c r="E56" s="67">
        <v>546167</v>
      </c>
      <c r="F56" s="67">
        <v>508163</v>
      </c>
      <c r="G56" s="67">
        <v>440967</v>
      </c>
      <c r="H56" s="67">
        <v>484865</v>
      </c>
      <c r="I56" s="67">
        <v>558461</v>
      </c>
      <c r="J56" s="67">
        <v>439939</v>
      </c>
      <c r="K56" s="67">
        <v>510669</v>
      </c>
      <c r="L56" s="67">
        <v>547672</v>
      </c>
      <c r="M56" s="67">
        <v>755644</v>
      </c>
      <c r="N56" s="67">
        <v>802724</v>
      </c>
      <c r="O56" s="67">
        <v>562305</v>
      </c>
    </row>
    <row r="57" spans="1:15" ht="14.25">
      <c r="A57" s="19" t="s">
        <v>11</v>
      </c>
      <c r="B57" s="66" t="s">
        <v>0</v>
      </c>
      <c r="C57" s="70">
        <f t="shared" si="3"/>
        <v>1346883</v>
      </c>
      <c r="D57" s="67">
        <v>114014</v>
      </c>
      <c r="E57" s="67">
        <v>115821</v>
      </c>
      <c r="F57" s="67">
        <v>106471</v>
      </c>
      <c r="G57" s="67">
        <v>88343</v>
      </c>
      <c r="H57" s="67">
        <v>96268</v>
      </c>
      <c r="I57" s="67">
        <v>108502</v>
      </c>
      <c r="J57" s="67">
        <v>93218</v>
      </c>
      <c r="K57" s="67">
        <v>97431</v>
      </c>
      <c r="L57" s="67">
        <v>103007</v>
      </c>
      <c r="M57" s="67">
        <v>147704</v>
      </c>
      <c r="N57" s="67">
        <v>155209</v>
      </c>
      <c r="O57" s="67">
        <v>120895</v>
      </c>
    </row>
    <row r="58" spans="1:15" ht="14.25">
      <c r="A58" s="19"/>
      <c r="B58" s="66" t="s">
        <v>1</v>
      </c>
      <c r="C58" s="70">
        <f t="shared" si="3"/>
        <v>17741454</v>
      </c>
      <c r="D58" s="67">
        <v>1565339</v>
      </c>
      <c r="E58" s="67">
        <v>1584442</v>
      </c>
      <c r="F58" s="67">
        <v>1385720</v>
      </c>
      <c r="G58" s="67">
        <v>1154030</v>
      </c>
      <c r="H58" s="67">
        <v>1273403</v>
      </c>
      <c r="I58" s="67">
        <v>1384303</v>
      </c>
      <c r="J58" s="67">
        <v>1119645</v>
      </c>
      <c r="K58" s="67">
        <v>1138441</v>
      </c>
      <c r="L58" s="67">
        <v>1351584</v>
      </c>
      <c r="M58" s="67">
        <v>2007997</v>
      </c>
      <c r="N58" s="67">
        <v>2082233</v>
      </c>
      <c r="O58" s="67">
        <v>1694317</v>
      </c>
    </row>
    <row r="59" spans="1:15" ht="14.25">
      <c r="A59" s="19" t="s">
        <v>4</v>
      </c>
      <c r="B59" s="66" t="s">
        <v>0</v>
      </c>
      <c r="C59" s="70">
        <f t="shared" si="3"/>
        <v>1351934</v>
      </c>
      <c r="D59" s="67">
        <v>101980</v>
      </c>
      <c r="E59" s="67">
        <v>104667</v>
      </c>
      <c r="F59" s="67">
        <v>101776</v>
      </c>
      <c r="G59" s="67">
        <v>95011</v>
      </c>
      <c r="H59" s="67">
        <v>100761</v>
      </c>
      <c r="I59" s="67">
        <v>113333</v>
      </c>
      <c r="J59" s="67">
        <v>105242</v>
      </c>
      <c r="K59" s="67">
        <v>126381</v>
      </c>
      <c r="L59" s="67">
        <v>117496</v>
      </c>
      <c r="M59" s="67">
        <v>143432</v>
      </c>
      <c r="N59" s="67">
        <v>146508</v>
      </c>
      <c r="O59" s="67">
        <v>95347</v>
      </c>
    </row>
    <row r="60" spans="1:15" ht="14.25">
      <c r="A60" s="19"/>
      <c r="B60" s="66" t="s">
        <v>1</v>
      </c>
      <c r="C60" s="70">
        <f t="shared" si="3"/>
        <v>16622127</v>
      </c>
      <c r="D60" s="67">
        <v>1347054</v>
      </c>
      <c r="E60" s="67">
        <v>1364216</v>
      </c>
      <c r="F60" s="67">
        <v>1232936</v>
      </c>
      <c r="G60" s="67">
        <v>1152745</v>
      </c>
      <c r="H60" s="67">
        <v>1314897</v>
      </c>
      <c r="I60" s="67">
        <v>1387684</v>
      </c>
      <c r="J60" s="67">
        <v>1189824</v>
      </c>
      <c r="K60" s="67">
        <v>1340612</v>
      </c>
      <c r="L60" s="67">
        <v>1383669</v>
      </c>
      <c r="M60" s="67">
        <v>1866675</v>
      </c>
      <c r="N60" s="67">
        <v>1805768</v>
      </c>
      <c r="O60" s="67">
        <v>1236047</v>
      </c>
    </row>
    <row r="61" spans="1:15" ht="14.25">
      <c r="A61" s="19" t="s">
        <v>12</v>
      </c>
      <c r="B61" s="66" t="s">
        <v>0</v>
      </c>
      <c r="C61" s="70">
        <f t="shared" si="3"/>
        <v>493512</v>
      </c>
      <c r="D61" s="67">
        <v>47128</v>
      </c>
      <c r="E61" s="67">
        <v>47533</v>
      </c>
      <c r="F61" s="67">
        <v>45175</v>
      </c>
      <c r="G61" s="67">
        <v>31170</v>
      </c>
      <c r="H61" s="67">
        <v>31430</v>
      </c>
      <c r="I61" s="67">
        <v>40401</v>
      </c>
      <c r="J61" s="67">
        <v>31555</v>
      </c>
      <c r="K61" s="67">
        <v>34593</v>
      </c>
      <c r="L61" s="67">
        <v>35349</v>
      </c>
      <c r="M61" s="67">
        <v>49590</v>
      </c>
      <c r="N61" s="67">
        <v>56804</v>
      </c>
      <c r="O61" s="67">
        <v>42784</v>
      </c>
    </row>
    <row r="62" spans="1:15" ht="14.25">
      <c r="A62" s="19"/>
      <c r="B62" s="66" t="s">
        <v>1</v>
      </c>
      <c r="C62" s="70">
        <f t="shared" si="3"/>
        <v>5453470</v>
      </c>
      <c r="D62" s="67">
        <v>578785</v>
      </c>
      <c r="E62" s="67">
        <v>559489</v>
      </c>
      <c r="F62" s="67">
        <v>473788</v>
      </c>
      <c r="G62" s="67">
        <v>346194</v>
      </c>
      <c r="H62" s="67">
        <v>341265</v>
      </c>
      <c r="I62" s="67">
        <v>414415</v>
      </c>
      <c r="J62" s="67">
        <v>324807</v>
      </c>
      <c r="K62" s="67">
        <v>332839</v>
      </c>
      <c r="L62" s="67">
        <v>369688</v>
      </c>
      <c r="M62" s="67">
        <v>545098</v>
      </c>
      <c r="N62" s="67">
        <v>641438</v>
      </c>
      <c r="O62" s="67">
        <v>525664</v>
      </c>
    </row>
    <row r="63" spans="1:15" ht="14.25">
      <c r="A63" s="19" t="s">
        <v>13</v>
      </c>
      <c r="B63" s="66" t="s">
        <v>0</v>
      </c>
      <c r="C63" s="70">
        <f t="shared" si="3"/>
        <v>23469</v>
      </c>
      <c r="D63" s="67">
        <v>2014</v>
      </c>
      <c r="E63" s="67">
        <v>1832</v>
      </c>
      <c r="F63" s="67">
        <v>1956</v>
      </c>
      <c r="G63" s="67">
        <v>780</v>
      </c>
      <c r="H63" s="67">
        <v>1725</v>
      </c>
      <c r="I63" s="67">
        <v>1648</v>
      </c>
      <c r="J63" s="67">
        <v>1492</v>
      </c>
      <c r="K63" s="67">
        <v>1631</v>
      </c>
      <c r="L63" s="67">
        <v>1772</v>
      </c>
      <c r="M63" s="67">
        <v>2895</v>
      </c>
      <c r="N63" s="67">
        <v>2966</v>
      </c>
      <c r="O63" s="67">
        <v>2758</v>
      </c>
    </row>
    <row r="64" spans="1:15" ht="14.25">
      <c r="A64" s="19"/>
      <c r="B64" s="66" t="s">
        <v>1</v>
      </c>
      <c r="C64" s="70">
        <f t="shared" si="3"/>
        <v>316167</v>
      </c>
      <c r="D64" s="67">
        <v>30066</v>
      </c>
      <c r="E64" s="67">
        <v>26582</v>
      </c>
      <c r="F64" s="67">
        <v>24035</v>
      </c>
      <c r="G64" s="67">
        <v>17014</v>
      </c>
      <c r="H64" s="67">
        <v>21276</v>
      </c>
      <c r="I64" s="67">
        <v>23248</v>
      </c>
      <c r="J64" s="67">
        <v>20030</v>
      </c>
      <c r="K64" s="67">
        <v>20047</v>
      </c>
      <c r="L64" s="67">
        <v>21494</v>
      </c>
      <c r="M64" s="67">
        <v>36358</v>
      </c>
      <c r="N64" s="67">
        <v>38099</v>
      </c>
      <c r="O64" s="67">
        <v>37918</v>
      </c>
    </row>
    <row r="65" spans="1:15" ht="14.25">
      <c r="A65" s="20" t="s">
        <v>90</v>
      </c>
      <c r="B65" s="66" t="s">
        <v>0</v>
      </c>
      <c r="C65" s="70">
        <f t="shared" si="3"/>
        <v>25357</v>
      </c>
      <c r="D65" s="67" t="s">
        <v>92</v>
      </c>
      <c r="E65" s="67" t="s">
        <v>92</v>
      </c>
      <c r="F65" s="67" t="s">
        <v>92</v>
      </c>
      <c r="G65" s="67" t="s">
        <v>92</v>
      </c>
      <c r="H65" s="67">
        <v>1066</v>
      </c>
      <c r="I65" s="67">
        <v>2653</v>
      </c>
      <c r="J65" s="67">
        <v>4138</v>
      </c>
      <c r="K65" s="67">
        <v>7091</v>
      </c>
      <c r="L65" s="67">
        <v>2890</v>
      </c>
      <c r="M65" s="67">
        <v>5579</v>
      </c>
      <c r="N65" s="67">
        <v>1940</v>
      </c>
      <c r="O65" s="67" t="s">
        <v>92</v>
      </c>
    </row>
    <row r="66" spans="1:15" ht="14.25">
      <c r="A66" s="20"/>
      <c r="B66" s="66" t="s">
        <v>1</v>
      </c>
      <c r="C66" s="70">
        <f t="shared" si="3"/>
        <v>125868</v>
      </c>
      <c r="D66" s="67" t="s">
        <v>92</v>
      </c>
      <c r="E66" s="67" t="s">
        <v>92</v>
      </c>
      <c r="F66" s="67" t="s">
        <v>92</v>
      </c>
      <c r="G66" s="67" t="s">
        <v>92</v>
      </c>
      <c r="H66" s="67">
        <v>5219</v>
      </c>
      <c r="I66" s="67">
        <v>12740</v>
      </c>
      <c r="J66" s="67">
        <v>20187</v>
      </c>
      <c r="K66" s="67">
        <v>34452</v>
      </c>
      <c r="L66" s="67">
        <v>14654</v>
      </c>
      <c r="M66" s="67">
        <v>28724</v>
      </c>
      <c r="N66" s="67">
        <v>9892</v>
      </c>
      <c r="O66" s="67" t="s">
        <v>92</v>
      </c>
    </row>
    <row r="67" spans="1:15" ht="14.25">
      <c r="A67" s="20" t="s">
        <v>91</v>
      </c>
      <c r="B67" s="66" t="s">
        <v>0</v>
      </c>
      <c r="C67" s="70">
        <f t="shared" si="3"/>
        <v>3136</v>
      </c>
      <c r="D67" s="67" t="s">
        <v>92</v>
      </c>
      <c r="E67" s="67" t="s">
        <v>92</v>
      </c>
      <c r="F67" s="67" t="s">
        <v>92</v>
      </c>
      <c r="G67" s="67" t="s">
        <v>92</v>
      </c>
      <c r="H67" s="67" t="s">
        <v>92</v>
      </c>
      <c r="I67" s="67">
        <v>163</v>
      </c>
      <c r="J67" s="67">
        <v>577</v>
      </c>
      <c r="K67" s="67">
        <v>1277</v>
      </c>
      <c r="L67" s="67">
        <v>449</v>
      </c>
      <c r="M67" s="67">
        <v>519</v>
      </c>
      <c r="N67" s="67">
        <v>151</v>
      </c>
      <c r="O67" s="67" t="s">
        <v>92</v>
      </c>
    </row>
    <row r="68" spans="1:15" ht="14.25">
      <c r="A68" s="20"/>
      <c r="B68" s="66" t="s">
        <v>1</v>
      </c>
      <c r="C68" s="70">
        <f t="shared" si="3"/>
        <v>25383</v>
      </c>
      <c r="D68" s="67" t="s">
        <v>92</v>
      </c>
      <c r="E68" s="67" t="s">
        <v>92</v>
      </c>
      <c r="F68" s="67" t="s">
        <v>92</v>
      </c>
      <c r="G68" s="67" t="s">
        <v>92</v>
      </c>
      <c r="H68" s="67" t="s">
        <v>92</v>
      </c>
      <c r="I68" s="67">
        <v>1315</v>
      </c>
      <c r="J68" s="67">
        <v>4723</v>
      </c>
      <c r="K68" s="67">
        <v>10166</v>
      </c>
      <c r="L68" s="67">
        <v>3541</v>
      </c>
      <c r="M68" s="67">
        <v>4372</v>
      </c>
      <c r="N68" s="67">
        <v>1266</v>
      </c>
      <c r="O68" s="67" t="s">
        <v>92</v>
      </c>
    </row>
    <row r="69" spans="1:15" ht="14.25">
      <c r="A69" s="17" t="s">
        <v>14</v>
      </c>
      <c r="B69" s="66" t="s">
        <v>0</v>
      </c>
      <c r="C69" s="70">
        <f t="shared" si="3"/>
        <v>105323</v>
      </c>
      <c r="D69" s="68">
        <v>7726</v>
      </c>
      <c r="E69" s="68">
        <v>6557</v>
      </c>
      <c r="F69" s="68">
        <v>9661</v>
      </c>
      <c r="G69" s="68">
        <v>6900</v>
      </c>
      <c r="H69" s="68">
        <v>9371</v>
      </c>
      <c r="I69" s="68">
        <v>7374</v>
      </c>
      <c r="J69" s="68">
        <v>6945</v>
      </c>
      <c r="K69" s="68">
        <v>11489</v>
      </c>
      <c r="L69" s="68">
        <v>8172</v>
      </c>
      <c r="M69" s="68">
        <v>12483</v>
      </c>
      <c r="N69" s="68">
        <v>10176</v>
      </c>
      <c r="O69" s="68">
        <v>8469</v>
      </c>
    </row>
    <row r="70" spans="1:15" ht="14.25">
      <c r="A70" s="17"/>
      <c r="B70" s="66" t="s">
        <v>1</v>
      </c>
      <c r="C70" s="70">
        <f t="shared" si="3"/>
        <v>814504</v>
      </c>
      <c r="D70" s="68">
        <v>62131</v>
      </c>
      <c r="E70" s="68">
        <v>49392</v>
      </c>
      <c r="F70" s="68">
        <v>65855</v>
      </c>
      <c r="G70" s="68">
        <v>54184</v>
      </c>
      <c r="H70" s="68">
        <v>78926</v>
      </c>
      <c r="I70" s="68">
        <v>59061</v>
      </c>
      <c r="J70" s="68">
        <v>53106</v>
      </c>
      <c r="K70" s="68">
        <v>89027</v>
      </c>
      <c r="L70" s="68">
        <v>62935</v>
      </c>
      <c r="M70" s="68">
        <v>100213</v>
      </c>
      <c r="N70" s="68">
        <v>77213</v>
      </c>
      <c r="O70" s="68">
        <v>62461</v>
      </c>
    </row>
    <row r="71" spans="1:15" ht="14.25">
      <c r="A71" s="17" t="s">
        <v>15</v>
      </c>
      <c r="B71" s="66" t="s">
        <v>0</v>
      </c>
      <c r="C71" s="70">
        <f t="shared" si="3"/>
        <v>11862</v>
      </c>
      <c r="D71" s="68">
        <v>1124</v>
      </c>
      <c r="E71" s="68">
        <v>989</v>
      </c>
      <c r="F71" s="68">
        <v>913</v>
      </c>
      <c r="G71" s="68">
        <v>822</v>
      </c>
      <c r="H71" s="68">
        <v>1023</v>
      </c>
      <c r="I71" s="68">
        <v>742</v>
      </c>
      <c r="J71" s="68">
        <v>625</v>
      </c>
      <c r="K71" s="68">
        <v>1325</v>
      </c>
      <c r="L71" s="68">
        <v>957</v>
      </c>
      <c r="M71" s="68">
        <v>961</v>
      </c>
      <c r="N71" s="68">
        <v>1170</v>
      </c>
      <c r="O71" s="68">
        <v>1211</v>
      </c>
    </row>
    <row r="72" spans="1:15" ht="14.25">
      <c r="A72" s="17"/>
      <c r="B72" s="66" t="s">
        <v>1</v>
      </c>
      <c r="C72" s="71">
        <f t="shared" si="3"/>
        <v>76138</v>
      </c>
      <c r="D72" s="68">
        <v>7171</v>
      </c>
      <c r="E72" s="68">
        <v>6135</v>
      </c>
      <c r="F72" s="68">
        <v>5860</v>
      </c>
      <c r="G72" s="68">
        <v>5266</v>
      </c>
      <c r="H72" s="68">
        <v>6626</v>
      </c>
      <c r="I72" s="68">
        <v>4731</v>
      </c>
      <c r="J72" s="68">
        <v>3568</v>
      </c>
      <c r="K72" s="68">
        <v>8566</v>
      </c>
      <c r="L72" s="68">
        <v>6268</v>
      </c>
      <c r="M72" s="68">
        <v>6403</v>
      </c>
      <c r="N72" s="68">
        <v>7273</v>
      </c>
      <c r="O72" s="68">
        <v>8271</v>
      </c>
    </row>
    <row r="73" spans="1:15" ht="14.25">
      <c r="A73" s="17" t="s">
        <v>16</v>
      </c>
      <c r="B73" s="66" t="s">
        <v>0</v>
      </c>
      <c r="C73" s="71">
        <f t="shared" si="3"/>
        <v>958331</v>
      </c>
      <c r="D73" s="68">
        <v>51928</v>
      </c>
      <c r="E73" s="68">
        <v>43234</v>
      </c>
      <c r="F73" s="68">
        <v>60842</v>
      </c>
      <c r="G73" s="68">
        <v>63448</v>
      </c>
      <c r="H73" s="68">
        <v>78812</v>
      </c>
      <c r="I73" s="68">
        <v>92361</v>
      </c>
      <c r="J73" s="68">
        <v>92927</v>
      </c>
      <c r="K73" s="68">
        <v>109402</v>
      </c>
      <c r="L73" s="68">
        <v>92530</v>
      </c>
      <c r="M73" s="68">
        <v>112527</v>
      </c>
      <c r="N73" s="68">
        <v>94164</v>
      </c>
      <c r="O73" s="68">
        <v>66156</v>
      </c>
    </row>
    <row r="74" spans="1:15" ht="14.25">
      <c r="A74" s="18"/>
      <c r="B74" s="14" t="s">
        <v>1</v>
      </c>
      <c r="C74" s="72">
        <f t="shared" si="3"/>
        <v>6883368</v>
      </c>
      <c r="D74" s="69">
        <v>412323</v>
      </c>
      <c r="E74" s="69">
        <v>319213</v>
      </c>
      <c r="F74" s="69">
        <v>416992</v>
      </c>
      <c r="G74" s="69">
        <v>441122</v>
      </c>
      <c r="H74" s="69">
        <v>603743</v>
      </c>
      <c r="I74" s="69">
        <v>617911</v>
      </c>
      <c r="J74" s="69">
        <v>621703</v>
      </c>
      <c r="K74" s="69">
        <v>814710</v>
      </c>
      <c r="L74" s="69">
        <v>642756</v>
      </c>
      <c r="M74" s="69">
        <v>848362</v>
      </c>
      <c r="N74" s="69">
        <v>649424</v>
      </c>
      <c r="O74" s="69">
        <v>495109</v>
      </c>
    </row>
    <row r="75" ht="14.25">
      <c r="A75" s="15" t="s">
        <v>138</v>
      </c>
    </row>
  </sheetData>
  <sheetProtection/>
  <mergeCells count="104">
    <mergeCell ref="A3:O3"/>
    <mergeCell ref="A5:O5"/>
    <mergeCell ref="A35:O35"/>
    <mergeCell ref="A16:H16"/>
    <mergeCell ref="A26:B26"/>
    <mergeCell ref="A28:B28"/>
    <mergeCell ref="A30:B30"/>
    <mergeCell ref="A31:B31"/>
    <mergeCell ref="A32:B32"/>
    <mergeCell ref="A29:B29"/>
    <mergeCell ref="B38:C38"/>
    <mergeCell ref="B39:C39"/>
    <mergeCell ref="A21:B21"/>
    <mergeCell ref="A18:B19"/>
    <mergeCell ref="C18:E18"/>
    <mergeCell ref="F18:H18"/>
    <mergeCell ref="A27:B27"/>
    <mergeCell ref="A23:B23"/>
    <mergeCell ref="A24:B24"/>
    <mergeCell ref="A25:B25"/>
    <mergeCell ref="A53:A54"/>
    <mergeCell ref="A55:A56"/>
    <mergeCell ref="D46:H46"/>
    <mergeCell ref="D47:H47"/>
    <mergeCell ref="B46:C46"/>
    <mergeCell ref="B45:C45"/>
    <mergeCell ref="B47:C47"/>
    <mergeCell ref="A50:O50"/>
    <mergeCell ref="A71:A72"/>
    <mergeCell ref="A57:A58"/>
    <mergeCell ref="A59:A60"/>
    <mergeCell ref="A61:A62"/>
    <mergeCell ref="A67:A68"/>
    <mergeCell ref="J37:N37"/>
    <mergeCell ref="J38:N38"/>
    <mergeCell ref="J39:N39"/>
    <mergeCell ref="J40:N40"/>
    <mergeCell ref="A52:B52"/>
    <mergeCell ref="A73:A74"/>
    <mergeCell ref="B37:C37"/>
    <mergeCell ref="D43:H43"/>
    <mergeCell ref="D44:H44"/>
    <mergeCell ref="A63:A64"/>
    <mergeCell ref="A65:A66"/>
    <mergeCell ref="A69:A70"/>
    <mergeCell ref="B40:C40"/>
    <mergeCell ref="D39:H39"/>
    <mergeCell ref="D38:H38"/>
    <mergeCell ref="J46:N46"/>
    <mergeCell ref="J47:N47"/>
    <mergeCell ref="D40:H40"/>
    <mergeCell ref="D42:H42"/>
    <mergeCell ref="D41:H41"/>
    <mergeCell ref="J41:N41"/>
    <mergeCell ref="J42:N42"/>
    <mergeCell ref="J43:N43"/>
    <mergeCell ref="J44:N44"/>
    <mergeCell ref="J45:N45"/>
    <mergeCell ref="D45:H45"/>
    <mergeCell ref="D37:H37"/>
    <mergeCell ref="N7:O8"/>
    <mergeCell ref="B7:E7"/>
    <mergeCell ref="D8:E8"/>
    <mergeCell ref="F7:G8"/>
    <mergeCell ref="H7:I8"/>
    <mergeCell ref="B8:C8"/>
    <mergeCell ref="J9:K9"/>
    <mergeCell ref="J7:K8"/>
    <mergeCell ref="D9:E9"/>
    <mergeCell ref="L7:M8"/>
    <mergeCell ref="L9:M9"/>
    <mergeCell ref="J12:K12"/>
    <mergeCell ref="L12:M12"/>
    <mergeCell ref="L11:M11"/>
    <mergeCell ref="J11:K11"/>
    <mergeCell ref="F12:G12"/>
    <mergeCell ref="H12:I12"/>
    <mergeCell ref="N9:O9"/>
    <mergeCell ref="D10:E10"/>
    <mergeCell ref="F10:G10"/>
    <mergeCell ref="H10:I10"/>
    <mergeCell ref="J10:K10"/>
    <mergeCell ref="L10:M10"/>
    <mergeCell ref="N10:O10"/>
    <mergeCell ref="B9:C9"/>
    <mergeCell ref="B10:C10"/>
    <mergeCell ref="B11:C11"/>
    <mergeCell ref="B12:C12"/>
    <mergeCell ref="N11:O11"/>
    <mergeCell ref="D12:E12"/>
    <mergeCell ref="N12:O12"/>
    <mergeCell ref="D11:E11"/>
    <mergeCell ref="F11:G11"/>
    <mergeCell ref="H11:I11"/>
    <mergeCell ref="L13:M13"/>
    <mergeCell ref="N13:O13"/>
    <mergeCell ref="J13:K13"/>
    <mergeCell ref="B13:C13"/>
    <mergeCell ref="A7:A8"/>
    <mergeCell ref="D13:E13"/>
    <mergeCell ref="F13:G13"/>
    <mergeCell ref="H13:I13"/>
    <mergeCell ref="F9:G9"/>
    <mergeCell ref="H9:I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5" r:id="rId2"/>
  <colBreaks count="1" manualBreakCount="1">
    <brk id="15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27" customWidth="1"/>
    <col min="2" max="2" width="20.625" style="27" customWidth="1"/>
    <col min="3" max="6" width="11.00390625" style="27" customWidth="1"/>
    <col min="7" max="16384" width="9.00390625" style="27" customWidth="1"/>
  </cols>
  <sheetData>
    <row r="1" ht="14.25">
      <c r="A1" s="86" t="s">
        <v>140</v>
      </c>
    </row>
    <row r="2" ht="14.25">
      <c r="A2" s="15"/>
    </row>
    <row r="3" spans="1:6" ht="17.25">
      <c r="A3" s="85" t="s">
        <v>141</v>
      </c>
      <c r="B3" s="85"/>
      <c r="C3" s="85"/>
      <c r="D3" s="85"/>
      <c r="E3" s="85"/>
      <c r="F3" s="85"/>
    </row>
    <row r="4" ht="14.25">
      <c r="A4" s="15"/>
    </row>
    <row r="5" spans="1:6" ht="14.25">
      <c r="A5" s="84" t="s">
        <v>142</v>
      </c>
      <c r="B5" s="84"/>
      <c r="C5" s="84"/>
      <c r="D5" s="84"/>
      <c r="E5" s="84"/>
      <c r="F5" s="84"/>
    </row>
    <row r="6" spans="1:6" ht="15" thickBot="1">
      <c r="A6" s="114"/>
      <c r="B6" s="114"/>
      <c r="C6" s="114"/>
      <c r="D6" s="114"/>
      <c r="E6" s="114"/>
      <c r="F6" s="114"/>
    </row>
    <row r="7" spans="1:7" ht="19.5" customHeight="1">
      <c r="A7" s="123" t="s">
        <v>143</v>
      </c>
      <c r="B7" s="115" t="s">
        <v>144</v>
      </c>
      <c r="C7" s="23" t="s">
        <v>26</v>
      </c>
      <c r="D7" s="100" t="s">
        <v>28</v>
      </c>
      <c r="E7" s="101"/>
      <c r="F7" s="118" t="s">
        <v>29</v>
      </c>
      <c r="G7" s="8"/>
    </row>
    <row r="8" spans="1:7" ht="19.5" customHeight="1">
      <c r="A8" s="124"/>
      <c r="B8" s="116"/>
      <c r="C8" s="24"/>
      <c r="D8" s="117" t="s">
        <v>145</v>
      </c>
      <c r="E8" s="117" t="s">
        <v>27</v>
      </c>
      <c r="F8" s="119"/>
      <c r="G8" s="8"/>
    </row>
    <row r="9" spans="1:6" ht="16.5" customHeight="1">
      <c r="A9" s="25" t="s">
        <v>41</v>
      </c>
      <c r="B9" s="120" t="s">
        <v>26</v>
      </c>
      <c r="C9" s="121">
        <f>SUM(D9:F9)</f>
        <v>196</v>
      </c>
      <c r="D9" s="122">
        <f>SUM(D10:D16)</f>
        <v>4</v>
      </c>
      <c r="E9" s="122">
        <f>SUM(E10:E16)</f>
        <v>104</v>
      </c>
      <c r="F9" s="122">
        <f>SUM(F10:F16)</f>
        <v>88</v>
      </c>
    </row>
    <row r="10" spans="1:6" ht="16.5" customHeight="1">
      <c r="A10" s="25"/>
      <c r="B10" s="4" t="s">
        <v>30</v>
      </c>
      <c r="C10" s="28">
        <f aca="true" t="shared" si="0" ref="C10:C27">SUM(D10:F10)</f>
        <v>54</v>
      </c>
      <c r="D10" s="28" t="s">
        <v>92</v>
      </c>
      <c r="E10" s="28">
        <v>38</v>
      </c>
      <c r="F10" s="28">
        <v>16</v>
      </c>
    </row>
    <row r="11" spans="1:6" ht="16.5" customHeight="1">
      <c r="A11" s="25"/>
      <c r="B11" s="4" t="s">
        <v>31</v>
      </c>
      <c r="C11" s="28">
        <f t="shared" si="0"/>
        <v>47</v>
      </c>
      <c r="D11" s="28" t="s">
        <v>92</v>
      </c>
      <c r="E11" s="28">
        <v>8</v>
      </c>
      <c r="F11" s="28">
        <v>39</v>
      </c>
    </row>
    <row r="12" spans="1:6" ht="16.5" customHeight="1">
      <c r="A12" s="25"/>
      <c r="B12" s="4" t="s">
        <v>32</v>
      </c>
      <c r="C12" s="28">
        <f t="shared" si="0"/>
        <v>15</v>
      </c>
      <c r="D12" s="28" t="s">
        <v>92</v>
      </c>
      <c r="E12" s="28">
        <v>11</v>
      </c>
      <c r="F12" s="28">
        <v>4</v>
      </c>
    </row>
    <row r="13" spans="1:6" ht="16.5" customHeight="1">
      <c r="A13" s="25"/>
      <c r="B13" s="4" t="s">
        <v>147</v>
      </c>
      <c r="C13" s="28">
        <f t="shared" si="0"/>
        <v>31</v>
      </c>
      <c r="D13" s="28" t="s">
        <v>92</v>
      </c>
      <c r="E13" s="28">
        <v>28</v>
      </c>
      <c r="F13" s="28">
        <v>3</v>
      </c>
    </row>
    <row r="14" spans="1:6" ht="16.5" customHeight="1">
      <c r="A14" s="25"/>
      <c r="B14" s="4" t="s">
        <v>33</v>
      </c>
      <c r="C14" s="28">
        <f t="shared" si="0"/>
        <v>45</v>
      </c>
      <c r="D14" s="28">
        <v>4</v>
      </c>
      <c r="E14" s="28">
        <v>17</v>
      </c>
      <c r="F14" s="28">
        <v>24</v>
      </c>
    </row>
    <row r="15" spans="1:6" ht="16.5" customHeight="1">
      <c r="A15" s="25"/>
      <c r="B15" s="4" t="s">
        <v>34</v>
      </c>
      <c r="C15" s="28">
        <f t="shared" si="0"/>
        <v>3</v>
      </c>
      <c r="D15" s="28" t="s">
        <v>92</v>
      </c>
      <c r="E15" s="28">
        <v>2</v>
      </c>
      <c r="F15" s="28">
        <v>1</v>
      </c>
    </row>
    <row r="16" spans="1:6" ht="16.5" customHeight="1">
      <c r="A16" s="25"/>
      <c r="B16" s="4" t="s">
        <v>35</v>
      </c>
      <c r="C16" s="28">
        <f t="shared" si="0"/>
        <v>1</v>
      </c>
      <c r="D16" s="28" t="s">
        <v>92</v>
      </c>
      <c r="E16" s="28" t="s">
        <v>92</v>
      </c>
      <c r="F16" s="28">
        <v>1</v>
      </c>
    </row>
    <row r="17" spans="1:6" ht="16.5" customHeight="1">
      <c r="A17" s="25" t="s">
        <v>42</v>
      </c>
      <c r="B17" s="120" t="s">
        <v>26</v>
      </c>
      <c r="C17" s="122">
        <f t="shared" si="0"/>
        <v>7</v>
      </c>
      <c r="D17" s="122" t="s">
        <v>92</v>
      </c>
      <c r="E17" s="122">
        <f>SUM(E18)</f>
        <v>1</v>
      </c>
      <c r="F17" s="122">
        <f>SUM(F18)</f>
        <v>6</v>
      </c>
    </row>
    <row r="18" spans="1:6" ht="16.5" customHeight="1">
      <c r="A18" s="25"/>
      <c r="B18" s="4" t="s">
        <v>36</v>
      </c>
      <c r="C18" s="28">
        <f t="shared" si="0"/>
        <v>7</v>
      </c>
      <c r="D18" s="28" t="s">
        <v>92</v>
      </c>
      <c r="E18" s="28">
        <v>1</v>
      </c>
      <c r="F18" s="28">
        <v>6</v>
      </c>
    </row>
    <row r="19" spans="1:6" ht="16.5" customHeight="1">
      <c r="A19" s="25" t="s">
        <v>43</v>
      </c>
      <c r="B19" s="120" t="s">
        <v>26</v>
      </c>
      <c r="C19" s="122">
        <f t="shared" si="0"/>
        <v>67</v>
      </c>
      <c r="D19" s="122" t="s">
        <v>92</v>
      </c>
      <c r="E19" s="122">
        <f>SUM(E20:E24)</f>
        <v>29</v>
      </c>
      <c r="F19" s="122">
        <f>SUM(F20:F24)</f>
        <v>38</v>
      </c>
    </row>
    <row r="20" spans="1:6" ht="16.5" customHeight="1">
      <c r="A20" s="25"/>
      <c r="B20" s="4" t="s">
        <v>37</v>
      </c>
      <c r="C20" s="28">
        <f t="shared" si="0"/>
        <v>27</v>
      </c>
      <c r="D20" s="28" t="s">
        <v>92</v>
      </c>
      <c r="E20" s="28">
        <v>9</v>
      </c>
      <c r="F20" s="28">
        <v>18</v>
      </c>
    </row>
    <row r="21" spans="1:6" ht="16.5" customHeight="1">
      <c r="A21" s="25"/>
      <c r="B21" s="4" t="s">
        <v>38</v>
      </c>
      <c r="C21" s="28">
        <f t="shared" si="0"/>
        <v>11</v>
      </c>
      <c r="D21" s="28" t="s">
        <v>92</v>
      </c>
      <c r="E21" s="28">
        <v>3</v>
      </c>
      <c r="F21" s="28">
        <v>8</v>
      </c>
    </row>
    <row r="22" spans="1:6" ht="16.5" customHeight="1">
      <c r="A22" s="25"/>
      <c r="B22" s="4" t="s">
        <v>39</v>
      </c>
      <c r="C22" s="28">
        <f t="shared" si="0"/>
        <v>1</v>
      </c>
      <c r="D22" s="28" t="s">
        <v>92</v>
      </c>
      <c r="E22" s="28">
        <v>1</v>
      </c>
      <c r="F22" s="28" t="s">
        <v>92</v>
      </c>
    </row>
    <row r="23" spans="1:6" ht="16.5" customHeight="1">
      <c r="A23" s="25"/>
      <c r="B23" s="4" t="s">
        <v>55</v>
      </c>
      <c r="C23" s="28">
        <f t="shared" si="0"/>
        <v>1</v>
      </c>
      <c r="D23" s="28" t="s">
        <v>92</v>
      </c>
      <c r="E23" s="28">
        <v>1</v>
      </c>
      <c r="F23" s="28" t="s">
        <v>92</v>
      </c>
    </row>
    <row r="24" spans="1:6" ht="16.5" customHeight="1">
      <c r="A24" s="25"/>
      <c r="B24" s="4" t="s">
        <v>40</v>
      </c>
      <c r="C24" s="28">
        <f t="shared" si="0"/>
        <v>27</v>
      </c>
      <c r="D24" s="28" t="s">
        <v>92</v>
      </c>
      <c r="E24" s="28">
        <v>15</v>
      </c>
      <c r="F24" s="28">
        <v>12</v>
      </c>
    </row>
    <row r="25" spans="1:6" ht="16.5" customHeight="1">
      <c r="A25" s="25" t="s">
        <v>44</v>
      </c>
      <c r="B25" s="120" t="s">
        <v>26</v>
      </c>
      <c r="C25" s="122">
        <f t="shared" si="0"/>
        <v>19</v>
      </c>
      <c r="D25" s="122" t="s">
        <v>92</v>
      </c>
      <c r="E25" s="122">
        <f>SUM(E26:E27)</f>
        <v>13</v>
      </c>
      <c r="F25" s="122">
        <f>SUM(F26:F27)</f>
        <v>6</v>
      </c>
    </row>
    <row r="26" spans="1:6" ht="16.5" customHeight="1">
      <c r="A26" s="25"/>
      <c r="B26" s="4" t="s">
        <v>148</v>
      </c>
      <c r="C26" s="28">
        <f t="shared" si="0"/>
        <v>11</v>
      </c>
      <c r="D26" s="28" t="s">
        <v>92</v>
      </c>
      <c r="E26" s="28">
        <v>10</v>
      </c>
      <c r="F26" s="28">
        <v>1</v>
      </c>
    </row>
    <row r="27" spans="1:6" ht="14.25">
      <c r="A27" s="26"/>
      <c r="B27" s="13" t="s">
        <v>149</v>
      </c>
      <c r="C27" s="65">
        <f t="shared" si="0"/>
        <v>8</v>
      </c>
      <c r="D27" s="65" t="s">
        <v>92</v>
      </c>
      <c r="E27" s="65">
        <v>3</v>
      </c>
      <c r="F27" s="65">
        <v>5</v>
      </c>
    </row>
    <row r="28" ht="14.25">
      <c r="A28" s="27" t="s">
        <v>146</v>
      </c>
    </row>
  </sheetData>
  <sheetProtection/>
  <mergeCells count="11">
    <mergeCell ref="D7:E7"/>
    <mergeCell ref="A9:A16"/>
    <mergeCell ref="A17:A18"/>
    <mergeCell ref="A3:F3"/>
    <mergeCell ref="A5:F5"/>
    <mergeCell ref="F7:F8"/>
    <mergeCell ref="C7:C8"/>
    <mergeCell ref="B7:B8"/>
    <mergeCell ref="A7:A8"/>
    <mergeCell ref="A19:A24"/>
    <mergeCell ref="A25:A27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2014-08-04T08:22:01Z</cp:lastPrinted>
  <dcterms:created xsi:type="dcterms:W3CDTF">2004-02-10T04:06:02Z</dcterms:created>
  <dcterms:modified xsi:type="dcterms:W3CDTF">2014-08-04T08:22:23Z</dcterms:modified>
  <cp:category/>
  <cp:version/>
  <cp:contentType/>
  <cp:contentStatus/>
</cp:coreProperties>
</file>