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10" windowHeight="8760" activeTab="7"/>
  </bookViews>
  <sheets>
    <sheet name="146" sheetId="1" r:id="rId1"/>
    <sheet name="148" sheetId="2" r:id="rId2"/>
    <sheet name="150" sheetId="3" r:id="rId3"/>
    <sheet name="152" sheetId="4" r:id="rId4"/>
    <sheet name="154" sheetId="5" r:id="rId5"/>
    <sheet name="156" sheetId="6" r:id="rId6"/>
    <sheet name="158" sheetId="7" r:id="rId7"/>
    <sheet name="160" sheetId="8" r:id="rId8"/>
  </sheets>
  <definedNames>
    <definedName name="_xlnm.Print_Area" localSheetId="0">'146'!$A$1:$Z$60</definedName>
    <definedName name="_xlnm.Print_Area" localSheetId="1">'148'!$A$1:$S$59</definedName>
    <definedName name="_xlnm.Print_Area" localSheetId="2">'150'!$A$1:$AE$67</definedName>
    <definedName name="_xlnm.Print_Area" localSheetId="3">'152'!$A$1:$Z$63</definedName>
    <definedName name="_xlnm.Print_Area" localSheetId="6">'158'!$A$1:$CI$59</definedName>
  </definedNames>
  <calcPr fullCalcOnLoad="1"/>
</workbook>
</file>

<file path=xl/sharedStrings.xml><?xml version="1.0" encoding="utf-8"?>
<sst xmlns="http://schemas.openxmlformats.org/spreadsheetml/2006/main" count="1467" uniqueCount="535">
  <si>
    <t>（単位　キロメートル）</t>
  </si>
  <si>
    <t>道路種別</t>
  </si>
  <si>
    <t>総数</t>
  </si>
  <si>
    <t>一般国道</t>
  </si>
  <si>
    <t>計</t>
  </si>
  <si>
    <t>計</t>
  </si>
  <si>
    <t>指定区間</t>
  </si>
  <si>
    <t>（国の管理区間）</t>
  </si>
  <si>
    <t>指定区間外</t>
  </si>
  <si>
    <t>（県の管理区間）</t>
  </si>
  <si>
    <t>主要</t>
  </si>
  <si>
    <t>一般</t>
  </si>
  <si>
    <t>県道</t>
  </si>
  <si>
    <t>総延長</t>
  </si>
  <si>
    <t>実延長</t>
  </si>
  <si>
    <t>種　　類　　別　　内　　訳</t>
  </si>
  <si>
    <t>幅　　員　　別　　内　　訳</t>
  </si>
  <si>
    <t>路　　面　　別　　内　　訳</t>
  </si>
  <si>
    <t>規　格　改　良　済</t>
  </si>
  <si>
    <t>砂利道</t>
  </si>
  <si>
    <t>アスファルト系</t>
  </si>
  <si>
    <t>高　　級</t>
  </si>
  <si>
    <t>簡　　易</t>
  </si>
  <si>
    <t>未供用延長</t>
  </si>
  <si>
    <t>七尾市</t>
  </si>
  <si>
    <t>小松市</t>
  </si>
  <si>
    <t>輪島市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</si>
  <si>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</si>
  <si>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</si>
  <si>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</si>
  <si>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</si>
  <si>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</si>
  <si>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</si>
  <si>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</si>
  <si>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</si>
  <si>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</si>
  <si>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</si>
  <si>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</si>
  <si>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郡部計</t>
  </si>
  <si>
    <t>市部計</t>
  </si>
  <si>
    <t>金沢市</t>
  </si>
  <si>
    <t>148 運輸及び通信</t>
  </si>
  <si>
    <t>運輸及び通信　149</t>
  </si>
  <si>
    <t>乗車人員</t>
  </si>
  <si>
    <t>北陸本線計</t>
  </si>
  <si>
    <t>その他の駅</t>
  </si>
  <si>
    <t>加賀温泉</t>
  </si>
  <si>
    <t>大聖寺</t>
  </si>
  <si>
    <t>七尾線計</t>
  </si>
  <si>
    <t>本 津 幡</t>
  </si>
  <si>
    <t>高    松</t>
  </si>
  <si>
    <t>羽    咋</t>
  </si>
  <si>
    <t>良    川</t>
  </si>
  <si>
    <t>七    尾</t>
  </si>
  <si>
    <t>和倉温泉</t>
  </si>
  <si>
    <t>穴水</t>
  </si>
  <si>
    <t>輪島</t>
  </si>
  <si>
    <t>能登線計</t>
  </si>
  <si>
    <t>能登小木</t>
  </si>
  <si>
    <t>能登鵜飼</t>
  </si>
  <si>
    <t>総額</t>
  </si>
  <si>
    <t>（単位　人員千人、金額千円）</t>
  </si>
  <si>
    <t>運輸及び通信　151</t>
  </si>
  <si>
    <t>150 運輸及び通信</t>
  </si>
  <si>
    <t>／</t>
  </si>
  <si>
    <t>小松　―　東京</t>
  </si>
  <si>
    <t>小松　―　札幌</t>
  </si>
  <si>
    <t>総数</t>
  </si>
  <si>
    <t>利用率 (％)</t>
  </si>
  <si>
    <t>小松　―　福岡</t>
  </si>
  <si>
    <t>小松　―　仙台</t>
  </si>
  <si>
    <t>発送</t>
  </si>
  <si>
    <t>個数</t>
  </si>
  <si>
    <t>到着</t>
  </si>
  <si>
    <t>普通車及び小型車</t>
  </si>
  <si>
    <t>計</t>
  </si>
  <si>
    <t>自家用</t>
  </si>
  <si>
    <t>営業用</t>
  </si>
  <si>
    <t>資料　中部運輸局石川陸運支局調</t>
  </si>
  <si>
    <t>152 運輸及び通信</t>
  </si>
  <si>
    <t>運輸及び通信 153</t>
  </si>
  <si>
    <t>年次及び市都別</t>
  </si>
  <si>
    <t>郡部計</t>
  </si>
  <si>
    <t>注　市郡計は使用の本拠の位置による。</t>
  </si>
  <si>
    <t xml:space="preserve">特種用途車及び特殊車 </t>
  </si>
  <si>
    <t>貨物車</t>
  </si>
  <si>
    <t>乗合車</t>
  </si>
  <si>
    <t>乗用車</t>
  </si>
  <si>
    <t>普通車</t>
  </si>
  <si>
    <t>小型車</t>
  </si>
  <si>
    <t>二輪</t>
  </si>
  <si>
    <t>年度及び月次</t>
  </si>
  <si>
    <t>年度末実在車輌数</t>
  </si>
  <si>
    <t>総走行粁</t>
  </si>
  <si>
    <t>輸送人員</t>
  </si>
  <si>
    <t>営業収入（千円）</t>
  </si>
  <si>
    <t>荷物収入</t>
  </si>
  <si>
    <t>港湾名</t>
  </si>
  <si>
    <t>種類</t>
  </si>
  <si>
    <t>所属地</t>
  </si>
  <si>
    <t>大型船泊地（千㎡）</t>
  </si>
  <si>
    <t>隻数</t>
  </si>
  <si>
    <t>総トン数</t>
  </si>
  <si>
    <t>外航商船</t>
  </si>
  <si>
    <t>内航商船</t>
  </si>
  <si>
    <t>避難船</t>
  </si>
  <si>
    <t>その他</t>
  </si>
  <si>
    <t>北陸鉄道</t>
  </si>
  <si>
    <t>小松バス</t>
  </si>
  <si>
    <t>旅客輸送人員</t>
  </si>
  <si>
    <t>輸送収入</t>
  </si>
  <si>
    <t>旅客収入</t>
  </si>
  <si>
    <t>年度末現在営業粁</t>
  </si>
  <si>
    <t>鋼船</t>
  </si>
  <si>
    <t>木船</t>
  </si>
  <si>
    <t>漁船</t>
  </si>
  <si>
    <t>年度及び路線別</t>
  </si>
  <si>
    <t>七　　　　　尾</t>
  </si>
  <si>
    <t>金　　　　　沢</t>
  </si>
  <si>
    <t>塩　　　　　屋</t>
  </si>
  <si>
    <t>滝</t>
  </si>
  <si>
    <t>福　　　　　浦</t>
  </si>
  <si>
    <t>輪　　　　　島</t>
  </si>
  <si>
    <t>飯　　　　　田</t>
  </si>
  <si>
    <t>小　　　　　木</t>
  </si>
  <si>
    <t>宇　　出　　津</t>
  </si>
  <si>
    <t>穴　　　　　水</t>
  </si>
  <si>
    <t>和　　　　　倉</t>
  </si>
  <si>
    <t>半　　　　　浦</t>
  </si>
  <si>
    <t>隻数</t>
  </si>
  <si>
    <t>総トン数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</si>
  <si>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</si>
  <si>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</si>
  <si>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</si>
  <si>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</si>
  <si>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</si>
  <si>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</si>
  <si>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</si>
  <si>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</si>
  <si>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</si>
  <si>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</si>
  <si>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</si>
  <si>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</si>
  <si>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158　運輸及び通信</t>
  </si>
  <si>
    <t>告知放送</t>
  </si>
  <si>
    <t>街頭放送</t>
  </si>
  <si>
    <t>加入者数</t>
  </si>
  <si>
    <t>年度別</t>
  </si>
  <si>
    <t>有線ラジオ</t>
  </si>
  <si>
    <t>有線テレビ</t>
  </si>
  <si>
    <t>単独業務</t>
  </si>
  <si>
    <t>公益法人</t>
  </si>
  <si>
    <t>共同業務</t>
  </si>
  <si>
    <t>端末設備数</t>
  </si>
  <si>
    <t>委託機関</t>
  </si>
  <si>
    <t>郵便局</t>
  </si>
  <si>
    <t>取扱所</t>
  </si>
  <si>
    <t>直営局</t>
  </si>
  <si>
    <t>赤</t>
  </si>
  <si>
    <t>青</t>
  </si>
  <si>
    <t>黄</t>
  </si>
  <si>
    <t>緑</t>
  </si>
  <si>
    <t>ビル電話</t>
  </si>
  <si>
    <t>事務</t>
  </si>
  <si>
    <t>住宅</t>
  </si>
  <si>
    <t>総支社</t>
  </si>
  <si>
    <t>電話局</t>
  </si>
  <si>
    <t>電報電話</t>
  </si>
  <si>
    <t>電話帳事業部</t>
  </si>
  <si>
    <t>普通便</t>
  </si>
  <si>
    <t>特定局</t>
  </si>
  <si>
    <t>郵便局分室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</si>
  <si>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</si>
  <si>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</si>
  <si>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</si>
  <si>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</si>
  <si>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</si>
  <si>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</si>
  <si>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</si>
  <si>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</si>
  <si>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</si>
  <si>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</si>
  <si>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</si>
  <si>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</si>
  <si>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</si>
  <si>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</si>
  <si>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</si>
  <si>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定型</t>
  </si>
  <si>
    <t>定型外</t>
  </si>
  <si>
    <t>第1種</t>
  </si>
  <si>
    <t>第2種</t>
  </si>
  <si>
    <t>第3種</t>
  </si>
  <si>
    <t>第4種</t>
  </si>
  <si>
    <t>年賀郵便物</t>
  </si>
  <si>
    <t>選挙郵便物</t>
  </si>
  <si>
    <t>共同聴取</t>
  </si>
  <si>
    <t>その他の</t>
  </si>
  <si>
    <t>普通小包</t>
  </si>
  <si>
    <t>普通速達小包</t>
  </si>
  <si>
    <t>書留小包</t>
  </si>
  <si>
    <t>（単位　千個）</t>
  </si>
  <si>
    <t>昭和57年</t>
  </si>
  <si>
    <t>金沢自動車営業所</t>
  </si>
  <si>
    <t>穴水自動車営業所</t>
  </si>
  <si>
    <t>重　要　港　湾</t>
  </si>
  <si>
    <t>地　方　港　湾</t>
  </si>
  <si>
    <t>市外電話局</t>
  </si>
  <si>
    <t>電報局</t>
  </si>
  <si>
    <t>内　　　　　訳</t>
  </si>
  <si>
    <t>高度通信サービス</t>
  </si>
  <si>
    <t>合　　計</t>
  </si>
  <si>
    <t>利用休止</t>
  </si>
  <si>
    <t>無集配</t>
  </si>
  <si>
    <t>普通速達</t>
  </si>
  <si>
    <t>普　通</t>
  </si>
  <si>
    <t>定　期</t>
  </si>
  <si>
    <t>トン数</t>
  </si>
  <si>
    <t>コンテナ扱</t>
  </si>
  <si>
    <t>発　　　　　　送</t>
  </si>
  <si>
    <t>到　　　　着　　</t>
  </si>
  <si>
    <t>貨　　　　　　　　　　　　物</t>
  </si>
  <si>
    <t>旅　　客</t>
  </si>
  <si>
    <t>収　　　　入　（円）　</t>
  </si>
  <si>
    <t>（単位　　1日平均）</t>
  </si>
  <si>
    <t>総計</t>
  </si>
  <si>
    <t>　中継個数</t>
  </si>
  <si>
    <t>甲</t>
  </si>
  <si>
    <t>鵜川</t>
  </si>
  <si>
    <t>蛸島</t>
  </si>
  <si>
    <t>160　運輸及び通信</t>
  </si>
  <si>
    <t>資料　中部運輸局七尾海運支局「一般旅客定期航路事業月別輸送実績内訳表」による。</t>
  </si>
  <si>
    <t>（1）  市  郡  部  別  施  設  数（各年3.31現在）</t>
  </si>
  <si>
    <t>荷物発送</t>
  </si>
  <si>
    <t>荷物到着</t>
  </si>
  <si>
    <t>個数</t>
  </si>
  <si>
    <t>トン数　</t>
  </si>
  <si>
    <t>車数</t>
  </si>
  <si>
    <t>車数</t>
  </si>
  <si>
    <t>昭和56年度</t>
  </si>
  <si>
    <t>旅客運送</t>
  </si>
  <si>
    <t>昭和　56　年度</t>
  </si>
  <si>
    <t>昭和60年4月</t>
  </si>
  <si>
    <t>昭和56年度</t>
  </si>
  <si>
    <t>昭和56年</t>
  </si>
  <si>
    <t>昭和56年度</t>
  </si>
  <si>
    <t>　本表の入稿船舶は、昭和60年の事実につき調査集計したもので、積載貨物の有無にかかわらず総トン数5トン以上のものにつき調査したものである。</t>
  </si>
  <si>
    <t>私有鉄道</t>
  </si>
  <si>
    <t>個数</t>
  </si>
  <si>
    <t>延長</t>
  </si>
  <si>
    <t>うち自　　　動車交　　　通不能</t>
  </si>
  <si>
    <t>車　道　　 　3.5m　　 　未　満</t>
  </si>
  <si>
    <t>車　道　　 　3.5m　　 　以　上</t>
  </si>
  <si>
    <t>車　道　　 　5.5m　　 　以　上</t>
  </si>
  <si>
    <t>車　道　　　19.5m　　　以　上</t>
  </si>
  <si>
    <t>車　道　　　13.0m　　　以　上</t>
  </si>
  <si>
    <t>車　道　　 　5.5m　　 　未　満</t>
  </si>
  <si>
    <t>(2)　市　町　村　道（昭和61.4.1現在）</t>
  </si>
  <si>
    <t>市郡別</t>
  </si>
  <si>
    <t>総延長</t>
  </si>
  <si>
    <t>重用延長</t>
  </si>
  <si>
    <t>種　　類　　別　　延　　長</t>
  </si>
  <si>
    <t>　注　独立専用自歩道は除く。県道計のなかに県管理有料道路（89.9㎞）を含む。</t>
  </si>
  <si>
    <t>　資料　石川県道路整備課「道路現況調書」による。</t>
  </si>
  <si>
    <t>－</t>
  </si>
  <si>
    <t>旅客</t>
  </si>
  <si>
    <t>個　　数</t>
  </si>
  <si>
    <t>車扱</t>
  </si>
  <si>
    <t>旅　客</t>
  </si>
  <si>
    <t>貨　物　</t>
  </si>
  <si>
    <t xml:space="preserve">  注　　1　旅客収入には荷物収入を含めてある</t>
  </si>
  <si>
    <t>委</t>
  </si>
  <si>
    <t>(委)</t>
  </si>
  <si>
    <t>小松線</t>
  </si>
  <si>
    <t>浅野川線</t>
  </si>
  <si>
    <t>　資料　北陸鉄道(株)｢鉄道及び軌道統計報告」による。</t>
  </si>
  <si>
    <t>（単位　人員千人、金額千円）</t>
  </si>
  <si>
    <t>重量</t>
  </si>
  <si>
    <t>定期外</t>
  </si>
  <si>
    <t>旅客運賃</t>
  </si>
  <si>
    <t>運輸雑収</t>
  </si>
  <si>
    <t>定期外</t>
  </si>
  <si>
    <t>定　期</t>
  </si>
  <si>
    <t>昭和56年度</t>
  </si>
  <si>
    <t>（定　期　便）</t>
  </si>
  <si>
    <t>航空</t>
  </si>
  <si>
    <t>回数</t>
  </si>
  <si>
    <t>(人)</t>
  </si>
  <si>
    <t>乗　客</t>
  </si>
  <si>
    <t>降　客</t>
  </si>
  <si>
    <t>旅　　　　　　　　　　　　客　　　　　　　　　　　　輸　　　　　　　　　　　　送</t>
  </si>
  <si>
    <t>貨　物(小包含む）輸　送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</si>
  <si>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</si>
  <si>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</si>
  <si>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</si>
  <si>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</si>
  <si>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</si>
  <si>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</si>
  <si>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</si>
  <si>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</si>
  <si>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昭和61年1月</t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</si>
  <si>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</si>
  <si>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</si>
  <si>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珠洲市</t>
  </si>
  <si>
    <t>江沼郡</t>
  </si>
  <si>
    <t>(1)　　　市　　郡　　別、　車　　種　　別　　車　　両　　数　（各年3月31日現在）</t>
  </si>
  <si>
    <t>小型二輪車及び軽自 動 車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</si>
  <si>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</si>
  <si>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</si>
  <si>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</si>
  <si>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</si>
  <si>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（2）　　旅　　客　　自　　動　　車　　輸　　送　　実　　績　（昭和56～60年度）</t>
  </si>
  <si>
    <r>
      <t>軽自　　</t>
    </r>
    <r>
      <rPr>
        <sz val="12"/>
        <color indexed="9"/>
        <rFont val="ＭＳ 明朝"/>
        <family val="1"/>
      </rPr>
      <t>ああ　　</t>
    </r>
    <r>
      <rPr>
        <sz val="12"/>
        <rFont val="ＭＳ 明朝"/>
        <family val="1"/>
      </rPr>
      <t>動車</t>
    </r>
  </si>
  <si>
    <t>特 種 用 途 車</t>
  </si>
  <si>
    <r>
      <t>大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型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特殊車</t>
    </r>
  </si>
  <si>
    <r>
      <t>軽自　　　</t>
    </r>
    <r>
      <rPr>
        <sz val="12"/>
        <color indexed="9"/>
        <rFont val="ＭＳ 明朝"/>
        <family val="1"/>
      </rPr>
      <t>ああ　　　</t>
    </r>
    <r>
      <rPr>
        <sz val="12"/>
        <rFont val="ＭＳ 明朝"/>
        <family val="1"/>
      </rPr>
      <t>動車</t>
    </r>
  </si>
  <si>
    <t>一　　般　　貸　　切　　旅　　客　　自　　動　　車　（観光バス）</t>
  </si>
  <si>
    <t>年度末実在車輌数</t>
  </si>
  <si>
    <t>一　般　乗　用　旅　客　自　動　車　（ハイヤ、タクシー）</t>
  </si>
  <si>
    <t>154 運輸及び通信</t>
  </si>
  <si>
    <t>運輸及び通信 155</t>
  </si>
  <si>
    <t>　資料　国鉄金沢自動車営業所・国鉄穴水自動車営業所、北陸鉄道(株）、小松バス(株）による。</t>
  </si>
  <si>
    <t>（3）　　　乗　　　合　　　自　　　動　　　車　　　輸　　　送　　　実　　　績　（昭和56～60年度）　</t>
  </si>
  <si>
    <t>旅客輸送人員</t>
  </si>
  <si>
    <t>旅客収入</t>
  </si>
  <si>
    <t>荷物収入</t>
  </si>
  <si>
    <t>国有鉄道</t>
  </si>
  <si>
    <t>年度末現在営業粁</t>
  </si>
  <si>
    <t>輸送収入</t>
  </si>
  <si>
    <r>
      <t>総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額</t>
    </r>
  </si>
  <si>
    <r>
      <t>総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額</t>
    </r>
  </si>
  <si>
    <t>雑 収 入</t>
  </si>
  <si>
    <t>(1)　　　港　　湾　　及　　び　　入　　港　　船　　舶</t>
  </si>
  <si>
    <t>　資料　石川県港湾課「港湾統計年報」による。</t>
  </si>
  <si>
    <t>　地方港湾(避難港)</t>
  </si>
  <si>
    <t>七　　尾　　市</t>
  </si>
  <si>
    <t>金　　沢　　市</t>
  </si>
  <si>
    <t>加　　賀　　市</t>
  </si>
  <si>
    <t>羽　　咋　　市</t>
  </si>
  <si>
    <t>富　　来　　市</t>
  </si>
  <si>
    <t>輪　　島　　市</t>
  </si>
  <si>
    <t>珠　　洲　　市</t>
  </si>
  <si>
    <t>内　　浦　　町</t>
  </si>
  <si>
    <t>能　　都　　町</t>
  </si>
  <si>
    <t>穴　　水　　町</t>
  </si>
  <si>
    <t>能　登　島　町</t>
  </si>
  <si>
    <t>（2）　船　　　　　　舶　　　　　　数　(昭和61.3．31現在)</t>
  </si>
  <si>
    <t>区　　　　　分</t>
  </si>
  <si>
    <t>汽　　　　　船</t>
  </si>
  <si>
    <t>帆　　　　　船</t>
  </si>
  <si>
    <t>総　　　　　数</t>
  </si>
  <si>
    <t>20　　Ｇ／Ｔ　　未　　満</t>
  </si>
  <si>
    <t xml:space="preserve"> 5　　Ｇ／Ｔ　　以　　上</t>
  </si>
  <si>
    <t>20　　　Ｇ／T　　　以　　　上</t>
  </si>
  <si>
    <t>　資料　中部運輸局七尾海運支局、石川商工課による。</t>
  </si>
  <si>
    <t>（3）　　　定　　期　　船　　旅　　客　　貨　　輸　　送　　量</t>
  </si>
  <si>
    <t>　</t>
  </si>
  <si>
    <t>（単位　旅客人、貨物トン）</t>
  </si>
  <si>
    <t>区　　分</t>
  </si>
  <si>
    <t>貨　　物</t>
  </si>
  <si>
    <t>156　運輸及び通信</t>
  </si>
  <si>
    <t>運輸及び通信　157</t>
  </si>
  <si>
    <t>(単位　数量　トン、金額　千円)</t>
  </si>
  <si>
    <t>入庫高</t>
  </si>
  <si>
    <t>数量</t>
  </si>
  <si>
    <t>出庫高</t>
  </si>
  <si>
    <t>金　額</t>
  </si>
  <si>
    <t>在 庫 高 総 数</t>
  </si>
  <si>
    <t>金 属 製 品 機 械</t>
  </si>
  <si>
    <t>農　水　産　品</t>
  </si>
  <si>
    <t>昭和60年1月</t>
  </si>
  <si>
    <t>　資料　石川県倉庫協会「普通営業倉庫・入出庫保管残高表」による。</t>
  </si>
  <si>
    <t>その他化学工業品</t>
  </si>
  <si>
    <t>窯　　業　　品</t>
  </si>
  <si>
    <t>紙　パ　ル　プ</t>
  </si>
  <si>
    <t>繊　維　工　業　品</t>
  </si>
  <si>
    <t>食　料　工　業　品</t>
  </si>
  <si>
    <t>雑　工　業　品</t>
  </si>
  <si>
    <t>雑　　品</t>
  </si>
  <si>
    <t>年 度 別</t>
  </si>
  <si>
    <t>運輸及び通信　159</t>
  </si>
  <si>
    <t>　資料　北陸電気通信監理局「年度末報告調査資料」による。</t>
  </si>
  <si>
    <t>　注　昭和60年度から民営化ににより調査項目変更</t>
  </si>
  <si>
    <t>　資料　ＮＴＴ北陸総支社広報室調</t>
  </si>
  <si>
    <t>68　　　電　　　　　　　　　　報　　　　　　　　　電　　　　　　　　　話</t>
  </si>
  <si>
    <t>(2)　　　加　入　電　話　数　及　び　公　衆　電　話　数　(昭和60年度)</t>
  </si>
  <si>
    <t>(1)　　　組　　　　　　　　　　　　　　　　　　　織　　　　(昭和60年度)</t>
  </si>
  <si>
    <t>(3)　　　国　内　有　料　発　信　電　報　通　数　(昭和60年度)</t>
  </si>
  <si>
    <t>(5)　　有　線　放　送　設　備　設　置　状　況　(昭和56～60年度)</t>
  </si>
  <si>
    <t>(4)　　有　線　放　送　電　話　設　備　設　置　状　況(昭和56～60年度)</t>
  </si>
  <si>
    <t>内訳</t>
  </si>
  <si>
    <t>高速道路通信施設区</t>
  </si>
  <si>
    <t>ネットワーク支社</t>
  </si>
  <si>
    <t>事業本部北陸支社</t>
  </si>
  <si>
    <t>データ通信事業部</t>
  </si>
  <si>
    <t>単独</t>
  </si>
  <si>
    <t>共同</t>
  </si>
  <si>
    <t>設備数</t>
  </si>
  <si>
    <t>公共団体</t>
  </si>
  <si>
    <t>漁業団体</t>
  </si>
  <si>
    <t>施設数</t>
  </si>
  <si>
    <t>辺地共聴</t>
  </si>
  <si>
    <r>
      <t>昭和</t>
    </r>
    <r>
      <rPr>
        <b/>
        <sz val="12"/>
        <rFont val="ＭＳ ゴシック"/>
        <family val="3"/>
      </rPr>
      <t>60</t>
    </r>
    <r>
      <rPr>
        <sz val="12"/>
        <rFont val="ＭＳ 明朝"/>
        <family val="1"/>
      </rPr>
      <t>年度</t>
    </r>
  </si>
  <si>
    <t>総　　　数</t>
  </si>
  <si>
    <r>
      <t>支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社</t>
    </r>
  </si>
  <si>
    <t>ネットワークセンタ</t>
  </si>
  <si>
    <t>内　　　　　　訳</t>
  </si>
  <si>
    <t>一　　般　　加　　入　　電　　話　　数</t>
  </si>
  <si>
    <t>合　　　　　　　　　　計</t>
  </si>
  <si>
    <t>公　　衆　　電　　話　　数</t>
  </si>
  <si>
    <t>総　　　　　数</t>
  </si>
  <si>
    <t>総　　数</t>
  </si>
  <si>
    <r>
      <t>地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方</t>
    </r>
  </si>
  <si>
    <r>
      <t>農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林</t>
    </r>
  </si>
  <si>
    <r>
      <t>通話及び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放送受信</t>
    </r>
  </si>
  <si>
    <r>
      <t>放送受信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の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み</t>
    </r>
  </si>
  <si>
    <t>個　　人</t>
  </si>
  <si>
    <r>
      <t>共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聴</t>
    </r>
  </si>
  <si>
    <t>Ｎ Ｈ Ｋ</t>
  </si>
  <si>
    <t>年次及び</t>
  </si>
  <si>
    <t>市 郡 別</t>
  </si>
  <si>
    <t>集　　配</t>
  </si>
  <si>
    <t>鉄　　道</t>
  </si>
  <si>
    <t>簡易郵便局</t>
  </si>
  <si>
    <t>（単位　千通）</t>
  </si>
  <si>
    <t>総　　数</t>
  </si>
  <si>
    <t>特　殊　通　常　郵　便　物</t>
  </si>
  <si>
    <t>書留(含書留速達)
（含書留速達）</t>
  </si>
  <si>
    <t>（4）　小　包　郵　便　物　数　（昭和56～60年度）</t>
  </si>
  <si>
    <t>（3）　特　殊　通　常　郵　便　物　数（昭和56～60年度）</t>
  </si>
  <si>
    <t>　資料　金沢鉄道管理局「営業成績報告」による。</t>
  </si>
  <si>
    <t>　　　　3　七尾港は、昭和59年1月31日で廃止のため削除</t>
  </si>
  <si>
    <t>　注　航空回数は出発／到着を表わす。「一回平均人員」を「利用率」に変更。</t>
  </si>
  <si>
    <t>　資料　全日本空輸㈱金沢支店調</t>
  </si>
  <si>
    <t>61　  道　　　　　　　　　　　　　　　　　　　　路</t>
  </si>
  <si>
    <r>
      <t>64　　私　有　鉄　道　運　輸　実　績（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）</t>
    </r>
  </si>
  <si>
    <r>
      <t xml:space="preserve">年次及び　　  </t>
    </r>
    <r>
      <rPr>
        <sz val="12"/>
        <color indexed="9"/>
        <rFont val="ＭＳ 明朝"/>
        <family val="1"/>
      </rPr>
      <t>ああああ　   　</t>
    </r>
    <r>
      <rPr>
        <sz val="12"/>
        <rFont val="ＭＳ 明朝"/>
        <family val="1"/>
      </rPr>
      <t>路 線 別</t>
    </r>
  </si>
  <si>
    <t>（2）  普　通　通　常　郵　便　物　数（昭和56～60年度）</t>
  </si>
  <si>
    <t>146 運輸及び通信</t>
  </si>
  <si>
    <t>運輸及び通信　147</t>
  </si>
  <si>
    <t>(1)　国　道　及　び　県　道（昭和61.4.1現在）</t>
  </si>
  <si>
    <t>橋梁</t>
  </si>
  <si>
    <t>トンネル</t>
  </si>
  <si>
    <t>未　　改　　良</t>
  </si>
  <si>
    <t>舗　　　　装　　　　道</t>
  </si>
  <si>
    <t>延長</t>
  </si>
  <si>
    <t>個数</t>
  </si>
  <si>
    <t>－</t>
  </si>
  <si>
    <t>道路延長</t>
  </si>
  <si>
    <t>珠洲市</t>
  </si>
  <si>
    <r>
      <t>　    　2　</t>
    </r>
    <r>
      <rPr>
        <sz val="10"/>
        <rFont val="ＭＳ 明朝"/>
        <family val="1"/>
      </rPr>
      <t>委 (</t>
    </r>
    <r>
      <rPr>
        <sz val="11"/>
        <rFont val="ＭＳ 明朝"/>
        <family val="1"/>
      </rPr>
      <t>委)は業務委託駅で、(委)は運転関係職員配置駅である.</t>
    </r>
  </si>
  <si>
    <t>動橋</t>
  </si>
  <si>
    <t>－</t>
  </si>
  <si>
    <t>粟津</t>
  </si>
  <si>
    <t>小松</t>
  </si>
  <si>
    <t>寺井</t>
  </si>
  <si>
    <t>美川</t>
  </si>
  <si>
    <t>松任</t>
  </si>
  <si>
    <t>西金沢</t>
  </si>
  <si>
    <t>金沢</t>
  </si>
  <si>
    <t>東金沢</t>
  </si>
  <si>
    <t>森本</t>
  </si>
  <si>
    <t>津幡</t>
  </si>
  <si>
    <t>その他の駅</t>
  </si>
  <si>
    <t>宇出津</t>
  </si>
  <si>
    <t>松波</t>
  </si>
  <si>
    <t>珠洲</t>
  </si>
  <si>
    <t>その他の駅</t>
  </si>
  <si>
    <t>宇 野 気</t>
  </si>
  <si>
    <t>乗客</t>
  </si>
  <si>
    <t>降客</t>
  </si>
  <si>
    <t>航空</t>
  </si>
  <si>
    <t>利用率 (％)</t>
  </si>
  <si>
    <t>(㎏)</t>
  </si>
  <si>
    <t xml:space="preserve"> －</t>
  </si>
  <si>
    <t>乗　車　人　員</t>
  </si>
  <si>
    <t>総　数</t>
  </si>
  <si>
    <t>定　期</t>
  </si>
  <si>
    <t>石川総線</t>
  </si>
  <si>
    <t>年度及び
月　　次</t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</si>
  <si>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</si>
  <si>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</si>
  <si>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年度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</si>
  <si>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年度</t>
    </r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</si>
  <si>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</si>
  <si>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</si>
  <si>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</si>
  <si>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</si>
  <si>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</si>
  <si>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</si>
  <si>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</si>
  <si>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</si>
  <si>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</si>
  <si>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</si>
  <si>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</si>
  <si>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</si>
  <si>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年度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</si>
  <si>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年度</t>
    </r>
  </si>
  <si>
    <t>年度末
旅　客
営業粁</t>
  </si>
  <si>
    <t>－</t>
  </si>
  <si>
    <t>重用
延長</t>
  </si>
  <si>
    <t>改  良  済
未改良内訳</t>
  </si>
  <si>
    <t>規  格
改良済
延  長</t>
  </si>
  <si>
    <t>未改良
延  長</t>
  </si>
  <si>
    <t>道路
延長</t>
  </si>
  <si>
    <t>セメン
ト  系</t>
  </si>
  <si>
    <t>セメン
ト  系</t>
  </si>
  <si>
    <t>路 線 名
及び駅名</t>
  </si>
  <si>
    <t>10　　　運　　　　輸　　　　及　　　　び　　　　通　　　　信</t>
  </si>
  <si>
    <t xml:space="preserve"> </t>
  </si>
  <si>
    <r>
      <t>62　国有鉄道駅別運輸実績（</t>
    </r>
    <r>
      <rPr>
        <b/>
        <sz val="12"/>
        <rFont val="ＭＳ 明朝"/>
        <family val="1"/>
      </rPr>
      <t>昭和60年度</t>
    </r>
    <r>
      <rPr>
        <b/>
        <sz val="14"/>
        <rFont val="ＭＳ 明朝"/>
        <family val="1"/>
      </rPr>
      <t>）</t>
    </r>
  </si>
  <si>
    <r>
      <t>63　　航　　　空　　　輸　　　送　　　状　　　況　（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）</t>
    </r>
  </si>
  <si>
    <t>航　　　空　　　輸　　　送　　　状　　　況　　　（つづき）</t>
  </si>
  <si>
    <t>65　　　　自　　　　　　　　　　　　　動　　　　　　　　　　　　　車</t>
  </si>
  <si>
    <r>
      <t xml:space="preserve"> 被けん</t>
    </r>
    <r>
      <rPr>
        <sz val="12"/>
        <color indexed="9"/>
        <rFont val="ＭＳ 明朝"/>
        <family val="1"/>
      </rPr>
      <t xml:space="preserve">あああ   </t>
    </r>
    <r>
      <rPr>
        <sz val="12"/>
        <rFont val="ＭＳ 明朝"/>
        <family val="1"/>
      </rPr>
      <t>引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車</t>
    </r>
  </si>
  <si>
    <r>
      <t>66  　港　　　　湾　　　　及　　　　び　　　　船　　　　舶　　（</t>
    </r>
    <r>
      <rPr>
        <b/>
        <sz val="12"/>
        <rFont val="ＭＳ 明朝"/>
        <family val="1"/>
      </rPr>
      <t>昭和60.12.31現在</t>
    </r>
    <r>
      <rPr>
        <b/>
        <sz val="14"/>
        <rFont val="ＭＳ 明朝"/>
        <family val="1"/>
      </rPr>
      <t>）</t>
    </r>
  </si>
  <si>
    <r>
      <t>年次及び　　　</t>
    </r>
    <r>
      <rPr>
        <sz val="12"/>
        <color indexed="9"/>
        <rFont val="ＭＳ 明朝"/>
        <family val="1"/>
      </rPr>
      <t>ああああ</t>
    </r>
    <r>
      <rPr>
        <sz val="12"/>
        <rFont val="ＭＳ 明朝"/>
        <family val="1"/>
      </rPr>
      <t>　　　月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次</t>
    </r>
  </si>
  <si>
    <r>
      <t>67　　普　　通　　営　　業　　倉　　庫　　使　　用　　状　　況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</si>
  <si>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</si>
  <si>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</si>
  <si>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</si>
  <si>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</si>
  <si>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</si>
  <si>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</si>
  <si>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</si>
  <si>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</si>
  <si>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</si>
  <si>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</si>
  <si>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</si>
  <si>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</si>
  <si>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</si>
  <si>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</si>
  <si>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</si>
  <si>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金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属</t>
    </r>
  </si>
  <si>
    <t>69　  郵              便</t>
  </si>
  <si>
    <t>資料　北陸郵政局経理部会計課調「北陸郵政局統計年報」による。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</si>
</sst>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"/>
    <numFmt numFmtId="179" formatCode="#,##0.0;\-#,##0.0"/>
    <numFmt numFmtId="180" formatCode="#,##0_);[Red]\(#,##0\)"/>
    <numFmt numFmtId="181" formatCode="#,##0.0;[Red]\-#,##0.0"/>
    <numFmt numFmtId="182" formatCode="#,##0.0"/>
    <numFmt numFmtId="183" formatCode="#,##0_ "/>
    <numFmt numFmtId="184" formatCode="0.0_ "/>
    <numFmt numFmtId="185" formatCode="#,##0.0_ "/>
    <numFmt numFmtId="186" formatCode="&quot;¥&quot;#,##0_);[Red]\(&quot;¥&quot;#,##0\)"/>
    <numFmt numFmtId="187" formatCode="0_);[Red]\(0\)"/>
    <numFmt numFmtId="188" formatCode="#,##0.0_);[Red]\(#,##0.0\)"/>
    <numFmt numFmtId="189" formatCode="###,##0;\-###,##0"/>
    <numFmt numFmtId="190" formatCode="#,###,##0;\-#,###,##0"/>
    <numFmt numFmtId="191" formatCode="###,###,##0;\-###,###,##0"/>
  </numFmts>
  <fonts count="5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2"/>
      <color indexed="5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2"/>
      <color indexed="9"/>
      <name val="ＭＳ 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8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38" fontId="4" fillId="0" borderId="17" xfId="49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 applyProtection="1">
      <alignment vertical="center"/>
      <protection/>
    </xf>
    <xf numFmtId="180" fontId="9" fillId="0" borderId="17" xfId="0" applyNumberFormat="1" applyFont="1" applyFill="1" applyBorder="1" applyAlignment="1" applyProtection="1">
      <alignment vertical="center"/>
      <protection/>
    </xf>
    <xf numFmtId="179" fontId="7" fillId="0" borderId="17" xfId="0" applyNumberFormat="1" applyFont="1" applyFill="1" applyBorder="1" applyAlignment="1" applyProtection="1">
      <alignment vertical="center"/>
      <protection/>
    </xf>
    <xf numFmtId="180" fontId="7" fillId="0" borderId="17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37" fontId="4" fillId="0" borderId="18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38" fontId="4" fillId="0" borderId="0" xfId="0" applyNumberFormat="1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180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181" fontId="4" fillId="0" borderId="0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>
      <alignment horizontal="right" vertical="center" wrapText="1"/>
    </xf>
    <xf numFmtId="38" fontId="4" fillId="0" borderId="0" xfId="49" applyNumberFormat="1" applyFont="1" applyFill="1" applyBorder="1" applyAlignment="1">
      <alignment horizontal="right" vertical="center"/>
    </xf>
    <xf numFmtId="38" fontId="4" fillId="0" borderId="0" xfId="49" applyNumberFormat="1" applyFont="1" applyFill="1" applyBorder="1" applyAlignment="1">
      <alignment horizontal="right" vertical="center" wrapText="1"/>
    </xf>
    <xf numFmtId="37" fontId="4" fillId="0" borderId="12" xfId="0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1" fontId="4" fillId="0" borderId="0" xfId="49" applyNumberFormat="1" applyFont="1" applyFill="1" applyBorder="1" applyAlignment="1">
      <alignment horizontal="right" vertical="center" textRotation="255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 textRotation="255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182" fontId="4" fillId="0" borderId="19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37" fontId="4" fillId="0" borderId="0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4" fillId="0" borderId="0" xfId="0" applyNumberFormat="1" applyFont="1" applyFill="1" applyBorder="1" applyAlignment="1" applyProtection="1">
      <alignment horizontal="distributed" vertical="center"/>
      <protection/>
    </xf>
    <xf numFmtId="37" fontId="4" fillId="0" borderId="0" xfId="0" applyNumberFormat="1" applyFont="1" applyFill="1" applyBorder="1" applyAlignment="1" applyProtection="1">
      <alignment horizontal="distributed" vertical="center"/>
      <protection/>
    </xf>
    <xf numFmtId="176" fontId="4" fillId="0" borderId="19" xfId="0" applyNumberFormat="1" applyFont="1" applyFill="1" applyBorder="1" applyAlignment="1" applyProtection="1">
      <alignment vertical="center"/>
      <protection/>
    </xf>
    <xf numFmtId="37" fontId="4" fillId="0" borderId="10" xfId="0" applyNumberFormat="1" applyFont="1" applyFill="1" applyBorder="1" applyAlignment="1" applyProtection="1">
      <alignment horizontal="distributed"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38" fontId="6" fillId="0" borderId="12" xfId="49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7" fontId="6" fillId="0" borderId="17" xfId="0" applyNumberFormat="1" applyFont="1" applyFill="1" applyBorder="1" applyAlignment="1">
      <alignment vertical="center"/>
    </xf>
    <xf numFmtId="37" fontId="4" fillId="0" borderId="17" xfId="0" applyNumberFormat="1" applyFont="1" applyFill="1" applyBorder="1" applyAlignment="1">
      <alignment vertical="center"/>
    </xf>
    <xf numFmtId="38" fontId="6" fillId="0" borderId="17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38" fontId="4" fillId="0" borderId="19" xfId="49" applyFont="1" applyFill="1" applyBorder="1" applyAlignment="1" applyProtection="1">
      <alignment vertical="center"/>
      <protection/>
    </xf>
    <xf numFmtId="37" fontId="6" fillId="0" borderId="19" xfId="0" applyNumberFormat="1" applyFont="1" applyFill="1" applyBorder="1" applyAlignment="1">
      <alignment vertical="center"/>
    </xf>
    <xf numFmtId="37" fontId="4" fillId="0" borderId="19" xfId="0" applyNumberFormat="1" applyFont="1" applyFill="1" applyBorder="1" applyAlignment="1">
      <alignment vertical="center"/>
    </xf>
    <xf numFmtId="38" fontId="4" fillId="0" borderId="19" xfId="49" applyFont="1" applyFill="1" applyBorder="1" applyAlignment="1" applyProtection="1">
      <alignment horizontal="right" vertical="center"/>
      <protection/>
    </xf>
    <xf numFmtId="38" fontId="6" fillId="0" borderId="19" xfId="0" applyNumberFormat="1" applyFont="1" applyFill="1" applyBorder="1" applyAlignment="1">
      <alignment vertical="center"/>
    </xf>
    <xf numFmtId="37" fontId="4" fillId="0" borderId="19" xfId="0" applyNumberFormat="1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>
      <alignment vertical="center"/>
    </xf>
    <xf numFmtId="38" fontId="4" fillId="0" borderId="27" xfId="49" applyFont="1" applyFill="1" applyBorder="1" applyAlignment="1" applyProtection="1">
      <alignment vertical="center"/>
      <protection/>
    </xf>
    <xf numFmtId="37" fontId="4" fillId="0" borderId="19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>
      <alignment horizontal="distributed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Alignment="1">
      <alignment vertical="center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vertical="center"/>
      <protection/>
    </xf>
    <xf numFmtId="190" fontId="4" fillId="0" borderId="0" xfId="49" applyNumberFormat="1" applyFont="1" applyFill="1" applyBorder="1" applyAlignment="1" applyProtection="1">
      <alignment horizontal="right" vertical="center"/>
      <protection/>
    </xf>
    <xf numFmtId="190" fontId="4" fillId="0" borderId="0" xfId="49" applyNumberFormat="1" applyFont="1" applyFill="1" applyBorder="1" applyAlignment="1" applyProtection="1">
      <alignment vertical="center"/>
      <protection/>
    </xf>
    <xf numFmtId="190" fontId="6" fillId="0" borderId="0" xfId="49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9" fontId="4" fillId="0" borderId="25" xfId="0" applyNumberFormat="1" applyFont="1" applyFill="1" applyBorder="1" applyAlignment="1" applyProtection="1">
      <alignment horizontal="center" vertical="center"/>
      <protection/>
    </xf>
    <xf numFmtId="18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18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7" fontId="8" fillId="0" borderId="0" xfId="0" applyNumberFormat="1" applyFont="1" applyFill="1" applyBorder="1" applyAlignment="1" applyProtection="1">
      <alignment horizontal="center" vertical="center" shrinkToFit="1"/>
      <protection/>
    </xf>
    <xf numFmtId="38" fontId="8" fillId="0" borderId="0" xfId="49" applyFont="1" applyFill="1" applyBorder="1" applyAlignment="1" applyProtection="1">
      <alignment horizontal="center" vertical="center" shrinkToFit="1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89" fontId="8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horizontal="right" vertical="center"/>
    </xf>
    <xf numFmtId="182" fontId="4" fillId="0" borderId="29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181" fontId="1" fillId="0" borderId="19" xfId="49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81" fontId="4" fillId="0" borderId="0" xfId="49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distributed" vertical="center"/>
      <protection/>
    </xf>
    <xf numFmtId="38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center" vertical="center" shrinkToFit="1"/>
      <protection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 quotePrefix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189" fontId="1" fillId="0" borderId="0" xfId="0" applyNumberFormat="1" applyFont="1" applyFill="1" applyAlignment="1">
      <alignment vertical="center"/>
    </xf>
    <xf numFmtId="0" fontId="1" fillId="0" borderId="20" xfId="0" applyFont="1" applyFill="1" applyBorder="1" applyAlignment="1">
      <alignment horizontal="distributed" vertical="center"/>
    </xf>
    <xf numFmtId="189" fontId="6" fillId="0" borderId="0" xfId="49" applyNumberFormat="1" applyFont="1" applyFill="1" applyBorder="1" applyAlignment="1" applyProtection="1">
      <alignment horizontal="right" vertical="center"/>
      <protection/>
    </xf>
    <xf numFmtId="189" fontId="6" fillId="0" borderId="0" xfId="49" applyNumberFormat="1" applyFont="1" applyFill="1" applyBorder="1" applyAlignment="1" applyProtection="1">
      <alignment vertical="center"/>
      <protection/>
    </xf>
    <xf numFmtId="179" fontId="6" fillId="0" borderId="0" xfId="49" applyNumberFormat="1" applyFont="1" applyFill="1" applyBorder="1" applyAlignment="1" applyProtection="1">
      <alignment horizontal="right" vertical="center"/>
      <protection/>
    </xf>
    <xf numFmtId="179" fontId="1" fillId="0" borderId="0" xfId="0" applyNumberFormat="1" applyFont="1" applyFill="1" applyBorder="1" applyAlignment="1">
      <alignment vertical="center"/>
    </xf>
    <xf numFmtId="37" fontId="4" fillId="0" borderId="25" xfId="0" applyNumberFormat="1" applyFont="1" applyFill="1" applyBorder="1" applyAlignment="1" applyProtection="1">
      <alignment vertical="center"/>
      <protection/>
    </xf>
    <xf numFmtId="37" fontId="4" fillId="0" borderId="25" xfId="0" applyNumberFormat="1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35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180" fontId="4" fillId="0" borderId="18" xfId="0" applyNumberFormat="1" applyFont="1" applyFill="1" applyBorder="1" applyAlignment="1" applyProtection="1">
      <alignment vertical="center"/>
      <protection/>
    </xf>
    <xf numFmtId="177" fontId="4" fillId="0" borderId="18" xfId="0" applyNumberFormat="1" applyFont="1" applyFill="1" applyBorder="1" applyAlignment="1" applyProtection="1">
      <alignment vertical="center"/>
      <protection/>
    </xf>
    <xf numFmtId="37" fontId="4" fillId="0" borderId="18" xfId="0" applyNumberFormat="1" applyFont="1" applyFill="1" applyBorder="1" applyAlignment="1" applyProtection="1">
      <alignment horizontal="center" vertical="center" shrinkToFit="1"/>
      <protection/>
    </xf>
    <xf numFmtId="180" fontId="4" fillId="0" borderId="18" xfId="0" applyNumberFormat="1" applyFont="1" applyFill="1" applyBorder="1" applyAlignment="1" applyProtection="1">
      <alignment horizontal="right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distributed" vertical="center" wrapText="1"/>
      <protection/>
    </xf>
    <xf numFmtId="0" fontId="4" fillId="0" borderId="26" xfId="0" applyFont="1" applyFill="1" applyBorder="1" applyAlignment="1" applyProtection="1">
      <alignment horizontal="distributed" vertical="center" wrapText="1"/>
      <protection/>
    </xf>
    <xf numFmtId="0" fontId="1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7" fillId="0" borderId="3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3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29" xfId="0" applyNumberFormat="1" applyFont="1" applyFill="1" applyBorder="1" applyAlignment="1">
      <alignment vertical="center"/>
    </xf>
    <xf numFmtId="182" fontId="4" fillId="0" borderId="2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81" fontId="8" fillId="0" borderId="0" xfId="49" applyNumberFormat="1" applyFont="1" applyFill="1" applyBorder="1" applyAlignment="1">
      <alignment horizontal="right" vertical="center"/>
    </xf>
    <xf numFmtId="38" fontId="8" fillId="0" borderId="0" xfId="49" applyNumberFormat="1" applyFont="1" applyFill="1" applyBorder="1" applyAlignment="1">
      <alignment horizontal="right" vertical="center"/>
    </xf>
    <xf numFmtId="181" fontId="8" fillId="0" borderId="0" xfId="49" applyNumberFormat="1" applyFont="1" applyFill="1" applyAlignment="1">
      <alignment horizontal="right" vertical="center"/>
    </xf>
    <xf numFmtId="181" fontId="8" fillId="0" borderId="0" xfId="49" applyNumberFormat="1" applyFont="1" applyFill="1" applyBorder="1" applyAlignment="1" applyProtection="1">
      <alignment horizontal="right" vertical="center" wrapText="1"/>
      <protection/>
    </xf>
    <xf numFmtId="182" fontId="8" fillId="0" borderId="25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179" fontId="8" fillId="0" borderId="25" xfId="0" applyNumberFormat="1" applyFont="1" applyFill="1" applyBorder="1" applyAlignment="1">
      <alignment horizontal="right" vertical="center"/>
    </xf>
    <xf numFmtId="37" fontId="8" fillId="0" borderId="25" xfId="0" applyNumberFormat="1" applyFont="1" applyFill="1" applyBorder="1" applyAlignment="1">
      <alignment horizontal="right" vertical="center"/>
    </xf>
    <xf numFmtId="37" fontId="8" fillId="0" borderId="12" xfId="0" applyNumberFormat="1" applyFont="1" applyFill="1" applyBorder="1" applyAlignment="1" applyProtection="1">
      <alignment vertical="center"/>
      <protection/>
    </xf>
    <xf numFmtId="189" fontId="8" fillId="0" borderId="0" xfId="0" applyNumberFormat="1" applyFont="1" applyFill="1" applyBorder="1" applyAlignment="1" applyProtection="1">
      <alignment vertical="center"/>
      <protection/>
    </xf>
    <xf numFmtId="189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0" xfId="49" applyNumberFormat="1" applyFont="1" applyFill="1" applyBorder="1" applyAlignment="1" applyProtection="1">
      <alignment horizontal="right" vertical="center"/>
      <protection/>
    </xf>
    <xf numFmtId="189" fontId="8" fillId="0" borderId="0" xfId="49" applyNumberFormat="1" applyFont="1" applyFill="1" applyBorder="1" applyAlignment="1" applyProtection="1">
      <alignment vertical="center"/>
      <protection/>
    </xf>
    <xf numFmtId="38" fontId="8" fillId="0" borderId="12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2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4" xfId="0" applyFont="1" applyFill="1" applyBorder="1" applyAlignment="1" applyProtection="1">
      <alignment horizontal="distributed" vertical="center"/>
      <protection/>
    </xf>
    <xf numFmtId="0" fontId="4" fillId="0" borderId="28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 wrapText="1"/>
      <protection/>
    </xf>
    <xf numFmtId="0" fontId="4" fillId="0" borderId="31" xfId="0" applyFont="1" applyFill="1" applyBorder="1" applyAlignment="1" applyProtection="1">
      <alignment horizontal="distributed" vertical="center" wrapText="1"/>
      <protection/>
    </xf>
    <xf numFmtId="0" fontId="4" fillId="0" borderId="30" xfId="0" applyFont="1" applyFill="1" applyBorder="1" applyAlignment="1" applyProtection="1">
      <alignment horizontal="distributed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distributed" vertical="center"/>
      <protection/>
    </xf>
    <xf numFmtId="0" fontId="4" fillId="0" borderId="30" xfId="0" applyFont="1" applyFill="1" applyBorder="1" applyAlignment="1" applyProtection="1">
      <alignment horizontal="distributed" vertical="center"/>
      <protection/>
    </xf>
    <xf numFmtId="0" fontId="4" fillId="0" borderId="4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distributed" vertical="center" wrapText="1"/>
      <protection/>
    </xf>
    <xf numFmtId="0" fontId="4" fillId="0" borderId="46" xfId="0" applyFont="1" applyFill="1" applyBorder="1" applyAlignment="1" applyProtection="1">
      <alignment horizontal="distributed" vertical="center" wrapText="1"/>
      <protection/>
    </xf>
    <xf numFmtId="0" fontId="4" fillId="0" borderId="47" xfId="0" applyFont="1" applyFill="1" applyBorder="1" applyAlignment="1" applyProtection="1">
      <alignment horizontal="distributed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distributed" vertical="center"/>
      <protection/>
    </xf>
    <xf numFmtId="0" fontId="4" fillId="0" borderId="30" xfId="0" applyNumberFormat="1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distributed" textRotation="255"/>
      <protection/>
    </xf>
    <xf numFmtId="0" fontId="4" fillId="0" borderId="10" xfId="0" applyFont="1" applyFill="1" applyBorder="1" applyAlignment="1" applyProtection="1">
      <alignment horizontal="center" vertical="distributed" textRotation="255"/>
      <protection/>
    </xf>
    <xf numFmtId="0" fontId="4" fillId="0" borderId="45" xfId="0" applyFont="1" applyFill="1" applyBorder="1" applyAlignment="1" applyProtection="1">
      <alignment horizontal="center" vertical="distributed" textRotation="255" wrapText="1"/>
      <protection/>
    </xf>
    <xf numFmtId="0" fontId="4" fillId="0" borderId="31" xfId="0" applyFont="1" applyFill="1" applyBorder="1" applyAlignment="1" applyProtection="1">
      <alignment horizontal="center" vertical="distributed" textRotation="255" wrapText="1"/>
      <protection/>
    </xf>
    <xf numFmtId="0" fontId="4" fillId="0" borderId="30" xfId="0" applyFont="1" applyFill="1" applyBorder="1" applyAlignment="1" applyProtection="1">
      <alignment horizontal="center" vertical="distributed" textRotation="255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distributed" textRotation="255"/>
    </xf>
    <xf numFmtId="0" fontId="4" fillId="0" borderId="47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textRotation="255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4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48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22" xfId="0" applyFont="1" applyFill="1" applyBorder="1" applyAlignment="1" applyProtection="1">
      <alignment horizontal="distributed" vertical="center"/>
      <protection/>
    </xf>
    <xf numFmtId="189" fontId="8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50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20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53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37" fontId="4" fillId="0" borderId="10" xfId="0" applyNumberFormat="1" applyFont="1" applyFill="1" applyBorder="1" applyAlignment="1" applyProtection="1">
      <alignment horizontal="distributed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distributed" vertical="center" wrapText="1"/>
      <protection/>
    </xf>
    <xf numFmtId="0" fontId="4" fillId="0" borderId="25" xfId="0" applyFont="1" applyFill="1" applyBorder="1" applyAlignment="1" applyProtection="1">
      <alignment horizontal="distributed" vertical="center" wrapText="1"/>
      <protection/>
    </xf>
    <xf numFmtId="0" fontId="4" fillId="0" borderId="53" xfId="0" applyFont="1" applyFill="1" applyBorder="1" applyAlignment="1" applyProtection="1">
      <alignment horizontal="distributed" vertical="center" wrapText="1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4" fillId="0" borderId="32" xfId="0" applyFont="1" applyFill="1" applyBorder="1" applyAlignment="1" applyProtection="1">
      <alignment horizontal="distributed" vertical="center" wrapText="1"/>
      <protection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176" fontId="4" fillId="0" borderId="10" xfId="0" applyNumberFormat="1" applyFont="1" applyFill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2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distributed" vertical="center"/>
      <protection/>
    </xf>
    <xf numFmtId="177" fontId="4" fillId="0" borderId="20" xfId="0" applyNumberFormat="1" applyFont="1" applyFill="1" applyBorder="1" applyAlignment="1" applyProtection="1">
      <alignment horizontal="distributed" vertical="center"/>
      <protection/>
    </xf>
    <xf numFmtId="37" fontId="56" fillId="0" borderId="0" xfId="0" applyNumberFormat="1" applyFont="1" applyFill="1" applyBorder="1" applyAlignment="1" applyProtection="1">
      <alignment horizontal="center" vertical="center"/>
      <protection/>
    </xf>
    <xf numFmtId="37" fontId="57" fillId="0" borderId="0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189" fontId="8" fillId="0" borderId="0" xfId="49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1" fillId="0" borderId="0" xfId="0" applyNumberFormat="1" applyFont="1" applyFill="1" applyAlignment="1">
      <alignment horizontal="right" vertical="center"/>
    </xf>
    <xf numFmtId="190" fontId="4" fillId="0" borderId="0" xfId="49" applyNumberFormat="1" applyFont="1" applyFill="1" applyBorder="1" applyAlignment="1" applyProtection="1">
      <alignment horizontal="right" vertical="center"/>
      <protection/>
    </xf>
    <xf numFmtId="190" fontId="1" fillId="0" borderId="0" xfId="0" applyNumberFormat="1" applyFont="1" applyFill="1" applyBorder="1" applyAlignment="1">
      <alignment horizontal="right" vertical="center"/>
    </xf>
    <xf numFmtId="190" fontId="4" fillId="0" borderId="25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190" fontId="8" fillId="0" borderId="0" xfId="0" applyNumberFormat="1" applyFont="1" applyFill="1" applyAlignment="1">
      <alignment horizontal="right" vertical="center"/>
    </xf>
    <xf numFmtId="190" fontId="4" fillId="0" borderId="0" xfId="49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vertical="center"/>
      <protection/>
    </xf>
    <xf numFmtId="37" fontId="4" fillId="0" borderId="10" xfId="0" applyNumberFormat="1" applyFont="1" applyFill="1" applyBorder="1" applyAlignment="1">
      <alignment horizontal="distributed" vertical="center"/>
    </xf>
    <xf numFmtId="37" fontId="4" fillId="0" borderId="11" xfId="0" applyNumberFormat="1" applyFont="1" applyFill="1" applyBorder="1" applyAlignment="1">
      <alignment horizontal="center" vertical="center"/>
    </xf>
    <xf numFmtId="37" fontId="4" fillId="0" borderId="48" xfId="0" applyNumberFormat="1" applyFont="1" applyFill="1" applyBorder="1" applyAlignment="1">
      <alignment horizontal="center" vertical="center"/>
    </xf>
    <xf numFmtId="37" fontId="4" fillId="0" borderId="23" xfId="0" applyNumberFormat="1" applyFont="1" applyFill="1" applyBorder="1" applyAlignment="1">
      <alignment horizontal="center" vertical="center"/>
    </xf>
    <xf numFmtId="37" fontId="4" fillId="0" borderId="46" xfId="0" applyNumberFormat="1" applyFont="1" applyFill="1" applyBorder="1" applyAlignment="1">
      <alignment horizontal="center" vertical="center"/>
    </xf>
    <xf numFmtId="37" fontId="4" fillId="0" borderId="42" xfId="0" applyNumberFormat="1" applyFont="1" applyFill="1" applyBorder="1" applyAlignment="1">
      <alignment horizontal="center" vertical="center"/>
    </xf>
    <xf numFmtId="37" fontId="4" fillId="0" borderId="47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44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37" fontId="4" fillId="0" borderId="11" xfId="0" applyNumberFormat="1" applyFont="1" applyFill="1" applyBorder="1" applyAlignment="1">
      <alignment horizontal="distributed" vertical="center"/>
    </xf>
    <xf numFmtId="37" fontId="4" fillId="0" borderId="48" xfId="0" applyNumberFormat="1" applyFont="1" applyFill="1" applyBorder="1" applyAlignment="1">
      <alignment horizontal="distributed" vertical="center"/>
    </xf>
    <xf numFmtId="37" fontId="4" fillId="0" borderId="23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 applyProtection="1">
      <alignment horizontal="distributed" vertical="center" wrapText="1"/>
      <protection/>
    </xf>
    <xf numFmtId="0" fontId="4" fillId="0" borderId="55" xfId="0" applyFont="1" applyFill="1" applyBorder="1" applyAlignment="1">
      <alignment horizontal="distributed" vertical="center" wrapText="1"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38" fontId="4" fillId="0" borderId="0" xfId="49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 applyProtection="1">
      <alignment horizontal="distributed" vertical="center"/>
      <protection/>
    </xf>
    <xf numFmtId="0" fontId="4" fillId="0" borderId="33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61" xfId="0" applyFont="1" applyFill="1" applyBorder="1" applyAlignment="1" applyProtection="1">
      <alignment horizontal="distributed" vertical="center"/>
      <protection/>
    </xf>
    <xf numFmtId="0" fontId="4" fillId="0" borderId="62" xfId="0" applyFont="1" applyFill="1" applyBorder="1" applyAlignment="1" applyProtection="1">
      <alignment horizontal="distributed" vertical="center"/>
      <protection/>
    </xf>
    <xf numFmtId="0" fontId="4" fillId="0" borderId="63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distributed" vertical="center"/>
      <protection/>
    </xf>
    <xf numFmtId="0" fontId="4" fillId="0" borderId="57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 applyProtection="1">
      <alignment horizontal="distributed" vertical="center"/>
      <protection/>
    </xf>
    <xf numFmtId="179" fontId="4" fillId="0" borderId="48" xfId="0" applyNumberFormat="1" applyFont="1" applyFill="1" applyBorder="1" applyAlignment="1" applyProtection="1">
      <alignment horizontal="distributed" vertical="center"/>
      <protection/>
    </xf>
    <xf numFmtId="179" fontId="4" fillId="0" borderId="23" xfId="0" applyNumberFormat="1" applyFont="1" applyFill="1" applyBorder="1" applyAlignment="1" applyProtection="1">
      <alignment horizontal="distributed" vertical="center"/>
      <protection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179" fontId="4" fillId="0" borderId="29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182" fontId="4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179" fontId="4" fillId="0" borderId="30" xfId="0" applyNumberFormat="1" applyFont="1" applyFill="1" applyBorder="1" applyAlignment="1" applyProtection="1">
      <alignment horizontal="distributed" vertical="center"/>
      <protection/>
    </xf>
    <xf numFmtId="179" fontId="4" fillId="0" borderId="21" xfId="0" applyNumberFormat="1" applyFont="1" applyFill="1" applyBorder="1" applyAlignment="1" applyProtection="1">
      <alignment horizontal="distributed" vertical="center"/>
      <protection/>
    </xf>
    <xf numFmtId="179" fontId="4" fillId="0" borderId="27" xfId="0" applyNumberFormat="1" applyFont="1" applyFill="1" applyBorder="1" applyAlignment="1" applyProtection="1">
      <alignment horizontal="distributed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9" fontId="8" fillId="0" borderId="29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79" fontId="4" fillId="0" borderId="46" xfId="0" applyNumberFormat="1" applyFont="1" applyFill="1" applyBorder="1" applyAlignment="1" applyProtection="1">
      <alignment horizontal="distributed" vertical="center"/>
      <protection/>
    </xf>
    <xf numFmtId="179" fontId="4" fillId="0" borderId="42" xfId="0" applyNumberFormat="1" applyFont="1" applyFill="1" applyBorder="1" applyAlignment="1" applyProtection="1">
      <alignment horizontal="distributed" vertical="center"/>
      <protection/>
    </xf>
    <xf numFmtId="179" fontId="4" fillId="0" borderId="47" xfId="0" applyNumberFormat="1" applyFont="1" applyFill="1" applyBorder="1" applyAlignment="1" applyProtection="1">
      <alignment horizontal="distributed" vertical="center"/>
      <protection/>
    </xf>
    <xf numFmtId="180" fontId="4" fillId="0" borderId="48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>
      <alignment horizontal="distributed" vertical="center" wrapText="1"/>
    </xf>
    <xf numFmtId="0" fontId="4" fillId="0" borderId="49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Alignment="1">
      <alignment horizontal="right" vertical="center"/>
    </xf>
    <xf numFmtId="189" fontId="8" fillId="0" borderId="29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191" fontId="8" fillId="0" borderId="0" xfId="0" applyNumberFormat="1" applyFont="1" applyFill="1" applyAlignment="1">
      <alignment horizontal="right" vertical="center"/>
    </xf>
    <xf numFmtId="37" fontId="4" fillId="0" borderId="29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Alignment="1">
      <alignment horizontal="right" vertical="center"/>
    </xf>
    <xf numFmtId="37" fontId="8" fillId="0" borderId="29" xfId="0" applyNumberFormat="1" applyFont="1" applyFill="1" applyBorder="1" applyAlignment="1">
      <alignment horizontal="right" vertical="center"/>
    </xf>
    <xf numFmtId="37" fontId="8" fillId="0" borderId="0" xfId="0" applyNumberFormat="1" applyFont="1" applyFill="1" applyAlignment="1">
      <alignment horizontal="right" vertical="center"/>
    </xf>
    <xf numFmtId="190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8" fillId="0" borderId="0" xfId="0" applyNumberFormat="1" applyFont="1" applyAlignment="1">
      <alignment horizontal="right" vertical="center"/>
    </xf>
    <xf numFmtId="189" fontId="4" fillId="0" borderId="29" xfId="0" applyNumberFormat="1" applyFont="1" applyBorder="1" applyAlignment="1">
      <alignment horizontal="right" vertical="center"/>
    </xf>
    <xf numFmtId="37" fontId="4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4" fillId="0" borderId="2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3" fontId="4" fillId="0" borderId="0" xfId="0" applyNumberFormat="1" applyFont="1" applyFill="1" applyAlignment="1">
      <alignment horizontal="right" vertical="center"/>
    </xf>
    <xf numFmtId="3" fontId="8" fillId="0" borderId="29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right" vertic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38100</xdr:rowOff>
    </xdr:from>
    <xdr:to>
      <xdr:col>0</xdr:col>
      <xdr:colOff>342900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7650" y="34290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21</xdr:row>
      <xdr:rowOff>19050</xdr:rowOff>
    </xdr:from>
    <xdr:to>
      <xdr:col>0</xdr:col>
      <xdr:colOff>342900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47650" y="4838700"/>
          <a:ext cx="95250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5"/>
  <sheetViews>
    <sheetView zoomScaleSheetLayoutView="50" zoomScalePageLayoutView="0" workbookViewId="0" topLeftCell="A1">
      <selection activeCell="A7" sqref="A7"/>
    </sheetView>
  </sheetViews>
  <sheetFormatPr defaultColWidth="9.00390625" defaultRowHeight="13.5"/>
  <cols>
    <col min="1" max="1" width="4.50390625" style="71" customWidth="1"/>
    <col min="2" max="2" width="5.375" style="71" customWidth="1"/>
    <col min="3" max="3" width="10.625" style="71" customWidth="1"/>
    <col min="4" max="4" width="11.125" style="71" bestFit="1" customWidth="1"/>
    <col min="5" max="5" width="9.75390625" style="71" bestFit="1" customWidth="1"/>
    <col min="6" max="6" width="10.50390625" style="71" customWidth="1"/>
    <col min="7" max="7" width="10.75390625" style="71" customWidth="1"/>
    <col min="8" max="8" width="10.625" style="71" customWidth="1"/>
    <col min="9" max="9" width="11.125" style="71" bestFit="1" customWidth="1"/>
    <col min="10" max="21" width="10.125" style="71" customWidth="1"/>
    <col min="22" max="23" width="12.25390625" style="71" bestFit="1" customWidth="1"/>
    <col min="24" max="24" width="9.75390625" style="71" bestFit="1" customWidth="1"/>
    <col min="25" max="25" width="10.50390625" style="71" bestFit="1" customWidth="1"/>
    <col min="26" max="26" width="12.25390625" style="71" bestFit="1" customWidth="1"/>
    <col min="27" max="16384" width="9.00390625" style="71" customWidth="1"/>
  </cols>
  <sheetData>
    <row r="1" spans="1:55" ht="13.5">
      <c r="A1" s="19" t="s">
        <v>437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20" t="s">
        <v>438</v>
      </c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1:55" ht="13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</row>
    <row r="3" spans="1:55" ht="18.75">
      <c r="A3" s="47"/>
      <c r="B3" s="47"/>
      <c r="C3" s="47"/>
      <c r="D3" s="200"/>
      <c r="E3" s="47"/>
      <c r="F3" s="47"/>
      <c r="G3" s="47"/>
      <c r="H3" s="47"/>
      <c r="I3" s="47"/>
      <c r="J3" s="47"/>
      <c r="K3" s="394" t="s">
        <v>507</v>
      </c>
      <c r="L3" s="394"/>
      <c r="M3" s="394"/>
      <c r="N3" s="394"/>
      <c r="O3" s="394"/>
      <c r="P3" s="394"/>
      <c r="Q3" s="394"/>
      <c r="R3" s="394"/>
      <c r="S3" s="394"/>
      <c r="T3" s="394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</row>
    <row r="5" spans="1:55" ht="17.25">
      <c r="A5" s="47"/>
      <c r="B5" s="47"/>
      <c r="C5" s="47"/>
      <c r="D5" s="199"/>
      <c r="E5" s="47"/>
      <c r="F5" s="47"/>
      <c r="G5" s="47"/>
      <c r="H5" s="47"/>
      <c r="I5" s="47"/>
      <c r="J5" s="47"/>
      <c r="K5" s="47"/>
      <c r="L5" s="395" t="s">
        <v>433</v>
      </c>
      <c r="M5" s="395"/>
      <c r="N5" s="395"/>
      <c r="O5" s="395"/>
      <c r="P5" s="395"/>
      <c r="Q5" s="395"/>
      <c r="R5" s="395"/>
      <c r="S5" s="395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</row>
    <row r="6" spans="1:5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  <row r="7" spans="1:55" ht="14.25">
      <c r="A7" s="122"/>
      <c r="B7" s="122"/>
      <c r="C7" s="122"/>
      <c r="D7" s="11"/>
      <c r="E7" s="122"/>
      <c r="F7" s="122"/>
      <c r="G7" s="122"/>
      <c r="H7" s="122"/>
      <c r="I7" s="122"/>
      <c r="J7" s="122"/>
      <c r="K7" s="122"/>
      <c r="L7" s="342" t="s">
        <v>439</v>
      </c>
      <c r="M7" s="342"/>
      <c r="N7" s="342"/>
      <c r="O7" s="342"/>
      <c r="P7" s="342"/>
      <c r="Q7" s="342"/>
      <c r="R7" s="342"/>
      <c r="S7" s="342"/>
      <c r="T7" s="122"/>
      <c r="U7" s="122"/>
      <c r="V7" s="122"/>
      <c r="W7" s="122"/>
      <c r="X7" s="122"/>
      <c r="Y7" s="122"/>
      <c r="Z7" s="122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</row>
    <row r="8" spans="1:55" ht="18.75" customHeight="1" thickBo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3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42" t="s">
        <v>0</v>
      </c>
      <c r="AA8" s="122"/>
      <c r="AB8" s="122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</row>
    <row r="9" spans="1:55" ht="30.75" customHeight="1">
      <c r="A9" s="389" t="s">
        <v>1</v>
      </c>
      <c r="B9" s="390"/>
      <c r="C9" s="390"/>
      <c r="D9" s="360" t="s">
        <v>13</v>
      </c>
      <c r="E9" s="365" t="s">
        <v>499</v>
      </c>
      <c r="F9" s="360" t="s">
        <v>14</v>
      </c>
      <c r="G9" s="366" t="s">
        <v>500</v>
      </c>
      <c r="H9" s="367"/>
      <c r="I9" s="360" t="s">
        <v>15</v>
      </c>
      <c r="J9" s="360"/>
      <c r="K9" s="360"/>
      <c r="L9" s="360"/>
      <c r="M9" s="360"/>
      <c r="N9" s="361" t="s">
        <v>16</v>
      </c>
      <c r="O9" s="362"/>
      <c r="P9" s="362"/>
      <c r="Q9" s="362"/>
      <c r="R9" s="362"/>
      <c r="S9" s="362"/>
      <c r="T9" s="362"/>
      <c r="U9" s="363"/>
      <c r="V9" s="360" t="s">
        <v>17</v>
      </c>
      <c r="W9" s="360"/>
      <c r="X9" s="360"/>
      <c r="Y9" s="360"/>
      <c r="Z9" s="361"/>
      <c r="AA9" s="122"/>
      <c r="AB9" s="122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</row>
    <row r="10" spans="1:55" ht="18.75" customHeight="1">
      <c r="A10" s="391"/>
      <c r="B10" s="392"/>
      <c r="C10" s="392"/>
      <c r="D10" s="364"/>
      <c r="E10" s="351"/>
      <c r="F10" s="364"/>
      <c r="G10" s="368" t="s">
        <v>501</v>
      </c>
      <c r="H10" s="368" t="s">
        <v>502</v>
      </c>
      <c r="I10" s="350" t="s">
        <v>503</v>
      </c>
      <c r="J10" s="348" t="s">
        <v>440</v>
      </c>
      <c r="K10" s="349"/>
      <c r="L10" s="348" t="s">
        <v>441</v>
      </c>
      <c r="M10" s="349"/>
      <c r="N10" s="374" t="s">
        <v>18</v>
      </c>
      <c r="O10" s="375"/>
      <c r="P10" s="375"/>
      <c r="Q10" s="376"/>
      <c r="R10" s="371" t="s">
        <v>442</v>
      </c>
      <c r="S10" s="372"/>
      <c r="T10" s="372"/>
      <c r="U10" s="373"/>
      <c r="V10" s="364" t="s">
        <v>19</v>
      </c>
      <c r="W10" s="371" t="s">
        <v>443</v>
      </c>
      <c r="X10" s="372"/>
      <c r="Y10" s="372"/>
      <c r="Z10" s="372"/>
      <c r="AA10" s="122"/>
      <c r="AB10" s="122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</row>
    <row r="11" spans="1:55" ht="6" customHeight="1">
      <c r="A11" s="391"/>
      <c r="B11" s="392"/>
      <c r="C11" s="392"/>
      <c r="D11" s="364"/>
      <c r="E11" s="351"/>
      <c r="F11" s="364"/>
      <c r="G11" s="368"/>
      <c r="H11" s="368"/>
      <c r="I11" s="351"/>
      <c r="J11" s="84"/>
      <c r="K11" s="84"/>
      <c r="L11" s="84"/>
      <c r="M11" s="84"/>
      <c r="N11" s="80"/>
      <c r="O11" s="80"/>
      <c r="P11" s="80"/>
      <c r="Q11" s="80"/>
      <c r="R11" s="82"/>
      <c r="S11" s="80"/>
      <c r="T11" s="82"/>
      <c r="U11" s="81"/>
      <c r="V11" s="364"/>
      <c r="W11" s="80"/>
      <c r="X11" s="80"/>
      <c r="Y11" s="82"/>
      <c r="Z11" s="83"/>
      <c r="AA11" s="122"/>
      <c r="AB11" s="122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5" ht="24" customHeight="1">
      <c r="A12" s="391"/>
      <c r="B12" s="392"/>
      <c r="C12" s="392"/>
      <c r="D12" s="364"/>
      <c r="E12" s="351"/>
      <c r="F12" s="364"/>
      <c r="G12" s="368"/>
      <c r="H12" s="368"/>
      <c r="I12" s="351"/>
      <c r="J12" s="355" t="s">
        <v>247</v>
      </c>
      <c r="K12" s="355" t="s">
        <v>444</v>
      </c>
      <c r="L12" s="377" t="s">
        <v>445</v>
      </c>
      <c r="M12" s="355" t="s">
        <v>248</v>
      </c>
      <c r="N12" s="353" t="s">
        <v>253</v>
      </c>
      <c r="O12" s="353" t="s">
        <v>254</v>
      </c>
      <c r="P12" s="353" t="s">
        <v>252</v>
      </c>
      <c r="Q12" s="353" t="s">
        <v>255</v>
      </c>
      <c r="R12" s="353" t="s">
        <v>252</v>
      </c>
      <c r="S12" s="353" t="s">
        <v>251</v>
      </c>
      <c r="T12" s="353" t="s">
        <v>250</v>
      </c>
      <c r="U12" s="379" t="s">
        <v>249</v>
      </c>
      <c r="V12" s="364"/>
      <c r="W12" s="381" t="s">
        <v>4</v>
      </c>
      <c r="X12" s="387" t="s">
        <v>504</v>
      </c>
      <c r="Y12" s="361" t="s">
        <v>20</v>
      </c>
      <c r="Z12" s="362"/>
      <c r="AA12" s="122"/>
      <c r="AB12" s="122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</row>
    <row r="13" spans="1:55" ht="27" customHeight="1">
      <c r="A13" s="391"/>
      <c r="B13" s="392"/>
      <c r="C13" s="392"/>
      <c r="D13" s="364"/>
      <c r="E13" s="352"/>
      <c r="F13" s="364"/>
      <c r="G13" s="368"/>
      <c r="H13" s="368"/>
      <c r="I13" s="352"/>
      <c r="J13" s="356"/>
      <c r="K13" s="356"/>
      <c r="L13" s="378"/>
      <c r="M13" s="356"/>
      <c r="N13" s="354"/>
      <c r="O13" s="354"/>
      <c r="P13" s="354"/>
      <c r="Q13" s="354"/>
      <c r="R13" s="354"/>
      <c r="S13" s="354"/>
      <c r="T13" s="354"/>
      <c r="U13" s="380"/>
      <c r="V13" s="364"/>
      <c r="W13" s="360"/>
      <c r="X13" s="380"/>
      <c r="Y13" s="7" t="s">
        <v>21</v>
      </c>
      <c r="Z13" s="8" t="s">
        <v>22</v>
      </c>
      <c r="AA13" s="122"/>
      <c r="AB13" s="122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</row>
    <row r="14" spans="1:55" s="79" customFormat="1" ht="18.75" customHeight="1">
      <c r="A14" s="369" t="s">
        <v>2</v>
      </c>
      <c r="B14" s="369"/>
      <c r="C14" s="370"/>
      <c r="D14" s="321">
        <f>SUM(D16,D22)</f>
        <v>2657.3999999999996</v>
      </c>
      <c r="E14" s="321">
        <f aca="true" t="shared" si="0" ref="E14:Z14">SUM(E16,E22)</f>
        <v>221</v>
      </c>
      <c r="F14" s="321">
        <f t="shared" si="0"/>
        <v>2436.4</v>
      </c>
      <c r="G14" s="321">
        <f t="shared" si="0"/>
        <v>1716.1000000000001</v>
      </c>
      <c r="H14" s="321">
        <f t="shared" si="0"/>
        <v>720.3000000000001</v>
      </c>
      <c r="I14" s="321">
        <f t="shared" si="0"/>
        <v>2378.9</v>
      </c>
      <c r="J14" s="322">
        <f t="shared" si="0"/>
        <v>2170</v>
      </c>
      <c r="K14" s="321">
        <f t="shared" si="0"/>
        <v>41.6</v>
      </c>
      <c r="L14" s="322">
        <f t="shared" si="0"/>
        <v>69</v>
      </c>
      <c r="M14" s="321">
        <f t="shared" si="0"/>
        <v>15.9</v>
      </c>
      <c r="N14" s="321">
        <f t="shared" si="0"/>
        <v>6.300000000000001</v>
      </c>
      <c r="O14" s="321">
        <f t="shared" si="0"/>
        <v>50.2</v>
      </c>
      <c r="P14" s="321">
        <f t="shared" si="0"/>
        <v>1466.9</v>
      </c>
      <c r="Q14" s="321">
        <f t="shared" si="0"/>
        <v>192.7</v>
      </c>
      <c r="R14" s="321">
        <f t="shared" si="0"/>
        <v>51.3</v>
      </c>
      <c r="S14" s="321">
        <f t="shared" si="0"/>
        <v>455.4</v>
      </c>
      <c r="T14" s="323">
        <f t="shared" si="0"/>
        <v>213.6</v>
      </c>
      <c r="U14" s="324">
        <f t="shared" si="0"/>
        <v>28.9</v>
      </c>
      <c r="V14" s="321">
        <f t="shared" si="0"/>
        <v>131.5</v>
      </c>
      <c r="W14" s="321">
        <f t="shared" si="0"/>
        <v>2304.8999999999996</v>
      </c>
      <c r="X14" s="321">
        <f t="shared" si="0"/>
        <v>63</v>
      </c>
      <c r="Y14" s="323">
        <f t="shared" si="0"/>
        <v>1437.1000000000001</v>
      </c>
      <c r="Z14" s="323">
        <f t="shared" si="0"/>
        <v>804.8</v>
      </c>
      <c r="AA14" s="190"/>
      <c r="AB14" s="190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</row>
    <row r="15" spans="1:55" ht="18.75" customHeight="1">
      <c r="A15" s="11"/>
      <c r="B15" s="11"/>
      <c r="C15" s="196"/>
      <c r="D15" s="72"/>
      <c r="E15" s="61"/>
      <c r="F15" s="61"/>
      <c r="G15" s="61"/>
      <c r="H15" s="61"/>
      <c r="I15" s="61"/>
      <c r="J15" s="64"/>
      <c r="K15" s="61"/>
      <c r="L15" s="6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122"/>
      <c r="AB15" s="122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1:55" ht="18.75" customHeight="1">
      <c r="A16" s="393" t="s">
        <v>3</v>
      </c>
      <c r="B16" s="342" t="s">
        <v>5</v>
      </c>
      <c r="C16" s="343"/>
      <c r="D16" s="61">
        <f aca="true" t="shared" si="1" ref="D16:Z16">SUM(D18,D20)</f>
        <v>626.2</v>
      </c>
      <c r="E16" s="61">
        <f t="shared" si="1"/>
        <v>85.30000000000001</v>
      </c>
      <c r="F16" s="61">
        <f t="shared" si="1"/>
        <v>540.9</v>
      </c>
      <c r="G16" s="61">
        <f t="shared" si="1"/>
        <v>504.20000000000005</v>
      </c>
      <c r="H16" s="61">
        <f t="shared" si="1"/>
        <v>36.7</v>
      </c>
      <c r="I16" s="61">
        <f t="shared" si="1"/>
        <v>517</v>
      </c>
      <c r="J16" s="64">
        <f t="shared" si="1"/>
        <v>590</v>
      </c>
      <c r="K16" s="61">
        <f t="shared" si="1"/>
        <v>13.9</v>
      </c>
      <c r="L16" s="64">
        <f t="shared" si="1"/>
        <v>35</v>
      </c>
      <c r="M16" s="61">
        <f t="shared" si="1"/>
        <v>10</v>
      </c>
      <c r="N16" s="61">
        <f t="shared" si="1"/>
        <v>0.4</v>
      </c>
      <c r="O16" s="61">
        <f t="shared" si="1"/>
        <v>27.700000000000003</v>
      </c>
      <c r="P16" s="61">
        <f t="shared" si="1"/>
        <v>452.59999999999997</v>
      </c>
      <c r="Q16" s="62">
        <f t="shared" si="1"/>
        <v>23.5</v>
      </c>
      <c r="R16" s="62">
        <f t="shared" si="1"/>
        <v>4.4</v>
      </c>
      <c r="S16" s="62">
        <f t="shared" si="1"/>
        <v>20.7</v>
      </c>
      <c r="T16" s="62">
        <f t="shared" si="1"/>
        <v>11.6</v>
      </c>
      <c r="U16" s="62">
        <f t="shared" si="1"/>
        <v>1.9</v>
      </c>
      <c r="V16" s="62">
        <f t="shared" si="1"/>
        <v>6.6</v>
      </c>
      <c r="W16" s="62">
        <f t="shared" si="1"/>
        <v>534.3</v>
      </c>
      <c r="X16" s="62">
        <f t="shared" si="1"/>
        <v>33.6</v>
      </c>
      <c r="Y16" s="61">
        <f t="shared" si="1"/>
        <v>465.7</v>
      </c>
      <c r="Z16" s="62">
        <f t="shared" si="1"/>
        <v>35</v>
      </c>
      <c r="AA16" s="4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393"/>
      <c r="B17" s="340" t="s">
        <v>6</v>
      </c>
      <c r="C17" s="341"/>
      <c r="D17" s="61"/>
      <c r="E17" s="198"/>
      <c r="F17" s="61"/>
      <c r="G17" s="61"/>
      <c r="H17" s="61"/>
      <c r="I17" s="63"/>
      <c r="J17" s="65"/>
      <c r="K17" s="61"/>
      <c r="L17" s="64"/>
      <c r="M17" s="61"/>
      <c r="N17" s="61"/>
      <c r="O17" s="61"/>
      <c r="P17" s="61"/>
      <c r="Q17" s="62"/>
      <c r="R17" s="62"/>
      <c r="S17" s="62"/>
      <c r="T17" s="61"/>
      <c r="U17" s="61"/>
      <c r="V17" s="62"/>
      <c r="W17" s="62"/>
      <c r="X17" s="62"/>
      <c r="Y17" s="61"/>
      <c r="Z17" s="61"/>
      <c r="AA17" s="4"/>
      <c r="AB17" s="4"/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393"/>
      <c r="B18" s="342" t="s">
        <v>7</v>
      </c>
      <c r="C18" s="343"/>
      <c r="D18" s="61">
        <v>176.5</v>
      </c>
      <c r="E18" s="198">
        <v>2.9</v>
      </c>
      <c r="F18" s="61">
        <v>173.6</v>
      </c>
      <c r="G18" s="61">
        <v>173.6</v>
      </c>
      <c r="H18" s="61" t="s">
        <v>446</v>
      </c>
      <c r="I18" s="63">
        <v>165.8</v>
      </c>
      <c r="J18" s="64">
        <v>254</v>
      </c>
      <c r="K18" s="61">
        <v>7.7</v>
      </c>
      <c r="L18" s="64">
        <v>1</v>
      </c>
      <c r="M18" s="61">
        <v>0.1</v>
      </c>
      <c r="N18" s="61" t="s">
        <v>446</v>
      </c>
      <c r="O18" s="61">
        <v>25.1</v>
      </c>
      <c r="P18" s="61">
        <v>145.7</v>
      </c>
      <c r="Q18" s="62">
        <v>2.8</v>
      </c>
      <c r="R18" s="61" t="s">
        <v>446</v>
      </c>
      <c r="S18" s="61" t="s">
        <v>446</v>
      </c>
      <c r="T18" s="61" t="s">
        <v>446</v>
      </c>
      <c r="U18" s="61" t="s">
        <v>446</v>
      </c>
      <c r="V18" s="61" t="s">
        <v>446</v>
      </c>
      <c r="W18" s="62">
        <v>173.6</v>
      </c>
      <c r="X18" s="62">
        <v>13.6</v>
      </c>
      <c r="Y18" s="61">
        <v>160</v>
      </c>
      <c r="Z18" s="61" t="s">
        <v>446</v>
      </c>
      <c r="AA18" s="122"/>
      <c r="AB18" s="122"/>
      <c r="AC18" s="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393"/>
      <c r="B19" s="340" t="s">
        <v>8</v>
      </c>
      <c r="C19" s="341"/>
      <c r="D19" s="198"/>
      <c r="E19" s="198"/>
      <c r="F19" s="61"/>
      <c r="G19" s="61"/>
      <c r="H19" s="61"/>
      <c r="I19" s="63"/>
      <c r="J19" s="65"/>
      <c r="K19" s="61"/>
      <c r="L19" s="64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2"/>
      <c r="Y19" s="61"/>
      <c r="Z19" s="61"/>
      <c r="AA19" s="2"/>
      <c r="AB19" s="3"/>
      <c r="AC19" s="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393"/>
      <c r="B20" s="342" t="s">
        <v>9</v>
      </c>
      <c r="C20" s="343"/>
      <c r="D20" s="198">
        <v>449.7</v>
      </c>
      <c r="E20" s="198">
        <v>82.4</v>
      </c>
      <c r="F20" s="61">
        <v>367.3</v>
      </c>
      <c r="G20" s="61">
        <v>330.6</v>
      </c>
      <c r="H20" s="61">
        <v>36.7</v>
      </c>
      <c r="I20" s="61">
        <v>351.2</v>
      </c>
      <c r="J20" s="64">
        <v>336</v>
      </c>
      <c r="K20" s="61">
        <v>6.2</v>
      </c>
      <c r="L20" s="64">
        <v>34</v>
      </c>
      <c r="M20" s="61">
        <v>9.9</v>
      </c>
      <c r="N20" s="61">
        <v>0.4</v>
      </c>
      <c r="O20" s="61">
        <v>2.6</v>
      </c>
      <c r="P20" s="61">
        <v>306.9</v>
      </c>
      <c r="Q20" s="63">
        <v>20.7</v>
      </c>
      <c r="R20" s="63">
        <v>4.4</v>
      </c>
      <c r="S20" s="63">
        <v>20.7</v>
      </c>
      <c r="T20" s="63">
        <v>11.6</v>
      </c>
      <c r="U20" s="63">
        <v>1.9</v>
      </c>
      <c r="V20" s="63">
        <v>6.6</v>
      </c>
      <c r="W20" s="63">
        <v>360.7</v>
      </c>
      <c r="X20" s="61">
        <v>20</v>
      </c>
      <c r="Y20" s="61">
        <v>305.7</v>
      </c>
      <c r="Z20" s="61">
        <v>35</v>
      </c>
      <c r="AA20" s="2"/>
      <c r="AB20" s="122"/>
      <c r="AC20" s="12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197"/>
      <c r="B21" s="11"/>
      <c r="C21" s="196"/>
      <c r="D21" s="61"/>
      <c r="E21" s="61"/>
      <c r="F21" s="72"/>
      <c r="G21" s="72"/>
      <c r="H21" s="72"/>
      <c r="I21" s="63"/>
      <c r="J21" s="65"/>
      <c r="K21" s="61"/>
      <c r="L21" s="64"/>
      <c r="M21" s="61"/>
      <c r="N21" s="61"/>
      <c r="O21" s="61"/>
      <c r="P21" s="61"/>
      <c r="Q21" s="63"/>
      <c r="R21" s="63"/>
      <c r="S21" s="63"/>
      <c r="T21" s="63"/>
      <c r="U21" s="63"/>
      <c r="V21" s="63"/>
      <c r="W21" s="63"/>
      <c r="X21" s="63"/>
      <c r="Y21" s="61"/>
      <c r="Z21" s="61"/>
      <c r="AA21" s="2"/>
      <c r="AB21" s="3"/>
      <c r="AC21" s="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388" t="s">
        <v>12</v>
      </c>
      <c r="B22" s="342" t="s">
        <v>5</v>
      </c>
      <c r="C22" s="343"/>
      <c r="D22" s="61">
        <f aca="true" t="shared" si="2" ref="D22:Z22">SUM(D23:D24)</f>
        <v>2031.1999999999998</v>
      </c>
      <c r="E22" s="61">
        <f t="shared" si="2"/>
        <v>135.7</v>
      </c>
      <c r="F22" s="61">
        <f t="shared" si="2"/>
        <v>1895.5</v>
      </c>
      <c r="G22" s="61">
        <f t="shared" si="2"/>
        <v>1211.9</v>
      </c>
      <c r="H22" s="61">
        <f t="shared" si="2"/>
        <v>683.6</v>
      </c>
      <c r="I22" s="61">
        <f t="shared" si="2"/>
        <v>1861.9</v>
      </c>
      <c r="J22" s="64">
        <f t="shared" si="2"/>
        <v>1580</v>
      </c>
      <c r="K22" s="61">
        <f t="shared" si="2"/>
        <v>27.700000000000003</v>
      </c>
      <c r="L22" s="64">
        <f t="shared" si="2"/>
        <v>34</v>
      </c>
      <c r="M22" s="61">
        <f t="shared" si="2"/>
        <v>5.9</v>
      </c>
      <c r="N22" s="61">
        <f t="shared" si="2"/>
        <v>5.9</v>
      </c>
      <c r="O22" s="61">
        <f t="shared" si="2"/>
        <v>22.5</v>
      </c>
      <c r="P22" s="61">
        <f t="shared" si="2"/>
        <v>1014.3000000000001</v>
      </c>
      <c r="Q22" s="61">
        <f t="shared" si="2"/>
        <v>169.2</v>
      </c>
      <c r="R22" s="61">
        <f t="shared" si="2"/>
        <v>46.9</v>
      </c>
      <c r="S22" s="61">
        <f t="shared" si="2"/>
        <v>434.7</v>
      </c>
      <c r="T22" s="61">
        <f t="shared" si="2"/>
        <v>202</v>
      </c>
      <c r="U22" s="61">
        <f t="shared" si="2"/>
        <v>27</v>
      </c>
      <c r="V22" s="61">
        <f t="shared" si="2"/>
        <v>124.9</v>
      </c>
      <c r="W22" s="61">
        <f t="shared" si="2"/>
        <v>1770.6</v>
      </c>
      <c r="X22" s="61">
        <f t="shared" si="2"/>
        <v>29.4</v>
      </c>
      <c r="Y22" s="61">
        <f t="shared" si="2"/>
        <v>971.4000000000001</v>
      </c>
      <c r="Z22" s="61">
        <f t="shared" si="2"/>
        <v>769.8</v>
      </c>
      <c r="AA22" s="122"/>
      <c r="AB22" s="122"/>
      <c r="AC22" s="122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</row>
    <row r="23" spans="1:55" ht="18.75" customHeight="1">
      <c r="A23" s="388"/>
      <c r="B23" s="340" t="s">
        <v>10</v>
      </c>
      <c r="C23" s="341"/>
      <c r="D23" s="61">
        <v>930.4</v>
      </c>
      <c r="E23" s="61">
        <v>71.6</v>
      </c>
      <c r="F23" s="61">
        <v>858.8</v>
      </c>
      <c r="G23" s="61">
        <v>559.5</v>
      </c>
      <c r="H23" s="61">
        <v>299.3</v>
      </c>
      <c r="I23" s="61">
        <v>840.1</v>
      </c>
      <c r="J23" s="64">
        <v>741</v>
      </c>
      <c r="K23" s="61">
        <v>14.8</v>
      </c>
      <c r="L23" s="64">
        <v>21</v>
      </c>
      <c r="M23" s="61">
        <v>3.9</v>
      </c>
      <c r="N23" s="61">
        <v>4</v>
      </c>
      <c r="O23" s="61">
        <v>11.8</v>
      </c>
      <c r="P23" s="61">
        <v>479.1</v>
      </c>
      <c r="Q23" s="61">
        <v>64.6</v>
      </c>
      <c r="R23" s="61">
        <v>24.5</v>
      </c>
      <c r="S23" s="61">
        <v>197.1</v>
      </c>
      <c r="T23" s="61">
        <v>77.7</v>
      </c>
      <c r="U23" s="61">
        <v>2.2</v>
      </c>
      <c r="V23" s="61">
        <v>53.9</v>
      </c>
      <c r="W23" s="61">
        <v>804.9</v>
      </c>
      <c r="X23" s="61">
        <v>15.5</v>
      </c>
      <c r="Y23" s="61">
        <v>480.6</v>
      </c>
      <c r="Z23" s="61">
        <v>308.8</v>
      </c>
      <c r="AA23" s="122"/>
      <c r="AB23" s="122"/>
      <c r="AC23" s="122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</row>
    <row r="24" spans="1:55" ht="18.75" customHeight="1">
      <c r="A24" s="388"/>
      <c r="B24" s="340" t="s">
        <v>11</v>
      </c>
      <c r="C24" s="341"/>
      <c r="D24" s="61">
        <v>1100.8</v>
      </c>
      <c r="E24" s="61">
        <v>64.1</v>
      </c>
      <c r="F24" s="61">
        <v>1036.7</v>
      </c>
      <c r="G24" s="61">
        <v>652.4</v>
      </c>
      <c r="H24" s="61">
        <v>384.3</v>
      </c>
      <c r="I24" s="61">
        <v>1021.8</v>
      </c>
      <c r="J24" s="64">
        <v>839</v>
      </c>
      <c r="K24" s="61">
        <v>12.9</v>
      </c>
      <c r="L24" s="64">
        <v>13</v>
      </c>
      <c r="M24" s="61">
        <v>2</v>
      </c>
      <c r="N24" s="61">
        <v>1.9</v>
      </c>
      <c r="O24" s="61">
        <v>10.7</v>
      </c>
      <c r="P24" s="61">
        <v>535.2</v>
      </c>
      <c r="Q24" s="61">
        <v>104.6</v>
      </c>
      <c r="R24" s="61">
        <v>22.4</v>
      </c>
      <c r="S24" s="61">
        <v>237.6</v>
      </c>
      <c r="T24" s="61">
        <v>124.3</v>
      </c>
      <c r="U24" s="61">
        <v>24.8</v>
      </c>
      <c r="V24" s="61">
        <v>71</v>
      </c>
      <c r="W24" s="61">
        <v>965.7</v>
      </c>
      <c r="X24" s="61">
        <v>13.9</v>
      </c>
      <c r="Y24" s="61">
        <v>490.8</v>
      </c>
      <c r="Z24" s="61">
        <v>461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</row>
    <row r="25" spans="1:55" ht="14.25">
      <c r="A25" s="166"/>
      <c r="B25" s="166"/>
      <c r="C25" s="19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</row>
    <row r="26" spans="1:55" ht="13.5">
      <c r="A26" s="122" t="s">
        <v>261</v>
      </c>
      <c r="B26" s="122"/>
      <c r="C26" s="12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</row>
    <row r="27" spans="1:55" ht="14.25">
      <c r="A27" s="11" t="s">
        <v>262</v>
      </c>
      <c r="B27" s="122"/>
      <c r="C27" s="12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</row>
    <row r="28" spans="1:55" ht="13.5">
      <c r="A28" s="122"/>
      <c r="B28" s="122"/>
      <c r="C28" s="12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</row>
    <row r="29" spans="1:55" ht="13.5">
      <c r="A29" s="122"/>
      <c r="B29" s="122"/>
      <c r="C29" s="12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</row>
    <row r="30" spans="1:55" ht="16.5" customHeight="1">
      <c r="A30" s="122"/>
      <c r="B30" s="122"/>
      <c r="C30" s="122"/>
      <c r="D30" s="11"/>
      <c r="E30" s="122"/>
      <c r="F30" s="122"/>
      <c r="G30" s="122"/>
      <c r="H30" s="122"/>
      <c r="I30" s="122"/>
      <c r="J30" s="122"/>
      <c r="K30" s="122"/>
      <c r="L30" s="342" t="s">
        <v>256</v>
      </c>
      <c r="M30" s="342"/>
      <c r="N30" s="342"/>
      <c r="O30" s="342"/>
      <c r="P30" s="342"/>
      <c r="Q30" s="342"/>
      <c r="R30" s="342"/>
      <c r="S30" s="342"/>
      <c r="T30" s="122"/>
      <c r="U30" s="122"/>
      <c r="V30" s="122"/>
      <c r="W30" s="122"/>
      <c r="X30" s="122"/>
      <c r="Y30" s="122"/>
      <c r="Z30" s="122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</row>
    <row r="31" spans="1:55" ht="18.75" customHeight="1" thickBo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3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42" t="s">
        <v>0</v>
      </c>
      <c r="AA31" s="122"/>
      <c r="AB31" s="122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</row>
    <row r="32" spans="1:55" ht="30.75" customHeight="1">
      <c r="A32" s="344" t="s">
        <v>257</v>
      </c>
      <c r="B32" s="345"/>
      <c r="C32" s="357" t="s">
        <v>258</v>
      </c>
      <c r="D32" s="382" t="s">
        <v>259</v>
      </c>
      <c r="E32" s="384" t="s">
        <v>23</v>
      </c>
      <c r="F32" s="360" t="s">
        <v>14</v>
      </c>
      <c r="G32" s="366" t="s">
        <v>500</v>
      </c>
      <c r="H32" s="367"/>
      <c r="I32" s="360" t="s">
        <v>260</v>
      </c>
      <c r="J32" s="360"/>
      <c r="K32" s="360"/>
      <c r="L32" s="360"/>
      <c r="M32" s="360"/>
      <c r="N32" s="361" t="s">
        <v>16</v>
      </c>
      <c r="O32" s="362"/>
      <c r="P32" s="362"/>
      <c r="Q32" s="362"/>
      <c r="R32" s="362"/>
      <c r="S32" s="362"/>
      <c r="T32" s="362"/>
      <c r="U32" s="363"/>
      <c r="V32" s="360" t="s">
        <v>17</v>
      </c>
      <c r="W32" s="360"/>
      <c r="X32" s="360"/>
      <c r="Y32" s="360"/>
      <c r="Z32" s="361"/>
      <c r="AA32" s="122"/>
      <c r="AB32" s="122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</row>
    <row r="33" spans="1:55" ht="18.75" customHeight="1">
      <c r="A33" s="340"/>
      <c r="B33" s="341"/>
      <c r="C33" s="358"/>
      <c r="D33" s="383"/>
      <c r="E33" s="385"/>
      <c r="F33" s="364"/>
      <c r="G33" s="368" t="s">
        <v>501</v>
      </c>
      <c r="H33" s="368" t="s">
        <v>502</v>
      </c>
      <c r="I33" s="350" t="s">
        <v>447</v>
      </c>
      <c r="J33" s="348" t="s">
        <v>440</v>
      </c>
      <c r="K33" s="349"/>
      <c r="L33" s="348" t="s">
        <v>441</v>
      </c>
      <c r="M33" s="349"/>
      <c r="N33" s="374" t="s">
        <v>18</v>
      </c>
      <c r="O33" s="375"/>
      <c r="P33" s="375"/>
      <c r="Q33" s="376"/>
      <c r="R33" s="371" t="s">
        <v>442</v>
      </c>
      <c r="S33" s="372"/>
      <c r="T33" s="372"/>
      <c r="U33" s="373"/>
      <c r="V33" s="364" t="s">
        <v>19</v>
      </c>
      <c r="W33" s="371" t="s">
        <v>443</v>
      </c>
      <c r="X33" s="372"/>
      <c r="Y33" s="372"/>
      <c r="Z33" s="372"/>
      <c r="AA33" s="122"/>
      <c r="AB33" s="122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</row>
    <row r="34" spans="1:55" ht="6" customHeight="1">
      <c r="A34" s="340"/>
      <c r="B34" s="341"/>
      <c r="C34" s="358"/>
      <c r="D34" s="383"/>
      <c r="E34" s="385"/>
      <c r="F34" s="364"/>
      <c r="G34" s="368"/>
      <c r="H34" s="368"/>
      <c r="I34" s="351"/>
      <c r="J34" s="84"/>
      <c r="K34" s="84"/>
      <c r="L34" s="84"/>
      <c r="M34" s="84"/>
      <c r="N34" s="80"/>
      <c r="O34" s="80"/>
      <c r="P34" s="80"/>
      <c r="Q34" s="80"/>
      <c r="R34" s="82"/>
      <c r="S34" s="80"/>
      <c r="T34" s="82"/>
      <c r="U34" s="81"/>
      <c r="V34" s="364"/>
      <c r="W34" s="80"/>
      <c r="X34" s="80"/>
      <c r="Y34" s="82"/>
      <c r="Z34" s="83"/>
      <c r="AA34" s="122"/>
      <c r="AB34" s="122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</row>
    <row r="35" spans="1:55" ht="24" customHeight="1">
      <c r="A35" s="340"/>
      <c r="B35" s="341"/>
      <c r="C35" s="358"/>
      <c r="D35" s="383"/>
      <c r="E35" s="385"/>
      <c r="F35" s="364"/>
      <c r="G35" s="368"/>
      <c r="H35" s="368"/>
      <c r="I35" s="351"/>
      <c r="J35" s="355" t="s">
        <v>247</v>
      </c>
      <c r="K35" s="355" t="s">
        <v>444</v>
      </c>
      <c r="L35" s="377" t="s">
        <v>445</v>
      </c>
      <c r="M35" s="355" t="s">
        <v>248</v>
      </c>
      <c r="N35" s="353" t="s">
        <v>253</v>
      </c>
      <c r="O35" s="353" t="s">
        <v>254</v>
      </c>
      <c r="P35" s="353" t="s">
        <v>252</v>
      </c>
      <c r="Q35" s="353" t="s">
        <v>255</v>
      </c>
      <c r="R35" s="353" t="s">
        <v>252</v>
      </c>
      <c r="S35" s="353" t="s">
        <v>251</v>
      </c>
      <c r="T35" s="353" t="s">
        <v>250</v>
      </c>
      <c r="U35" s="379" t="s">
        <v>249</v>
      </c>
      <c r="V35" s="364"/>
      <c r="W35" s="381" t="s">
        <v>4</v>
      </c>
      <c r="X35" s="387" t="s">
        <v>505</v>
      </c>
      <c r="Y35" s="361" t="s">
        <v>20</v>
      </c>
      <c r="Z35" s="362"/>
      <c r="AA35" s="122"/>
      <c r="AB35" s="122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</row>
    <row r="36" spans="1:55" ht="27.75" customHeight="1">
      <c r="A36" s="346"/>
      <c r="B36" s="347"/>
      <c r="C36" s="359"/>
      <c r="D36" s="383"/>
      <c r="E36" s="386"/>
      <c r="F36" s="364"/>
      <c r="G36" s="368"/>
      <c r="H36" s="368"/>
      <c r="I36" s="352"/>
      <c r="J36" s="356"/>
      <c r="K36" s="356"/>
      <c r="L36" s="378"/>
      <c r="M36" s="356"/>
      <c r="N36" s="354"/>
      <c r="O36" s="354"/>
      <c r="P36" s="354"/>
      <c r="Q36" s="354"/>
      <c r="R36" s="354"/>
      <c r="S36" s="354"/>
      <c r="T36" s="354"/>
      <c r="U36" s="380"/>
      <c r="V36" s="364"/>
      <c r="W36" s="360"/>
      <c r="X36" s="380"/>
      <c r="Y36" s="7" t="s">
        <v>21</v>
      </c>
      <c r="Z36" s="8" t="s">
        <v>22</v>
      </c>
      <c r="AA36" s="122"/>
      <c r="AB36" s="122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</row>
    <row r="37" spans="1:55" s="79" customFormat="1" ht="17.25" customHeight="1">
      <c r="A37" s="369" t="s">
        <v>2</v>
      </c>
      <c r="B37" s="370"/>
      <c r="C37" s="325">
        <f>SUM(C39:C40)</f>
        <v>9253.6</v>
      </c>
      <c r="D37" s="325">
        <f aca="true" t="shared" si="3" ref="D37:Z37">SUM(D39:D40)</f>
        <v>91</v>
      </c>
      <c r="E37" s="325">
        <f t="shared" si="3"/>
        <v>41.7</v>
      </c>
      <c r="F37" s="325">
        <f t="shared" si="3"/>
        <v>9120.900000000001</v>
      </c>
      <c r="G37" s="325">
        <f t="shared" si="3"/>
        <v>4988</v>
      </c>
      <c r="H37" s="325">
        <f t="shared" si="3"/>
        <v>4132.9</v>
      </c>
      <c r="I37" s="325">
        <f t="shared" si="3"/>
        <v>9071.5</v>
      </c>
      <c r="J37" s="326">
        <f t="shared" si="3"/>
        <v>5784</v>
      </c>
      <c r="K37" s="327">
        <f t="shared" si="3"/>
        <v>46.8</v>
      </c>
      <c r="L37" s="328">
        <f t="shared" si="3"/>
        <v>19</v>
      </c>
      <c r="M37" s="327">
        <f t="shared" si="3"/>
        <v>2.6000000000000005</v>
      </c>
      <c r="N37" s="327">
        <f t="shared" si="3"/>
        <v>4</v>
      </c>
      <c r="O37" s="327">
        <f t="shared" si="3"/>
        <v>41.4</v>
      </c>
      <c r="P37" s="327">
        <f t="shared" si="3"/>
        <v>1426.6000000000001</v>
      </c>
      <c r="Q37" s="327">
        <f t="shared" si="3"/>
        <v>3515.9999999999995</v>
      </c>
      <c r="R37" s="327">
        <f t="shared" si="3"/>
        <v>66.10000000000001</v>
      </c>
      <c r="S37" s="327">
        <f t="shared" si="3"/>
        <v>524.4</v>
      </c>
      <c r="T37" s="327">
        <f t="shared" si="3"/>
        <v>3542.4</v>
      </c>
      <c r="U37" s="327">
        <f t="shared" si="3"/>
        <v>1021.4</v>
      </c>
      <c r="V37" s="327">
        <f t="shared" si="3"/>
        <v>2644.1</v>
      </c>
      <c r="W37" s="327">
        <f t="shared" si="3"/>
        <v>6476.799999999999</v>
      </c>
      <c r="X37" s="327">
        <f t="shared" si="3"/>
        <v>307.2</v>
      </c>
      <c r="Y37" s="327">
        <f t="shared" si="3"/>
        <v>712.9000000000001</v>
      </c>
      <c r="Z37" s="327">
        <f t="shared" si="3"/>
        <v>5456.7</v>
      </c>
      <c r="AA37" s="190"/>
      <c r="AB37" s="190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</row>
    <row r="38" spans="1:55" ht="17.25" customHeight="1">
      <c r="A38" s="340"/>
      <c r="B38" s="341"/>
      <c r="C38" s="50"/>
      <c r="D38" s="75"/>
      <c r="E38" s="50"/>
      <c r="F38" s="50"/>
      <c r="G38" s="50"/>
      <c r="H38" s="50"/>
      <c r="I38" s="50"/>
      <c r="J38" s="59"/>
      <c r="K38" s="89"/>
      <c r="L38" s="88"/>
      <c r="M38" s="89"/>
      <c r="N38" s="89"/>
      <c r="O38" s="189"/>
      <c r="P38" s="89"/>
      <c r="Q38" s="189"/>
      <c r="R38" s="89"/>
      <c r="S38" s="189"/>
      <c r="T38" s="89"/>
      <c r="U38" s="89"/>
      <c r="V38" s="89"/>
      <c r="W38" s="89"/>
      <c r="X38" s="89"/>
      <c r="Y38" s="89"/>
      <c r="Z38" s="89"/>
      <c r="AA38" s="122"/>
      <c r="AB38" s="122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7.25" customHeight="1">
      <c r="A39" s="340" t="s">
        <v>39</v>
      </c>
      <c r="B39" s="341"/>
      <c r="C39" s="50">
        <f>SUM(C42:C49)</f>
        <v>5020.1</v>
      </c>
      <c r="D39" s="50">
        <f>SUM(D42:D49)</f>
        <v>49</v>
      </c>
      <c r="E39" s="50">
        <f>SUM(E42:E49)</f>
        <v>27.3</v>
      </c>
      <c r="F39" s="50">
        <v>4943.8</v>
      </c>
      <c r="G39" s="50">
        <f aca="true" t="shared" si="4" ref="G39:Q39">SUM(G42:G49)</f>
        <v>2920.2</v>
      </c>
      <c r="H39" s="50">
        <f t="shared" si="4"/>
        <v>2023.6</v>
      </c>
      <c r="I39" s="50">
        <f t="shared" si="4"/>
        <v>4917.700000000001</v>
      </c>
      <c r="J39" s="59">
        <f t="shared" si="4"/>
        <v>3255</v>
      </c>
      <c r="K39" s="89">
        <f t="shared" si="4"/>
        <v>24.799999999999997</v>
      </c>
      <c r="L39" s="88">
        <f t="shared" si="4"/>
        <v>9</v>
      </c>
      <c r="M39" s="89">
        <f t="shared" si="4"/>
        <v>1.3000000000000003</v>
      </c>
      <c r="N39" s="89">
        <f t="shared" si="4"/>
        <v>3.4000000000000004</v>
      </c>
      <c r="O39" s="89">
        <f t="shared" si="4"/>
        <v>36</v>
      </c>
      <c r="P39" s="89">
        <f t="shared" si="4"/>
        <v>871.3000000000001</v>
      </c>
      <c r="Q39" s="89">
        <f t="shared" si="4"/>
        <v>2009.4999999999998</v>
      </c>
      <c r="R39" s="89">
        <f aca="true" t="shared" si="5" ref="R39:Z39">SUM(R42:R49)</f>
        <v>31.100000000000005</v>
      </c>
      <c r="S39" s="89">
        <f t="shared" si="5"/>
        <v>153.29999999999998</v>
      </c>
      <c r="T39" s="89">
        <f t="shared" si="5"/>
        <v>1839.2</v>
      </c>
      <c r="U39" s="89">
        <f t="shared" si="5"/>
        <v>634.3</v>
      </c>
      <c r="V39" s="89">
        <f t="shared" si="5"/>
        <v>1326.8</v>
      </c>
      <c r="W39" s="89">
        <f t="shared" si="5"/>
        <v>3616.9999999999995</v>
      </c>
      <c r="X39" s="89">
        <f t="shared" si="5"/>
        <v>232.79999999999998</v>
      </c>
      <c r="Y39" s="89">
        <f t="shared" si="5"/>
        <v>325.9000000000001</v>
      </c>
      <c r="Z39" s="89">
        <f t="shared" si="5"/>
        <v>3058.2999999999997</v>
      </c>
      <c r="AA39" s="4"/>
      <c r="AB39" s="4"/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7.25" customHeight="1">
      <c r="A40" s="340" t="s">
        <v>38</v>
      </c>
      <c r="B40" s="341"/>
      <c r="C40" s="50">
        <f aca="true" t="shared" si="6" ref="C40:P40">SUM(C51:C58)</f>
        <v>4233.5</v>
      </c>
      <c r="D40" s="50">
        <f t="shared" si="6"/>
        <v>42</v>
      </c>
      <c r="E40" s="50">
        <f t="shared" si="6"/>
        <v>14.400000000000002</v>
      </c>
      <c r="F40" s="50">
        <f t="shared" si="6"/>
        <v>4177.1</v>
      </c>
      <c r="G40" s="50">
        <f t="shared" si="6"/>
        <v>2067.8</v>
      </c>
      <c r="H40" s="50">
        <f t="shared" si="6"/>
        <v>2109.2999999999997</v>
      </c>
      <c r="I40" s="50">
        <f t="shared" si="6"/>
        <v>4153.8</v>
      </c>
      <c r="J40" s="59">
        <f t="shared" si="6"/>
        <v>2529</v>
      </c>
      <c r="K40" s="89">
        <f t="shared" si="6"/>
        <v>22</v>
      </c>
      <c r="L40" s="88">
        <f t="shared" si="6"/>
        <v>10</v>
      </c>
      <c r="M40" s="89">
        <f t="shared" si="6"/>
        <v>1.3</v>
      </c>
      <c r="N40" s="89">
        <f t="shared" si="6"/>
        <v>0.6</v>
      </c>
      <c r="O40" s="89">
        <f t="shared" si="6"/>
        <v>5.4</v>
      </c>
      <c r="P40" s="89">
        <f t="shared" si="6"/>
        <v>555.3000000000001</v>
      </c>
      <c r="Q40" s="89">
        <f aca="true" t="shared" si="7" ref="Q40:Z40">SUM(Q51:Q58)</f>
        <v>1506.4999999999998</v>
      </c>
      <c r="R40" s="89">
        <f t="shared" si="7"/>
        <v>35.00000000000001</v>
      </c>
      <c r="S40" s="89">
        <f t="shared" si="7"/>
        <v>371.1</v>
      </c>
      <c r="T40" s="89">
        <f t="shared" si="7"/>
        <v>1703.2</v>
      </c>
      <c r="U40" s="89">
        <f t="shared" si="7"/>
        <v>387.1</v>
      </c>
      <c r="V40" s="89">
        <f t="shared" si="7"/>
        <v>1317.3</v>
      </c>
      <c r="W40" s="89">
        <f t="shared" si="7"/>
        <v>2859.8</v>
      </c>
      <c r="X40" s="89">
        <f t="shared" si="7"/>
        <v>74.4</v>
      </c>
      <c r="Y40" s="89">
        <f t="shared" si="7"/>
        <v>387</v>
      </c>
      <c r="Z40" s="89">
        <f t="shared" si="7"/>
        <v>2398.4</v>
      </c>
      <c r="AA40" s="4"/>
      <c r="AB40" s="4"/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7.25" customHeight="1">
      <c r="A41" s="340"/>
      <c r="B41" s="341"/>
      <c r="C41" s="50"/>
      <c r="D41" s="50"/>
      <c r="E41" s="188"/>
      <c r="F41" s="50"/>
      <c r="G41" s="50"/>
      <c r="H41" s="50"/>
      <c r="I41" s="51"/>
      <c r="J41" s="87"/>
      <c r="K41" s="89"/>
      <c r="L41" s="88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92"/>
      <c r="Y41" s="89"/>
      <c r="Z41" s="89"/>
      <c r="AA41" s="122"/>
      <c r="AB41" s="122"/>
      <c r="AC41" s="3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7.25" customHeight="1">
      <c r="A42" s="340" t="s">
        <v>40</v>
      </c>
      <c r="B42" s="341"/>
      <c r="C42" s="50">
        <v>1682.6</v>
      </c>
      <c r="D42" s="50">
        <v>11.6</v>
      </c>
      <c r="E42" s="188">
        <v>5.1</v>
      </c>
      <c r="F42" s="50">
        <v>1655.9</v>
      </c>
      <c r="G42" s="50">
        <v>1236.2</v>
      </c>
      <c r="H42" s="50">
        <v>429.7</v>
      </c>
      <c r="I42" s="50">
        <v>1656.4</v>
      </c>
      <c r="J42" s="59">
        <v>1192</v>
      </c>
      <c r="K42" s="89">
        <v>9.3</v>
      </c>
      <c r="L42" s="88">
        <v>2</v>
      </c>
      <c r="M42" s="89">
        <v>0.2</v>
      </c>
      <c r="N42" s="89">
        <v>3.2</v>
      </c>
      <c r="O42" s="89">
        <v>25.2</v>
      </c>
      <c r="P42" s="86">
        <v>344</v>
      </c>
      <c r="Q42" s="86">
        <v>863.8</v>
      </c>
      <c r="R42" s="86">
        <v>1.6</v>
      </c>
      <c r="S42" s="89">
        <v>13.6</v>
      </c>
      <c r="T42" s="86">
        <v>414.5</v>
      </c>
      <c r="U42" s="86">
        <v>78.4</v>
      </c>
      <c r="V42" s="86">
        <v>73.3</v>
      </c>
      <c r="W42" s="86">
        <v>1592.6</v>
      </c>
      <c r="X42" s="89">
        <v>174</v>
      </c>
      <c r="Y42" s="89">
        <v>299.1</v>
      </c>
      <c r="Z42" s="89">
        <v>1119.5</v>
      </c>
      <c r="AA42" s="2"/>
      <c r="AB42" s="3"/>
      <c r="AC42" s="3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7.25" customHeight="1">
      <c r="A43" s="340" t="s">
        <v>24</v>
      </c>
      <c r="B43" s="341"/>
      <c r="C43" s="50">
        <v>498.3</v>
      </c>
      <c r="D43" s="50">
        <v>2.2</v>
      </c>
      <c r="E43" s="188">
        <v>8.9</v>
      </c>
      <c r="F43" s="50">
        <v>487.2</v>
      </c>
      <c r="G43" s="50">
        <v>255</v>
      </c>
      <c r="H43" s="50">
        <v>232.2</v>
      </c>
      <c r="I43" s="51">
        <v>485.5</v>
      </c>
      <c r="J43" s="59">
        <v>259</v>
      </c>
      <c r="K43" s="89">
        <v>1.6</v>
      </c>
      <c r="L43" s="88">
        <v>2</v>
      </c>
      <c r="M43" s="89">
        <v>0.1</v>
      </c>
      <c r="N43" s="89">
        <v>0.1</v>
      </c>
      <c r="O43" s="89">
        <v>1.8</v>
      </c>
      <c r="P43" s="86">
        <v>49.8</v>
      </c>
      <c r="Q43" s="86">
        <v>203.3</v>
      </c>
      <c r="R43" s="86">
        <v>1.2</v>
      </c>
      <c r="S43" s="86">
        <v>12</v>
      </c>
      <c r="T43" s="86">
        <v>219</v>
      </c>
      <c r="U43" s="86">
        <v>14.4</v>
      </c>
      <c r="V43" s="86">
        <v>191.4</v>
      </c>
      <c r="W43" s="86">
        <v>295.8</v>
      </c>
      <c r="X43" s="86">
        <v>5</v>
      </c>
      <c r="Y43" s="89">
        <v>0</v>
      </c>
      <c r="Z43" s="89">
        <v>290.8</v>
      </c>
      <c r="AA43" s="2"/>
      <c r="AB43" s="122"/>
      <c r="AC43" s="122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7.25" customHeight="1">
      <c r="A44" s="340" t="s">
        <v>25</v>
      </c>
      <c r="B44" s="341"/>
      <c r="C44" s="50">
        <v>614</v>
      </c>
      <c r="D44" s="50">
        <v>6.1</v>
      </c>
      <c r="E44" s="61" t="s">
        <v>446</v>
      </c>
      <c r="F44" s="50">
        <v>607.9</v>
      </c>
      <c r="G44" s="50">
        <v>445</v>
      </c>
      <c r="H44" s="50">
        <v>162.9</v>
      </c>
      <c r="I44" s="51">
        <v>603.5</v>
      </c>
      <c r="J44" s="59">
        <v>397</v>
      </c>
      <c r="K44" s="89">
        <v>3.6</v>
      </c>
      <c r="L44" s="88">
        <v>2</v>
      </c>
      <c r="M44" s="89">
        <v>0.8</v>
      </c>
      <c r="N44" s="91" t="s">
        <v>446</v>
      </c>
      <c r="O44" s="89">
        <v>3.6</v>
      </c>
      <c r="P44" s="86">
        <v>213.6</v>
      </c>
      <c r="Q44" s="86">
        <v>227.8</v>
      </c>
      <c r="R44" s="86">
        <v>18.1</v>
      </c>
      <c r="S44" s="86">
        <v>53.4</v>
      </c>
      <c r="T44" s="86">
        <v>91.4</v>
      </c>
      <c r="U44" s="86">
        <v>13.6</v>
      </c>
      <c r="V44" s="86">
        <v>169.5</v>
      </c>
      <c r="W44" s="86">
        <v>438.4</v>
      </c>
      <c r="X44" s="86">
        <v>17.2</v>
      </c>
      <c r="Y44" s="89">
        <v>10.4</v>
      </c>
      <c r="Z44" s="89">
        <v>410.8</v>
      </c>
      <c r="AA44" s="2"/>
      <c r="AB44" s="3"/>
      <c r="AC44" s="3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7.25" customHeight="1">
      <c r="A45" s="340" t="s">
        <v>26</v>
      </c>
      <c r="B45" s="341"/>
      <c r="C45" s="50">
        <v>305.3</v>
      </c>
      <c r="D45" s="50">
        <v>1.1</v>
      </c>
      <c r="E45" s="50">
        <v>0</v>
      </c>
      <c r="F45" s="50">
        <v>304.2</v>
      </c>
      <c r="G45" s="50">
        <v>207.9</v>
      </c>
      <c r="H45" s="50">
        <v>96.3</v>
      </c>
      <c r="I45" s="50">
        <v>301.8</v>
      </c>
      <c r="J45" s="59">
        <v>205</v>
      </c>
      <c r="K45" s="89">
        <v>2.4</v>
      </c>
      <c r="L45" s="88">
        <v>1</v>
      </c>
      <c r="M45" s="89">
        <v>0</v>
      </c>
      <c r="N45" s="89">
        <v>0</v>
      </c>
      <c r="O45" s="89">
        <v>0.3</v>
      </c>
      <c r="P45" s="89">
        <v>27</v>
      </c>
      <c r="Q45" s="89">
        <v>180.6</v>
      </c>
      <c r="R45" s="89">
        <v>0</v>
      </c>
      <c r="S45" s="89">
        <v>0.3</v>
      </c>
      <c r="T45" s="89">
        <v>96</v>
      </c>
      <c r="U45" s="89">
        <v>14.7</v>
      </c>
      <c r="V45" s="89">
        <v>116.9</v>
      </c>
      <c r="W45" s="89">
        <v>187.3</v>
      </c>
      <c r="X45" s="89">
        <v>18.2</v>
      </c>
      <c r="Y45" s="89">
        <v>1.1</v>
      </c>
      <c r="Z45" s="89">
        <v>168</v>
      </c>
      <c r="AA45" s="122"/>
      <c r="AB45" s="122"/>
      <c r="AC45" s="122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7.25" customHeight="1">
      <c r="A46" s="340" t="s">
        <v>448</v>
      </c>
      <c r="B46" s="341"/>
      <c r="C46" s="50">
        <v>345.7</v>
      </c>
      <c r="D46" s="61" t="s">
        <v>446</v>
      </c>
      <c r="E46" s="61" t="s">
        <v>446</v>
      </c>
      <c r="F46" s="50">
        <v>345.7</v>
      </c>
      <c r="G46" s="50">
        <v>85.8</v>
      </c>
      <c r="H46" s="50">
        <v>259.9</v>
      </c>
      <c r="I46" s="50">
        <v>344.3</v>
      </c>
      <c r="J46" s="59">
        <v>147</v>
      </c>
      <c r="K46" s="89">
        <v>1.3</v>
      </c>
      <c r="L46" s="88">
        <v>1</v>
      </c>
      <c r="M46" s="89">
        <v>0.1</v>
      </c>
      <c r="N46" s="91" t="s">
        <v>446</v>
      </c>
      <c r="O46" s="91" t="s">
        <v>446</v>
      </c>
      <c r="P46" s="89">
        <v>26.6</v>
      </c>
      <c r="Q46" s="89">
        <v>59.2</v>
      </c>
      <c r="R46" s="89">
        <v>3.3</v>
      </c>
      <c r="S46" s="89">
        <v>31.8</v>
      </c>
      <c r="T46" s="89">
        <v>224.8</v>
      </c>
      <c r="U46" s="89">
        <v>85.2</v>
      </c>
      <c r="V46" s="89">
        <v>109</v>
      </c>
      <c r="W46" s="89">
        <v>236.7</v>
      </c>
      <c r="X46" s="89">
        <v>4</v>
      </c>
      <c r="Y46" s="89">
        <v>1.1</v>
      </c>
      <c r="Z46" s="89">
        <v>231.6</v>
      </c>
      <c r="AA46" s="122"/>
      <c r="AB46" s="122"/>
      <c r="AC46" s="122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7.25" customHeight="1">
      <c r="A47" s="340" t="s">
        <v>27</v>
      </c>
      <c r="B47" s="341"/>
      <c r="C47" s="50">
        <v>487.3</v>
      </c>
      <c r="D47" s="50">
        <v>5.7</v>
      </c>
      <c r="E47" s="50">
        <v>13.3</v>
      </c>
      <c r="F47" s="50">
        <v>468.3</v>
      </c>
      <c r="G47" s="50">
        <v>261.7</v>
      </c>
      <c r="H47" s="50">
        <v>206.6</v>
      </c>
      <c r="I47" s="50">
        <v>465.5</v>
      </c>
      <c r="J47" s="59">
        <v>262</v>
      </c>
      <c r="K47" s="89">
        <v>2.7</v>
      </c>
      <c r="L47" s="88">
        <v>1</v>
      </c>
      <c r="M47" s="89">
        <v>0.1</v>
      </c>
      <c r="N47" s="89">
        <v>0</v>
      </c>
      <c r="O47" s="89">
        <v>0.9</v>
      </c>
      <c r="P47" s="89">
        <v>85</v>
      </c>
      <c r="Q47" s="89">
        <v>175.8</v>
      </c>
      <c r="R47" s="89">
        <v>3.2</v>
      </c>
      <c r="S47" s="89">
        <v>29.2</v>
      </c>
      <c r="T47" s="89">
        <v>174.2</v>
      </c>
      <c r="U47" s="89">
        <v>23</v>
      </c>
      <c r="V47" s="89">
        <v>92.8</v>
      </c>
      <c r="W47" s="89">
        <v>375.5</v>
      </c>
      <c r="X47" s="89">
        <v>5.9</v>
      </c>
      <c r="Y47" s="89">
        <v>9.1</v>
      </c>
      <c r="Z47" s="89">
        <v>360.5</v>
      </c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7.25" customHeight="1">
      <c r="A48" s="340" t="s">
        <v>28</v>
      </c>
      <c r="B48" s="341"/>
      <c r="C48" s="50">
        <v>274.8</v>
      </c>
      <c r="D48" s="50">
        <v>1.8</v>
      </c>
      <c r="E48" s="50">
        <v>0</v>
      </c>
      <c r="F48" s="50">
        <v>273</v>
      </c>
      <c r="G48" s="50">
        <v>217</v>
      </c>
      <c r="H48" s="50">
        <v>56</v>
      </c>
      <c r="I48" s="50">
        <v>271.6</v>
      </c>
      <c r="J48" s="59">
        <v>153</v>
      </c>
      <c r="K48" s="89">
        <v>1.4</v>
      </c>
      <c r="L48" s="90" t="s">
        <v>446</v>
      </c>
      <c r="M48" s="91" t="s">
        <v>446</v>
      </c>
      <c r="N48" s="89">
        <v>0.1</v>
      </c>
      <c r="O48" s="89">
        <v>2.6</v>
      </c>
      <c r="P48" s="89">
        <v>43.1</v>
      </c>
      <c r="Q48" s="89">
        <v>171.2</v>
      </c>
      <c r="R48" s="89">
        <v>0.6</v>
      </c>
      <c r="S48" s="89">
        <v>3.3</v>
      </c>
      <c r="T48" s="89">
        <v>52.1</v>
      </c>
      <c r="U48" s="89">
        <v>12.3</v>
      </c>
      <c r="V48" s="89">
        <v>65.3</v>
      </c>
      <c r="W48" s="89">
        <v>207.7</v>
      </c>
      <c r="X48" s="89">
        <v>2.1</v>
      </c>
      <c r="Y48" s="89">
        <v>5.1</v>
      </c>
      <c r="Z48" s="89">
        <v>200.5</v>
      </c>
      <c r="AA48" s="122"/>
      <c r="AB48" s="122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7.25" customHeight="1">
      <c r="A49" s="340" t="s">
        <v>29</v>
      </c>
      <c r="B49" s="341"/>
      <c r="C49" s="50">
        <v>812.1</v>
      </c>
      <c r="D49" s="50">
        <v>20.5</v>
      </c>
      <c r="E49" s="61" t="s">
        <v>446</v>
      </c>
      <c r="F49" s="50">
        <v>791.6</v>
      </c>
      <c r="G49" s="50">
        <v>211.6</v>
      </c>
      <c r="H49" s="50">
        <v>580</v>
      </c>
      <c r="I49" s="50">
        <v>789.1</v>
      </c>
      <c r="J49" s="59">
        <v>640</v>
      </c>
      <c r="K49" s="89">
        <v>2.5</v>
      </c>
      <c r="L49" s="90" t="s">
        <v>446</v>
      </c>
      <c r="M49" s="91" t="s">
        <v>446</v>
      </c>
      <c r="N49" s="91" t="s">
        <v>446</v>
      </c>
      <c r="O49" s="89">
        <v>1.6</v>
      </c>
      <c r="P49" s="89">
        <v>82.2</v>
      </c>
      <c r="Q49" s="89">
        <v>127.8</v>
      </c>
      <c r="R49" s="89">
        <v>3.1</v>
      </c>
      <c r="S49" s="89">
        <v>9.7</v>
      </c>
      <c r="T49" s="89">
        <v>567.2</v>
      </c>
      <c r="U49" s="89">
        <v>392.7</v>
      </c>
      <c r="V49" s="89">
        <v>508.6</v>
      </c>
      <c r="W49" s="89">
        <v>283</v>
      </c>
      <c r="X49" s="89">
        <v>6.4</v>
      </c>
      <c r="Y49" s="91" t="s">
        <v>446</v>
      </c>
      <c r="Z49" s="89">
        <v>276.6</v>
      </c>
      <c r="AA49" s="122"/>
      <c r="AB49" s="122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7.25" customHeight="1">
      <c r="A50" s="342"/>
      <c r="B50" s="343"/>
      <c r="C50" s="50"/>
      <c r="D50" s="50"/>
      <c r="E50" s="50"/>
      <c r="F50" s="50"/>
      <c r="G50" s="50"/>
      <c r="H50" s="50"/>
      <c r="I50" s="50"/>
      <c r="J50" s="59"/>
      <c r="K50" s="89"/>
      <c r="L50" s="88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22"/>
      <c r="AB50" s="122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7.25" customHeight="1">
      <c r="A51" s="340" t="s">
        <v>30</v>
      </c>
      <c r="B51" s="341"/>
      <c r="C51" s="50">
        <v>85.2</v>
      </c>
      <c r="D51" s="50">
        <v>0.8</v>
      </c>
      <c r="E51" s="61" t="s">
        <v>446</v>
      </c>
      <c r="F51" s="50">
        <v>84.4</v>
      </c>
      <c r="G51" s="50">
        <v>42</v>
      </c>
      <c r="H51" s="50">
        <v>42.4</v>
      </c>
      <c r="I51" s="50">
        <v>83.5</v>
      </c>
      <c r="J51" s="59">
        <v>53</v>
      </c>
      <c r="K51" s="89">
        <v>0.9</v>
      </c>
      <c r="L51" s="90" t="s">
        <v>446</v>
      </c>
      <c r="M51" s="91" t="s">
        <v>446</v>
      </c>
      <c r="N51" s="91" t="s">
        <v>446</v>
      </c>
      <c r="O51" s="91" t="s">
        <v>446</v>
      </c>
      <c r="P51" s="89">
        <v>9.2</v>
      </c>
      <c r="Q51" s="89">
        <v>32.8</v>
      </c>
      <c r="R51" s="89">
        <v>0.5</v>
      </c>
      <c r="S51" s="89">
        <v>9.2</v>
      </c>
      <c r="T51" s="89">
        <v>32.7</v>
      </c>
      <c r="U51" s="89">
        <v>9</v>
      </c>
      <c r="V51" s="89">
        <v>28.7</v>
      </c>
      <c r="W51" s="89">
        <v>55.7</v>
      </c>
      <c r="X51" s="89">
        <v>3.1</v>
      </c>
      <c r="Y51" s="91" t="s">
        <v>446</v>
      </c>
      <c r="Z51" s="89">
        <v>52.6</v>
      </c>
      <c r="AA51" s="122"/>
      <c r="AB51" s="122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1:55" ht="17.25" customHeight="1">
      <c r="A52" s="340" t="s">
        <v>31</v>
      </c>
      <c r="B52" s="341"/>
      <c r="C52" s="50">
        <v>582.9</v>
      </c>
      <c r="D52" s="50">
        <v>7.3</v>
      </c>
      <c r="E52" s="50">
        <v>1.6</v>
      </c>
      <c r="F52" s="50">
        <v>574</v>
      </c>
      <c r="G52" s="50">
        <v>367.1</v>
      </c>
      <c r="H52" s="50">
        <v>206.9</v>
      </c>
      <c r="I52" s="50">
        <v>572.1</v>
      </c>
      <c r="J52" s="59">
        <v>325</v>
      </c>
      <c r="K52" s="89">
        <v>1.9</v>
      </c>
      <c r="L52" s="90" t="s">
        <v>446</v>
      </c>
      <c r="M52" s="91" t="s">
        <v>446</v>
      </c>
      <c r="N52" s="89">
        <v>0.1</v>
      </c>
      <c r="O52" s="89">
        <v>0.6</v>
      </c>
      <c r="P52" s="89">
        <v>112.3</v>
      </c>
      <c r="Q52" s="89">
        <v>254.1</v>
      </c>
      <c r="R52" s="89">
        <v>6.5</v>
      </c>
      <c r="S52" s="89">
        <v>6.8</v>
      </c>
      <c r="T52" s="89">
        <v>193.6</v>
      </c>
      <c r="U52" s="89">
        <v>51.4</v>
      </c>
      <c r="V52" s="89">
        <v>203.2</v>
      </c>
      <c r="W52" s="89">
        <v>370.8</v>
      </c>
      <c r="X52" s="89">
        <v>4.9</v>
      </c>
      <c r="Y52" s="89">
        <v>107.2</v>
      </c>
      <c r="Z52" s="89">
        <v>258.7</v>
      </c>
      <c r="AA52" s="122"/>
      <c r="AB52" s="122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</row>
    <row r="53" spans="1:55" ht="17.25" customHeight="1">
      <c r="A53" s="340" t="s">
        <v>32</v>
      </c>
      <c r="B53" s="341"/>
      <c r="C53" s="50">
        <v>640.4</v>
      </c>
      <c r="D53" s="50">
        <v>5.9</v>
      </c>
      <c r="E53" s="50">
        <v>6.7</v>
      </c>
      <c r="F53" s="50">
        <v>627.8</v>
      </c>
      <c r="G53" s="50">
        <v>323.4</v>
      </c>
      <c r="H53" s="50">
        <v>304.4</v>
      </c>
      <c r="I53" s="50">
        <v>621.9</v>
      </c>
      <c r="J53" s="59">
        <v>579</v>
      </c>
      <c r="K53" s="89">
        <v>5.1</v>
      </c>
      <c r="L53" s="88">
        <v>5</v>
      </c>
      <c r="M53" s="89">
        <v>0.8</v>
      </c>
      <c r="N53" s="89">
        <v>0.1</v>
      </c>
      <c r="O53" s="89">
        <v>1.1</v>
      </c>
      <c r="P53" s="89">
        <v>103.9</v>
      </c>
      <c r="Q53" s="89">
        <v>218.3</v>
      </c>
      <c r="R53" s="89">
        <v>5.8</v>
      </c>
      <c r="S53" s="89">
        <v>81.9</v>
      </c>
      <c r="T53" s="89">
        <v>216.7</v>
      </c>
      <c r="U53" s="89">
        <v>41.8</v>
      </c>
      <c r="V53" s="89">
        <v>207.9</v>
      </c>
      <c r="W53" s="89">
        <v>419.9</v>
      </c>
      <c r="X53" s="89">
        <v>7.8</v>
      </c>
      <c r="Y53" s="89">
        <v>142</v>
      </c>
      <c r="Z53" s="89">
        <v>270.1</v>
      </c>
      <c r="AA53" s="122"/>
      <c r="AB53" s="122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55" ht="17.25" customHeight="1">
      <c r="A54" s="340" t="s">
        <v>33</v>
      </c>
      <c r="B54" s="341"/>
      <c r="C54" s="50">
        <v>591.5</v>
      </c>
      <c r="D54" s="50">
        <v>6.5</v>
      </c>
      <c r="E54" s="50">
        <v>0.5</v>
      </c>
      <c r="F54" s="50">
        <v>584.5</v>
      </c>
      <c r="G54" s="50">
        <v>368.2</v>
      </c>
      <c r="H54" s="50">
        <v>216.3</v>
      </c>
      <c r="I54" s="50">
        <v>581.4</v>
      </c>
      <c r="J54" s="59">
        <v>216</v>
      </c>
      <c r="K54" s="89">
        <v>2.9</v>
      </c>
      <c r="L54" s="88">
        <v>1</v>
      </c>
      <c r="M54" s="89">
        <v>0.2</v>
      </c>
      <c r="N54" s="89">
        <v>0.2</v>
      </c>
      <c r="O54" s="89">
        <v>2.1</v>
      </c>
      <c r="P54" s="89">
        <v>110.8</v>
      </c>
      <c r="Q54" s="89">
        <v>255.1</v>
      </c>
      <c r="R54" s="89">
        <v>3.6</v>
      </c>
      <c r="S54" s="89">
        <v>35.7</v>
      </c>
      <c r="T54" s="89">
        <v>177</v>
      </c>
      <c r="U54" s="89">
        <v>66.1</v>
      </c>
      <c r="V54" s="89">
        <v>130.7</v>
      </c>
      <c r="W54" s="89">
        <v>453.8</v>
      </c>
      <c r="X54" s="89">
        <v>22.1</v>
      </c>
      <c r="Y54" s="89">
        <v>52.5</v>
      </c>
      <c r="Z54" s="89">
        <v>379.2</v>
      </c>
      <c r="AA54" s="122"/>
      <c r="AB54" s="122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55" ht="17.25" customHeight="1">
      <c r="A55" s="340" t="s">
        <v>34</v>
      </c>
      <c r="B55" s="341"/>
      <c r="C55" s="50">
        <v>717.8</v>
      </c>
      <c r="D55" s="50">
        <v>6.6</v>
      </c>
      <c r="E55" s="50">
        <v>2.9</v>
      </c>
      <c r="F55" s="50">
        <v>708.3</v>
      </c>
      <c r="G55" s="50">
        <v>244.7</v>
      </c>
      <c r="H55" s="50">
        <v>463.6</v>
      </c>
      <c r="I55" s="50">
        <v>704.9</v>
      </c>
      <c r="J55" s="59">
        <v>361</v>
      </c>
      <c r="K55" s="89">
        <v>3.4</v>
      </c>
      <c r="L55" s="90" t="s">
        <v>446</v>
      </c>
      <c r="M55" s="91" t="s">
        <v>446</v>
      </c>
      <c r="N55" s="89">
        <v>0</v>
      </c>
      <c r="O55" s="89">
        <v>0.4</v>
      </c>
      <c r="P55" s="89">
        <v>83.8</v>
      </c>
      <c r="Q55" s="89">
        <v>160.5</v>
      </c>
      <c r="R55" s="89">
        <v>9.4</v>
      </c>
      <c r="S55" s="89">
        <v>95.2</v>
      </c>
      <c r="T55" s="89">
        <v>359</v>
      </c>
      <c r="U55" s="89">
        <v>80.8</v>
      </c>
      <c r="V55" s="89">
        <v>192.3</v>
      </c>
      <c r="W55" s="89">
        <v>516</v>
      </c>
      <c r="X55" s="89">
        <v>9.2</v>
      </c>
      <c r="Y55" s="89">
        <v>4.7</v>
      </c>
      <c r="Z55" s="89">
        <v>502.1</v>
      </c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</row>
    <row r="56" spans="1:55" ht="17.25" customHeight="1">
      <c r="A56" s="340" t="s">
        <v>35</v>
      </c>
      <c r="B56" s="341"/>
      <c r="C56" s="50">
        <v>725.3</v>
      </c>
      <c r="D56" s="50">
        <v>7.2</v>
      </c>
      <c r="E56" s="50">
        <v>0.3</v>
      </c>
      <c r="F56" s="50">
        <v>717.8</v>
      </c>
      <c r="G56" s="50">
        <v>226.6</v>
      </c>
      <c r="H56" s="50">
        <v>491.2</v>
      </c>
      <c r="I56" s="50">
        <v>715</v>
      </c>
      <c r="J56" s="59">
        <v>479</v>
      </c>
      <c r="K56" s="89">
        <v>2.7</v>
      </c>
      <c r="L56" s="88">
        <v>2</v>
      </c>
      <c r="M56" s="89">
        <v>0.1</v>
      </c>
      <c r="N56" s="89">
        <v>0.1</v>
      </c>
      <c r="O56" s="89">
        <v>0.3</v>
      </c>
      <c r="P56" s="89">
        <v>39.6</v>
      </c>
      <c r="Q56" s="89">
        <v>186.6</v>
      </c>
      <c r="R56" s="89">
        <v>6</v>
      </c>
      <c r="S56" s="89">
        <v>114.9</v>
      </c>
      <c r="T56" s="89">
        <v>370.3</v>
      </c>
      <c r="U56" s="89">
        <v>63.1</v>
      </c>
      <c r="V56" s="89">
        <v>282</v>
      </c>
      <c r="W56" s="89">
        <v>435.8</v>
      </c>
      <c r="X56" s="89">
        <v>4.9</v>
      </c>
      <c r="Y56" s="89">
        <v>74.8</v>
      </c>
      <c r="Z56" s="89">
        <v>356.1</v>
      </c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</row>
    <row r="57" spans="1:55" ht="19.5" customHeight="1">
      <c r="A57" s="340" t="s">
        <v>36</v>
      </c>
      <c r="B57" s="341"/>
      <c r="C57" s="50">
        <v>763.4</v>
      </c>
      <c r="D57" s="50">
        <v>7.4</v>
      </c>
      <c r="E57" s="50">
        <v>2.4</v>
      </c>
      <c r="F57" s="50">
        <v>753.6</v>
      </c>
      <c r="G57" s="50">
        <v>429.7</v>
      </c>
      <c r="H57" s="50">
        <v>323.9</v>
      </c>
      <c r="I57" s="50">
        <v>748.9</v>
      </c>
      <c r="J57" s="59">
        <v>464</v>
      </c>
      <c r="K57" s="89">
        <v>4.5</v>
      </c>
      <c r="L57" s="88">
        <v>2</v>
      </c>
      <c r="M57" s="89">
        <v>0.2</v>
      </c>
      <c r="N57" s="89">
        <v>0</v>
      </c>
      <c r="O57" s="89">
        <v>0.7</v>
      </c>
      <c r="P57" s="89">
        <v>82.7</v>
      </c>
      <c r="Q57" s="89">
        <v>346.3</v>
      </c>
      <c r="R57" s="89">
        <v>3</v>
      </c>
      <c r="S57" s="89">
        <v>25.9</v>
      </c>
      <c r="T57" s="89">
        <v>295</v>
      </c>
      <c r="U57" s="89">
        <v>64.3</v>
      </c>
      <c r="V57" s="89">
        <v>245.8</v>
      </c>
      <c r="W57" s="89">
        <v>507.8</v>
      </c>
      <c r="X57" s="89">
        <v>18.6</v>
      </c>
      <c r="Y57" s="89">
        <v>5.8</v>
      </c>
      <c r="Z57" s="89">
        <v>483.4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</row>
    <row r="58" spans="1:55" ht="19.5" customHeight="1">
      <c r="A58" s="340" t="s">
        <v>37</v>
      </c>
      <c r="B58" s="341"/>
      <c r="C58" s="187">
        <v>127</v>
      </c>
      <c r="D58" s="11">
        <v>0.3</v>
      </c>
      <c r="E58" s="61" t="s">
        <v>446</v>
      </c>
      <c r="F58" s="172">
        <v>126.7</v>
      </c>
      <c r="G58" s="172">
        <v>66.1</v>
      </c>
      <c r="H58" s="172">
        <v>60.6</v>
      </c>
      <c r="I58" s="172">
        <v>126.1</v>
      </c>
      <c r="J58" s="59">
        <v>52</v>
      </c>
      <c r="K58" s="89">
        <v>0.6</v>
      </c>
      <c r="L58" s="90" t="s">
        <v>446</v>
      </c>
      <c r="M58" s="91" t="s">
        <v>446</v>
      </c>
      <c r="N58" s="89">
        <v>0.1</v>
      </c>
      <c r="O58" s="89">
        <v>0.2</v>
      </c>
      <c r="P58" s="89">
        <v>13</v>
      </c>
      <c r="Q58" s="89">
        <v>52.8</v>
      </c>
      <c r="R58" s="89">
        <v>0.2</v>
      </c>
      <c r="S58" s="89">
        <v>1.5</v>
      </c>
      <c r="T58" s="89">
        <v>58.9</v>
      </c>
      <c r="U58" s="89">
        <v>10.6</v>
      </c>
      <c r="V58" s="89">
        <v>26.7</v>
      </c>
      <c r="W58" s="89">
        <v>100</v>
      </c>
      <c r="X58" s="89">
        <v>3.8</v>
      </c>
      <c r="Y58" s="91" t="s">
        <v>446</v>
      </c>
      <c r="Z58" s="89">
        <v>96.2</v>
      </c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</row>
    <row r="59" spans="1:55" ht="14.25">
      <c r="A59" s="130"/>
      <c r="B59" s="138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85"/>
      <c r="V59" s="130"/>
      <c r="W59" s="130"/>
      <c r="X59" s="130"/>
      <c r="Y59" s="130"/>
      <c r="Z59" s="130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4.25">
      <c r="A60" s="1" t="s">
        <v>262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55" ht="13.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55" ht="13.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</row>
    <row r="64" spans="1:55" ht="13.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</row>
    <row r="65" spans="1:55" ht="13.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</row>
    <row r="66" spans="1:55" ht="13.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</row>
    <row r="67" spans="1:55" ht="13.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</row>
    <row r="68" spans="1:55" ht="13.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</row>
    <row r="69" spans="1:55" ht="13.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</row>
    <row r="70" spans="1:55" ht="13.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</row>
    <row r="71" spans="1:55" ht="13.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</row>
    <row r="73" spans="1:55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</row>
    <row r="74" spans="1:55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</row>
    <row r="75" spans="1:55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</row>
    <row r="76" spans="1:55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</row>
    <row r="77" spans="1:55" ht="13.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</row>
    <row r="78" spans="1:55" ht="13.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</row>
    <row r="79" spans="1:55" ht="13.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</row>
    <row r="80" spans="1:55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</row>
    <row r="81" spans="1:55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</row>
    <row r="82" spans="1:55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</row>
    <row r="83" spans="1:55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</row>
    <row r="84" spans="1:55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</row>
    <row r="85" spans="1:55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</row>
    <row r="86" spans="1:55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</row>
    <row r="87" spans="1:55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</row>
    <row r="88" spans="1:55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</row>
    <row r="89" spans="1:55" ht="13.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</row>
    <row r="90" spans="1:55" ht="13.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</row>
    <row r="91" spans="1:55" ht="13.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</row>
    <row r="92" spans="1:55" ht="13.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</row>
    <row r="93" spans="1:55" ht="13.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</row>
    <row r="94" spans="1:55" ht="13.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</row>
    <row r="95" spans="1:55" ht="13.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</row>
    <row r="96" spans="1:55" ht="13.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</row>
    <row r="97" spans="1:55" ht="13.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</row>
    <row r="98" spans="1:55" ht="13.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</row>
    <row r="99" spans="1:55" ht="13.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</row>
    <row r="100" spans="1:55" ht="13.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</row>
    <row r="101" spans="1:55" ht="13.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</row>
    <row r="102" spans="1:55" ht="13.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</row>
    <row r="103" spans="1:55" ht="13.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</row>
    <row r="104" spans="1:55" ht="13.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</row>
    <row r="105" spans="1:55" ht="13.5">
      <c r="A105" s="201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</row>
  </sheetData>
  <sheetProtection/>
  <mergeCells count="102">
    <mergeCell ref="W10:Z10"/>
    <mergeCell ref="L30:S30"/>
    <mergeCell ref="G33:G36"/>
    <mergeCell ref="H33:H36"/>
    <mergeCell ref="I33:I36"/>
    <mergeCell ref="J33:K33"/>
    <mergeCell ref="U12:U13"/>
    <mergeCell ref="K12:K13"/>
    <mergeCell ref="W12:W13"/>
    <mergeCell ref="V33:V36"/>
    <mergeCell ref="P12:P13"/>
    <mergeCell ref="L12:L13"/>
    <mergeCell ref="X12:X13"/>
    <mergeCell ref="Y12:Z12"/>
    <mergeCell ref="S35:S36"/>
    <mergeCell ref="N35:N36"/>
    <mergeCell ref="O35:O36"/>
    <mergeCell ref="Y35:Z35"/>
    <mergeCell ref="K3:T3"/>
    <mergeCell ref="L5:S5"/>
    <mergeCell ref="L7:S7"/>
    <mergeCell ref="J10:K10"/>
    <mergeCell ref="R10:U10"/>
    <mergeCell ref="R12:R13"/>
    <mergeCell ref="J12:J13"/>
    <mergeCell ref="N10:Q10"/>
    <mergeCell ref="N12:N13"/>
    <mergeCell ref="O12:O13"/>
    <mergeCell ref="A14:C14"/>
    <mergeCell ref="B24:C24"/>
    <mergeCell ref="A22:A24"/>
    <mergeCell ref="B22:C22"/>
    <mergeCell ref="B23:C23"/>
    <mergeCell ref="A9:C13"/>
    <mergeCell ref="B20:C20"/>
    <mergeCell ref="A16:A20"/>
    <mergeCell ref="B16:C16"/>
    <mergeCell ref="B17:C17"/>
    <mergeCell ref="B18:C18"/>
    <mergeCell ref="B19:C19"/>
    <mergeCell ref="T35:T36"/>
    <mergeCell ref="W35:W36"/>
    <mergeCell ref="D32:D36"/>
    <mergeCell ref="E32:E36"/>
    <mergeCell ref="Q35:Q36"/>
    <mergeCell ref="V32:Z32"/>
    <mergeCell ref="X35:X36"/>
    <mergeCell ref="W33:Z33"/>
    <mergeCell ref="A37:B37"/>
    <mergeCell ref="R33:U33"/>
    <mergeCell ref="L33:M33"/>
    <mergeCell ref="N33:Q33"/>
    <mergeCell ref="L35:L36"/>
    <mergeCell ref="M35:M36"/>
    <mergeCell ref="U35:U36"/>
    <mergeCell ref="F32:F36"/>
    <mergeCell ref="V9:Z9"/>
    <mergeCell ref="S12:S13"/>
    <mergeCell ref="T12:T13"/>
    <mergeCell ref="V10:V13"/>
    <mergeCell ref="G32:H32"/>
    <mergeCell ref="G9:H9"/>
    <mergeCell ref="G10:G13"/>
    <mergeCell ref="H10:H13"/>
    <mergeCell ref="M12:M13"/>
    <mergeCell ref="Q12:Q13"/>
    <mergeCell ref="I9:M9"/>
    <mergeCell ref="A57:B57"/>
    <mergeCell ref="P35:P36"/>
    <mergeCell ref="I32:M32"/>
    <mergeCell ref="N32:U32"/>
    <mergeCell ref="A38:B38"/>
    <mergeCell ref="N9:U9"/>
    <mergeCell ref="D9:D13"/>
    <mergeCell ref="E9:E13"/>
    <mergeCell ref="F9:F13"/>
    <mergeCell ref="L10:M10"/>
    <mergeCell ref="I10:I13"/>
    <mergeCell ref="A48:B48"/>
    <mergeCell ref="A49:B49"/>
    <mergeCell ref="R35:R36"/>
    <mergeCell ref="J35:J36"/>
    <mergeCell ref="K35:K36"/>
    <mergeCell ref="C32:C36"/>
    <mergeCell ref="A43:B43"/>
    <mergeCell ref="A44:B44"/>
    <mergeCell ref="A45:B45"/>
    <mergeCell ref="A56:B56"/>
    <mergeCell ref="A51:B51"/>
    <mergeCell ref="A52:B52"/>
    <mergeCell ref="A47:B47"/>
    <mergeCell ref="A32:B36"/>
    <mergeCell ref="A42:B42"/>
    <mergeCell ref="A39:B39"/>
    <mergeCell ref="A40:B40"/>
    <mergeCell ref="A41:B41"/>
    <mergeCell ref="A58:B58"/>
    <mergeCell ref="A50:B50"/>
    <mergeCell ref="A53:B53"/>
    <mergeCell ref="A54:B54"/>
    <mergeCell ref="A55:B55"/>
    <mergeCell ref="A46:B46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zoomScalePageLayoutView="0" workbookViewId="0" topLeftCell="A34">
      <selection activeCell="A60" sqref="A60"/>
    </sheetView>
  </sheetViews>
  <sheetFormatPr defaultColWidth="9.00390625" defaultRowHeight="13.5"/>
  <cols>
    <col min="1" max="1" width="4.00390625" style="71" customWidth="1"/>
    <col min="2" max="2" width="13.625" style="71" customWidth="1"/>
    <col min="3" max="5" width="14.625" style="71" customWidth="1"/>
    <col min="6" max="6" width="13.625" style="71" customWidth="1"/>
    <col min="7" max="7" width="11.875" style="71" customWidth="1"/>
    <col min="8" max="8" width="12.75390625" style="71" customWidth="1"/>
    <col min="9" max="9" width="11.125" style="71" customWidth="1"/>
    <col min="10" max="10" width="11.50390625" style="71" customWidth="1"/>
    <col min="11" max="11" width="12.375" style="71" customWidth="1"/>
    <col min="12" max="12" width="11.75390625" style="71" customWidth="1"/>
    <col min="13" max="13" width="12.00390625" style="71" customWidth="1"/>
    <col min="14" max="14" width="11.875" style="71" customWidth="1"/>
    <col min="15" max="15" width="10.75390625" style="71" customWidth="1"/>
    <col min="16" max="16" width="11.625" style="71" customWidth="1"/>
    <col min="17" max="17" width="13.125" style="71" customWidth="1"/>
    <col min="18" max="18" width="12.875" style="71" customWidth="1"/>
    <col min="19" max="19" width="12.125" style="71" customWidth="1"/>
    <col min="20" max="16384" width="9.00390625" style="71" customWidth="1"/>
  </cols>
  <sheetData>
    <row r="1" spans="1:19" ht="13.5">
      <c r="A1" s="19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17"/>
      <c r="O1" s="47"/>
      <c r="P1" s="47"/>
      <c r="Q1" s="47"/>
      <c r="R1" s="47"/>
      <c r="S1" s="20" t="s">
        <v>42</v>
      </c>
    </row>
    <row r="2" spans="1:19" ht="13.5">
      <c r="A2" s="1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17"/>
      <c r="O2" s="47"/>
      <c r="P2" s="47"/>
      <c r="Q2" s="47"/>
      <c r="R2" s="47"/>
      <c r="S2" s="20"/>
    </row>
    <row r="3" spans="1:19" ht="13.5">
      <c r="A3" s="19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17"/>
      <c r="O3" s="47"/>
      <c r="P3" s="47"/>
      <c r="Q3" s="47"/>
      <c r="R3" s="47"/>
      <c r="S3" s="20"/>
    </row>
    <row r="4" spans="1:19" ht="13.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8" customHeight="1">
      <c r="A5" s="47"/>
      <c r="B5" s="47"/>
      <c r="C5" s="199"/>
      <c r="D5" s="47"/>
      <c r="E5" s="47"/>
      <c r="F5" s="47"/>
      <c r="G5" s="217"/>
      <c r="H5" s="417" t="s">
        <v>509</v>
      </c>
      <c r="I5" s="417"/>
      <c r="J5" s="417"/>
      <c r="K5" s="417"/>
      <c r="L5" s="417"/>
      <c r="M5" s="47"/>
      <c r="N5" s="47"/>
      <c r="O5" s="47"/>
      <c r="P5" s="47"/>
      <c r="Q5" s="47"/>
      <c r="R5" s="47"/>
      <c r="S5" s="47"/>
    </row>
    <row r="6" spans="1:19" ht="18" customHeight="1">
      <c r="A6" s="47"/>
      <c r="B6" s="47"/>
      <c r="C6" s="199"/>
      <c r="D6" s="47"/>
      <c r="E6" s="47"/>
      <c r="F6" s="47"/>
      <c r="G6" s="217"/>
      <c r="H6" s="216"/>
      <c r="I6" s="216"/>
      <c r="J6" s="216"/>
      <c r="K6" s="216"/>
      <c r="L6" s="216"/>
      <c r="M6" s="47"/>
      <c r="N6" s="47"/>
      <c r="O6" s="47"/>
      <c r="P6" s="47"/>
      <c r="Q6" s="47"/>
      <c r="R6" s="47"/>
      <c r="S6" s="47"/>
    </row>
    <row r="7" spans="1:19" ht="15" customHeight="1" thickBot="1">
      <c r="A7" s="192"/>
      <c r="B7" s="192"/>
      <c r="C7" s="122"/>
      <c r="D7" s="122"/>
      <c r="E7" s="47"/>
      <c r="F7" s="122"/>
      <c r="G7" s="192"/>
      <c r="H7" s="192"/>
      <c r="I7" s="192"/>
      <c r="J7" s="192"/>
      <c r="K7" s="192"/>
      <c r="L7" s="192"/>
      <c r="M7" s="192"/>
      <c r="N7" s="47"/>
      <c r="O7" s="47"/>
      <c r="P7" s="47"/>
      <c r="Q7" s="47"/>
      <c r="R7" s="192" t="s">
        <v>223</v>
      </c>
      <c r="S7" s="192"/>
    </row>
    <row r="8" spans="1:19" ht="18" customHeight="1">
      <c r="A8" s="398" t="s">
        <v>506</v>
      </c>
      <c r="B8" s="399"/>
      <c r="C8" s="418" t="s">
        <v>264</v>
      </c>
      <c r="D8" s="404"/>
      <c r="E8" s="404"/>
      <c r="F8" s="404"/>
      <c r="G8" s="404"/>
      <c r="H8" s="389"/>
      <c r="I8" s="404" t="s">
        <v>220</v>
      </c>
      <c r="J8" s="404"/>
      <c r="K8" s="404"/>
      <c r="L8" s="404"/>
      <c r="M8" s="404"/>
      <c r="N8" s="404"/>
      <c r="O8" s="404"/>
      <c r="P8" s="389"/>
      <c r="Q8" s="405" t="s">
        <v>222</v>
      </c>
      <c r="R8" s="406"/>
      <c r="S8" s="406"/>
    </row>
    <row r="9" spans="1:19" ht="18" customHeight="1">
      <c r="A9" s="400"/>
      <c r="B9" s="401"/>
      <c r="C9" s="408" t="s">
        <v>43</v>
      </c>
      <c r="D9" s="409"/>
      <c r="E9" s="391"/>
      <c r="F9" s="211" t="s">
        <v>232</v>
      </c>
      <c r="G9" s="211" t="s">
        <v>233</v>
      </c>
      <c r="H9" s="215"/>
      <c r="I9" s="408" t="s">
        <v>218</v>
      </c>
      <c r="J9" s="409"/>
      <c r="K9" s="409"/>
      <c r="L9" s="391"/>
      <c r="M9" s="409" t="s">
        <v>219</v>
      </c>
      <c r="N9" s="409"/>
      <c r="O9" s="409"/>
      <c r="P9" s="391"/>
      <c r="Q9" s="407"/>
      <c r="R9" s="342"/>
      <c r="S9" s="342"/>
    </row>
    <row r="10" spans="1:19" ht="18" customHeight="1">
      <c r="A10" s="400"/>
      <c r="B10" s="401"/>
      <c r="C10" s="411" t="s">
        <v>5</v>
      </c>
      <c r="D10" s="413" t="s">
        <v>215</v>
      </c>
      <c r="E10" s="413" t="s">
        <v>214</v>
      </c>
      <c r="F10" s="214"/>
      <c r="G10" s="214"/>
      <c r="H10" s="214" t="s">
        <v>225</v>
      </c>
      <c r="I10" s="410" t="s">
        <v>217</v>
      </c>
      <c r="J10" s="410"/>
      <c r="K10" s="408" t="s">
        <v>266</v>
      </c>
      <c r="L10" s="391"/>
      <c r="M10" s="410" t="s">
        <v>217</v>
      </c>
      <c r="N10" s="410"/>
      <c r="O10" s="408" t="s">
        <v>266</v>
      </c>
      <c r="P10" s="391"/>
      <c r="Q10" s="411" t="s">
        <v>5</v>
      </c>
      <c r="R10" s="413" t="s">
        <v>267</v>
      </c>
      <c r="S10" s="415" t="s">
        <v>268</v>
      </c>
    </row>
    <row r="11" spans="1:19" ht="18" customHeight="1">
      <c r="A11" s="402"/>
      <c r="B11" s="403"/>
      <c r="C11" s="412"/>
      <c r="D11" s="414"/>
      <c r="E11" s="414"/>
      <c r="F11" s="191" t="s">
        <v>265</v>
      </c>
      <c r="G11" s="191" t="s">
        <v>265</v>
      </c>
      <c r="H11" s="213"/>
      <c r="I11" s="212" t="s">
        <v>234</v>
      </c>
      <c r="J11" s="212" t="s">
        <v>235</v>
      </c>
      <c r="K11" s="212" t="s">
        <v>236</v>
      </c>
      <c r="L11" s="212" t="s">
        <v>235</v>
      </c>
      <c r="M11" s="212" t="s">
        <v>234</v>
      </c>
      <c r="N11" s="212" t="s">
        <v>235</v>
      </c>
      <c r="O11" s="212" t="s">
        <v>237</v>
      </c>
      <c r="P11" s="212" t="s">
        <v>216</v>
      </c>
      <c r="Q11" s="412"/>
      <c r="R11" s="414"/>
      <c r="S11" s="416"/>
    </row>
    <row r="12" spans="1:19" ht="18" customHeight="1">
      <c r="A12" s="210" t="s">
        <v>508</v>
      </c>
      <c r="B12" s="210"/>
      <c r="C12" s="218"/>
      <c r="D12" s="48"/>
      <c r="E12" s="48"/>
      <c r="F12" s="209"/>
      <c r="G12" s="209"/>
      <c r="H12" s="11"/>
      <c r="I12" s="10"/>
      <c r="J12" s="10"/>
      <c r="K12" s="10"/>
      <c r="L12" s="10"/>
      <c r="M12" s="10"/>
      <c r="N12" s="10"/>
      <c r="O12" s="10"/>
      <c r="P12" s="10"/>
      <c r="Q12" s="3"/>
      <c r="R12" s="48"/>
      <c r="S12" s="48"/>
    </row>
    <row r="13" spans="1:19" s="95" customFormat="1" ht="15" customHeight="1">
      <c r="A13" s="396" t="s">
        <v>224</v>
      </c>
      <c r="B13" s="396"/>
      <c r="C13" s="186">
        <f>SUM(C15,C32,C45)</f>
        <v>74373</v>
      </c>
      <c r="D13" s="173">
        <f>SUM(D15,D32,D45)</f>
        <v>45574</v>
      </c>
      <c r="E13" s="173">
        <f>SUM(E15,E32,E45)</f>
        <v>28799</v>
      </c>
      <c r="F13" s="173">
        <f>SUM(F15,F32,F45)</f>
        <v>621</v>
      </c>
      <c r="G13" s="94">
        <f>SUM(G15,G32,G45)</f>
        <v>844</v>
      </c>
      <c r="H13" s="94" t="s">
        <v>263</v>
      </c>
      <c r="I13" s="94">
        <f aca="true" t="shared" si="0" ref="I13:S13">SUM(I15,I32,I45)</f>
        <v>31</v>
      </c>
      <c r="J13" s="94">
        <f t="shared" si="0"/>
        <v>153</v>
      </c>
      <c r="K13" s="94">
        <f t="shared" si="0"/>
        <v>18</v>
      </c>
      <c r="L13" s="94">
        <f t="shared" si="0"/>
        <v>217</v>
      </c>
      <c r="M13" s="94">
        <f t="shared" si="0"/>
        <v>75</v>
      </c>
      <c r="N13" s="94">
        <f t="shared" si="0"/>
        <v>376</v>
      </c>
      <c r="O13" s="94">
        <f t="shared" si="0"/>
        <v>32</v>
      </c>
      <c r="P13" s="94">
        <f t="shared" si="0"/>
        <v>725</v>
      </c>
      <c r="Q13" s="94">
        <f t="shared" si="0"/>
        <v>52605050</v>
      </c>
      <c r="R13" s="94">
        <f t="shared" si="0"/>
        <v>50786567</v>
      </c>
      <c r="S13" s="94">
        <f t="shared" si="0"/>
        <v>1818483</v>
      </c>
    </row>
    <row r="14" spans="1:19" ht="15" customHeight="1">
      <c r="A14" s="207"/>
      <c r="B14" s="93"/>
      <c r="C14" s="173"/>
      <c r="D14" s="173"/>
      <c r="E14" s="173"/>
      <c r="F14" s="173"/>
      <c r="G14" s="94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</row>
    <row r="15" spans="1:19" s="95" customFormat="1" ht="15" customHeight="1">
      <c r="A15" s="396" t="s">
        <v>44</v>
      </c>
      <c r="B15" s="397"/>
      <c r="C15" s="173">
        <f>SUM(C16:C29)</f>
        <v>47060</v>
      </c>
      <c r="D15" s="173">
        <f>SUM(D16:D29)</f>
        <v>26743</v>
      </c>
      <c r="E15" s="173">
        <f>SUM(E16:E29)</f>
        <v>20317</v>
      </c>
      <c r="F15" s="173">
        <f>SUM(F16:F29)</f>
        <v>621</v>
      </c>
      <c r="G15" s="173">
        <f>SUM(G16:G29)</f>
        <v>816</v>
      </c>
      <c r="H15" s="173" t="s">
        <v>263</v>
      </c>
      <c r="I15" s="173">
        <f aca="true" t="shared" si="1" ref="I15:S15">SUM(I16:I29)</f>
        <v>31</v>
      </c>
      <c r="J15" s="173">
        <f t="shared" si="1"/>
        <v>153</v>
      </c>
      <c r="K15" s="173">
        <f t="shared" si="1"/>
        <v>18</v>
      </c>
      <c r="L15" s="173">
        <f t="shared" si="1"/>
        <v>217</v>
      </c>
      <c r="M15" s="173">
        <f t="shared" si="1"/>
        <v>75</v>
      </c>
      <c r="N15" s="173">
        <f t="shared" si="1"/>
        <v>376</v>
      </c>
      <c r="O15" s="173">
        <f t="shared" si="1"/>
        <v>32</v>
      </c>
      <c r="P15" s="173">
        <f t="shared" si="1"/>
        <v>725</v>
      </c>
      <c r="Q15" s="173">
        <f t="shared" si="1"/>
        <v>42616611</v>
      </c>
      <c r="R15" s="173">
        <f t="shared" si="1"/>
        <v>40798128</v>
      </c>
      <c r="S15" s="173">
        <f t="shared" si="1"/>
        <v>1818483</v>
      </c>
    </row>
    <row r="16" spans="1:19" ht="15" customHeight="1">
      <c r="A16" s="207"/>
      <c r="B16" s="93" t="s">
        <v>47</v>
      </c>
      <c r="C16" s="204">
        <v>1823</v>
      </c>
      <c r="D16" s="204">
        <v>1126</v>
      </c>
      <c r="E16" s="204">
        <v>697</v>
      </c>
      <c r="F16" s="204" t="s">
        <v>263</v>
      </c>
      <c r="G16" s="204" t="s">
        <v>263</v>
      </c>
      <c r="H16" s="204" t="s">
        <v>263</v>
      </c>
      <c r="I16" s="204" t="s">
        <v>263</v>
      </c>
      <c r="J16" s="204" t="s">
        <v>263</v>
      </c>
      <c r="K16" s="204" t="s">
        <v>263</v>
      </c>
      <c r="L16" s="204" t="s">
        <v>263</v>
      </c>
      <c r="M16" s="204" t="s">
        <v>263</v>
      </c>
      <c r="N16" s="204" t="s">
        <v>263</v>
      </c>
      <c r="O16" s="204" t="s">
        <v>263</v>
      </c>
      <c r="P16" s="204" t="s">
        <v>263</v>
      </c>
      <c r="Q16" s="204">
        <v>668024</v>
      </c>
      <c r="R16" s="204">
        <v>668024</v>
      </c>
      <c r="S16" s="204" t="s">
        <v>263</v>
      </c>
    </row>
    <row r="17" spans="1:19" ht="15" customHeight="1">
      <c r="A17" s="207"/>
      <c r="B17" s="93" t="s">
        <v>46</v>
      </c>
      <c r="C17" s="204">
        <v>2749</v>
      </c>
      <c r="D17" s="204">
        <v>760</v>
      </c>
      <c r="E17" s="204">
        <v>1989</v>
      </c>
      <c r="F17" s="204" t="s">
        <v>263</v>
      </c>
      <c r="G17" s="204" t="s">
        <v>263</v>
      </c>
      <c r="H17" s="204" t="s">
        <v>263</v>
      </c>
      <c r="I17" s="204" t="s">
        <v>263</v>
      </c>
      <c r="J17" s="204" t="s">
        <v>263</v>
      </c>
      <c r="K17" s="204" t="s">
        <v>263</v>
      </c>
      <c r="L17" s="204" t="s">
        <v>263</v>
      </c>
      <c r="M17" s="204" t="s">
        <v>263</v>
      </c>
      <c r="N17" s="204" t="s">
        <v>263</v>
      </c>
      <c r="O17" s="204" t="s">
        <v>263</v>
      </c>
      <c r="P17" s="204" t="s">
        <v>263</v>
      </c>
      <c r="Q17" s="204">
        <v>4553578</v>
      </c>
      <c r="R17" s="204">
        <v>4553578</v>
      </c>
      <c r="S17" s="204" t="s">
        <v>263</v>
      </c>
    </row>
    <row r="18" spans="1:19" ht="15" customHeight="1">
      <c r="A18" s="205" t="s">
        <v>270</v>
      </c>
      <c r="B18" s="93" t="s">
        <v>450</v>
      </c>
      <c r="C18" s="59">
        <v>985</v>
      </c>
      <c r="D18" s="204">
        <v>657</v>
      </c>
      <c r="E18" s="204">
        <v>328</v>
      </c>
      <c r="F18" s="204" t="s">
        <v>451</v>
      </c>
      <c r="G18" s="204" t="s">
        <v>451</v>
      </c>
      <c r="H18" s="204" t="s">
        <v>451</v>
      </c>
      <c r="I18" s="204" t="s">
        <v>451</v>
      </c>
      <c r="J18" s="204" t="s">
        <v>451</v>
      </c>
      <c r="K18" s="204" t="s">
        <v>451</v>
      </c>
      <c r="L18" s="204" t="s">
        <v>451</v>
      </c>
      <c r="M18" s="204" t="s">
        <v>451</v>
      </c>
      <c r="N18" s="204" t="s">
        <v>451</v>
      </c>
      <c r="O18" s="204" t="s">
        <v>451</v>
      </c>
      <c r="P18" s="204" t="s">
        <v>451</v>
      </c>
      <c r="Q18" s="204">
        <v>196664</v>
      </c>
      <c r="R18" s="204">
        <v>196664</v>
      </c>
      <c r="S18" s="204" t="s">
        <v>451</v>
      </c>
    </row>
    <row r="19" spans="1:19" ht="15" customHeight="1">
      <c r="A19" s="207"/>
      <c r="B19" s="93" t="s">
        <v>452</v>
      </c>
      <c r="C19" s="59">
        <v>2018</v>
      </c>
      <c r="D19" s="204">
        <v>1390</v>
      </c>
      <c r="E19" s="59">
        <v>628</v>
      </c>
      <c r="F19" s="204" t="s">
        <v>451</v>
      </c>
      <c r="G19" s="204" t="s">
        <v>451</v>
      </c>
      <c r="H19" s="204" t="s">
        <v>451</v>
      </c>
      <c r="I19" s="204" t="s">
        <v>451</v>
      </c>
      <c r="J19" s="204" t="s">
        <v>451</v>
      </c>
      <c r="K19" s="59">
        <v>0</v>
      </c>
      <c r="L19" s="59">
        <v>9</v>
      </c>
      <c r="M19" s="204" t="s">
        <v>451</v>
      </c>
      <c r="N19" s="204" t="s">
        <v>451</v>
      </c>
      <c r="O19" s="59">
        <v>9</v>
      </c>
      <c r="P19" s="59">
        <v>254</v>
      </c>
      <c r="Q19" s="204">
        <v>517248</v>
      </c>
      <c r="R19" s="204">
        <v>489371</v>
      </c>
      <c r="S19" s="59">
        <v>27877</v>
      </c>
    </row>
    <row r="20" spans="1:19" ht="15" customHeight="1">
      <c r="A20" s="207"/>
      <c r="B20" s="93" t="s">
        <v>453</v>
      </c>
      <c r="C20" s="59">
        <v>5345</v>
      </c>
      <c r="D20" s="204">
        <v>2822</v>
      </c>
      <c r="E20" s="59">
        <v>2523</v>
      </c>
      <c r="F20" s="59">
        <v>21</v>
      </c>
      <c r="G20" s="59">
        <v>135</v>
      </c>
      <c r="H20" s="204" t="s">
        <v>451</v>
      </c>
      <c r="I20" s="204" t="s">
        <v>451</v>
      </c>
      <c r="J20" s="204" t="s">
        <v>451</v>
      </c>
      <c r="K20" s="204" t="s">
        <v>451</v>
      </c>
      <c r="L20" s="204" t="s">
        <v>451</v>
      </c>
      <c r="M20" s="204" t="s">
        <v>451</v>
      </c>
      <c r="N20" s="204" t="s">
        <v>451</v>
      </c>
      <c r="O20" s="204" t="s">
        <v>451</v>
      </c>
      <c r="P20" s="204" t="s">
        <v>451</v>
      </c>
      <c r="Q20" s="204">
        <v>5274234</v>
      </c>
      <c r="R20" s="204">
        <v>5274234</v>
      </c>
      <c r="S20" s="204" t="s">
        <v>451</v>
      </c>
    </row>
    <row r="21" spans="1:19" ht="15" customHeight="1">
      <c r="A21" s="207"/>
      <c r="B21" s="93" t="s">
        <v>454</v>
      </c>
      <c r="C21" s="59">
        <v>1297</v>
      </c>
      <c r="D21" s="204">
        <v>816</v>
      </c>
      <c r="E21" s="59">
        <v>481</v>
      </c>
      <c r="F21" s="204" t="s">
        <v>451</v>
      </c>
      <c r="G21" s="204" t="s">
        <v>451</v>
      </c>
      <c r="H21" s="204" t="s">
        <v>451</v>
      </c>
      <c r="I21" s="204" t="s">
        <v>451</v>
      </c>
      <c r="J21" s="204" t="s">
        <v>451</v>
      </c>
      <c r="K21" s="59">
        <v>5</v>
      </c>
      <c r="L21" s="59">
        <v>20</v>
      </c>
      <c r="M21" s="204" t="s">
        <v>451</v>
      </c>
      <c r="N21" s="204" t="s">
        <v>451</v>
      </c>
      <c r="O21" s="59">
        <v>5</v>
      </c>
      <c r="P21" s="59">
        <v>178</v>
      </c>
      <c r="Q21" s="204">
        <v>424303</v>
      </c>
      <c r="R21" s="204">
        <v>389863</v>
      </c>
      <c r="S21" s="59">
        <v>34440</v>
      </c>
    </row>
    <row r="22" spans="1:19" ht="15" customHeight="1">
      <c r="A22" s="207"/>
      <c r="B22" s="93" t="s">
        <v>455</v>
      </c>
      <c r="C22" s="59">
        <v>1661</v>
      </c>
      <c r="D22" s="204">
        <v>985</v>
      </c>
      <c r="E22" s="59">
        <v>676</v>
      </c>
      <c r="F22" s="204" t="s">
        <v>451</v>
      </c>
      <c r="G22" s="204" t="s">
        <v>451</v>
      </c>
      <c r="H22" s="204" t="s">
        <v>451</v>
      </c>
      <c r="I22" s="204" t="s">
        <v>451</v>
      </c>
      <c r="J22" s="204" t="s">
        <v>451</v>
      </c>
      <c r="K22" s="204" t="s">
        <v>451</v>
      </c>
      <c r="L22" s="204" t="s">
        <v>451</v>
      </c>
      <c r="M22" s="204" t="s">
        <v>451</v>
      </c>
      <c r="N22" s="204" t="s">
        <v>451</v>
      </c>
      <c r="O22" s="204" t="s">
        <v>451</v>
      </c>
      <c r="P22" s="204" t="s">
        <v>451</v>
      </c>
      <c r="Q22" s="204">
        <v>482198</v>
      </c>
      <c r="R22" s="204">
        <v>482198</v>
      </c>
      <c r="S22" s="204" t="s">
        <v>451</v>
      </c>
    </row>
    <row r="23" spans="1:19" ht="15" customHeight="1">
      <c r="A23" s="207"/>
      <c r="B23" s="93" t="s">
        <v>456</v>
      </c>
      <c r="C23" s="59">
        <v>3164</v>
      </c>
      <c r="D23" s="204">
        <v>1982</v>
      </c>
      <c r="E23" s="59">
        <v>1182</v>
      </c>
      <c r="F23" s="204" t="s">
        <v>451</v>
      </c>
      <c r="G23" s="204" t="s">
        <v>451</v>
      </c>
      <c r="H23" s="204" t="s">
        <v>451</v>
      </c>
      <c r="I23" s="204" t="s">
        <v>451</v>
      </c>
      <c r="J23" s="204" t="s">
        <v>451</v>
      </c>
      <c r="K23" s="59">
        <v>3</v>
      </c>
      <c r="L23" s="59">
        <v>38</v>
      </c>
      <c r="M23" s="204" t="s">
        <v>451</v>
      </c>
      <c r="N23" s="204" t="s">
        <v>451</v>
      </c>
      <c r="O23" s="59">
        <v>4</v>
      </c>
      <c r="P23" s="59">
        <v>88</v>
      </c>
      <c r="Q23" s="204">
        <v>1192311</v>
      </c>
      <c r="R23" s="204">
        <v>1143411</v>
      </c>
      <c r="S23" s="59">
        <v>48900</v>
      </c>
    </row>
    <row r="24" spans="1:19" ht="15" customHeight="1">
      <c r="A24" s="207"/>
      <c r="B24" s="93" t="s">
        <v>457</v>
      </c>
      <c r="C24" s="59">
        <v>1472</v>
      </c>
      <c r="D24" s="204">
        <v>962</v>
      </c>
      <c r="E24" s="59">
        <v>510</v>
      </c>
      <c r="F24" s="204" t="s">
        <v>451</v>
      </c>
      <c r="G24" s="204" t="s">
        <v>451</v>
      </c>
      <c r="H24" s="204" t="s">
        <v>451</v>
      </c>
      <c r="I24" s="204" t="s">
        <v>451</v>
      </c>
      <c r="J24" s="204" t="s">
        <v>451</v>
      </c>
      <c r="K24" s="204" t="s">
        <v>451</v>
      </c>
      <c r="L24" s="204" t="s">
        <v>451</v>
      </c>
      <c r="M24" s="204" t="s">
        <v>451</v>
      </c>
      <c r="N24" s="204" t="s">
        <v>451</v>
      </c>
      <c r="O24" s="204" t="s">
        <v>451</v>
      </c>
      <c r="P24" s="204" t="s">
        <v>451</v>
      </c>
      <c r="Q24" s="204">
        <v>579960</v>
      </c>
      <c r="R24" s="204">
        <v>579960</v>
      </c>
      <c r="S24" s="204" t="s">
        <v>451</v>
      </c>
    </row>
    <row r="25" spans="1:19" ht="15" customHeight="1">
      <c r="A25" s="207"/>
      <c r="B25" s="93" t="s">
        <v>458</v>
      </c>
      <c r="C25" s="59">
        <v>20174</v>
      </c>
      <c r="D25" s="204">
        <v>10357</v>
      </c>
      <c r="E25" s="59">
        <v>9817</v>
      </c>
      <c r="F25" s="59">
        <v>600</v>
      </c>
      <c r="G25" s="59">
        <v>681</v>
      </c>
      <c r="H25" s="204" t="s">
        <v>451</v>
      </c>
      <c r="I25" s="59">
        <v>31</v>
      </c>
      <c r="J25" s="59">
        <v>153</v>
      </c>
      <c r="K25" s="59">
        <v>10</v>
      </c>
      <c r="L25" s="59">
        <v>150</v>
      </c>
      <c r="M25" s="59">
        <v>75</v>
      </c>
      <c r="N25" s="59">
        <v>376</v>
      </c>
      <c r="O25" s="59">
        <v>14</v>
      </c>
      <c r="P25" s="59">
        <v>205</v>
      </c>
      <c r="Q25" s="204">
        <v>27311505</v>
      </c>
      <c r="R25" s="204">
        <v>25604239</v>
      </c>
      <c r="S25" s="59">
        <v>1707266</v>
      </c>
    </row>
    <row r="26" spans="1:19" ht="15" customHeight="1">
      <c r="A26" s="207"/>
      <c r="B26" s="93" t="s">
        <v>459</v>
      </c>
      <c r="C26" s="59">
        <v>1075</v>
      </c>
      <c r="D26" s="204">
        <v>811</v>
      </c>
      <c r="E26" s="59">
        <v>264</v>
      </c>
      <c r="F26" s="204" t="s">
        <v>451</v>
      </c>
      <c r="G26" s="204" t="s">
        <v>451</v>
      </c>
      <c r="H26" s="204" t="s">
        <v>451</v>
      </c>
      <c r="I26" s="204" t="s">
        <v>451</v>
      </c>
      <c r="J26" s="204" t="s">
        <v>451</v>
      </c>
      <c r="K26" s="204" t="s">
        <v>451</v>
      </c>
      <c r="L26" s="204" t="s">
        <v>451</v>
      </c>
      <c r="M26" s="204" t="s">
        <v>451</v>
      </c>
      <c r="N26" s="204" t="s">
        <v>451</v>
      </c>
      <c r="O26" s="204" t="s">
        <v>451</v>
      </c>
      <c r="P26" s="204" t="s">
        <v>451</v>
      </c>
      <c r="Q26" s="204">
        <v>361075</v>
      </c>
      <c r="R26" s="204">
        <v>361075</v>
      </c>
      <c r="S26" s="204" t="s">
        <v>451</v>
      </c>
    </row>
    <row r="27" spans="1:19" ht="15" customHeight="1">
      <c r="A27" s="207"/>
      <c r="B27" s="93" t="s">
        <v>460</v>
      </c>
      <c r="C27" s="59">
        <v>1970</v>
      </c>
      <c r="D27" s="204">
        <v>1428</v>
      </c>
      <c r="E27" s="59">
        <v>542</v>
      </c>
      <c r="F27" s="204" t="s">
        <v>451</v>
      </c>
      <c r="G27" s="204" t="s">
        <v>451</v>
      </c>
      <c r="H27" s="204" t="s">
        <v>451</v>
      </c>
      <c r="I27" s="204" t="s">
        <v>451</v>
      </c>
      <c r="J27" s="204" t="s">
        <v>451</v>
      </c>
      <c r="K27" s="204" t="s">
        <v>451</v>
      </c>
      <c r="L27" s="204" t="s">
        <v>451</v>
      </c>
      <c r="M27" s="204" t="s">
        <v>451</v>
      </c>
      <c r="N27" s="204" t="s">
        <v>451</v>
      </c>
      <c r="O27" s="204" t="s">
        <v>451</v>
      </c>
      <c r="P27" s="204" t="s">
        <v>451</v>
      </c>
      <c r="Q27" s="204">
        <v>398310</v>
      </c>
      <c r="R27" s="204">
        <v>398310</v>
      </c>
      <c r="S27" s="204" t="s">
        <v>451</v>
      </c>
    </row>
    <row r="28" spans="1:19" ht="15" customHeight="1">
      <c r="A28" s="207"/>
      <c r="B28" s="93" t="s">
        <v>461</v>
      </c>
      <c r="C28" s="59">
        <v>1695</v>
      </c>
      <c r="D28" s="204">
        <v>1098</v>
      </c>
      <c r="E28" s="59">
        <v>597</v>
      </c>
      <c r="F28" s="204" t="s">
        <v>451</v>
      </c>
      <c r="G28" s="204" t="s">
        <v>451</v>
      </c>
      <c r="H28" s="204" t="s">
        <v>451</v>
      </c>
      <c r="I28" s="204" t="s">
        <v>451</v>
      </c>
      <c r="J28" s="204" t="s">
        <v>451</v>
      </c>
      <c r="K28" s="204" t="s">
        <v>451</v>
      </c>
      <c r="L28" s="204" t="s">
        <v>451</v>
      </c>
      <c r="M28" s="204" t="s">
        <v>451</v>
      </c>
      <c r="N28" s="204" t="s">
        <v>451</v>
      </c>
      <c r="O28" s="204" t="s">
        <v>451</v>
      </c>
      <c r="P28" s="204" t="s">
        <v>451</v>
      </c>
      <c r="Q28" s="204">
        <v>628862</v>
      </c>
      <c r="R28" s="204">
        <v>628862</v>
      </c>
      <c r="S28" s="204" t="s">
        <v>451</v>
      </c>
    </row>
    <row r="29" spans="1:19" ht="15" customHeight="1">
      <c r="A29" s="207"/>
      <c r="B29" s="93" t="s">
        <v>462</v>
      </c>
      <c r="C29" s="59">
        <v>1632</v>
      </c>
      <c r="D29" s="204">
        <v>1549</v>
      </c>
      <c r="E29" s="59">
        <v>83</v>
      </c>
      <c r="F29" s="204" t="s">
        <v>451</v>
      </c>
      <c r="G29" s="204" t="s">
        <v>451</v>
      </c>
      <c r="H29" s="204" t="s">
        <v>451</v>
      </c>
      <c r="I29" s="204" t="s">
        <v>451</v>
      </c>
      <c r="J29" s="204" t="s">
        <v>451</v>
      </c>
      <c r="K29" s="204" t="s">
        <v>451</v>
      </c>
      <c r="L29" s="204" t="s">
        <v>451</v>
      </c>
      <c r="M29" s="204" t="s">
        <v>451</v>
      </c>
      <c r="N29" s="204" t="s">
        <v>451</v>
      </c>
      <c r="O29" s="204" t="s">
        <v>451</v>
      </c>
      <c r="P29" s="204" t="s">
        <v>451</v>
      </c>
      <c r="Q29" s="204">
        <v>28339</v>
      </c>
      <c r="R29" s="204">
        <v>28339</v>
      </c>
      <c r="S29" s="204" t="s">
        <v>451</v>
      </c>
    </row>
    <row r="30" spans="1:19" ht="15" customHeight="1">
      <c r="A30" s="122"/>
      <c r="B30" s="20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204"/>
      <c r="R30" s="204"/>
      <c r="S30" s="59"/>
    </row>
    <row r="31" spans="1:19" ht="15" customHeight="1">
      <c r="A31" s="122"/>
      <c r="B31" s="20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204"/>
      <c r="R31" s="204"/>
      <c r="S31" s="59"/>
    </row>
    <row r="32" spans="1:19" s="95" customFormat="1" ht="15" customHeight="1">
      <c r="A32" s="396" t="s">
        <v>48</v>
      </c>
      <c r="B32" s="397"/>
      <c r="C32" s="173">
        <f>SUM(C34:C43)</f>
        <v>22416</v>
      </c>
      <c r="D32" s="173">
        <f>SUM(D34:D43)</f>
        <v>15851</v>
      </c>
      <c r="E32" s="173">
        <f>SUM(E34:E43)</f>
        <v>6565</v>
      </c>
      <c r="F32" s="94" t="s">
        <v>451</v>
      </c>
      <c r="G32" s="94">
        <f>SUM(G34:G43)</f>
        <v>24</v>
      </c>
      <c r="H32" s="94" t="s">
        <v>451</v>
      </c>
      <c r="I32" s="94" t="s">
        <v>451</v>
      </c>
      <c r="J32" s="94" t="s">
        <v>451</v>
      </c>
      <c r="K32" s="94" t="s">
        <v>451</v>
      </c>
      <c r="L32" s="94" t="s">
        <v>451</v>
      </c>
      <c r="M32" s="94" t="s">
        <v>451</v>
      </c>
      <c r="N32" s="94" t="s">
        <v>451</v>
      </c>
      <c r="O32" s="94" t="s">
        <v>451</v>
      </c>
      <c r="P32" s="94" t="s">
        <v>451</v>
      </c>
      <c r="Q32" s="173">
        <f>SUM(Q34:Q43)</f>
        <v>7881645</v>
      </c>
      <c r="R32" s="173">
        <f>SUM(R34:R43)</f>
        <v>7881645</v>
      </c>
      <c r="S32" s="94" t="s">
        <v>451</v>
      </c>
    </row>
    <row r="33" spans="1:19" ht="15" customHeight="1">
      <c r="A33" s="207"/>
      <c r="B33" s="93"/>
      <c r="C33" s="204"/>
      <c r="D33" s="204"/>
      <c r="E33" s="47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</row>
    <row r="34" spans="1:19" ht="15" customHeight="1">
      <c r="A34" s="205" t="s">
        <v>270</v>
      </c>
      <c r="B34" s="93" t="s">
        <v>49</v>
      </c>
      <c r="C34" s="204">
        <v>874</v>
      </c>
      <c r="D34" s="204">
        <v>688</v>
      </c>
      <c r="E34" s="204">
        <v>186</v>
      </c>
      <c r="F34" s="204" t="s">
        <v>451</v>
      </c>
      <c r="G34" s="204">
        <v>1</v>
      </c>
      <c r="H34" s="204" t="s">
        <v>451</v>
      </c>
      <c r="I34" s="204" t="s">
        <v>451</v>
      </c>
      <c r="J34" s="204" t="s">
        <v>451</v>
      </c>
      <c r="K34" s="204" t="s">
        <v>451</v>
      </c>
      <c r="L34" s="204" t="s">
        <v>451</v>
      </c>
      <c r="M34" s="204" t="s">
        <v>451</v>
      </c>
      <c r="N34" s="204" t="s">
        <v>451</v>
      </c>
      <c r="O34" s="204" t="s">
        <v>451</v>
      </c>
      <c r="P34" s="204" t="s">
        <v>451</v>
      </c>
      <c r="Q34" s="204">
        <v>141672</v>
      </c>
      <c r="R34" s="204">
        <v>141672</v>
      </c>
      <c r="S34" s="204" t="s">
        <v>451</v>
      </c>
    </row>
    <row r="35" spans="1:19" ht="15" customHeight="1">
      <c r="A35" s="205" t="s">
        <v>270</v>
      </c>
      <c r="B35" s="93" t="s">
        <v>467</v>
      </c>
      <c r="C35" s="204">
        <v>1961</v>
      </c>
      <c r="D35" s="204">
        <v>1482</v>
      </c>
      <c r="E35" s="204">
        <v>479</v>
      </c>
      <c r="F35" s="204" t="s">
        <v>451</v>
      </c>
      <c r="G35" s="204">
        <v>9</v>
      </c>
      <c r="H35" s="204" t="s">
        <v>451</v>
      </c>
      <c r="I35" s="204" t="s">
        <v>451</v>
      </c>
      <c r="J35" s="204" t="s">
        <v>451</v>
      </c>
      <c r="K35" s="204" t="s">
        <v>451</v>
      </c>
      <c r="L35" s="204" t="s">
        <v>451</v>
      </c>
      <c r="M35" s="204" t="s">
        <v>451</v>
      </c>
      <c r="N35" s="204" t="s">
        <v>451</v>
      </c>
      <c r="O35" s="204" t="s">
        <v>451</v>
      </c>
      <c r="P35" s="204" t="s">
        <v>451</v>
      </c>
      <c r="Q35" s="204">
        <v>515655</v>
      </c>
      <c r="R35" s="204">
        <v>515655</v>
      </c>
      <c r="S35" s="204" t="s">
        <v>451</v>
      </c>
    </row>
    <row r="36" spans="1:19" ht="15" customHeight="1">
      <c r="A36" s="205" t="s">
        <v>270</v>
      </c>
      <c r="B36" s="93" t="s">
        <v>50</v>
      </c>
      <c r="C36" s="204">
        <v>1408</v>
      </c>
      <c r="D36" s="204">
        <v>1002</v>
      </c>
      <c r="E36" s="204">
        <v>406</v>
      </c>
      <c r="F36" s="204" t="s">
        <v>451</v>
      </c>
      <c r="G36" s="204">
        <v>4</v>
      </c>
      <c r="H36" s="204" t="s">
        <v>451</v>
      </c>
      <c r="I36" s="204" t="s">
        <v>451</v>
      </c>
      <c r="J36" s="204" t="s">
        <v>451</v>
      </c>
      <c r="K36" s="204" t="s">
        <v>451</v>
      </c>
      <c r="L36" s="204" t="s">
        <v>451</v>
      </c>
      <c r="M36" s="204" t="s">
        <v>451</v>
      </c>
      <c r="N36" s="204" t="s">
        <v>451</v>
      </c>
      <c r="O36" s="204" t="s">
        <v>451</v>
      </c>
      <c r="P36" s="204" t="s">
        <v>451</v>
      </c>
      <c r="Q36" s="204">
        <v>439797</v>
      </c>
      <c r="R36" s="204">
        <v>439797</v>
      </c>
      <c r="S36" s="204" t="s">
        <v>451</v>
      </c>
    </row>
    <row r="37" spans="1:19" ht="15" customHeight="1">
      <c r="A37" s="205"/>
      <c r="B37" s="93" t="s">
        <v>51</v>
      </c>
      <c r="C37" s="204">
        <v>3319</v>
      </c>
      <c r="D37" s="204">
        <v>2181</v>
      </c>
      <c r="E37" s="204">
        <v>1138</v>
      </c>
      <c r="F37" s="204" t="s">
        <v>451</v>
      </c>
      <c r="G37" s="204" t="s">
        <v>451</v>
      </c>
      <c r="H37" s="204" t="s">
        <v>451</v>
      </c>
      <c r="I37" s="204" t="s">
        <v>451</v>
      </c>
      <c r="J37" s="204" t="s">
        <v>451</v>
      </c>
      <c r="K37" s="204" t="s">
        <v>451</v>
      </c>
      <c r="L37" s="204" t="s">
        <v>451</v>
      </c>
      <c r="M37" s="204" t="s">
        <v>451</v>
      </c>
      <c r="N37" s="204" t="s">
        <v>451</v>
      </c>
      <c r="O37" s="204" t="s">
        <v>451</v>
      </c>
      <c r="P37" s="204" t="s">
        <v>451</v>
      </c>
      <c r="Q37" s="204">
        <v>1457906</v>
      </c>
      <c r="R37" s="204">
        <v>1457906</v>
      </c>
      <c r="S37" s="204" t="s">
        <v>451</v>
      </c>
    </row>
    <row r="38" spans="1:19" ht="15" customHeight="1">
      <c r="A38" s="205" t="s">
        <v>270</v>
      </c>
      <c r="B38" s="93" t="s">
        <v>52</v>
      </c>
      <c r="C38" s="204">
        <v>707</v>
      </c>
      <c r="D38" s="204">
        <v>479</v>
      </c>
      <c r="E38" s="204">
        <v>228</v>
      </c>
      <c r="F38" s="204" t="s">
        <v>451</v>
      </c>
      <c r="G38" s="204">
        <v>2</v>
      </c>
      <c r="H38" s="204" t="s">
        <v>451</v>
      </c>
      <c r="I38" s="204" t="s">
        <v>451</v>
      </c>
      <c r="J38" s="204" t="s">
        <v>451</v>
      </c>
      <c r="K38" s="204" t="s">
        <v>451</v>
      </c>
      <c r="L38" s="204" t="s">
        <v>451</v>
      </c>
      <c r="M38" s="204" t="s">
        <v>451</v>
      </c>
      <c r="N38" s="204" t="s">
        <v>451</v>
      </c>
      <c r="O38" s="204" t="s">
        <v>451</v>
      </c>
      <c r="P38" s="204" t="s">
        <v>451</v>
      </c>
      <c r="Q38" s="204">
        <v>266431</v>
      </c>
      <c r="R38" s="204">
        <v>266431</v>
      </c>
      <c r="S38" s="204" t="s">
        <v>451</v>
      </c>
    </row>
    <row r="39" spans="1:19" ht="15" customHeight="1">
      <c r="A39" s="207"/>
      <c r="B39" s="93" t="s">
        <v>53</v>
      </c>
      <c r="C39" s="204">
        <v>3646</v>
      </c>
      <c r="D39" s="204">
        <v>2372</v>
      </c>
      <c r="E39" s="204">
        <v>1274</v>
      </c>
      <c r="F39" s="204" t="s">
        <v>451</v>
      </c>
      <c r="G39" s="204" t="s">
        <v>451</v>
      </c>
      <c r="H39" s="204" t="s">
        <v>451</v>
      </c>
      <c r="I39" s="204" t="s">
        <v>451</v>
      </c>
      <c r="J39" s="204" t="s">
        <v>451</v>
      </c>
      <c r="K39" s="204" t="s">
        <v>451</v>
      </c>
      <c r="L39" s="204" t="s">
        <v>451</v>
      </c>
      <c r="M39" s="204" t="s">
        <v>451</v>
      </c>
      <c r="N39" s="204" t="s">
        <v>451</v>
      </c>
      <c r="O39" s="204" t="s">
        <v>451</v>
      </c>
      <c r="P39" s="204" t="s">
        <v>451</v>
      </c>
      <c r="Q39" s="204">
        <v>1883053</v>
      </c>
      <c r="R39" s="204">
        <v>1883053</v>
      </c>
      <c r="S39" s="204" t="s">
        <v>451</v>
      </c>
    </row>
    <row r="40" spans="1:19" ht="15" customHeight="1">
      <c r="A40" s="207"/>
      <c r="B40" s="93" t="s">
        <v>54</v>
      </c>
      <c r="C40" s="204">
        <v>728</v>
      </c>
      <c r="D40" s="204">
        <v>394</v>
      </c>
      <c r="E40" s="204">
        <v>334</v>
      </c>
      <c r="F40" s="204" t="s">
        <v>451</v>
      </c>
      <c r="G40" s="204" t="s">
        <v>451</v>
      </c>
      <c r="H40" s="204" t="s">
        <v>451</v>
      </c>
      <c r="I40" s="204" t="s">
        <v>451</v>
      </c>
      <c r="J40" s="204" t="s">
        <v>451</v>
      </c>
      <c r="K40" s="204" t="s">
        <v>451</v>
      </c>
      <c r="L40" s="204" t="s">
        <v>451</v>
      </c>
      <c r="M40" s="204" t="s">
        <v>451</v>
      </c>
      <c r="N40" s="204" t="s">
        <v>451</v>
      </c>
      <c r="O40" s="204" t="s">
        <v>451</v>
      </c>
      <c r="P40" s="204" t="s">
        <v>451</v>
      </c>
      <c r="Q40" s="204">
        <v>656254</v>
      </c>
      <c r="R40" s="204">
        <v>656254</v>
      </c>
      <c r="S40" s="204" t="s">
        <v>451</v>
      </c>
    </row>
    <row r="41" spans="1:19" ht="15" customHeight="1">
      <c r="A41" s="207"/>
      <c r="B41" s="93" t="s">
        <v>55</v>
      </c>
      <c r="C41" s="204">
        <v>1126</v>
      </c>
      <c r="D41" s="204">
        <v>546</v>
      </c>
      <c r="E41" s="204">
        <v>580</v>
      </c>
      <c r="F41" s="204" t="s">
        <v>451</v>
      </c>
      <c r="G41" s="204" t="s">
        <v>451</v>
      </c>
      <c r="H41" s="204" t="s">
        <v>451</v>
      </c>
      <c r="I41" s="204" t="s">
        <v>451</v>
      </c>
      <c r="J41" s="204" t="s">
        <v>451</v>
      </c>
      <c r="K41" s="204" t="s">
        <v>451</v>
      </c>
      <c r="L41" s="204" t="s">
        <v>451</v>
      </c>
      <c r="M41" s="204" t="s">
        <v>451</v>
      </c>
      <c r="N41" s="204" t="s">
        <v>451</v>
      </c>
      <c r="O41" s="204" t="s">
        <v>451</v>
      </c>
      <c r="P41" s="204" t="s">
        <v>451</v>
      </c>
      <c r="Q41" s="204">
        <v>661152</v>
      </c>
      <c r="R41" s="204">
        <v>661152</v>
      </c>
      <c r="S41" s="204" t="s">
        <v>451</v>
      </c>
    </row>
    <row r="42" spans="1:19" ht="15" customHeight="1">
      <c r="A42" s="207"/>
      <c r="B42" s="93" t="s">
        <v>56</v>
      </c>
      <c r="C42" s="204">
        <v>610</v>
      </c>
      <c r="D42" s="204">
        <v>183</v>
      </c>
      <c r="E42" s="204">
        <v>427</v>
      </c>
      <c r="F42" s="204" t="s">
        <v>451</v>
      </c>
      <c r="G42" s="204" t="s">
        <v>451</v>
      </c>
      <c r="H42" s="204" t="s">
        <v>451</v>
      </c>
      <c r="I42" s="204" t="s">
        <v>451</v>
      </c>
      <c r="J42" s="204" t="s">
        <v>451</v>
      </c>
      <c r="K42" s="204" t="s">
        <v>451</v>
      </c>
      <c r="L42" s="204" t="s">
        <v>451</v>
      </c>
      <c r="M42" s="204" t="s">
        <v>451</v>
      </c>
      <c r="N42" s="204" t="s">
        <v>451</v>
      </c>
      <c r="O42" s="204" t="s">
        <v>451</v>
      </c>
      <c r="P42" s="204" t="s">
        <v>451</v>
      </c>
      <c r="Q42" s="204">
        <v>809979</v>
      </c>
      <c r="R42" s="204">
        <v>809979</v>
      </c>
      <c r="S42" s="204" t="s">
        <v>451</v>
      </c>
    </row>
    <row r="43" spans="1:19" ht="15" customHeight="1">
      <c r="A43" s="207"/>
      <c r="B43" s="93" t="s">
        <v>45</v>
      </c>
      <c r="C43" s="204">
        <v>8037</v>
      </c>
      <c r="D43" s="204">
        <v>6524</v>
      </c>
      <c r="E43" s="204">
        <v>1513</v>
      </c>
      <c r="F43" s="204" t="s">
        <v>451</v>
      </c>
      <c r="G43" s="204">
        <v>8</v>
      </c>
      <c r="H43" s="204" t="s">
        <v>451</v>
      </c>
      <c r="I43" s="204" t="s">
        <v>451</v>
      </c>
      <c r="J43" s="204" t="s">
        <v>451</v>
      </c>
      <c r="K43" s="204" t="s">
        <v>451</v>
      </c>
      <c r="L43" s="204" t="s">
        <v>451</v>
      </c>
      <c r="M43" s="204" t="s">
        <v>451</v>
      </c>
      <c r="N43" s="204" t="s">
        <v>451</v>
      </c>
      <c r="O43" s="204" t="s">
        <v>451</v>
      </c>
      <c r="P43" s="204" t="s">
        <v>451</v>
      </c>
      <c r="Q43" s="204">
        <v>1049746</v>
      </c>
      <c r="R43" s="204">
        <v>1049746</v>
      </c>
      <c r="S43" s="204" t="s">
        <v>451</v>
      </c>
    </row>
    <row r="44" spans="1:19" ht="15" customHeight="1">
      <c r="A44" s="207"/>
      <c r="B44" s="9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</row>
    <row r="45" spans="1:19" s="95" customFormat="1" ht="15" customHeight="1">
      <c r="A45" s="396" t="s">
        <v>57</v>
      </c>
      <c r="B45" s="397"/>
      <c r="C45" s="173">
        <f>SUM(C46:C54)</f>
        <v>4897</v>
      </c>
      <c r="D45" s="173">
        <f>SUM(D46:D54)</f>
        <v>2980</v>
      </c>
      <c r="E45" s="173">
        <f>SUM(E46:E54)</f>
        <v>1917</v>
      </c>
      <c r="F45" s="94" t="s">
        <v>451</v>
      </c>
      <c r="G45" s="173">
        <f>SUM(G46:G54)</f>
        <v>4</v>
      </c>
      <c r="H45" s="94" t="s">
        <v>451</v>
      </c>
      <c r="I45" s="94" t="s">
        <v>451</v>
      </c>
      <c r="J45" s="94" t="s">
        <v>451</v>
      </c>
      <c r="K45" s="94" t="s">
        <v>451</v>
      </c>
      <c r="L45" s="94" t="s">
        <v>451</v>
      </c>
      <c r="M45" s="94" t="s">
        <v>451</v>
      </c>
      <c r="N45" s="94" t="s">
        <v>451</v>
      </c>
      <c r="O45" s="94" t="s">
        <v>451</v>
      </c>
      <c r="P45" s="94" t="s">
        <v>451</v>
      </c>
      <c r="Q45" s="173">
        <f>SUM(Q46:Q54)</f>
        <v>2106794</v>
      </c>
      <c r="R45" s="173">
        <f>SUM(R46:R54)</f>
        <v>2106794</v>
      </c>
      <c r="S45" s="173" t="s">
        <v>451</v>
      </c>
    </row>
    <row r="46" spans="1:19" ht="15" customHeight="1">
      <c r="A46" s="206"/>
      <c r="B46" s="93" t="s">
        <v>226</v>
      </c>
      <c r="C46" s="204">
        <v>239</v>
      </c>
      <c r="D46" s="204">
        <v>131</v>
      </c>
      <c r="E46" s="204">
        <v>108</v>
      </c>
      <c r="F46" s="204" t="s">
        <v>451</v>
      </c>
      <c r="G46" s="204" t="s">
        <v>451</v>
      </c>
      <c r="H46" s="204" t="s">
        <v>451</v>
      </c>
      <c r="I46" s="204" t="s">
        <v>451</v>
      </c>
      <c r="J46" s="204" t="s">
        <v>451</v>
      </c>
      <c r="K46" s="204" t="s">
        <v>451</v>
      </c>
      <c r="L46" s="204" t="s">
        <v>451</v>
      </c>
      <c r="M46" s="204" t="s">
        <v>451</v>
      </c>
      <c r="N46" s="204" t="s">
        <v>451</v>
      </c>
      <c r="O46" s="204" t="s">
        <v>451</v>
      </c>
      <c r="P46" s="204" t="s">
        <v>451</v>
      </c>
      <c r="Q46" s="204">
        <v>112369</v>
      </c>
      <c r="R46" s="204">
        <v>112369</v>
      </c>
      <c r="S46" s="204" t="s">
        <v>451</v>
      </c>
    </row>
    <row r="47" spans="1:19" ht="15" customHeight="1">
      <c r="A47" s="206"/>
      <c r="B47" s="93" t="s">
        <v>227</v>
      </c>
      <c r="C47" s="204">
        <v>232</v>
      </c>
      <c r="D47" s="204">
        <v>141</v>
      </c>
      <c r="E47" s="204">
        <v>91</v>
      </c>
      <c r="F47" s="204" t="s">
        <v>451</v>
      </c>
      <c r="G47" s="204" t="s">
        <v>451</v>
      </c>
      <c r="H47" s="204" t="s">
        <v>451</v>
      </c>
      <c r="I47" s="204" t="s">
        <v>451</v>
      </c>
      <c r="J47" s="204" t="s">
        <v>451</v>
      </c>
      <c r="K47" s="204" t="s">
        <v>451</v>
      </c>
      <c r="L47" s="204" t="s">
        <v>451</v>
      </c>
      <c r="M47" s="204" t="s">
        <v>451</v>
      </c>
      <c r="N47" s="204" t="s">
        <v>451</v>
      </c>
      <c r="O47" s="204" t="s">
        <v>451</v>
      </c>
      <c r="P47" s="204" t="s">
        <v>451</v>
      </c>
      <c r="Q47" s="204">
        <v>116257</v>
      </c>
      <c r="R47" s="204">
        <v>116257</v>
      </c>
      <c r="S47" s="204" t="s">
        <v>451</v>
      </c>
    </row>
    <row r="48" spans="1:19" ht="15" customHeight="1">
      <c r="A48" s="3" t="s">
        <v>271</v>
      </c>
      <c r="B48" s="93" t="s">
        <v>463</v>
      </c>
      <c r="C48" s="204">
        <v>1071</v>
      </c>
      <c r="D48" s="204">
        <v>587</v>
      </c>
      <c r="E48" s="204">
        <v>484</v>
      </c>
      <c r="F48" s="204" t="s">
        <v>451</v>
      </c>
      <c r="G48" s="204" t="s">
        <v>451</v>
      </c>
      <c r="H48" s="204" t="s">
        <v>451</v>
      </c>
      <c r="I48" s="204" t="s">
        <v>451</v>
      </c>
      <c r="J48" s="204" t="s">
        <v>451</v>
      </c>
      <c r="K48" s="204" t="s">
        <v>451</v>
      </c>
      <c r="L48" s="204" t="s">
        <v>451</v>
      </c>
      <c r="M48" s="204" t="s">
        <v>451</v>
      </c>
      <c r="N48" s="204" t="s">
        <v>451</v>
      </c>
      <c r="O48" s="204" t="s">
        <v>451</v>
      </c>
      <c r="P48" s="204" t="s">
        <v>451</v>
      </c>
      <c r="Q48" s="204">
        <v>521254</v>
      </c>
      <c r="R48" s="204">
        <v>521254</v>
      </c>
      <c r="S48" s="204" t="s">
        <v>451</v>
      </c>
    </row>
    <row r="49" spans="1:19" ht="15" customHeight="1">
      <c r="A49" s="3" t="s">
        <v>270</v>
      </c>
      <c r="B49" s="93" t="s">
        <v>58</v>
      </c>
      <c r="C49" s="204">
        <v>338</v>
      </c>
      <c r="D49" s="204">
        <v>192</v>
      </c>
      <c r="E49" s="204">
        <v>146</v>
      </c>
      <c r="F49" s="204" t="s">
        <v>451</v>
      </c>
      <c r="G49" s="204">
        <v>2</v>
      </c>
      <c r="H49" s="204" t="s">
        <v>451</v>
      </c>
      <c r="I49" s="204" t="s">
        <v>451</v>
      </c>
      <c r="J49" s="204" t="s">
        <v>451</v>
      </c>
      <c r="K49" s="204" t="s">
        <v>451</v>
      </c>
      <c r="L49" s="204" t="s">
        <v>451</v>
      </c>
      <c r="M49" s="204" t="s">
        <v>451</v>
      </c>
      <c r="N49" s="204" t="s">
        <v>451</v>
      </c>
      <c r="O49" s="204" t="s">
        <v>451</v>
      </c>
      <c r="P49" s="204" t="s">
        <v>451</v>
      </c>
      <c r="Q49" s="204">
        <v>195185</v>
      </c>
      <c r="R49" s="204">
        <v>195185</v>
      </c>
      <c r="S49" s="204" t="s">
        <v>451</v>
      </c>
    </row>
    <row r="50" spans="1:19" ht="15" customHeight="1">
      <c r="A50" s="3" t="s">
        <v>271</v>
      </c>
      <c r="B50" s="93" t="s">
        <v>464</v>
      </c>
      <c r="C50" s="204">
        <v>398</v>
      </c>
      <c r="D50" s="204">
        <v>159</v>
      </c>
      <c r="E50" s="204">
        <v>239</v>
      </c>
      <c r="F50" s="204" t="s">
        <v>451</v>
      </c>
      <c r="G50" s="204" t="s">
        <v>451</v>
      </c>
      <c r="H50" s="204" t="s">
        <v>451</v>
      </c>
      <c r="I50" s="204" t="s">
        <v>451</v>
      </c>
      <c r="J50" s="204" t="s">
        <v>451</v>
      </c>
      <c r="K50" s="204" t="s">
        <v>451</v>
      </c>
      <c r="L50" s="204" t="s">
        <v>451</v>
      </c>
      <c r="M50" s="204" t="s">
        <v>451</v>
      </c>
      <c r="N50" s="204" t="s">
        <v>451</v>
      </c>
      <c r="O50" s="204" t="s">
        <v>451</v>
      </c>
      <c r="P50" s="204" t="s">
        <v>451</v>
      </c>
      <c r="Q50" s="204">
        <v>209369</v>
      </c>
      <c r="R50" s="204">
        <v>209369</v>
      </c>
      <c r="S50" s="204" t="s">
        <v>451</v>
      </c>
    </row>
    <row r="51" spans="1:19" ht="15" customHeight="1">
      <c r="A51" s="3" t="s">
        <v>270</v>
      </c>
      <c r="B51" s="93" t="s">
        <v>59</v>
      </c>
      <c r="C51" s="204">
        <v>520</v>
      </c>
      <c r="D51" s="204">
        <v>384</v>
      </c>
      <c r="E51" s="204">
        <v>136</v>
      </c>
      <c r="F51" s="204" t="s">
        <v>451</v>
      </c>
      <c r="G51" s="204">
        <v>2</v>
      </c>
      <c r="H51" s="204" t="s">
        <v>451</v>
      </c>
      <c r="I51" s="204" t="s">
        <v>451</v>
      </c>
      <c r="J51" s="204" t="s">
        <v>451</v>
      </c>
      <c r="K51" s="204" t="s">
        <v>451</v>
      </c>
      <c r="L51" s="204" t="s">
        <v>451</v>
      </c>
      <c r="M51" s="204" t="s">
        <v>451</v>
      </c>
      <c r="N51" s="204" t="s">
        <v>451</v>
      </c>
      <c r="O51" s="204" t="s">
        <v>451</v>
      </c>
      <c r="P51" s="204" t="s">
        <v>451</v>
      </c>
      <c r="Q51" s="204">
        <v>173100</v>
      </c>
      <c r="R51" s="204">
        <v>173100</v>
      </c>
      <c r="S51" s="204" t="s">
        <v>451</v>
      </c>
    </row>
    <row r="52" spans="1:19" ht="15" customHeight="1">
      <c r="A52" s="205"/>
      <c r="B52" s="93" t="s">
        <v>465</v>
      </c>
      <c r="C52" s="204">
        <v>558</v>
      </c>
      <c r="D52" s="204">
        <v>230</v>
      </c>
      <c r="E52" s="204">
        <v>328</v>
      </c>
      <c r="F52" s="204" t="s">
        <v>451</v>
      </c>
      <c r="G52" s="204" t="s">
        <v>451</v>
      </c>
      <c r="H52" s="204" t="s">
        <v>451</v>
      </c>
      <c r="I52" s="204" t="s">
        <v>451</v>
      </c>
      <c r="J52" s="204" t="s">
        <v>451</v>
      </c>
      <c r="K52" s="204" t="s">
        <v>451</v>
      </c>
      <c r="L52" s="204" t="s">
        <v>451</v>
      </c>
      <c r="M52" s="204" t="s">
        <v>451</v>
      </c>
      <c r="N52" s="204" t="s">
        <v>451</v>
      </c>
      <c r="O52" s="204" t="s">
        <v>451</v>
      </c>
      <c r="P52" s="204" t="s">
        <v>451</v>
      </c>
      <c r="Q52" s="204">
        <v>597253</v>
      </c>
      <c r="R52" s="204">
        <v>597253</v>
      </c>
      <c r="S52" s="204" t="s">
        <v>451</v>
      </c>
    </row>
    <row r="53" spans="1:19" ht="15" customHeight="1">
      <c r="A53" s="3" t="s">
        <v>270</v>
      </c>
      <c r="B53" s="93" t="s">
        <v>228</v>
      </c>
      <c r="C53" s="204">
        <v>171</v>
      </c>
      <c r="D53" s="204">
        <v>110</v>
      </c>
      <c r="E53" s="204">
        <v>61</v>
      </c>
      <c r="F53" s="204" t="s">
        <v>451</v>
      </c>
      <c r="G53" s="204" t="s">
        <v>451</v>
      </c>
      <c r="H53" s="204" t="s">
        <v>451</v>
      </c>
      <c r="I53" s="204" t="s">
        <v>451</v>
      </c>
      <c r="J53" s="204" t="s">
        <v>451</v>
      </c>
      <c r="K53" s="204" t="s">
        <v>451</v>
      </c>
      <c r="L53" s="204" t="s">
        <v>451</v>
      </c>
      <c r="M53" s="204" t="s">
        <v>451</v>
      </c>
      <c r="N53" s="204" t="s">
        <v>451</v>
      </c>
      <c r="O53" s="204" t="s">
        <v>451</v>
      </c>
      <c r="P53" s="204" t="s">
        <v>451</v>
      </c>
      <c r="Q53" s="204">
        <v>66302</v>
      </c>
      <c r="R53" s="204">
        <v>66302</v>
      </c>
      <c r="S53" s="204" t="s">
        <v>451</v>
      </c>
    </row>
    <row r="54" spans="1:19" ht="15" customHeight="1">
      <c r="A54" s="122"/>
      <c r="B54" s="93" t="s">
        <v>466</v>
      </c>
      <c r="C54" s="204">
        <v>1370</v>
      </c>
      <c r="D54" s="204">
        <v>1046</v>
      </c>
      <c r="E54" s="204">
        <v>324</v>
      </c>
      <c r="F54" s="204" t="s">
        <v>451</v>
      </c>
      <c r="G54" s="204" t="s">
        <v>451</v>
      </c>
      <c r="H54" s="204" t="s">
        <v>451</v>
      </c>
      <c r="I54" s="204" t="s">
        <v>451</v>
      </c>
      <c r="J54" s="204" t="s">
        <v>451</v>
      </c>
      <c r="K54" s="204" t="s">
        <v>451</v>
      </c>
      <c r="L54" s="204" t="s">
        <v>451</v>
      </c>
      <c r="M54" s="204" t="s">
        <v>451</v>
      </c>
      <c r="N54" s="204" t="s">
        <v>451</v>
      </c>
      <c r="O54" s="204" t="s">
        <v>451</v>
      </c>
      <c r="P54" s="204" t="s">
        <v>451</v>
      </c>
      <c r="Q54" s="204">
        <v>115705</v>
      </c>
      <c r="R54" s="204">
        <v>115705</v>
      </c>
      <c r="S54" s="204" t="s">
        <v>451</v>
      </c>
    </row>
    <row r="55" spans="1:19" ht="15" customHeight="1">
      <c r="A55" s="130"/>
      <c r="B55" s="138"/>
      <c r="C55" s="130"/>
      <c r="D55" s="130"/>
      <c r="E55" s="130"/>
      <c r="F55" s="130"/>
      <c r="G55" s="203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</row>
    <row r="56" spans="1:19" ht="17.25" customHeight="1">
      <c r="A56" s="202" t="s">
        <v>269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8.75" customHeight="1">
      <c r="A57" s="202" t="s">
        <v>449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5" customHeight="1">
      <c r="A58" s="202" t="s">
        <v>430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5" customHeight="1">
      <c r="A59" s="1" t="s">
        <v>429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1:19" ht="1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ht="1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ht="1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ht="1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ht="15" customHeight="1">
      <c r="A67" s="47"/>
      <c r="B67" s="47"/>
      <c r="C67" s="47"/>
      <c r="D67" s="47"/>
      <c r="E67" s="47"/>
      <c r="F67" s="47"/>
      <c r="G67" s="47"/>
      <c r="H67" s="11"/>
      <c r="I67" s="11"/>
      <c r="J67" s="1"/>
      <c r="K67" s="1"/>
      <c r="L67" s="1"/>
      <c r="M67" s="1"/>
      <c r="N67" s="1"/>
      <c r="O67" s="47"/>
      <c r="P67" s="47"/>
      <c r="Q67" s="47"/>
      <c r="R67" s="47"/>
      <c r="S67" s="47"/>
    </row>
    <row r="68" spans="1:19" ht="15" customHeight="1">
      <c r="A68" s="47"/>
      <c r="B68" s="47"/>
      <c r="C68" s="47"/>
      <c r="D68" s="47"/>
      <c r="E68" s="47"/>
      <c r="F68" s="47"/>
      <c r="G68" s="47"/>
      <c r="H68" s="1"/>
      <c r="I68" s="1"/>
      <c r="J68" s="1"/>
      <c r="K68" s="1"/>
      <c r="L68" s="1"/>
      <c r="M68" s="1"/>
      <c r="N68" s="1"/>
      <c r="O68" s="47"/>
      <c r="P68" s="47"/>
      <c r="Q68" s="47"/>
      <c r="R68" s="47"/>
      <c r="S68" s="47"/>
    </row>
    <row r="69" spans="1:19" ht="15" customHeight="1">
      <c r="A69" s="47"/>
      <c r="B69" s="47"/>
      <c r="C69" s="47"/>
      <c r="D69" s="47"/>
      <c r="E69" s="47"/>
      <c r="F69" s="47"/>
      <c r="G69" s="47"/>
      <c r="H69" s="1"/>
      <c r="I69" s="1"/>
      <c r="J69" s="1"/>
      <c r="K69" s="1"/>
      <c r="L69" s="1"/>
      <c r="M69" s="1"/>
      <c r="N69" s="1"/>
      <c r="O69" s="47"/>
      <c r="P69" s="47"/>
      <c r="Q69" s="47"/>
      <c r="R69" s="47"/>
      <c r="S69" s="47"/>
    </row>
    <row r="70" spans="1:19" s="12" customFormat="1" ht="14.25">
      <c r="A70" s="1"/>
      <c r="B70" s="1"/>
      <c r="C70" s="1"/>
      <c r="D70" s="1"/>
      <c r="E70" s="1"/>
      <c r="F70" s="1"/>
      <c r="G70" s="1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12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12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12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12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12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s="12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s="12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12" customFormat="1" ht="14.25">
      <c r="A78" s="47"/>
      <c r="B78" s="4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s="12" customFormat="1" ht="14.25">
      <c r="A79" s="47"/>
      <c r="B79" s="4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12" customFormat="1" ht="14.25">
      <c r="A80" s="47"/>
      <c r="B80" s="47"/>
      <c r="C80" s="47"/>
      <c r="D80" s="47"/>
      <c r="E80" s="47"/>
      <c r="F80" s="4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12" customFormat="1" ht="14.25">
      <c r="A81" s="47"/>
      <c r="B81" s="47"/>
      <c r="C81" s="47"/>
      <c r="D81" s="47"/>
      <c r="E81" s="47"/>
      <c r="F81" s="47"/>
      <c r="G81" s="1"/>
      <c r="H81" s="47"/>
      <c r="I81" s="47"/>
      <c r="J81" s="47"/>
      <c r="K81" s="47"/>
      <c r="L81" s="47"/>
      <c r="M81" s="47"/>
      <c r="N81" s="47"/>
      <c r="O81" s="1"/>
      <c r="P81" s="1"/>
      <c r="Q81" s="1"/>
      <c r="R81" s="1"/>
      <c r="S81" s="1"/>
    </row>
    <row r="82" spans="1:19" s="12" customFormat="1" ht="14.25">
      <c r="A82" s="47"/>
      <c r="B82" s="47"/>
      <c r="C82" s="47"/>
      <c r="D82" s="47"/>
      <c r="E82" s="47"/>
      <c r="F82" s="47"/>
      <c r="G82" s="1"/>
      <c r="H82" s="47"/>
      <c r="I82" s="47"/>
      <c r="J82" s="47"/>
      <c r="K82" s="47"/>
      <c r="L82" s="47"/>
      <c r="M82" s="47"/>
      <c r="N82" s="47"/>
      <c r="O82" s="1"/>
      <c r="P82" s="1"/>
      <c r="Q82" s="1"/>
      <c r="R82" s="1"/>
      <c r="S82" s="1"/>
    </row>
    <row r="83" spans="1:19" s="12" customFormat="1" ht="14.25">
      <c r="A83" s="47"/>
      <c r="B83" s="47"/>
      <c r="C83" s="47"/>
      <c r="D83" s="47"/>
      <c r="E83" s="47"/>
      <c r="F83" s="47"/>
      <c r="G83" s="1"/>
      <c r="H83" s="47"/>
      <c r="I83" s="47"/>
      <c r="J83" s="47"/>
      <c r="K83" s="47"/>
      <c r="L83" s="47"/>
      <c r="M83" s="47"/>
      <c r="N83" s="47"/>
      <c r="O83" s="1"/>
      <c r="P83" s="1"/>
      <c r="Q83" s="1"/>
      <c r="R83" s="1"/>
      <c r="S83" s="1"/>
    </row>
  </sheetData>
  <sheetProtection/>
  <mergeCells count="22">
    <mergeCell ref="H5:L5"/>
    <mergeCell ref="C8:H8"/>
    <mergeCell ref="C10:C11"/>
    <mergeCell ref="D10:D11"/>
    <mergeCell ref="C9:E9"/>
    <mergeCell ref="E10:E11"/>
    <mergeCell ref="Q8:S9"/>
    <mergeCell ref="K10:L10"/>
    <mergeCell ref="I9:L9"/>
    <mergeCell ref="M10:N10"/>
    <mergeCell ref="I10:J10"/>
    <mergeCell ref="O10:P10"/>
    <mergeCell ref="M9:P9"/>
    <mergeCell ref="Q10:Q11"/>
    <mergeCell ref="R10:R11"/>
    <mergeCell ref="S10:S11"/>
    <mergeCell ref="A15:B15"/>
    <mergeCell ref="A32:B32"/>
    <mergeCell ref="A8:B11"/>
    <mergeCell ref="A45:B45"/>
    <mergeCell ref="A13:B13"/>
    <mergeCell ref="I8:P8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3"/>
  <sheetViews>
    <sheetView zoomScalePageLayoutView="0" workbookViewId="0" topLeftCell="P41">
      <selection activeCell="AB59" sqref="AB59"/>
    </sheetView>
  </sheetViews>
  <sheetFormatPr defaultColWidth="9.00390625" defaultRowHeight="13.5"/>
  <cols>
    <col min="1" max="1" width="14.625" style="71" customWidth="1"/>
    <col min="2" max="2" width="7.50390625" style="71" customWidth="1"/>
    <col min="3" max="3" width="3.125" style="78" customWidth="1"/>
    <col min="4" max="4" width="7.50390625" style="71" customWidth="1"/>
    <col min="5" max="5" width="11.00390625" style="71" customWidth="1"/>
    <col min="6" max="6" width="11.125" style="71" bestFit="1" customWidth="1"/>
    <col min="7" max="8" width="9.50390625" style="71" bestFit="1" customWidth="1"/>
    <col min="9" max="9" width="9.125" style="71" bestFit="1" customWidth="1"/>
    <col min="10" max="10" width="3.125" style="71" customWidth="1"/>
    <col min="11" max="11" width="8.625" style="71" bestFit="1" customWidth="1"/>
    <col min="12" max="12" width="12.125" style="71" customWidth="1"/>
    <col min="13" max="13" width="10.75390625" style="71" customWidth="1"/>
    <col min="14" max="14" width="11.375" style="71" customWidth="1"/>
    <col min="15" max="15" width="13.625" style="71" bestFit="1" customWidth="1"/>
    <col min="16" max="16" width="6.625" style="71" customWidth="1"/>
    <col min="17" max="18" width="3.875" style="71" customWidth="1"/>
    <col min="19" max="19" width="4.00390625" style="71" customWidth="1"/>
    <col min="20" max="20" width="13.125" style="71" customWidth="1"/>
    <col min="21" max="21" width="10.875" style="71" customWidth="1"/>
    <col min="22" max="22" width="11.875" style="71" customWidth="1"/>
    <col min="23" max="23" width="10.875" style="71" customWidth="1"/>
    <col min="24" max="24" width="6.125" style="71" bestFit="1" customWidth="1"/>
    <col min="25" max="25" width="2.75390625" style="71" customWidth="1"/>
    <col min="26" max="26" width="6.25390625" style="71" customWidth="1"/>
    <col min="27" max="27" width="8.75390625" style="71" hidden="1" customWidth="1"/>
    <col min="28" max="28" width="10.625" style="71" bestFit="1" customWidth="1"/>
    <col min="29" max="29" width="11.50390625" style="71" customWidth="1"/>
    <col min="30" max="30" width="10.875" style="71" customWidth="1"/>
    <col min="31" max="31" width="12.125" style="71" bestFit="1" customWidth="1"/>
    <col min="32" max="32" width="12.75390625" style="71" customWidth="1"/>
    <col min="33" max="33" width="11.375" style="71" customWidth="1"/>
    <col min="34" max="34" width="12.00390625" style="71" bestFit="1" customWidth="1"/>
    <col min="35" max="35" width="11.75390625" style="71" bestFit="1" customWidth="1"/>
    <col min="36" max="16384" width="9.00390625" style="71" customWidth="1"/>
  </cols>
  <sheetData>
    <row r="1" spans="1:45" ht="13.5">
      <c r="A1" s="19" t="s">
        <v>63</v>
      </c>
      <c r="B1" s="47"/>
      <c r="C1" s="28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1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20" t="s">
        <v>62</v>
      </c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5" ht="13.5">
      <c r="A2" s="19"/>
      <c r="B2" s="47"/>
      <c r="C2" s="28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1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20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:45" ht="13.5">
      <c r="A3" s="19"/>
      <c r="B3" s="47"/>
      <c r="C3" s="28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1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20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:45" ht="13.5">
      <c r="A4" s="47"/>
      <c r="B4" s="47"/>
      <c r="C4" s="219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spans="1:45" ht="18.75">
      <c r="A5" s="395" t="s">
        <v>510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200"/>
      <c r="AG5" s="200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45" ht="13.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00"/>
      <c r="AG6" s="200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45" ht="13.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00"/>
      <c r="AG7" s="200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:45" ht="14.25" thickBot="1">
      <c r="A8" s="47"/>
      <c r="B8" s="192"/>
      <c r="C8" s="285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</row>
    <row r="9" spans="1:45" ht="18" customHeight="1">
      <c r="A9" s="430" t="s">
        <v>478</v>
      </c>
      <c r="B9" s="447" t="s">
        <v>289</v>
      </c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282"/>
      <c r="Y9" s="282"/>
      <c r="Z9" s="284"/>
      <c r="AA9" s="284"/>
      <c r="AB9" s="283" t="s">
        <v>283</v>
      </c>
      <c r="AC9" s="282"/>
      <c r="AD9" s="282"/>
      <c r="AE9" s="282"/>
      <c r="AF9" s="205"/>
      <c r="AG9" s="205"/>
      <c r="AH9" s="3"/>
      <c r="AI9" s="205"/>
      <c r="AJ9" s="205"/>
      <c r="AK9" s="3"/>
      <c r="AL9" s="3"/>
      <c r="AM9" s="3"/>
      <c r="AN9" s="3"/>
      <c r="AO9" s="3"/>
      <c r="AP9" s="3"/>
      <c r="AQ9" s="3"/>
      <c r="AR9" s="47"/>
      <c r="AS9" s="47"/>
    </row>
    <row r="10" spans="1:45" ht="18" customHeight="1">
      <c r="A10" s="431"/>
      <c r="B10" s="444" t="s">
        <v>67</v>
      </c>
      <c r="C10" s="445"/>
      <c r="D10" s="445"/>
      <c r="E10" s="445"/>
      <c r="F10" s="445"/>
      <c r="G10" s="445"/>
      <c r="H10" s="446"/>
      <c r="I10" s="444" t="s">
        <v>65</v>
      </c>
      <c r="J10" s="445"/>
      <c r="K10" s="445"/>
      <c r="L10" s="445"/>
      <c r="M10" s="445"/>
      <c r="N10" s="445"/>
      <c r="O10" s="446"/>
      <c r="P10" s="421" t="s">
        <v>66</v>
      </c>
      <c r="Q10" s="422"/>
      <c r="R10" s="422"/>
      <c r="S10" s="422"/>
      <c r="T10" s="422"/>
      <c r="U10" s="422"/>
      <c r="V10" s="422"/>
      <c r="W10" s="422"/>
      <c r="X10" s="421" t="s">
        <v>69</v>
      </c>
      <c r="Y10" s="422"/>
      <c r="Z10" s="422"/>
      <c r="AA10" s="422"/>
      <c r="AB10" s="422"/>
      <c r="AC10" s="422"/>
      <c r="AD10" s="422"/>
      <c r="AE10" s="422"/>
      <c r="AF10" s="220"/>
      <c r="AG10" s="220"/>
      <c r="AH10" s="220"/>
      <c r="AI10" s="14"/>
      <c r="AJ10" s="4"/>
      <c r="AK10" s="435"/>
      <c r="AL10" s="435"/>
      <c r="AM10" s="435"/>
      <c r="AN10" s="435"/>
      <c r="AO10" s="435"/>
      <c r="AP10" s="435"/>
      <c r="AQ10" s="435"/>
      <c r="AR10" s="47"/>
      <c r="AS10" s="47"/>
    </row>
    <row r="11" spans="1:45" ht="18" customHeight="1">
      <c r="A11" s="432"/>
      <c r="B11" s="462" t="s">
        <v>284</v>
      </c>
      <c r="C11" s="463"/>
      <c r="D11" s="464"/>
      <c r="E11" s="256" t="s">
        <v>287</v>
      </c>
      <c r="F11" s="255" t="s">
        <v>288</v>
      </c>
      <c r="G11" s="371" t="s">
        <v>68</v>
      </c>
      <c r="H11" s="373"/>
      <c r="I11" s="348" t="s">
        <v>284</v>
      </c>
      <c r="J11" s="452"/>
      <c r="K11" s="457"/>
      <c r="L11" s="256" t="s">
        <v>287</v>
      </c>
      <c r="M11" s="255" t="s">
        <v>288</v>
      </c>
      <c r="N11" s="371" t="s">
        <v>68</v>
      </c>
      <c r="O11" s="372"/>
      <c r="P11" s="348" t="s">
        <v>284</v>
      </c>
      <c r="Q11" s="452"/>
      <c r="R11" s="452"/>
      <c r="S11" s="349"/>
      <c r="T11" s="280" t="s">
        <v>287</v>
      </c>
      <c r="U11" s="279" t="s">
        <v>288</v>
      </c>
      <c r="V11" s="364" t="s">
        <v>68</v>
      </c>
      <c r="W11" s="371"/>
      <c r="X11" s="348" t="s">
        <v>284</v>
      </c>
      <c r="Y11" s="452"/>
      <c r="Z11" s="349"/>
      <c r="AA11" s="281"/>
      <c r="AB11" s="280" t="s">
        <v>287</v>
      </c>
      <c r="AC11" s="279" t="s">
        <v>288</v>
      </c>
      <c r="AD11" s="364" t="s">
        <v>68</v>
      </c>
      <c r="AE11" s="371"/>
      <c r="AF11" s="220"/>
      <c r="AG11" s="220"/>
      <c r="AH11" s="220"/>
      <c r="AI11" s="14"/>
      <c r="AJ11" s="4"/>
      <c r="AK11" s="435"/>
      <c r="AL11" s="435"/>
      <c r="AM11" s="435"/>
      <c r="AN11" s="4"/>
      <c r="AO11" s="4"/>
      <c r="AP11" s="435"/>
      <c r="AQ11" s="435"/>
      <c r="AR11" s="47"/>
      <c r="AS11" s="47"/>
    </row>
    <row r="12" spans="1:45" ht="18" customHeight="1">
      <c r="A12" s="432"/>
      <c r="B12" s="465" t="s">
        <v>285</v>
      </c>
      <c r="C12" s="466"/>
      <c r="D12" s="467"/>
      <c r="E12" s="251" t="s">
        <v>286</v>
      </c>
      <c r="F12" s="250" t="s">
        <v>286</v>
      </c>
      <c r="G12" s="249" t="s">
        <v>468</v>
      </c>
      <c r="H12" s="248" t="s">
        <v>469</v>
      </c>
      <c r="I12" s="458" t="s">
        <v>285</v>
      </c>
      <c r="J12" s="454"/>
      <c r="K12" s="459"/>
      <c r="L12" s="251" t="s">
        <v>286</v>
      </c>
      <c r="M12" s="250" t="s">
        <v>286</v>
      </c>
      <c r="N12" s="249" t="s">
        <v>468</v>
      </c>
      <c r="O12" s="248" t="s">
        <v>469</v>
      </c>
      <c r="P12" s="453" t="s">
        <v>285</v>
      </c>
      <c r="Q12" s="454"/>
      <c r="R12" s="454"/>
      <c r="S12" s="455"/>
      <c r="T12" s="277" t="s">
        <v>286</v>
      </c>
      <c r="U12" s="276" t="s">
        <v>286</v>
      </c>
      <c r="V12" s="84" t="s">
        <v>468</v>
      </c>
      <c r="W12" s="169" t="s">
        <v>469</v>
      </c>
      <c r="X12" s="453" t="s">
        <v>285</v>
      </c>
      <c r="Y12" s="454"/>
      <c r="Z12" s="455"/>
      <c r="AA12" s="278"/>
      <c r="AB12" s="277" t="s">
        <v>286</v>
      </c>
      <c r="AC12" s="276" t="s">
        <v>286</v>
      </c>
      <c r="AD12" s="84" t="s">
        <v>468</v>
      </c>
      <c r="AE12" s="169" t="s">
        <v>469</v>
      </c>
      <c r="AF12" s="220"/>
      <c r="AG12" s="220"/>
      <c r="AH12" s="220"/>
      <c r="AI12" s="14"/>
      <c r="AJ12" s="4"/>
      <c r="AK12" s="435"/>
      <c r="AL12" s="342"/>
      <c r="AM12" s="342"/>
      <c r="AN12" s="4"/>
      <c r="AO12" s="4"/>
      <c r="AP12" s="4"/>
      <c r="AQ12" s="4"/>
      <c r="AR12" s="47"/>
      <c r="AS12" s="47"/>
    </row>
    <row r="13" spans="1:45" ht="14.25" customHeight="1">
      <c r="A13" s="275"/>
      <c r="B13" s="274"/>
      <c r="C13" s="273"/>
      <c r="D13" s="273"/>
      <c r="E13" s="243"/>
      <c r="F13" s="243"/>
      <c r="G13" s="244"/>
      <c r="H13" s="244"/>
      <c r="I13" s="244"/>
      <c r="J13" s="244"/>
      <c r="K13" s="244"/>
      <c r="L13" s="243"/>
      <c r="M13" s="243"/>
      <c r="N13" s="244"/>
      <c r="O13" s="244"/>
      <c r="P13" s="244"/>
      <c r="Q13" s="244"/>
      <c r="R13" s="244"/>
      <c r="S13" s="244"/>
      <c r="T13" s="243"/>
      <c r="U13" s="243"/>
      <c r="V13" s="244"/>
      <c r="W13" s="244"/>
      <c r="X13" s="244"/>
      <c r="Y13" s="244"/>
      <c r="Z13" s="244"/>
      <c r="AA13" s="272"/>
      <c r="AB13" s="243"/>
      <c r="AC13" s="243"/>
      <c r="AD13" s="244"/>
      <c r="AE13" s="244"/>
      <c r="AF13" s="220"/>
      <c r="AG13" s="220"/>
      <c r="AH13" s="220"/>
      <c r="AI13" s="14"/>
      <c r="AJ13" s="4"/>
      <c r="AK13" s="4"/>
      <c r="AL13" s="3"/>
      <c r="AM13" s="3"/>
      <c r="AN13" s="4"/>
      <c r="AO13" s="4"/>
      <c r="AP13" s="4"/>
      <c r="AQ13" s="4"/>
      <c r="AR13" s="47"/>
      <c r="AS13" s="47"/>
    </row>
    <row r="14" spans="1:45" ht="14.25">
      <c r="A14" s="230" t="s">
        <v>238</v>
      </c>
      <c r="B14" s="15">
        <v>2470</v>
      </c>
      <c r="C14" s="227" t="s">
        <v>64</v>
      </c>
      <c r="D14" s="103">
        <v>2471</v>
      </c>
      <c r="E14" s="103">
        <v>629568</v>
      </c>
      <c r="F14" s="102">
        <v>613136</v>
      </c>
      <c r="G14" s="92">
        <v>69.5</v>
      </c>
      <c r="H14" s="92">
        <v>67.6</v>
      </c>
      <c r="I14" s="102">
        <v>1719</v>
      </c>
      <c r="J14" s="227" t="s">
        <v>64</v>
      </c>
      <c r="K14" s="103">
        <v>1721</v>
      </c>
      <c r="L14" s="103">
        <v>525703</v>
      </c>
      <c r="M14" s="103">
        <v>508809</v>
      </c>
      <c r="N14" s="101">
        <v>71.9</v>
      </c>
      <c r="O14" s="101">
        <v>69.4</v>
      </c>
      <c r="P14" s="103">
        <v>361</v>
      </c>
      <c r="Q14" s="227" t="s">
        <v>64</v>
      </c>
      <c r="R14" s="420">
        <v>360</v>
      </c>
      <c r="S14" s="420"/>
      <c r="T14" s="103">
        <v>62229</v>
      </c>
      <c r="U14" s="103">
        <v>65734</v>
      </c>
      <c r="V14" s="101">
        <v>60.9</v>
      </c>
      <c r="W14" s="101">
        <v>64.5</v>
      </c>
      <c r="X14" s="103">
        <v>390</v>
      </c>
      <c r="Y14" s="227" t="s">
        <v>64</v>
      </c>
      <c r="Z14" s="420">
        <v>390</v>
      </c>
      <c r="AA14" s="420"/>
      <c r="AB14" s="103">
        <v>41636</v>
      </c>
      <c r="AC14" s="103">
        <v>28593</v>
      </c>
      <c r="AD14" s="101">
        <v>57.2</v>
      </c>
      <c r="AE14" s="101">
        <v>53.1</v>
      </c>
      <c r="AF14" s="220"/>
      <c r="AG14" s="220"/>
      <c r="AH14" s="220"/>
      <c r="AI14" s="14"/>
      <c r="AJ14" s="4"/>
      <c r="AK14" s="4"/>
      <c r="AL14" s="3"/>
      <c r="AM14" s="3"/>
      <c r="AN14" s="4"/>
      <c r="AO14" s="4"/>
      <c r="AP14" s="4"/>
      <c r="AQ14" s="4"/>
      <c r="AR14" s="47"/>
      <c r="AS14" s="47"/>
    </row>
    <row r="15" spans="1:45" ht="14.25">
      <c r="A15" s="287" t="s">
        <v>479</v>
      </c>
      <c r="B15" s="15">
        <v>2404</v>
      </c>
      <c r="C15" s="227" t="s">
        <v>64</v>
      </c>
      <c r="D15" s="103">
        <v>2405</v>
      </c>
      <c r="E15" s="103">
        <v>614866</v>
      </c>
      <c r="F15" s="102">
        <v>603023</v>
      </c>
      <c r="G15" s="92">
        <v>68.1</v>
      </c>
      <c r="H15" s="92">
        <v>66.9</v>
      </c>
      <c r="I15" s="102">
        <v>1714</v>
      </c>
      <c r="J15" s="227" t="s">
        <v>64</v>
      </c>
      <c r="K15" s="103">
        <v>1715</v>
      </c>
      <c r="L15" s="103">
        <v>517437</v>
      </c>
      <c r="M15" s="103">
        <v>501407</v>
      </c>
      <c r="N15" s="101">
        <v>70.3</v>
      </c>
      <c r="O15" s="101">
        <v>68.2</v>
      </c>
      <c r="P15" s="103">
        <v>362</v>
      </c>
      <c r="Q15" s="227" t="s">
        <v>64</v>
      </c>
      <c r="R15" s="420">
        <v>362</v>
      </c>
      <c r="S15" s="420"/>
      <c r="T15" s="103">
        <v>62878</v>
      </c>
      <c r="U15" s="103">
        <v>67712</v>
      </c>
      <c r="V15" s="101">
        <v>62.4</v>
      </c>
      <c r="W15" s="101">
        <v>66.9</v>
      </c>
      <c r="X15" s="103">
        <v>328</v>
      </c>
      <c r="Y15" s="227" t="s">
        <v>64</v>
      </c>
      <c r="Z15" s="420">
        <v>328</v>
      </c>
      <c r="AA15" s="420"/>
      <c r="AB15" s="103">
        <v>34551</v>
      </c>
      <c r="AC15" s="103">
        <v>33904</v>
      </c>
      <c r="AD15" s="101">
        <v>53.1</v>
      </c>
      <c r="AE15" s="101">
        <v>52.1</v>
      </c>
      <c r="AF15" s="220"/>
      <c r="AG15" s="220"/>
      <c r="AH15" s="220"/>
      <c r="AI15" s="14"/>
      <c r="AJ15" s="14"/>
      <c r="AK15" s="13"/>
      <c r="AL15" s="5"/>
      <c r="AM15" s="13"/>
      <c r="AN15" s="13"/>
      <c r="AO15" s="13"/>
      <c r="AP15" s="14"/>
      <c r="AQ15" s="14"/>
      <c r="AR15" s="47"/>
      <c r="AS15" s="47"/>
    </row>
    <row r="16" spans="1:45" ht="14.25">
      <c r="A16" s="287" t="s">
        <v>480</v>
      </c>
      <c r="B16" s="15">
        <v>2436</v>
      </c>
      <c r="C16" s="227" t="s">
        <v>64</v>
      </c>
      <c r="D16" s="103">
        <v>2441</v>
      </c>
      <c r="E16" s="103">
        <v>649564</v>
      </c>
      <c r="F16" s="102">
        <v>639331</v>
      </c>
      <c r="G16" s="92">
        <v>68.7</v>
      </c>
      <c r="H16" s="92">
        <v>67.5</v>
      </c>
      <c r="I16" s="102">
        <v>1749</v>
      </c>
      <c r="J16" s="227" t="s">
        <v>64</v>
      </c>
      <c r="K16" s="103">
        <v>1752</v>
      </c>
      <c r="L16" s="103">
        <v>559503</v>
      </c>
      <c r="M16" s="103">
        <v>547472</v>
      </c>
      <c r="N16" s="101">
        <v>71.4</v>
      </c>
      <c r="O16" s="101">
        <v>69.7</v>
      </c>
      <c r="P16" s="103">
        <v>360</v>
      </c>
      <c r="Q16" s="227" t="s">
        <v>64</v>
      </c>
      <c r="R16" s="420">
        <v>362</v>
      </c>
      <c r="S16" s="420"/>
      <c r="T16" s="103">
        <v>60227</v>
      </c>
      <c r="U16" s="103">
        <v>64242</v>
      </c>
      <c r="V16" s="101">
        <v>57</v>
      </c>
      <c r="W16" s="101">
        <v>60.6</v>
      </c>
      <c r="X16" s="103">
        <v>327</v>
      </c>
      <c r="Y16" s="227" t="s">
        <v>64</v>
      </c>
      <c r="Z16" s="420">
        <v>327</v>
      </c>
      <c r="AA16" s="420"/>
      <c r="AB16" s="103">
        <v>29834</v>
      </c>
      <c r="AC16" s="103">
        <v>27617</v>
      </c>
      <c r="AD16" s="101">
        <v>53.1</v>
      </c>
      <c r="AE16" s="101">
        <v>53.1</v>
      </c>
      <c r="AF16" s="220"/>
      <c r="AG16" s="220"/>
      <c r="AH16" s="220"/>
      <c r="AI16" s="14"/>
      <c r="AJ16" s="14"/>
      <c r="AK16" s="13"/>
      <c r="AL16" s="5"/>
      <c r="AM16" s="13"/>
      <c r="AN16" s="13"/>
      <c r="AO16" s="13"/>
      <c r="AP16" s="14"/>
      <c r="AQ16" s="14"/>
      <c r="AR16" s="47"/>
      <c r="AS16" s="47"/>
    </row>
    <row r="17" spans="1:45" ht="14.25">
      <c r="A17" s="287" t="s">
        <v>481</v>
      </c>
      <c r="B17" s="15">
        <v>2646</v>
      </c>
      <c r="C17" s="227" t="s">
        <v>64</v>
      </c>
      <c r="D17" s="103">
        <v>2648</v>
      </c>
      <c r="E17" s="103">
        <v>676808</v>
      </c>
      <c r="F17" s="102">
        <v>664926</v>
      </c>
      <c r="G17" s="92">
        <v>69.5</v>
      </c>
      <c r="H17" s="92">
        <v>68.2</v>
      </c>
      <c r="I17" s="102">
        <v>1714</v>
      </c>
      <c r="J17" s="227" t="s">
        <v>64</v>
      </c>
      <c r="K17" s="103">
        <v>1715</v>
      </c>
      <c r="L17" s="103">
        <v>568922</v>
      </c>
      <c r="M17" s="103">
        <v>559553</v>
      </c>
      <c r="N17" s="101">
        <v>71.9</v>
      </c>
      <c r="O17" s="101">
        <v>70.7</v>
      </c>
      <c r="P17" s="103">
        <v>361</v>
      </c>
      <c r="Q17" s="227" t="s">
        <v>64</v>
      </c>
      <c r="R17" s="420">
        <v>361</v>
      </c>
      <c r="S17" s="420"/>
      <c r="T17" s="103">
        <v>62406</v>
      </c>
      <c r="U17" s="103">
        <v>63990</v>
      </c>
      <c r="V17" s="101">
        <v>58.2</v>
      </c>
      <c r="W17" s="101">
        <v>59.3</v>
      </c>
      <c r="X17" s="103">
        <v>330</v>
      </c>
      <c r="Y17" s="227" t="s">
        <v>64</v>
      </c>
      <c r="Z17" s="420">
        <v>330</v>
      </c>
      <c r="AA17" s="420"/>
      <c r="AB17" s="103">
        <v>34288</v>
      </c>
      <c r="AC17" s="103">
        <v>30636</v>
      </c>
      <c r="AD17" s="101">
        <v>56.8</v>
      </c>
      <c r="AE17" s="101">
        <v>50.9</v>
      </c>
      <c r="AF17" s="220"/>
      <c r="AG17" s="220"/>
      <c r="AH17" s="220"/>
      <c r="AI17" s="14"/>
      <c r="AJ17" s="14"/>
      <c r="AK17" s="13"/>
      <c r="AL17" s="5"/>
      <c r="AM17" s="13"/>
      <c r="AN17" s="13"/>
      <c r="AO17" s="13"/>
      <c r="AP17" s="14"/>
      <c r="AQ17" s="14"/>
      <c r="AR17" s="47"/>
      <c r="AS17" s="47"/>
    </row>
    <row r="18" spans="1:45" s="96" customFormat="1" ht="14.25">
      <c r="A18" s="288" t="s">
        <v>482</v>
      </c>
      <c r="B18" s="329">
        <f>SUM(B20:B33)</f>
        <v>2811</v>
      </c>
      <c r="C18" s="174" t="s">
        <v>64</v>
      </c>
      <c r="D18" s="330">
        <f>SUM(D20:D33)</f>
        <v>2824</v>
      </c>
      <c r="E18" s="330">
        <f>SUM(E20:E33)</f>
        <v>639108</v>
      </c>
      <c r="F18" s="331">
        <f>SUM(F20:F33)</f>
        <v>633745</v>
      </c>
      <c r="G18" s="104">
        <v>65.9</v>
      </c>
      <c r="H18" s="104">
        <v>65.3</v>
      </c>
      <c r="I18" s="331">
        <f>SUM(I20:I33)</f>
        <v>1783</v>
      </c>
      <c r="J18" s="174" t="s">
        <v>64</v>
      </c>
      <c r="K18" s="330">
        <f>SUM(K20:K33)</f>
        <v>1783</v>
      </c>
      <c r="L18" s="330">
        <f>SUM(L20:L33)</f>
        <v>521068</v>
      </c>
      <c r="M18" s="331">
        <f>SUM(M20:M33)</f>
        <v>518052</v>
      </c>
      <c r="N18" s="105">
        <v>68.1</v>
      </c>
      <c r="O18" s="105">
        <v>68</v>
      </c>
      <c r="P18" s="330">
        <f>SUM(P20:P33)</f>
        <v>354</v>
      </c>
      <c r="Q18" s="174" t="s">
        <v>64</v>
      </c>
      <c r="R18" s="438">
        <f>SUM(R20:R33)</f>
        <v>357</v>
      </c>
      <c r="S18" s="438">
        <f>SUM(S20:S33)</f>
        <v>0</v>
      </c>
      <c r="T18" s="330">
        <f>SUM(T20:T33)</f>
        <v>60770</v>
      </c>
      <c r="U18" s="330">
        <f>SUM(U20:U33)</f>
        <v>62966</v>
      </c>
      <c r="V18" s="105">
        <v>56.7</v>
      </c>
      <c r="W18" s="105">
        <v>58.5</v>
      </c>
      <c r="X18" s="330">
        <f>SUM(X20:X33)</f>
        <v>324</v>
      </c>
      <c r="Y18" s="174" t="s">
        <v>64</v>
      </c>
      <c r="Z18" s="438">
        <f>SUM(Z20:Z33)</f>
        <v>326</v>
      </c>
      <c r="AA18" s="438">
        <f>SUM(AA20:AA33)</f>
        <v>0</v>
      </c>
      <c r="AB18" s="330">
        <f>SUM(AB20:AB33)</f>
        <v>34897</v>
      </c>
      <c r="AC18" s="330">
        <f>SUM(AC20:AC33)</f>
        <v>28534</v>
      </c>
      <c r="AD18" s="105">
        <v>59.6</v>
      </c>
      <c r="AE18" s="105">
        <v>48.4</v>
      </c>
      <c r="AF18" s="220"/>
      <c r="AG18" s="220"/>
      <c r="AH18" s="220"/>
      <c r="AI18" s="14"/>
      <c r="AJ18" s="18"/>
      <c r="AK18" s="17"/>
      <c r="AL18" s="271"/>
      <c r="AM18" s="17"/>
      <c r="AN18" s="17"/>
      <c r="AO18" s="17"/>
      <c r="AP18" s="18"/>
      <c r="AQ18" s="18"/>
      <c r="AR18" s="120"/>
      <c r="AS18" s="120"/>
    </row>
    <row r="19" spans="1:45" ht="14.25">
      <c r="A19" s="230"/>
      <c r="B19" s="270"/>
      <c r="C19" s="241"/>
      <c r="D19" s="103"/>
      <c r="E19" s="103"/>
      <c r="F19" s="102"/>
      <c r="G19" s="92"/>
      <c r="H19" s="92"/>
      <c r="I19" s="102"/>
      <c r="J19" s="241"/>
      <c r="K19" s="103"/>
      <c r="L19" s="269"/>
      <c r="M19" s="269"/>
      <c r="N19" s="157"/>
      <c r="O19" s="157"/>
      <c r="P19" s="170"/>
      <c r="Q19" s="241"/>
      <c r="R19" s="420"/>
      <c r="S19" s="420"/>
      <c r="T19" s="231"/>
      <c r="U19" s="170"/>
      <c r="V19" s="157"/>
      <c r="W19" s="157"/>
      <c r="X19" s="170"/>
      <c r="Y19" s="241"/>
      <c r="Z19" s="420"/>
      <c r="AA19" s="420"/>
      <c r="AB19" s="231"/>
      <c r="AC19" s="170"/>
      <c r="AD19" s="157"/>
      <c r="AE19" s="157"/>
      <c r="AF19" s="220"/>
      <c r="AG19" s="220"/>
      <c r="AH19" s="220"/>
      <c r="AI19" s="14"/>
      <c r="AJ19" s="4"/>
      <c r="AK19" s="4"/>
      <c r="AL19" s="4"/>
      <c r="AM19" s="6"/>
      <c r="AN19" s="4"/>
      <c r="AO19" s="4"/>
      <c r="AP19" s="4"/>
      <c r="AQ19" s="4"/>
      <c r="AR19" s="47"/>
      <c r="AS19" s="47"/>
    </row>
    <row r="20" spans="1:45" ht="14.25">
      <c r="A20" s="230" t="s">
        <v>241</v>
      </c>
      <c r="B20" s="13">
        <v>231</v>
      </c>
      <c r="C20" s="227" t="s">
        <v>64</v>
      </c>
      <c r="D20" s="103">
        <v>237</v>
      </c>
      <c r="E20" s="103">
        <v>53379</v>
      </c>
      <c r="F20" s="102">
        <v>53164</v>
      </c>
      <c r="G20" s="92">
        <v>65.6</v>
      </c>
      <c r="H20" s="92">
        <v>65.2</v>
      </c>
      <c r="I20" s="102">
        <v>148</v>
      </c>
      <c r="J20" s="227" t="s">
        <v>64</v>
      </c>
      <c r="K20" s="103">
        <v>147</v>
      </c>
      <c r="L20" s="103">
        <v>46385</v>
      </c>
      <c r="M20" s="103">
        <v>46470</v>
      </c>
      <c r="N20" s="101">
        <v>67.3</v>
      </c>
      <c r="O20" s="101">
        <v>67.4</v>
      </c>
      <c r="P20" s="103">
        <v>30</v>
      </c>
      <c r="Q20" s="227" t="s">
        <v>64</v>
      </c>
      <c r="R20" s="420">
        <v>30</v>
      </c>
      <c r="S20" s="420"/>
      <c r="T20" s="103">
        <v>3200</v>
      </c>
      <c r="U20" s="103">
        <v>3014</v>
      </c>
      <c r="V20" s="101">
        <v>59.9</v>
      </c>
      <c r="W20" s="101">
        <v>56.4</v>
      </c>
      <c r="X20" s="103">
        <v>29</v>
      </c>
      <c r="Y20" s="227" t="s">
        <v>64</v>
      </c>
      <c r="Z20" s="420">
        <v>30</v>
      </c>
      <c r="AA20" s="420"/>
      <c r="AB20" s="103">
        <v>2453</v>
      </c>
      <c r="AC20" s="103">
        <v>2387</v>
      </c>
      <c r="AD20" s="101">
        <v>47.5</v>
      </c>
      <c r="AE20" s="101">
        <v>44.7</v>
      </c>
      <c r="AF20" s="220"/>
      <c r="AG20" s="220"/>
      <c r="AH20" s="220"/>
      <c r="AI20" s="14"/>
      <c r="AJ20" s="14"/>
      <c r="AK20" s="220"/>
      <c r="AL20" s="5"/>
      <c r="AM20" s="220"/>
      <c r="AN20" s="220"/>
      <c r="AO20" s="220"/>
      <c r="AP20" s="14"/>
      <c r="AQ20" s="14"/>
      <c r="AR20" s="47"/>
      <c r="AS20" s="47"/>
    </row>
    <row r="21" spans="1:45" ht="14.25">
      <c r="A21" s="287" t="s">
        <v>483</v>
      </c>
      <c r="B21" s="13">
        <v>245</v>
      </c>
      <c r="C21" s="227" t="s">
        <v>64</v>
      </c>
      <c r="D21" s="103">
        <v>245</v>
      </c>
      <c r="E21" s="103">
        <v>63558</v>
      </c>
      <c r="F21" s="102">
        <v>61588</v>
      </c>
      <c r="G21" s="92">
        <v>72.1</v>
      </c>
      <c r="H21" s="92">
        <v>70</v>
      </c>
      <c r="I21" s="102">
        <v>153</v>
      </c>
      <c r="J21" s="227" t="s">
        <v>64</v>
      </c>
      <c r="K21" s="103">
        <v>153</v>
      </c>
      <c r="L21" s="103">
        <v>53204</v>
      </c>
      <c r="M21" s="103">
        <v>52031</v>
      </c>
      <c r="N21" s="101">
        <v>75</v>
      </c>
      <c r="O21" s="101">
        <v>73.5</v>
      </c>
      <c r="P21" s="103">
        <v>30</v>
      </c>
      <c r="Q21" s="227" t="s">
        <v>64</v>
      </c>
      <c r="R21" s="420">
        <v>30</v>
      </c>
      <c r="S21" s="420"/>
      <c r="T21" s="103">
        <v>4851</v>
      </c>
      <c r="U21" s="103">
        <v>5074</v>
      </c>
      <c r="V21" s="101">
        <v>49.6</v>
      </c>
      <c r="W21" s="101">
        <v>51.9</v>
      </c>
      <c r="X21" s="103">
        <v>31</v>
      </c>
      <c r="Y21" s="227" t="s">
        <v>64</v>
      </c>
      <c r="Z21" s="420">
        <v>31</v>
      </c>
      <c r="AA21" s="420"/>
      <c r="AB21" s="103">
        <v>3871</v>
      </c>
      <c r="AC21" s="103">
        <v>2768</v>
      </c>
      <c r="AD21" s="101">
        <v>70.2</v>
      </c>
      <c r="AE21" s="101">
        <v>50.5</v>
      </c>
      <c r="AF21" s="220"/>
      <c r="AG21" s="220"/>
      <c r="AH21" s="220"/>
      <c r="AI21" s="14"/>
      <c r="AJ21" s="14"/>
      <c r="AK21" s="220"/>
      <c r="AL21" s="5"/>
      <c r="AM21" s="220"/>
      <c r="AN21" s="220"/>
      <c r="AO21" s="220"/>
      <c r="AP21" s="14"/>
      <c r="AQ21" s="14"/>
      <c r="AR21" s="47"/>
      <c r="AS21" s="47"/>
    </row>
    <row r="22" spans="1:45" ht="14.25">
      <c r="A22" s="287" t="s">
        <v>484</v>
      </c>
      <c r="B22" s="13">
        <v>238</v>
      </c>
      <c r="C22" s="227" t="s">
        <v>64</v>
      </c>
      <c r="D22" s="103">
        <v>238</v>
      </c>
      <c r="E22" s="103">
        <v>65625</v>
      </c>
      <c r="F22" s="102">
        <v>63056</v>
      </c>
      <c r="G22" s="92">
        <v>72.2</v>
      </c>
      <c r="H22" s="92">
        <v>69.4</v>
      </c>
      <c r="I22" s="102">
        <v>149</v>
      </c>
      <c r="J22" s="227" t="s">
        <v>64</v>
      </c>
      <c r="K22" s="103">
        <v>148</v>
      </c>
      <c r="L22" s="103">
        <v>50533</v>
      </c>
      <c r="M22" s="103">
        <v>49551</v>
      </c>
      <c r="N22" s="101">
        <v>73</v>
      </c>
      <c r="O22" s="101">
        <v>72.1</v>
      </c>
      <c r="P22" s="103">
        <v>29</v>
      </c>
      <c r="Q22" s="227" t="s">
        <v>64</v>
      </c>
      <c r="R22" s="420">
        <v>30</v>
      </c>
      <c r="S22" s="420"/>
      <c r="T22" s="103">
        <v>10180</v>
      </c>
      <c r="U22" s="103">
        <v>9552</v>
      </c>
      <c r="V22" s="101">
        <v>70.2</v>
      </c>
      <c r="W22" s="101">
        <v>63.7</v>
      </c>
      <c r="X22" s="103">
        <v>30</v>
      </c>
      <c r="Y22" s="227" t="s">
        <v>64</v>
      </c>
      <c r="Z22" s="420">
        <v>30</v>
      </c>
      <c r="AA22" s="420"/>
      <c r="AB22" s="103">
        <v>3333</v>
      </c>
      <c r="AC22" s="103">
        <v>2342</v>
      </c>
      <c r="AD22" s="101">
        <v>62.9</v>
      </c>
      <c r="AE22" s="101">
        <v>44.2</v>
      </c>
      <c r="AF22" s="220"/>
      <c r="AG22" s="220"/>
      <c r="AH22" s="220"/>
      <c r="AI22" s="14"/>
      <c r="AJ22" s="14"/>
      <c r="AK22" s="220"/>
      <c r="AL22" s="5"/>
      <c r="AM22" s="220"/>
      <c r="AN22" s="220"/>
      <c r="AO22" s="220"/>
      <c r="AP22" s="14"/>
      <c r="AQ22" s="14"/>
      <c r="AR22" s="47"/>
      <c r="AS22" s="47"/>
    </row>
    <row r="23" spans="1:45" ht="14.25">
      <c r="A23" s="287" t="s">
        <v>485</v>
      </c>
      <c r="B23" s="13">
        <v>247</v>
      </c>
      <c r="C23" s="227" t="s">
        <v>64</v>
      </c>
      <c r="D23" s="103">
        <v>247</v>
      </c>
      <c r="E23" s="103">
        <v>62275</v>
      </c>
      <c r="F23" s="102">
        <v>65912</v>
      </c>
      <c r="G23" s="92">
        <v>63.2</v>
      </c>
      <c r="H23" s="92">
        <v>67</v>
      </c>
      <c r="I23" s="102">
        <v>154</v>
      </c>
      <c r="J23" s="227" t="s">
        <v>64</v>
      </c>
      <c r="K23" s="103">
        <v>154</v>
      </c>
      <c r="L23" s="103">
        <v>47854</v>
      </c>
      <c r="M23" s="103">
        <v>50849</v>
      </c>
      <c r="N23" s="101">
        <v>65.1</v>
      </c>
      <c r="O23" s="101">
        <v>69.7</v>
      </c>
      <c r="P23" s="103">
        <v>31</v>
      </c>
      <c r="Q23" s="227" t="s">
        <v>64</v>
      </c>
      <c r="R23" s="420">
        <v>31</v>
      </c>
      <c r="S23" s="420"/>
      <c r="T23" s="103">
        <v>8938</v>
      </c>
      <c r="U23" s="103">
        <v>9469</v>
      </c>
      <c r="V23" s="101">
        <v>55.8</v>
      </c>
      <c r="W23" s="101">
        <v>59.1</v>
      </c>
      <c r="X23" s="103">
        <v>31</v>
      </c>
      <c r="Y23" s="227" t="s">
        <v>64</v>
      </c>
      <c r="Z23" s="420">
        <v>31</v>
      </c>
      <c r="AA23" s="420"/>
      <c r="AB23" s="103">
        <v>2892</v>
      </c>
      <c r="AC23" s="103">
        <v>2804</v>
      </c>
      <c r="AD23" s="101">
        <v>52.5</v>
      </c>
      <c r="AE23" s="101">
        <v>50.9</v>
      </c>
      <c r="AF23" s="220"/>
      <c r="AG23" s="220"/>
      <c r="AH23" s="220"/>
      <c r="AI23" s="14"/>
      <c r="AJ23" s="14"/>
      <c r="AK23" s="220"/>
      <c r="AL23" s="5"/>
      <c r="AM23" s="220"/>
      <c r="AN23" s="220"/>
      <c r="AO23" s="220"/>
      <c r="AP23" s="14"/>
      <c r="AQ23" s="14"/>
      <c r="AR23" s="47"/>
      <c r="AS23" s="47"/>
    </row>
    <row r="24" spans="1:45" ht="14.25">
      <c r="A24" s="229"/>
      <c r="B24" s="13"/>
      <c r="C24" s="227"/>
      <c r="D24" s="231"/>
      <c r="E24" s="103"/>
      <c r="F24" s="102"/>
      <c r="G24" s="92"/>
      <c r="H24" s="92"/>
      <c r="I24" s="102"/>
      <c r="J24" s="227"/>
      <c r="K24" s="103"/>
      <c r="L24" s="103"/>
      <c r="M24" s="103"/>
      <c r="N24" s="101"/>
      <c r="O24" s="101"/>
      <c r="P24" s="103"/>
      <c r="Q24" s="227"/>
      <c r="R24" s="420"/>
      <c r="S24" s="420"/>
      <c r="T24" s="103"/>
      <c r="U24" s="103"/>
      <c r="V24" s="189"/>
      <c r="W24" s="101"/>
      <c r="X24" s="103"/>
      <c r="Y24" s="227"/>
      <c r="Z24" s="420"/>
      <c r="AA24" s="420"/>
      <c r="AB24" s="103"/>
      <c r="AC24" s="103"/>
      <c r="AD24" s="101"/>
      <c r="AE24" s="101"/>
      <c r="AF24" s="220"/>
      <c r="AG24" s="220"/>
      <c r="AH24" s="220"/>
      <c r="AI24" s="14"/>
      <c r="AJ24" s="14"/>
      <c r="AK24" s="220"/>
      <c r="AL24" s="5"/>
      <c r="AM24" s="220"/>
      <c r="AN24" s="220"/>
      <c r="AO24" s="220"/>
      <c r="AP24" s="14"/>
      <c r="AQ24" s="14"/>
      <c r="AR24" s="47"/>
      <c r="AS24" s="47"/>
    </row>
    <row r="25" spans="1:45" ht="14.25">
      <c r="A25" s="287" t="s">
        <v>486</v>
      </c>
      <c r="B25" s="13">
        <v>246</v>
      </c>
      <c r="C25" s="227" t="s">
        <v>64</v>
      </c>
      <c r="D25" s="103">
        <v>246</v>
      </c>
      <c r="E25" s="103">
        <v>81196</v>
      </c>
      <c r="F25" s="102">
        <v>81087</v>
      </c>
      <c r="G25" s="92">
        <v>81.8</v>
      </c>
      <c r="H25" s="92">
        <v>81.7</v>
      </c>
      <c r="I25" s="102">
        <v>154</v>
      </c>
      <c r="J25" s="227" t="s">
        <v>64</v>
      </c>
      <c r="K25" s="103">
        <v>154</v>
      </c>
      <c r="L25" s="103">
        <v>61455</v>
      </c>
      <c r="M25" s="103">
        <v>60058</v>
      </c>
      <c r="N25" s="101">
        <v>83.5</v>
      </c>
      <c r="O25" s="101">
        <v>83.9</v>
      </c>
      <c r="P25" s="103">
        <v>31</v>
      </c>
      <c r="Q25" s="227" t="s">
        <v>64</v>
      </c>
      <c r="R25" s="420">
        <v>31</v>
      </c>
      <c r="S25" s="420"/>
      <c r="T25" s="103">
        <v>12049</v>
      </c>
      <c r="U25" s="103">
        <v>11944</v>
      </c>
      <c r="V25" s="101">
        <v>73.6</v>
      </c>
      <c r="W25" s="101">
        <v>74.6</v>
      </c>
      <c r="X25" s="103">
        <v>31</v>
      </c>
      <c r="Y25" s="227" t="s">
        <v>64</v>
      </c>
      <c r="Z25" s="420">
        <v>31</v>
      </c>
      <c r="AA25" s="420"/>
      <c r="AB25" s="103">
        <v>4451</v>
      </c>
      <c r="AC25" s="103">
        <v>3942</v>
      </c>
      <c r="AD25" s="101">
        <v>80.7</v>
      </c>
      <c r="AE25" s="101">
        <v>71.4</v>
      </c>
      <c r="AF25" s="1"/>
      <c r="AG25" s="1"/>
      <c r="AH25" s="1"/>
      <c r="AI25" s="1"/>
      <c r="AJ25" s="14"/>
      <c r="AK25" s="220"/>
      <c r="AL25" s="5"/>
      <c r="AM25" s="220"/>
      <c r="AN25" s="220"/>
      <c r="AO25" s="220"/>
      <c r="AP25" s="14"/>
      <c r="AQ25" s="14"/>
      <c r="AR25" s="47"/>
      <c r="AS25" s="47"/>
    </row>
    <row r="26" spans="1:45" ht="14.25">
      <c r="A26" s="287" t="s">
        <v>487</v>
      </c>
      <c r="B26" s="13">
        <v>238</v>
      </c>
      <c r="C26" s="227" t="s">
        <v>64</v>
      </c>
      <c r="D26" s="103">
        <v>239</v>
      </c>
      <c r="E26" s="103">
        <v>54958</v>
      </c>
      <c r="F26" s="102">
        <v>52182</v>
      </c>
      <c r="G26" s="92">
        <v>61.5</v>
      </c>
      <c r="H26" s="92">
        <v>58.2</v>
      </c>
      <c r="I26" s="102">
        <v>149</v>
      </c>
      <c r="J26" s="227" t="s">
        <v>64</v>
      </c>
      <c r="K26" s="103">
        <v>150</v>
      </c>
      <c r="L26" s="103">
        <v>43587</v>
      </c>
      <c r="M26" s="103">
        <v>41657</v>
      </c>
      <c r="N26" s="101">
        <v>61.7</v>
      </c>
      <c r="O26" s="101">
        <v>58.7</v>
      </c>
      <c r="P26" s="103">
        <v>30</v>
      </c>
      <c r="Q26" s="227" t="s">
        <v>64</v>
      </c>
      <c r="R26" s="420">
        <v>30</v>
      </c>
      <c r="S26" s="420"/>
      <c r="T26" s="103">
        <v>5146</v>
      </c>
      <c r="U26" s="103">
        <v>5642</v>
      </c>
      <c r="V26" s="101">
        <v>52.6</v>
      </c>
      <c r="W26" s="101">
        <v>57.7</v>
      </c>
      <c r="X26" s="103">
        <v>29</v>
      </c>
      <c r="Y26" s="227" t="s">
        <v>64</v>
      </c>
      <c r="Z26" s="420">
        <v>29</v>
      </c>
      <c r="AA26" s="420"/>
      <c r="AB26" s="103">
        <v>3413</v>
      </c>
      <c r="AC26" s="103">
        <v>2228</v>
      </c>
      <c r="AD26" s="101">
        <v>66.2</v>
      </c>
      <c r="AE26" s="101">
        <v>43.2</v>
      </c>
      <c r="AF26" s="1"/>
      <c r="AG26" s="1"/>
      <c r="AH26" s="1"/>
      <c r="AI26" s="1"/>
      <c r="AJ26" s="14"/>
      <c r="AK26" s="220"/>
      <c r="AL26" s="5"/>
      <c r="AM26" s="220"/>
      <c r="AN26" s="220"/>
      <c r="AO26" s="220"/>
      <c r="AP26" s="14"/>
      <c r="AQ26" s="14"/>
      <c r="AR26" s="47"/>
      <c r="AS26" s="47"/>
    </row>
    <row r="27" spans="1:45" ht="14.25">
      <c r="A27" s="287" t="s">
        <v>488</v>
      </c>
      <c r="B27" s="13">
        <v>248</v>
      </c>
      <c r="C27" s="227" t="s">
        <v>64</v>
      </c>
      <c r="D27" s="103">
        <v>248</v>
      </c>
      <c r="E27" s="103">
        <v>60402</v>
      </c>
      <c r="F27" s="102">
        <v>59826</v>
      </c>
      <c r="G27" s="92">
        <v>65.9</v>
      </c>
      <c r="H27" s="92">
        <v>65.3</v>
      </c>
      <c r="I27" s="102">
        <v>155</v>
      </c>
      <c r="J27" s="227" t="s">
        <v>64</v>
      </c>
      <c r="K27" s="103">
        <v>155</v>
      </c>
      <c r="L27" s="102">
        <v>48733</v>
      </c>
      <c r="M27" s="102">
        <v>47611</v>
      </c>
      <c r="N27" s="101">
        <v>67.6</v>
      </c>
      <c r="O27" s="101">
        <v>66</v>
      </c>
      <c r="P27" s="103">
        <v>31</v>
      </c>
      <c r="Q27" s="227" t="s">
        <v>64</v>
      </c>
      <c r="R27" s="420">
        <v>31</v>
      </c>
      <c r="S27" s="420"/>
      <c r="T27" s="103">
        <v>4865</v>
      </c>
      <c r="U27" s="103">
        <v>5948</v>
      </c>
      <c r="V27" s="101">
        <v>48.1</v>
      </c>
      <c r="W27" s="101">
        <v>58.9</v>
      </c>
      <c r="X27" s="103">
        <v>31</v>
      </c>
      <c r="Y27" s="227" t="s">
        <v>64</v>
      </c>
      <c r="Z27" s="420">
        <v>31</v>
      </c>
      <c r="AA27" s="420"/>
      <c r="AB27" s="103">
        <v>4002</v>
      </c>
      <c r="AC27" s="103">
        <v>3471</v>
      </c>
      <c r="AD27" s="101">
        <v>72.6</v>
      </c>
      <c r="AE27" s="101">
        <v>63</v>
      </c>
      <c r="AF27" s="1"/>
      <c r="AG27" s="1"/>
      <c r="AH27" s="1"/>
      <c r="AI27" s="1"/>
      <c r="AJ27" s="14"/>
      <c r="AK27" s="220"/>
      <c r="AL27" s="5"/>
      <c r="AM27" s="220"/>
      <c r="AN27" s="220"/>
      <c r="AO27" s="220"/>
      <c r="AP27" s="14"/>
      <c r="AQ27" s="14"/>
      <c r="AR27" s="47"/>
      <c r="AS27" s="47"/>
    </row>
    <row r="28" spans="1:45" ht="14.25">
      <c r="A28" s="287" t="s">
        <v>489</v>
      </c>
      <c r="B28" s="13">
        <v>238</v>
      </c>
      <c r="C28" s="227" t="s">
        <v>64</v>
      </c>
      <c r="D28" s="103">
        <v>239</v>
      </c>
      <c r="E28" s="103">
        <v>49723</v>
      </c>
      <c r="F28" s="102">
        <v>50972</v>
      </c>
      <c r="G28" s="92">
        <v>66.5</v>
      </c>
      <c r="H28" s="92">
        <v>68</v>
      </c>
      <c r="I28" s="102">
        <v>150</v>
      </c>
      <c r="J28" s="227" t="s">
        <v>64</v>
      </c>
      <c r="K28" s="103">
        <v>150</v>
      </c>
      <c r="L28" s="102">
        <v>41731</v>
      </c>
      <c r="M28" s="102">
        <v>43876</v>
      </c>
      <c r="N28" s="101">
        <v>68.7</v>
      </c>
      <c r="O28" s="101">
        <v>72.3</v>
      </c>
      <c r="P28" s="103">
        <v>28</v>
      </c>
      <c r="Q28" s="227" t="s">
        <v>64</v>
      </c>
      <c r="R28" s="420">
        <v>30</v>
      </c>
      <c r="S28" s="420"/>
      <c r="T28" s="103">
        <v>2363</v>
      </c>
      <c r="U28" s="103">
        <v>2668</v>
      </c>
      <c r="V28" s="101">
        <v>47.6</v>
      </c>
      <c r="W28" s="101">
        <v>50</v>
      </c>
      <c r="X28" s="103">
        <v>30</v>
      </c>
      <c r="Y28" s="227" t="s">
        <v>64</v>
      </c>
      <c r="Z28" s="420">
        <v>29</v>
      </c>
      <c r="AA28" s="420"/>
      <c r="AB28" s="103">
        <v>3660</v>
      </c>
      <c r="AC28" s="103">
        <v>2467</v>
      </c>
      <c r="AD28" s="101">
        <v>68.7</v>
      </c>
      <c r="AE28" s="101">
        <v>48</v>
      </c>
      <c r="AF28" s="47"/>
      <c r="AG28" s="47"/>
      <c r="AH28" s="47"/>
      <c r="AI28" s="47"/>
      <c r="AJ28" s="14"/>
      <c r="AK28" s="220"/>
      <c r="AL28" s="5"/>
      <c r="AM28" s="220"/>
      <c r="AN28" s="220"/>
      <c r="AO28" s="220"/>
      <c r="AP28" s="14"/>
      <c r="AQ28" s="14"/>
      <c r="AR28" s="47"/>
      <c r="AS28" s="47"/>
    </row>
    <row r="29" spans="1:45" ht="14.25">
      <c r="A29" s="229"/>
      <c r="B29" s="13"/>
      <c r="C29" s="227"/>
      <c r="D29" s="231"/>
      <c r="E29" s="103"/>
      <c r="F29" s="102"/>
      <c r="G29" s="92"/>
      <c r="H29" s="92"/>
      <c r="I29" s="102"/>
      <c r="J29" s="227"/>
      <c r="K29" s="103"/>
      <c r="L29" s="102"/>
      <c r="M29" s="102"/>
      <c r="N29" s="101"/>
      <c r="O29" s="101"/>
      <c r="P29" s="103"/>
      <c r="Q29" s="227"/>
      <c r="R29" s="420"/>
      <c r="S29" s="420"/>
      <c r="T29" s="103"/>
      <c r="U29" s="103"/>
      <c r="V29" s="101"/>
      <c r="W29" s="101"/>
      <c r="X29" s="103"/>
      <c r="Y29" s="227"/>
      <c r="Z29" s="420"/>
      <c r="AA29" s="420"/>
      <c r="AB29" s="103"/>
      <c r="AC29" s="103"/>
      <c r="AD29" s="101"/>
      <c r="AE29" s="101"/>
      <c r="AF29" s="47"/>
      <c r="AG29" s="47"/>
      <c r="AH29" s="47"/>
      <c r="AI29" s="47"/>
      <c r="AJ29" s="14"/>
      <c r="AK29" s="220"/>
      <c r="AL29" s="5"/>
      <c r="AM29" s="220"/>
      <c r="AN29" s="220"/>
      <c r="AO29" s="220"/>
      <c r="AP29" s="14"/>
      <c r="AQ29" s="14"/>
      <c r="AR29" s="47"/>
      <c r="AS29" s="47"/>
    </row>
    <row r="30" spans="1:45" ht="14.25">
      <c r="A30" s="287" t="s">
        <v>490</v>
      </c>
      <c r="B30" s="13">
        <v>219</v>
      </c>
      <c r="C30" s="227" t="s">
        <v>64</v>
      </c>
      <c r="D30" s="103">
        <v>220</v>
      </c>
      <c r="E30" s="103">
        <v>31436</v>
      </c>
      <c r="F30" s="102">
        <v>35555</v>
      </c>
      <c r="G30" s="92">
        <v>50.4</v>
      </c>
      <c r="H30" s="92">
        <v>56.8</v>
      </c>
      <c r="I30" s="102">
        <v>143</v>
      </c>
      <c r="J30" s="227" t="s">
        <v>64</v>
      </c>
      <c r="K30" s="103">
        <v>144</v>
      </c>
      <c r="L30" s="102">
        <v>27016</v>
      </c>
      <c r="M30" s="102">
        <v>31482</v>
      </c>
      <c r="N30" s="101">
        <v>54.2</v>
      </c>
      <c r="O30" s="101">
        <v>62.7</v>
      </c>
      <c r="P30" s="103">
        <v>28</v>
      </c>
      <c r="Q30" s="227" t="s">
        <v>64</v>
      </c>
      <c r="R30" s="420">
        <v>27</v>
      </c>
      <c r="S30" s="420"/>
      <c r="T30" s="103">
        <v>1761</v>
      </c>
      <c r="U30" s="103">
        <v>1554</v>
      </c>
      <c r="V30" s="101">
        <v>35.4</v>
      </c>
      <c r="W30" s="101">
        <v>32.5</v>
      </c>
      <c r="X30" s="103">
        <v>19</v>
      </c>
      <c r="Y30" s="227" t="s">
        <v>64</v>
      </c>
      <c r="Z30" s="420">
        <v>19</v>
      </c>
      <c r="AA30" s="420"/>
      <c r="AB30" s="103">
        <v>1789</v>
      </c>
      <c r="AC30" s="103">
        <v>1551</v>
      </c>
      <c r="AD30" s="101">
        <v>46</v>
      </c>
      <c r="AE30" s="101">
        <v>39.9</v>
      </c>
      <c r="AF30" s="47"/>
      <c r="AG30" s="47"/>
      <c r="AH30" s="47"/>
      <c r="AI30" s="47"/>
      <c r="AJ30" s="14"/>
      <c r="AK30" s="220"/>
      <c r="AL30" s="5"/>
      <c r="AM30" s="220"/>
      <c r="AN30" s="220"/>
      <c r="AO30" s="220"/>
      <c r="AP30" s="14"/>
      <c r="AQ30" s="14"/>
      <c r="AR30" s="47"/>
      <c r="AS30" s="47"/>
    </row>
    <row r="31" spans="1:45" ht="14.25">
      <c r="A31" s="230" t="s">
        <v>299</v>
      </c>
      <c r="B31" s="13">
        <v>213</v>
      </c>
      <c r="C31" s="227" t="s">
        <v>64</v>
      </c>
      <c r="D31" s="103">
        <v>216</v>
      </c>
      <c r="E31" s="103">
        <v>33958</v>
      </c>
      <c r="F31" s="102">
        <v>29396</v>
      </c>
      <c r="G31" s="92">
        <v>56.1</v>
      </c>
      <c r="H31" s="92">
        <v>48.1</v>
      </c>
      <c r="I31" s="102">
        <v>140</v>
      </c>
      <c r="J31" s="227" t="s">
        <v>64</v>
      </c>
      <c r="K31" s="103">
        <v>140</v>
      </c>
      <c r="L31" s="102">
        <v>29310</v>
      </c>
      <c r="M31" s="102">
        <v>24478</v>
      </c>
      <c r="N31" s="101">
        <v>60.5</v>
      </c>
      <c r="O31" s="101">
        <v>50.5</v>
      </c>
      <c r="P31" s="103">
        <v>27</v>
      </c>
      <c r="Q31" s="227" t="s">
        <v>64</v>
      </c>
      <c r="R31" s="420">
        <v>29</v>
      </c>
      <c r="S31" s="420"/>
      <c r="T31" s="103">
        <v>2025</v>
      </c>
      <c r="U31" s="103">
        <v>2365</v>
      </c>
      <c r="V31" s="101">
        <v>42.2</v>
      </c>
      <c r="W31" s="101">
        <v>45.9</v>
      </c>
      <c r="X31" s="103">
        <v>19</v>
      </c>
      <c r="Y31" s="227" t="s">
        <v>64</v>
      </c>
      <c r="Z31" s="420">
        <v>20</v>
      </c>
      <c r="AA31" s="420"/>
      <c r="AB31" s="103">
        <v>1752</v>
      </c>
      <c r="AC31" s="103">
        <v>1864</v>
      </c>
      <c r="AD31" s="101">
        <v>44.9</v>
      </c>
      <c r="AE31" s="101">
        <v>45.7</v>
      </c>
      <c r="AF31" s="47"/>
      <c r="AG31" s="47"/>
      <c r="AH31" s="47"/>
      <c r="AI31" s="47"/>
      <c r="AJ31" s="14"/>
      <c r="AK31" s="220"/>
      <c r="AL31" s="5"/>
      <c r="AM31" s="220"/>
      <c r="AN31" s="220"/>
      <c r="AO31" s="220"/>
      <c r="AP31" s="14"/>
      <c r="AQ31" s="14"/>
      <c r="AR31" s="47"/>
      <c r="AS31" s="47"/>
    </row>
    <row r="32" spans="1:45" ht="14.25">
      <c r="A32" s="287" t="s">
        <v>491</v>
      </c>
      <c r="B32" s="13">
        <v>204</v>
      </c>
      <c r="C32" s="227" t="s">
        <v>64</v>
      </c>
      <c r="D32" s="103">
        <v>204</v>
      </c>
      <c r="E32" s="103">
        <v>33335</v>
      </c>
      <c r="F32" s="102">
        <v>32231</v>
      </c>
      <c r="G32" s="92">
        <v>55.5</v>
      </c>
      <c r="H32" s="92">
        <v>53.7</v>
      </c>
      <c r="I32" s="102">
        <v>135</v>
      </c>
      <c r="J32" s="227" t="s">
        <v>64</v>
      </c>
      <c r="K32" s="103">
        <v>135</v>
      </c>
      <c r="L32" s="102">
        <v>29381</v>
      </c>
      <c r="M32" s="102">
        <v>28270</v>
      </c>
      <c r="N32" s="101">
        <v>59.8</v>
      </c>
      <c r="O32" s="101">
        <v>57.5</v>
      </c>
      <c r="P32" s="103">
        <v>28</v>
      </c>
      <c r="Q32" s="227" t="s">
        <v>64</v>
      </c>
      <c r="R32" s="420">
        <v>28</v>
      </c>
      <c r="S32" s="420"/>
      <c r="T32" s="103">
        <v>2339</v>
      </c>
      <c r="U32" s="103">
        <v>2427</v>
      </c>
      <c r="V32" s="101">
        <v>46.9</v>
      </c>
      <c r="W32" s="101">
        <v>48.7</v>
      </c>
      <c r="X32" s="103">
        <v>14</v>
      </c>
      <c r="Y32" s="227" t="s">
        <v>64</v>
      </c>
      <c r="Z32" s="420">
        <v>14</v>
      </c>
      <c r="AA32" s="420"/>
      <c r="AB32" s="103">
        <v>743</v>
      </c>
      <c r="AC32" s="103">
        <v>697</v>
      </c>
      <c r="AD32" s="101">
        <v>29.9</v>
      </c>
      <c r="AE32" s="101">
        <v>28.1</v>
      </c>
      <c r="AF32" s="47"/>
      <c r="AG32" s="47"/>
      <c r="AH32" s="47"/>
      <c r="AI32" s="47"/>
      <c r="AJ32" s="14"/>
      <c r="AK32" s="220"/>
      <c r="AL32" s="5"/>
      <c r="AM32" s="220"/>
      <c r="AN32" s="220"/>
      <c r="AO32" s="220"/>
      <c r="AP32" s="14"/>
      <c r="AQ32" s="14"/>
      <c r="AR32" s="47"/>
      <c r="AS32" s="47"/>
    </row>
    <row r="33" spans="1:45" ht="14.25">
      <c r="A33" s="287" t="s">
        <v>492</v>
      </c>
      <c r="B33" s="13">
        <v>244</v>
      </c>
      <c r="C33" s="227" t="s">
        <v>64</v>
      </c>
      <c r="D33" s="103">
        <v>245</v>
      </c>
      <c r="E33" s="103">
        <v>49263</v>
      </c>
      <c r="F33" s="102">
        <v>48776</v>
      </c>
      <c r="G33" s="92">
        <v>67.9</v>
      </c>
      <c r="H33" s="92">
        <v>66.9</v>
      </c>
      <c r="I33" s="102">
        <v>153</v>
      </c>
      <c r="J33" s="227" t="s">
        <v>64</v>
      </c>
      <c r="K33" s="103">
        <v>153</v>
      </c>
      <c r="L33" s="102">
        <v>41879</v>
      </c>
      <c r="M33" s="102">
        <v>41719</v>
      </c>
      <c r="N33" s="101">
        <v>72.3</v>
      </c>
      <c r="O33" s="101">
        <v>71.7</v>
      </c>
      <c r="P33" s="103">
        <v>31</v>
      </c>
      <c r="Q33" s="227" t="s">
        <v>64</v>
      </c>
      <c r="R33" s="420">
        <v>30</v>
      </c>
      <c r="S33" s="420"/>
      <c r="T33" s="103">
        <v>3053</v>
      </c>
      <c r="U33" s="103">
        <v>3309</v>
      </c>
      <c r="V33" s="101">
        <v>55.6</v>
      </c>
      <c r="W33" s="101">
        <v>62</v>
      </c>
      <c r="X33" s="103">
        <v>30</v>
      </c>
      <c r="Y33" s="227" t="s">
        <v>64</v>
      </c>
      <c r="Z33" s="420">
        <v>31</v>
      </c>
      <c r="AA33" s="420"/>
      <c r="AB33" s="103">
        <v>2538</v>
      </c>
      <c r="AC33" s="103">
        <v>2013</v>
      </c>
      <c r="AD33" s="101">
        <v>47.5</v>
      </c>
      <c r="AE33" s="101">
        <v>36.7</v>
      </c>
      <c r="AF33" s="47"/>
      <c r="AG33" s="47"/>
      <c r="AH33" s="47"/>
      <c r="AI33" s="47"/>
      <c r="AJ33" s="14"/>
      <c r="AK33" s="220"/>
      <c r="AL33" s="5"/>
      <c r="AM33" s="220"/>
      <c r="AN33" s="220"/>
      <c r="AO33" s="220"/>
      <c r="AP33" s="14"/>
      <c r="AQ33" s="14"/>
      <c r="AR33" s="47"/>
      <c r="AS33" s="47"/>
    </row>
    <row r="34" spans="1:45" ht="14.25">
      <c r="A34" s="268"/>
      <c r="B34" s="267"/>
      <c r="C34" s="264"/>
      <c r="D34" s="263"/>
      <c r="E34" s="266"/>
      <c r="F34" s="265"/>
      <c r="G34" s="265"/>
      <c r="H34" s="265"/>
      <c r="I34" s="265"/>
      <c r="J34" s="264"/>
      <c r="K34" s="263"/>
      <c r="L34" s="263"/>
      <c r="M34" s="263"/>
      <c r="N34" s="261"/>
      <c r="O34" s="261"/>
      <c r="P34" s="263"/>
      <c r="Q34" s="264"/>
      <c r="R34" s="52"/>
      <c r="S34" s="52"/>
      <c r="T34" s="263"/>
      <c r="U34" s="262"/>
      <c r="V34" s="261"/>
      <c r="W34" s="52"/>
      <c r="X34" s="263"/>
      <c r="Y34" s="264"/>
      <c r="Z34" s="52"/>
      <c r="AA34" s="52"/>
      <c r="AB34" s="263"/>
      <c r="AC34" s="262"/>
      <c r="AD34" s="261"/>
      <c r="AE34" s="52"/>
      <c r="AF34" s="47"/>
      <c r="AG34" s="47"/>
      <c r="AH34" s="47"/>
      <c r="AI34" s="47"/>
      <c r="AJ34" s="14"/>
      <c r="AK34" s="220"/>
      <c r="AL34" s="5"/>
      <c r="AM34" s="220"/>
      <c r="AN34" s="220"/>
      <c r="AO34" s="220"/>
      <c r="AP34" s="14"/>
      <c r="AQ34" s="14"/>
      <c r="AR34" s="47"/>
      <c r="AS34" s="47"/>
    </row>
    <row r="35" spans="1:45" ht="14.25">
      <c r="A35" s="5"/>
      <c r="B35" s="252"/>
      <c r="C35" s="260"/>
      <c r="D35" s="252"/>
      <c r="E35" s="252"/>
      <c r="F35" s="252"/>
      <c r="G35" s="252"/>
      <c r="H35" s="252"/>
      <c r="I35" s="5"/>
      <c r="J35" s="5"/>
      <c r="K35" s="5"/>
      <c r="L35" s="5"/>
      <c r="M35" s="5"/>
      <c r="N35" s="5"/>
      <c r="O35" s="5"/>
      <c r="P35" s="252"/>
      <c r="Q35" s="252"/>
      <c r="R35" s="252"/>
      <c r="S35" s="252"/>
      <c r="T35" s="252"/>
      <c r="U35" s="253"/>
      <c r="V35" s="253"/>
      <c r="W35" s="5"/>
      <c r="X35" s="252"/>
      <c r="Y35" s="252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1"/>
      <c r="AK35" s="5"/>
      <c r="AL35" s="1"/>
      <c r="AM35" s="1"/>
      <c r="AN35" s="1"/>
      <c r="AO35" s="1"/>
      <c r="AP35" s="1"/>
      <c r="AQ35" s="1"/>
      <c r="AR35" s="47"/>
      <c r="AS35" s="47"/>
    </row>
    <row r="36" spans="1:45" ht="14.25">
      <c r="A36" s="5"/>
      <c r="B36" s="252"/>
      <c r="C36" s="260"/>
      <c r="D36" s="252"/>
      <c r="E36" s="252"/>
      <c r="F36" s="252"/>
      <c r="G36" s="252"/>
      <c r="H36" s="252"/>
      <c r="I36" s="5"/>
      <c r="J36" s="5"/>
      <c r="K36" s="5"/>
      <c r="L36" s="5"/>
      <c r="M36" s="5"/>
      <c r="N36" s="5"/>
      <c r="O36" s="5"/>
      <c r="P36" s="252"/>
      <c r="Q36" s="252"/>
      <c r="R36" s="252"/>
      <c r="S36" s="252"/>
      <c r="T36" s="252"/>
      <c r="U36" s="253"/>
      <c r="V36" s="253"/>
      <c r="W36" s="5"/>
      <c r="X36" s="252"/>
      <c r="Y36" s="252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1"/>
      <c r="AK36" s="5"/>
      <c r="AL36" s="1"/>
      <c r="AM36" s="1"/>
      <c r="AN36" s="1"/>
      <c r="AO36" s="1"/>
      <c r="AP36" s="1"/>
      <c r="AQ36" s="1"/>
      <c r="AR36" s="47"/>
      <c r="AS36" s="47"/>
    </row>
    <row r="37" spans="1:45" ht="14.25">
      <c r="A37" s="47"/>
      <c r="B37" s="252"/>
      <c r="C37" s="260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3"/>
      <c r="V37" s="253"/>
      <c r="W37" s="5"/>
      <c r="X37" s="252"/>
      <c r="Y37" s="252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1"/>
      <c r="AK37" s="1"/>
      <c r="AL37" s="1"/>
      <c r="AM37" s="1"/>
      <c r="AN37" s="1"/>
      <c r="AO37" s="1"/>
      <c r="AP37" s="1"/>
      <c r="AQ37" s="1"/>
      <c r="AR37" s="47"/>
      <c r="AS37" s="47"/>
    </row>
    <row r="38" spans="1:45" ht="15.75" customHeight="1">
      <c r="A38" s="395" t="s">
        <v>511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47"/>
      <c r="Q38" s="252"/>
      <c r="R38" s="252"/>
      <c r="S38" s="252"/>
      <c r="T38" s="252"/>
      <c r="U38" s="253"/>
      <c r="V38" s="253"/>
      <c r="W38" s="5"/>
      <c r="X38" s="252"/>
      <c r="Y38" s="252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ht="15" thickBot="1">
      <c r="A39" s="47"/>
      <c r="B39" s="47"/>
      <c r="C39" s="219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122"/>
      <c r="Q39" s="252"/>
      <c r="R39" s="252"/>
      <c r="S39" s="252"/>
      <c r="T39" s="252"/>
      <c r="U39" s="253"/>
      <c r="V39" s="253"/>
      <c r="W39" s="5"/>
      <c r="X39" s="252"/>
      <c r="Y39" s="252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ht="18" customHeight="1">
      <c r="A40" s="430" t="s">
        <v>478</v>
      </c>
      <c r="B40" s="258"/>
      <c r="C40" s="258"/>
      <c r="D40" s="258"/>
      <c r="E40" s="258"/>
      <c r="F40" s="258"/>
      <c r="G40" s="258"/>
      <c r="H40" s="258"/>
      <c r="I40" s="424" t="s">
        <v>290</v>
      </c>
      <c r="J40" s="425"/>
      <c r="K40" s="425"/>
      <c r="L40" s="425"/>
      <c r="M40" s="425"/>
      <c r="N40" s="425"/>
      <c r="O40" s="425"/>
      <c r="P40" s="257"/>
      <c r="Q40" s="252"/>
      <c r="R40" s="252"/>
      <c r="S40" s="252"/>
      <c r="T40" s="252"/>
      <c r="U40" s="253"/>
      <c r="V40" s="253"/>
      <c r="W40" s="5"/>
      <c r="X40" s="252"/>
      <c r="Y40" s="252"/>
      <c r="Z40" s="47"/>
      <c r="AA40" s="47"/>
      <c r="AB40" s="47"/>
      <c r="AC40" s="47"/>
      <c r="AD40" s="47"/>
      <c r="AE40" s="47"/>
      <c r="AF40" s="172"/>
      <c r="AG40" s="3"/>
      <c r="AH40" s="3"/>
      <c r="AI40" s="3"/>
      <c r="AJ40" s="3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ht="18" customHeight="1">
      <c r="A41" s="431"/>
      <c r="B41" s="421" t="s">
        <v>70</v>
      </c>
      <c r="C41" s="409"/>
      <c r="D41" s="409"/>
      <c r="E41" s="409"/>
      <c r="F41" s="409"/>
      <c r="G41" s="409"/>
      <c r="H41" s="409"/>
      <c r="I41" s="436" t="s">
        <v>71</v>
      </c>
      <c r="J41" s="436"/>
      <c r="K41" s="436"/>
      <c r="L41" s="436"/>
      <c r="M41" s="436"/>
      <c r="N41" s="408" t="s">
        <v>73</v>
      </c>
      <c r="O41" s="409"/>
      <c r="P41" s="48"/>
      <c r="Q41" s="252"/>
      <c r="R41" s="252"/>
      <c r="S41" s="252"/>
      <c r="T41" s="252"/>
      <c r="U41" s="253"/>
      <c r="V41" s="253"/>
      <c r="W41" s="5"/>
      <c r="X41" s="252"/>
      <c r="Y41" s="252"/>
      <c r="Z41" s="47"/>
      <c r="AA41" s="47"/>
      <c r="AB41" s="47"/>
      <c r="AC41" s="47"/>
      <c r="AD41" s="47"/>
      <c r="AE41" s="47"/>
      <c r="AF41" s="4"/>
      <c r="AG41" s="4"/>
      <c r="AH41" s="4"/>
      <c r="AI41" s="4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45" ht="18" customHeight="1">
      <c r="A42" s="432"/>
      <c r="B42" s="456" t="s">
        <v>470</v>
      </c>
      <c r="C42" s="452"/>
      <c r="D42" s="457"/>
      <c r="E42" s="256" t="s">
        <v>468</v>
      </c>
      <c r="F42" s="255" t="s">
        <v>469</v>
      </c>
      <c r="G42" s="371" t="s">
        <v>471</v>
      </c>
      <c r="H42" s="372"/>
      <c r="I42" s="436" t="s">
        <v>72</v>
      </c>
      <c r="J42" s="436"/>
      <c r="K42" s="436"/>
      <c r="L42" s="348" t="s">
        <v>276</v>
      </c>
      <c r="M42" s="349"/>
      <c r="N42" s="437" t="s">
        <v>72</v>
      </c>
      <c r="O42" s="169" t="s">
        <v>276</v>
      </c>
      <c r="P42" s="122"/>
      <c r="Q42" s="252"/>
      <c r="R42" s="254"/>
      <c r="S42" s="252"/>
      <c r="T42" s="252"/>
      <c r="U42" s="253"/>
      <c r="V42" s="253"/>
      <c r="W42" s="252"/>
      <c r="X42" s="252"/>
      <c r="Y42" s="252"/>
      <c r="Z42" s="47"/>
      <c r="AA42" s="47"/>
      <c r="AB42" s="47"/>
      <c r="AC42" s="47"/>
      <c r="AD42" s="47"/>
      <c r="AE42" s="47"/>
      <c r="AF42" s="5"/>
      <c r="AG42" s="5"/>
      <c r="AH42" s="5"/>
      <c r="AI42" s="4"/>
      <c r="AJ42" s="4"/>
      <c r="AK42" s="435"/>
      <c r="AL42" s="435"/>
      <c r="AM42" s="47"/>
      <c r="AN42" s="47"/>
      <c r="AO42" s="47"/>
      <c r="AP42" s="47"/>
      <c r="AQ42" s="47"/>
      <c r="AR42" s="47"/>
      <c r="AS42" s="47"/>
    </row>
    <row r="43" spans="1:45" ht="18" customHeight="1">
      <c r="A43" s="432"/>
      <c r="B43" s="458" t="s">
        <v>285</v>
      </c>
      <c r="C43" s="454"/>
      <c r="D43" s="459"/>
      <c r="E43" s="251" t="s">
        <v>286</v>
      </c>
      <c r="F43" s="250" t="s">
        <v>286</v>
      </c>
      <c r="G43" s="249" t="s">
        <v>468</v>
      </c>
      <c r="H43" s="248" t="s">
        <v>469</v>
      </c>
      <c r="I43" s="437"/>
      <c r="J43" s="437"/>
      <c r="K43" s="437"/>
      <c r="L43" s="433" t="s">
        <v>472</v>
      </c>
      <c r="M43" s="434"/>
      <c r="N43" s="355"/>
      <c r="O43" s="247" t="s">
        <v>472</v>
      </c>
      <c r="P43" s="171"/>
      <c r="Q43" s="395" t="s">
        <v>434</v>
      </c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5"/>
      <c r="AG43" s="5"/>
      <c r="AH43" s="5"/>
      <c r="AI43" s="4"/>
      <c r="AJ43" s="4"/>
      <c r="AK43" s="4"/>
      <c r="AL43" s="4"/>
      <c r="AM43" s="47"/>
      <c r="AN43" s="47"/>
      <c r="AO43" s="47"/>
      <c r="AP43" s="47"/>
      <c r="AQ43" s="47"/>
      <c r="AR43" s="47"/>
      <c r="AS43" s="47"/>
    </row>
    <row r="44" spans="1:45" ht="14.25" customHeight="1">
      <c r="A44" s="246"/>
      <c r="B44" s="245"/>
      <c r="C44" s="244"/>
      <c r="D44" s="244"/>
      <c r="E44" s="243"/>
      <c r="F44" s="243"/>
      <c r="G44" s="244"/>
      <c r="H44" s="244"/>
      <c r="I44" s="244"/>
      <c r="J44" s="244"/>
      <c r="K44" s="244"/>
      <c r="L44" s="243"/>
      <c r="M44" s="243"/>
      <c r="N44" s="244"/>
      <c r="O44" s="243"/>
      <c r="P44" s="171"/>
      <c r="Q44" s="122"/>
      <c r="R44" s="122"/>
      <c r="S44" s="122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"/>
      <c r="AG44" s="3"/>
      <c r="AH44" s="3"/>
      <c r="AI44" s="4"/>
      <c r="AJ44" s="4"/>
      <c r="AK44" s="4"/>
      <c r="AL44" s="4"/>
      <c r="AM44" s="47"/>
      <c r="AN44" s="47"/>
      <c r="AO44" s="47"/>
      <c r="AP44" s="47"/>
      <c r="AQ44" s="47"/>
      <c r="AR44" s="47"/>
      <c r="AS44" s="47"/>
    </row>
    <row r="45" spans="1:45" ht="15" thickBot="1">
      <c r="A45" s="230" t="s">
        <v>238</v>
      </c>
      <c r="B45" s="66" t="s">
        <v>473</v>
      </c>
      <c r="C45" s="227"/>
      <c r="D45" s="27" t="s">
        <v>473</v>
      </c>
      <c r="E45" s="27" t="s">
        <v>473</v>
      </c>
      <c r="F45" s="27" t="s">
        <v>473</v>
      </c>
      <c r="G45" s="27" t="s">
        <v>473</v>
      </c>
      <c r="H45" s="27" t="s">
        <v>473</v>
      </c>
      <c r="I45" s="419">
        <v>50419</v>
      </c>
      <c r="J45" s="419"/>
      <c r="K45" s="419"/>
      <c r="L45" s="419">
        <v>827232</v>
      </c>
      <c r="M45" s="419"/>
      <c r="N45" s="54">
        <v>47845</v>
      </c>
      <c r="O45" s="54">
        <v>1374524</v>
      </c>
      <c r="P45" s="16"/>
      <c r="Q45" s="205"/>
      <c r="R45" s="205"/>
      <c r="S45" s="122"/>
      <c r="T45" s="47"/>
      <c r="U45" s="47"/>
      <c r="V45" s="205"/>
      <c r="W45" s="205"/>
      <c r="X45" s="205"/>
      <c r="Y45" s="205"/>
      <c r="Z45" s="205"/>
      <c r="AA45" s="205"/>
      <c r="AB45" s="3"/>
      <c r="AC45" s="205"/>
      <c r="AD45" s="3"/>
      <c r="AE45" s="172" t="s">
        <v>275</v>
      </c>
      <c r="AF45" s="13"/>
      <c r="AG45" s="5"/>
      <c r="AH45" s="13"/>
      <c r="AI45" s="13"/>
      <c r="AJ45" s="13"/>
      <c r="AK45" s="14"/>
      <c r="AL45" s="14"/>
      <c r="AM45" s="47"/>
      <c r="AN45" s="47"/>
      <c r="AO45" s="47"/>
      <c r="AP45" s="47"/>
      <c r="AQ45" s="47"/>
      <c r="AR45" s="47"/>
      <c r="AS45" s="47"/>
    </row>
    <row r="46" spans="1:45" ht="13.5" customHeight="1">
      <c r="A46" s="287" t="s">
        <v>479</v>
      </c>
      <c r="B46" s="66" t="s">
        <v>473</v>
      </c>
      <c r="C46" s="227"/>
      <c r="D46" s="27" t="s">
        <v>473</v>
      </c>
      <c r="E46" s="27" t="s">
        <v>473</v>
      </c>
      <c r="F46" s="27" t="s">
        <v>473</v>
      </c>
      <c r="G46" s="27" t="s">
        <v>473</v>
      </c>
      <c r="H46" s="27" t="s">
        <v>473</v>
      </c>
      <c r="I46" s="419">
        <v>54570</v>
      </c>
      <c r="J46" s="419"/>
      <c r="K46" s="419"/>
      <c r="L46" s="419">
        <v>836325</v>
      </c>
      <c r="M46" s="419"/>
      <c r="N46" s="54">
        <v>43202</v>
      </c>
      <c r="O46" s="54">
        <v>1311329</v>
      </c>
      <c r="P46" s="16"/>
      <c r="Q46" s="426" t="s">
        <v>478</v>
      </c>
      <c r="R46" s="427"/>
      <c r="S46" s="427"/>
      <c r="T46" s="450" t="s">
        <v>239</v>
      </c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7"/>
      <c r="AG46" s="440"/>
      <c r="AH46" s="440"/>
      <c r="AI46" s="440"/>
      <c r="AJ46" s="440"/>
      <c r="AK46" s="440"/>
      <c r="AL46" s="440"/>
      <c r="AM46" s="441"/>
      <c r="AN46" s="441"/>
      <c r="AO46" s="47"/>
      <c r="AP46" s="47"/>
      <c r="AQ46" s="47"/>
      <c r="AR46" s="47"/>
      <c r="AS46" s="47"/>
    </row>
    <row r="47" spans="1:45" ht="14.25">
      <c r="A47" s="287" t="s">
        <v>480</v>
      </c>
      <c r="B47" s="66" t="s">
        <v>473</v>
      </c>
      <c r="C47" s="227"/>
      <c r="D47" s="27" t="s">
        <v>473</v>
      </c>
      <c r="E47" s="27" t="s">
        <v>473</v>
      </c>
      <c r="F47" s="27" t="s">
        <v>473</v>
      </c>
      <c r="G47" s="27" t="s">
        <v>473</v>
      </c>
      <c r="H47" s="27" t="s">
        <v>473</v>
      </c>
      <c r="I47" s="419">
        <v>75326</v>
      </c>
      <c r="J47" s="419"/>
      <c r="K47" s="419"/>
      <c r="L47" s="419">
        <v>946796</v>
      </c>
      <c r="M47" s="419"/>
      <c r="N47" s="54">
        <v>51475</v>
      </c>
      <c r="O47" s="54">
        <v>1514920</v>
      </c>
      <c r="P47" s="16"/>
      <c r="Q47" s="428"/>
      <c r="R47" s="429"/>
      <c r="S47" s="429"/>
      <c r="T47" s="416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</row>
    <row r="48" spans="1:45" s="96" customFormat="1" ht="14.25">
      <c r="A48" s="287" t="s">
        <v>481</v>
      </c>
      <c r="B48" s="66" t="s">
        <v>473</v>
      </c>
      <c r="C48" s="227"/>
      <c r="D48" s="27" t="s">
        <v>473</v>
      </c>
      <c r="E48" s="27" t="s">
        <v>473</v>
      </c>
      <c r="F48" s="27" t="s">
        <v>473</v>
      </c>
      <c r="G48" s="27" t="s">
        <v>473</v>
      </c>
      <c r="H48" s="27" t="s">
        <v>473</v>
      </c>
      <c r="I48" s="419">
        <v>67698</v>
      </c>
      <c r="J48" s="419"/>
      <c r="K48" s="419"/>
      <c r="L48" s="419">
        <v>919817</v>
      </c>
      <c r="M48" s="419"/>
      <c r="N48" s="54">
        <v>52652</v>
      </c>
      <c r="O48" s="54">
        <v>1465447</v>
      </c>
      <c r="P48" s="16"/>
      <c r="Q48" s="428"/>
      <c r="R48" s="429"/>
      <c r="S48" s="429"/>
      <c r="T48" s="468" t="s">
        <v>497</v>
      </c>
      <c r="U48" s="472" t="s">
        <v>474</v>
      </c>
      <c r="V48" s="472"/>
      <c r="W48" s="472"/>
      <c r="X48" s="472" t="s">
        <v>278</v>
      </c>
      <c r="Y48" s="472"/>
      <c r="Z48" s="472"/>
      <c r="AA48" s="472"/>
      <c r="AB48" s="472"/>
      <c r="AC48" s="472"/>
      <c r="AD48" s="472"/>
      <c r="AE48" s="473"/>
      <c r="AF48" s="47"/>
      <c r="AG48" s="205"/>
      <c r="AH48" s="205"/>
      <c r="AI48" s="205"/>
      <c r="AJ48" s="205"/>
      <c r="AK48" s="205"/>
      <c r="AL48" s="205"/>
      <c r="AM48" s="3"/>
      <c r="AN48" s="205"/>
      <c r="AO48" s="120"/>
      <c r="AP48" s="120"/>
      <c r="AQ48" s="120"/>
      <c r="AR48" s="120"/>
      <c r="AS48" s="120"/>
    </row>
    <row r="49" spans="1:45" ht="14.25">
      <c r="A49" s="288" t="s">
        <v>482</v>
      </c>
      <c r="B49" s="329">
        <f>SUM(B51:B64)</f>
        <v>356</v>
      </c>
      <c r="C49" s="175" t="s">
        <v>64</v>
      </c>
      <c r="D49" s="176">
        <f>SUM(D51:D64)</f>
        <v>358</v>
      </c>
      <c r="E49" s="176">
        <f>SUM(E51:E64)</f>
        <v>22373</v>
      </c>
      <c r="F49" s="176">
        <f>SUM(F51:F64)</f>
        <v>22193</v>
      </c>
      <c r="G49" s="105">
        <v>57.1</v>
      </c>
      <c r="H49" s="105">
        <v>56.2</v>
      </c>
      <c r="I49" s="423">
        <f>SUM(I51:K64)</f>
        <v>68773</v>
      </c>
      <c r="J49" s="423"/>
      <c r="K49" s="423"/>
      <c r="L49" s="423">
        <f>SUM(L51:M64)</f>
        <v>1035004</v>
      </c>
      <c r="M49" s="423"/>
      <c r="N49" s="333">
        <f>SUM(N51:N64)</f>
        <v>49839</v>
      </c>
      <c r="O49" s="333">
        <f>SUM(O51:O64)</f>
        <v>1578461</v>
      </c>
      <c r="P49" s="16"/>
      <c r="Q49" s="428"/>
      <c r="R49" s="429"/>
      <c r="S49" s="429"/>
      <c r="T49" s="469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3"/>
      <c r="AF49" s="442"/>
      <c r="AG49" s="442"/>
      <c r="AH49" s="442"/>
      <c r="AI49" s="442"/>
      <c r="AJ49" s="442"/>
      <c r="AK49" s="442"/>
      <c r="AL49" s="442"/>
      <c r="AM49" s="442"/>
      <c r="AN49" s="442"/>
      <c r="AO49" s="47"/>
      <c r="AP49" s="47"/>
      <c r="AQ49" s="47"/>
      <c r="AR49" s="47"/>
      <c r="AS49" s="47"/>
    </row>
    <row r="50" spans="1:45" ht="14.25">
      <c r="A50" s="230"/>
      <c r="B50" s="242"/>
      <c r="C50" s="241"/>
      <c r="D50" s="13"/>
      <c r="E50" s="47"/>
      <c r="F50" s="13"/>
      <c r="G50" s="157"/>
      <c r="H50" s="157"/>
      <c r="I50" s="419"/>
      <c r="J50" s="419"/>
      <c r="K50" s="419"/>
      <c r="L50" s="419"/>
      <c r="M50" s="419"/>
      <c r="N50" s="54"/>
      <c r="O50" s="54"/>
      <c r="P50" s="16"/>
      <c r="Q50" s="428"/>
      <c r="R50" s="429"/>
      <c r="S50" s="429"/>
      <c r="T50" s="469"/>
      <c r="U50" s="471" t="s">
        <v>475</v>
      </c>
      <c r="V50" s="460" t="s">
        <v>277</v>
      </c>
      <c r="W50" s="460" t="s">
        <v>476</v>
      </c>
      <c r="X50" s="460" t="s">
        <v>60</v>
      </c>
      <c r="Y50" s="460"/>
      <c r="Z50" s="460"/>
      <c r="AA50" s="100"/>
      <c r="AB50" s="460" t="s">
        <v>278</v>
      </c>
      <c r="AC50" s="460"/>
      <c r="AD50" s="460"/>
      <c r="AE50" s="461" t="s">
        <v>279</v>
      </c>
      <c r="AF50" s="3"/>
      <c r="AG50" s="4"/>
      <c r="AH50" s="4"/>
      <c r="AI50" s="4"/>
      <c r="AJ50" s="4"/>
      <c r="AK50" s="4"/>
      <c r="AL50" s="4"/>
      <c r="AM50" s="4"/>
      <c r="AN50" s="4"/>
      <c r="AO50" s="47"/>
      <c r="AP50" s="47"/>
      <c r="AQ50" s="47"/>
      <c r="AR50" s="47"/>
      <c r="AS50" s="47"/>
    </row>
    <row r="51" spans="1:45" ht="14.25">
      <c r="A51" s="230" t="s">
        <v>241</v>
      </c>
      <c r="B51" s="228">
        <v>30</v>
      </c>
      <c r="C51" s="227" t="s">
        <v>64</v>
      </c>
      <c r="D51" s="220">
        <v>30</v>
      </c>
      <c r="E51" s="13">
        <v>1341</v>
      </c>
      <c r="F51" s="226">
        <v>1293</v>
      </c>
      <c r="G51" s="101">
        <v>69.8</v>
      </c>
      <c r="H51" s="101">
        <v>67.3</v>
      </c>
      <c r="I51" s="419">
        <v>5632</v>
      </c>
      <c r="J51" s="419"/>
      <c r="K51" s="419"/>
      <c r="L51" s="419">
        <v>70929</v>
      </c>
      <c r="M51" s="419"/>
      <c r="N51" s="54">
        <v>4207</v>
      </c>
      <c r="O51" s="54">
        <v>153174</v>
      </c>
      <c r="P51" s="16"/>
      <c r="Q51" s="428"/>
      <c r="R51" s="429"/>
      <c r="S51" s="429"/>
      <c r="T51" s="469"/>
      <c r="U51" s="471"/>
      <c r="V51" s="460"/>
      <c r="W51" s="460"/>
      <c r="X51" s="460"/>
      <c r="Y51" s="460"/>
      <c r="Z51" s="460"/>
      <c r="AA51" s="100"/>
      <c r="AB51" s="460"/>
      <c r="AC51" s="460"/>
      <c r="AD51" s="460"/>
      <c r="AE51" s="461"/>
      <c r="AF51" s="11"/>
      <c r="AG51" s="443"/>
      <c r="AH51" s="442"/>
      <c r="AI51" s="442"/>
      <c r="AJ51" s="442"/>
      <c r="AK51" s="442"/>
      <c r="AL51" s="442"/>
      <c r="AM51" s="442"/>
      <c r="AN51" s="442"/>
      <c r="AO51" s="47"/>
      <c r="AP51" s="47"/>
      <c r="AQ51" s="47"/>
      <c r="AR51" s="47"/>
      <c r="AS51" s="47"/>
    </row>
    <row r="52" spans="1:45" ht="14.25">
      <c r="A52" s="287" t="s">
        <v>483</v>
      </c>
      <c r="B52" s="228">
        <v>31</v>
      </c>
      <c r="C52" s="227" t="s">
        <v>64</v>
      </c>
      <c r="D52" s="220">
        <v>31</v>
      </c>
      <c r="E52" s="226">
        <v>1632</v>
      </c>
      <c r="F52" s="226">
        <v>1715</v>
      </c>
      <c r="G52" s="101">
        <v>82.3</v>
      </c>
      <c r="H52" s="101">
        <v>86.4</v>
      </c>
      <c r="I52" s="419">
        <v>4575</v>
      </c>
      <c r="J52" s="419"/>
      <c r="K52" s="419"/>
      <c r="L52" s="419">
        <v>55598</v>
      </c>
      <c r="M52" s="419"/>
      <c r="N52" s="54">
        <v>3866</v>
      </c>
      <c r="O52" s="54">
        <v>141567</v>
      </c>
      <c r="P52" s="16"/>
      <c r="Q52" s="428"/>
      <c r="R52" s="429"/>
      <c r="S52" s="429"/>
      <c r="T52" s="469"/>
      <c r="U52" s="471"/>
      <c r="V52" s="460"/>
      <c r="W52" s="460"/>
      <c r="X52" s="460"/>
      <c r="Y52" s="460"/>
      <c r="Z52" s="460"/>
      <c r="AA52" s="100"/>
      <c r="AB52" s="460" t="s">
        <v>5</v>
      </c>
      <c r="AC52" s="460" t="s">
        <v>280</v>
      </c>
      <c r="AD52" s="460" t="s">
        <v>281</v>
      </c>
      <c r="AE52" s="461"/>
      <c r="AF52" s="4"/>
      <c r="AG52" s="122"/>
      <c r="AH52" s="122"/>
      <c r="AI52" s="122"/>
      <c r="AJ52" s="122"/>
      <c r="AK52" s="122"/>
      <c r="AL52" s="122"/>
      <c r="AM52" s="122"/>
      <c r="AN52" s="122"/>
      <c r="AO52" s="47"/>
      <c r="AP52" s="47"/>
      <c r="AQ52" s="47"/>
      <c r="AR52" s="47"/>
      <c r="AS52" s="47"/>
    </row>
    <row r="53" spans="1:45" ht="14.25">
      <c r="A53" s="287" t="s">
        <v>484</v>
      </c>
      <c r="B53" s="228">
        <v>30</v>
      </c>
      <c r="C53" s="227" t="s">
        <v>64</v>
      </c>
      <c r="D53" s="220">
        <v>30</v>
      </c>
      <c r="E53" s="226">
        <v>1579</v>
      </c>
      <c r="F53" s="226">
        <v>1611</v>
      </c>
      <c r="G53" s="101">
        <v>82.2</v>
      </c>
      <c r="H53" s="101">
        <v>83.9</v>
      </c>
      <c r="I53" s="419">
        <v>4726</v>
      </c>
      <c r="J53" s="419"/>
      <c r="K53" s="419"/>
      <c r="L53" s="419">
        <v>59465</v>
      </c>
      <c r="M53" s="419"/>
      <c r="N53" s="54">
        <v>4031</v>
      </c>
      <c r="O53" s="54">
        <v>129793</v>
      </c>
      <c r="P53" s="16"/>
      <c r="Q53" s="428"/>
      <c r="R53" s="429"/>
      <c r="S53" s="429"/>
      <c r="T53" s="470"/>
      <c r="U53" s="471"/>
      <c r="V53" s="460"/>
      <c r="W53" s="460"/>
      <c r="X53" s="460"/>
      <c r="Y53" s="460"/>
      <c r="Z53" s="460"/>
      <c r="AA53" s="100"/>
      <c r="AB53" s="460"/>
      <c r="AC53" s="460"/>
      <c r="AD53" s="460"/>
      <c r="AE53" s="461"/>
      <c r="AF53" s="11"/>
      <c r="AG53" s="14"/>
      <c r="AH53" s="13"/>
      <c r="AI53" s="13"/>
      <c r="AJ53" s="13"/>
      <c r="AK53" s="439"/>
      <c r="AL53" s="439"/>
      <c r="AM53" s="439"/>
      <c r="AN53" s="14"/>
      <c r="AO53" s="47"/>
      <c r="AP53" s="47"/>
      <c r="AQ53" s="47"/>
      <c r="AR53" s="47"/>
      <c r="AS53" s="47"/>
    </row>
    <row r="54" spans="1:45" ht="14.25">
      <c r="A54" s="287" t="s">
        <v>485</v>
      </c>
      <c r="B54" s="228">
        <v>31</v>
      </c>
      <c r="C54" s="227" t="s">
        <v>64</v>
      </c>
      <c r="D54" s="220">
        <v>31</v>
      </c>
      <c r="E54" s="226">
        <v>2591</v>
      </c>
      <c r="F54" s="226">
        <v>2790</v>
      </c>
      <c r="G54" s="101">
        <v>66.3</v>
      </c>
      <c r="H54" s="101">
        <v>71.4</v>
      </c>
      <c r="I54" s="419">
        <v>5280</v>
      </c>
      <c r="J54" s="419"/>
      <c r="K54" s="419"/>
      <c r="L54" s="419">
        <v>79458</v>
      </c>
      <c r="M54" s="419"/>
      <c r="N54" s="54">
        <v>5135</v>
      </c>
      <c r="O54" s="54">
        <v>155943</v>
      </c>
      <c r="P54" s="16"/>
      <c r="Q54" s="240"/>
      <c r="R54" s="240"/>
      <c r="S54" s="239"/>
      <c r="T54" s="171"/>
      <c r="U54" s="97"/>
      <c r="V54" s="98"/>
      <c r="W54" s="238"/>
      <c r="X54" s="238"/>
      <c r="Y54" s="238"/>
      <c r="Z54" s="237"/>
      <c r="AA54" s="98"/>
      <c r="AB54" s="60"/>
      <c r="AC54" s="13"/>
      <c r="AD54" s="16"/>
      <c r="AE54" s="97"/>
      <c r="AF54" s="124"/>
      <c r="AG54" s="14"/>
      <c r="AH54" s="13"/>
      <c r="AI54" s="13"/>
      <c r="AJ54" s="13"/>
      <c r="AK54" s="60"/>
      <c r="AL54" s="13"/>
      <c r="AM54" s="13"/>
      <c r="AN54" s="14"/>
      <c r="AO54" s="47"/>
      <c r="AP54" s="47"/>
      <c r="AQ54" s="47"/>
      <c r="AR54" s="47"/>
      <c r="AS54" s="47"/>
    </row>
    <row r="55" spans="1:45" ht="14.25">
      <c r="A55" s="229"/>
      <c r="B55" s="228"/>
      <c r="C55" s="227"/>
      <c r="D55" s="220"/>
      <c r="E55" s="226"/>
      <c r="F55" s="226"/>
      <c r="G55" s="101"/>
      <c r="H55" s="236"/>
      <c r="I55" s="419"/>
      <c r="J55" s="419"/>
      <c r="K55" s="419"/>
      <c r="L55" s="419"/>
      <c r="M55" s="419"/>
      <c r="N55" s="54"/>
      <c r="O55" s="54"/>
      <c r="P55" s="16"/>
      <c r="Q55" s="474" t="s">
        <v>282</v>
      </c>
      <c r="R55" s="474"/>
      <c r="S55" s="475"/>
      <c r="T55" s="101">
        <v>45.4</v>
      </c>
      <c r="U55" s="102">
        <v>5743</v>
      </c>
      <c r="V55" s="102">
        <v>2802</v>
      </c>
      <c r="W55" s="103">
        <v>2941</v>
      </c>
      <c r="X55" s="449">
        <v>813117</v>
      </c>
      <c r="Y55" s="449"/>
      <c r="Z55" s="449"/>
      <c r="AA55" s="102">
        <v>813117</v>
      </c>
      <c r="AB55" s="102">
        <v>719514</v>
      </c>
      <c r="AC55" s="102">
        <v>427197</v>
      </c>
      <c r="AD55" s="102">
        <v>325317</v>
      </c>
      <c r="AE55" s="102">
        <v>15603</v>
      </c>
      <c r="AF55" s="14"/>
      <c r="AG55" s="55"/>
      <c r="AH55" s="55"/>
      <c r="AI55" s="55"/>
      <c r="AJ55" s="55"/>
      <c r="AK55" s="55"/>
      <c r="AL55" s="55"/>
      <c r="AM55" s="55"/>
      <c r="AN55" s="55"/>
      <c r="AO55" s="47"/>
      <c r="AP55" s="47"/>
      <c r="AQ55" s="47"/>
      <c r="AR55" s="47"/>
      <c r="AS55" s="47"/>
    </row>
    <row r="56" spans="1:45" ht="14.25">
      <c r="A56" s="287" t="s">
        <v>486</v>
      </c>
      <c r="B56" s="228">
        <v>30</v>
      </c>
      <c r="C56" s="227" t="s">
        <v>64</v>
      </c>
      <c r="D56" s="220">
        <v>30</v>
      </c>
      <c r="E56" s="226">
        <v>3241</v>
      </c>
      <c r="F56" s="226">
        <v>3145</v>
      </c>
      <c r="G56" s="101">
        <v>85.7</v>
      </c>
      <c r="H56" s="101">
        <v>83.2</v>
      </c>
      <c r="I56" s="419">
        <v>5189</v>
      </c>
      <c r="J56" s="419"/>
      <c r="K56" s="419"/>
      <c r="L56" s="419">
        <v>71877</v>
      </c>
      <c r="M56" s="419"/>
      <c r="N56" s="54">
        <v>4579</v>
      </c>
      <c r="O56" s="54">
        <v>211535</v>
      </c>
      <c r="P56" s="16"/>
      <c r="Q56" s="478" t="s">
        <v>493</v>
      </c>
      <c r="R56" s="474"/>
      <c r="S56" s="475"/>
      <c r="T56" s="101">
        <v>45.4</v>
      </c>
      <c r="U56" s="102">
        <v>5568</v>
      </c>
      <c r="V56" s="102">
        <v>2842</v>
      </c>
      <c r="W56" s="103">
        <v>2726</v>
      </c>
      <c r="X56" s="449">
        <v>807896</v>
      </c>
      <c r="Y56" s="449"/>
      <c r="Z56" s="449"/>
      <c r="AA56" s="102">
        <v>807896</v>
      </c>
      <c r="AB56" s="102">
        <v>791488</v>
      </c>
      <c r="AC56" s="102">
        <v>481460</v>
      </c>
      <c r="AD56" s="102">
        <v>310028</v>
      </c>
      <c r="AE56" s="102">
        <v>16408</v>
      </c>
      <c r="AF56" s="55"/>
      <c r="AG56" s="55"/>
      <c r="AH56" s="55"/>
      <c r="AI56" s="55"/>
      <c r="AJ56" s="55"/>
      <c r="AK56" s="55"/>
      <c r="AL56" s="55"/>
      <c r="AM56" s="47"/>
      <c r="AN56" s="47"/>
      <c r="AO56" s="47"/>
      <c r="AP56" s="47"/>
      <c r="AQ56" s="47"/>
      <c r="AR56" s="47"/>
      <c r="AS56" s="47"/>
    </row>
    <row r="57" spans="1:45" ht="14.25">
      <c r="A57" s="287" t="s">
        <v>487</v>
      </c>
      <c r="B57" s="228">
        <v>30</v>
      </c>
      <c r="C57" s="227" t="s">
        <v>64</v>
      </c>
      <c r="D57" s="220">
        <v>30</v>
      </c>
      <c r="E57" s="226">
        <v>2812</v>
      </c>
      <c r="F57" s="226">
        <v>2653</v>
      </c>
      <c r="G57" s="101">
        <v>74.4</v>
      </c>
      <c r="H57" s="101">
        <v>70.2</v>
      </c>
      <c r="I57" s="419">
        <v>7364</v>
      </c>
      <c r="J57" s="419"/>
      <c r="K57" s="419"/>
      <c r="L57" s="419">
        <v>105019</v>
      </c>
      <c r="M57" s="419"/>
      <c r="N57" s="54">
        <v>4128</v>
      </c>
      <c r="O57" s="54">
        <v>105011</v>
      </c>
      <c r="P57" s="16"/>
      <c r="Q57" s="478" t="s">
        <v>494</v>
      </c>
      <c r="R57" s="474"/>
      <c r="S57" s="475"/>
      <c r="T57" s="101">
        <v>45.4</v>
      </c>
      <c r="U57" s="102">
        <v>5522</v>
      </c>
      <c r="V57" s="102">
        <v>2804</v>
      </c>
      <c r="W57" s="103">
        <v>2718</v>
      </c>
      <c r="X57" s="449">
        <v>849372</v>
      </c>
      <c r="Y57" s="449"/>
      <c r="Z57" s="449"/>
      <c r="AA57" s="102">
        <v>849372</v>
      </c>
      <c r="AB57" s="102">
        <v>834499</v>
      </c>
      <c r="AC57" s="102">
        <v>503933</v>
      </c>
      <c r="AD57" s="102">
        <v>330566</v>
      </c>
      <c r="AE57" s="102">
        <v>14873</v>
      </c>
      <c r="AF57" s="55"/>
      <c r="AG57" s="55"/>
      <c r="AH57" s="55"/>
      <c r="AI57" s="55"/>
      <c r="AJ57" s="55"/>
      <c r="AK57" s="55"/>
      <c r="AL57" s="55"/>
      <c r="AM57" s="122"/>
      <c r="AN57" s="122"/>
      <c r="AO57" s="47"/>
      <c r="AP57" s="47"/>
      <c r="AQ57" s="47"/>
      <c r="AR57" s="47"/>
      <c r="AS57" s="47"/>
    </row>
    <row r="58" spans="1:45" ht="14.25">
      <c r="A58" s="287" t="s">
        <v>488</v>
      </c>
      <c r="B58" s="228">
        <v>31</v>
      </c>
      <c r="C58" s="227" t="s">
        <v>64</v>
      </c>
      <c r="D58" s="220">
        <v>31</v>
      </c>
      <c r="E58" s="226">
        <v>2802</v>
      </c>
      <c r="F58" s="226">
        <v>2796</v>
      </c>
      <c r="G58" s="101">
        <v>71.7</v>
      </c>
      <c r="H58" s="101">
        <v>71.6</v>
      </c>
      <c r="I58" s="419">
        <v>6718</v>
      </c>
      <c r="J58" s="419"/>
      <c r="K58" s="419"/>
      <c r="L58" s="419">
        <v>104996</v>
      </c>
      <c r="M58" s="419"/>
      <c r="N58" s="54">
        <v>4334</v>
      </c>
      <c r="O58" s="54">
        <v>115535</v>
      </c>
      <c r="P58" s="16"/>
      <c r="Q58" s="478" t="s">
        <v>495</v>
      </c>
      <c r="R58" s="474"/>
      <c r="S58" s="475"/>
      <c r="T58" s="101">
        <v>45.4</v>
      </c>
      <c r="U58" s="102">
        <v>4946</v>
      </c>
      <c r="V58" s="102">
        <v>2503</v>
      </c>
      <c r="W58" s="103">
        <v>2443</v>
      </c>
      <c r="X58" s="449">
        <v>827905</v>
      </c>
      <c r="Y58" s="449"/>
      <c r="Z58" s="449"/>
      <c r="AA58" s="102">
        <v>827905</v>
      </c>
      <c r="AB58" s="102">
        <v>811052</v>
      </c>
      <c r="AC58" s="102">
        <v>484061</v>
      </c>
      <c r="AD58" s="102">
        <v>326991</v>
      </c>
      <c r="AE58" s="102">
        <v>16853</v>
      </c>
      <c r="AF58" s="55"/>
      <c r="AG58" s="55"/>
      <c r="AH58" s="55"/>
      <c r="AI58" s="55"/>
      <c r="AJ58" s="55"/>
      <c r="AK58" s="55"/>
      <c r="AL58" s="55"/>
      <c r="AM58" s="122"/>
      <c r="AN58" s="122"/>
      <c r="AO58" s="47"/>
      <c r="AP58" s="47"/>
      <c r="AQ58" s="47"/>
      <c r="AR58" s="47"/>
      <c r="AS58" s="47"/>
    </row>
    <row r="59" spans="1:45" ht="14.25">
      <c r="A59" s="287" t="s">
        <v>489</v>
      </c>
      <c r="B59" s="228">
        <v>30</v>
      </c>
      <c r="C59" s="227" t="s">
        <v>64</v>
      </c>
      <c r="D59" s="220">
        <v>30</v>
      </c>
      <c r="E59" s="226">
        <v>1969</v>
      </c>
      <c r="F59" s="226">
        <v>1961</v>
      </c>
      <c r="G59" s="101">
        <v>52.1</v>
      </c>
      <c r="H59" s="101">
        <v>51.9</v>
      </c>
      <c r="I59" s="419">
        <v>6333</v>
      </c>
      <c r="J59" s="419"/>
      <c r="K59" s="419"/>
      <c r="L59" s="419">
        <v>106902</v>
      </c>
      <c r="M59" s="419"/>
      <c r="N59" s="54">
        <v>4107</v>
      </c>
      <c r="O59" s="54">
        <v>114810</v>
      </c>
      <c r="P59" s="16"/>
      <c r="Q59" s="479" t="s">
        <v>496</v>
      </c>
      <c r="R59" s="480"/>
      <c r="S59" s="481"/>
      <c r="T59" s="334">
        <f>SUM(T62:T64)</f>
        <v>45.4</v>
      </c>
      <c r="U59" s="177">
        <f>SUM(U62:U64)</f>
        <v>5004</v>
      </c>
      <c r="V59" s="177">
        <f>SUM(V62:V64)</f>
        <v>2531</v>
      </c>
      <c r="W59" s="335">
        <f>SUM(W62:W64)</f>
        <v>2472</v>
      </c>
      <c r="X59" s="482">
        <f>SUM(X62:Z64)</f>
        <v>873063</v>
      </c>
      <c r="Y59" s="482"/>
      <c r="Z59" s="482"/>
      <c r="AA59" s="177">
        <v>873063</v>
      </c>
      <c r="AB59" s="177">
        <f>SUM(AB62:AB64)</f>
        <v>855760</v>
      </c>
      <c r="AC59" s="177">
        <f>SUM(AC62:AC64)</f>
        <v>511893</v>
      </c>
      <c r="AD59" s="177">
        <f>SUM(AD62:AD64)</f>
        <v>343867</v>
      </c>
      <c r="AE59" s="177">
        <f>SUM(AE62:AE64)</f>
        <v>17303</v>
      </c>
      <c r="AF59" s="221"/>
      <c r="AG59" s="221"/>
      <c r="AH59" s="221"/>
      <c r="AI59" s="221"/>
      <c r="AJ59" s="221"/>
      <c r="AK59" s="221"/>
      <c r="AL59" s="221"/>
      <c r="AM59" s="122"/>
      <c r="AN59" s="122"/>
      <c r="AO59" s="47"/>
      <c r="AP59" s="47"/>
      <c r="AQ59" s="47"/>
      <c r="AR59" s="47"/>
      <c r="AS59" s="47"/>
    </row>
    <row r="60" spans="1:45" ht="14.25">
      <c r="A60" s="229"/>
      <c r="B60" s="228"/>
      <c r="C60" s="227"/>
      <c r="D60" s="220"/>
      <c r="E60" s="226"/>
      <c r="F60" s="226"/>
      <c r="G60" s="101"/>
      <c r="H60" s="101"/>
      <c r="I60" s="419"/>
      <c r="J60" s="419"/>
      <c r="K60" s="419"/>
      <c r="L60" s="419"/>
      <c r="M60" s="419"/>
      <c r="N60" s="54"/>
      <c r="O60" s="54"/>
      <c r="P60" s="16"/>
      <c r="Q60" s="225"/>
      <c r="R60" s="225"/>
      <c r="S60" s="232"/>
      <c r="T60" s="235"/>
      <c r="U60" s="233"/>
      <c r="V60" s="233"/>
      <c r="W60" s="234"/>
      <c r="X60" s="233"/>
      <c r="Y60" s="233"/>
      <c r="Z60" s="233"/>
      <c r="AA60" s="233"/>
      <c r="AB60" s="233"/>
      <c r="AC60" s="233"/>
      <c r="AD60" s="233"/>
      <c r="AE60" s="233"/>
      <c r="AF60" s="55"/>
      <c r="AG60" s="55"/>
      <c r="AH60" s="55"/>
      <c r="AI60" s="55"/>
      <c r="AJ60" s="55"/>
      <c r="AK60" s="55"/>
      <c r="AL60" s="55"/>
      <c r="AM60" s="122"/>
      <c r="AN60" s="122"/>
      <c r="AO60" s="47"/>
      <c r="AP60" s="47"/>
      <c r="AQ60" s="47"/>
      <c r="AR60" s="47"/>
      <c r="AS60" s="47"/>
    </row>
    <row r="61" spans="1:45" ht="14.25">
      <c r="A61" s="287" t="s">
        <v>490</v>
      </c>
      <c r="B61" s="228">
        <v>29</v>
      </c>
      <c r="C61" s="227" t="s">
        <v>64</v>
      </c>
      <c r="D61" s="220">
        <v>30</v>
      </c>
      <c r="E61" s="226">
        <v>870</v>
      </c>
      <c r="F61" s="226">
        <v>968</v>
      </c>
      <c r="G61" s="101">
        <v>23.8</v>
      </c>
      <c r="H61" s="101">
        <v>25.6</v>
      </c>
      <c r="I61" s="419">
        <v>8743</v>
      </c>
      <c r="J61" s="419"/>
      <c r="K61" s="419"/>
      <c r="L61" s="419">
        <v>145475</v>
      </c>
      <c r="M61" s="419"/>
      <c r="N61" s="54">
        <v>4607</v>
      </c>
      <c r="O61" s="54">
        <v>113499</v>
      </c>
      <c r="P61" s="16"/>
      <c r="Q61" s="225"/>
      <c r="R61" s="225"/>
      <c r="S61" s="232"/>
      <c r="T61" s="101"/>
      <c r="U61" s="102"/>
      <c r="V61" s="102"/>
      <c r="W61" s="103"/>
      <c r="X61" s="102"/>
      <c r="Y61" s="102"/>
      <c r="Z61" s="102"/>
      <c r="AA61" s="231"/>
      <c r="AB61" s="231"/>
      <c r="AC61" s="102"/>
      <c r="AD61" s="102"/>
      <c r="AE61" s="102"/>
      <c r="AF61" s="55"/>
      <c r="AG61" s="55"/>
      <c r="AH61" s="55"/>
      <c r="AI61" s="55"/>
      <c r="AJ61" s="55"/>
      <c r="AK61" s="55"/>
      <c r="AL61" s="55"/>
      <c r="AM61" s="122"/>
      <c r="AN61" s="122"/>
      <c r="AO61" s="47"/>
      <c r="AP61" s="47"/>
      <c r="AQ61" s="47"/>
      <c r="AR61" s="47"/>
      <c r="AS61" s="47"/>
    </row>
    <row r="62" spans="1:45" ht="14.25">
      <c r="A62" s="230" t="s">
        <v>299</v>
      </c>
      <c r="B62" s="228">
        <v>27</v>
      </c>
      <c r="C62" s="227" t="s">
        <v>64</v>
      </c>
      <c r="D62" s="220">
        <v>27</v>
      </c>
      <c r="E62" s="226">
        <v>871</v>
      </c>
      <c r="F62" s="226">
        <v>689</v>
      </c>
      <c r="G62" s="101">
        <v>25.6</v>
      </c>
      <c r="H62" s="101">
        <v>20.3</v>
      </c>
      <c r="I62" s="419">
        <v>4698</v>
      </c>
      <c r="J62" s="419"/>
      <c r="K62" s="419"/>
      <c r="L62" s="419">
        <v>67251</v>
      </c>
      <c r="M62" s="419"/>
      <c r="N62" s="54">
        <v>2933</v>
      </c>
      <c r="O62" s="54">
        <v>65575</v>
      </c>
      <c r="P62" s="16"/>
      <c r="Q62" s="476" t="s">
        <v>477</v>
      </c>
      <c r="R62" s="476"/>
      <c r="S62" s="477"/>
      <c r="T62" s="101">
        <v>32.7</v>
      </c>
      <c r="U62" s="102">
        <v>2269</v>
      </c>
      <c r="V62" s="102">
        <v>1113</v>
      </c>
      <c r="W62" s="103">
        <v>1156</v>
      </c>
      <c r="X62" s="449">
        <v>448718</v>
      </c>
      <c r="Y62" s="449"/>
      <c r="Z62" s="449"/>
      <c r="AA62" s="102">
        <v>448718</v>
      </c>
      <c r="AB62" s="102">
        <v>439042</v>
      </c>
      <c r="AC62" s="102">
        <v>253521</v>
      </c>
      <c r="AD62" s="102">
        <v>185521</v>
      </c>
      <c r="AE62" s="102">
        <v>9676</v>
      </c>
      <c r="AF62" s="55"/>
      <c r="AG62" s="55"/>
      <c r="AH62" s="55"/>
      <c r="AI62" s="55"/>
      <c r="AJ62" s="55"/>
      <c r="AK62" s="55"/>
      <c r="AL62" s="55"/>
      <c r="AM62" s="122"/>
      <c r="AN62" s="122"/>
      <c r="AO62" s="47"/>
      <c r="AP62" s="47"/>
      <c r="AQ62" s="47"/>
      <c r="AR62" s="47"/>
      <c r="AS62" s="47"/>
    </row>
    <row r="63" spans="1:45" ht="14.25">
      <c r="A63" s="287" t="s">
        <v>491</v>
      </c>
      <c r="B63" s="228">
        <v>27</v>
      </c>
      <c r="C63" s="227" t="s">
        <v>64</v>
      </c>
      <c r="D63" s="220">
        <v>27</v>
      </c>
      <c r="E63" s="226">
        <v>872</v>
      </c>
      <c r="F63" s="226">
        <v>837</v>
      </c>
      <c r="G63" s="101">
        <v>25.6</v>
      </c>
      <c r="H63" s="101">
        <v>24.6</v>
      </c>
      <c r="I63" s="419">
        <v>4531</v>
      </c>
      <c r="J63" s="419"/>
      <c r="K63" s="419"/>
      <c r="L63" s="419">
        <v>69195</v>
      </c>
      <c r="M63" s="419"/>
      <c r="N63" s="54">
        <v>3630</v>
      </c>
      <c r="O63" s="54">
        <v>105350</v>
      </c>
      <c r="P63" s="16"/>
      <c r="Q63" s="476" t="s">
        <v>272</v>
      </c>
      <c r="R63" s="476"/>
      <c r="S63" s="477"/>
      <c r="T63" s="101">
        <v>5.9</v>
      </c>
      <c r="U63" s="102">
        <v>549</v>
      </c>
      <c r="V63" s="102">
        <v>255</v>
      </c>
      <c r="W63" s="103">
        <v>294</v>
      </c>
      <c r="X63" s="449">
        <v>74137</v>
      </c>
      <c r="Y63" s="449"/>
      <c r="Z63" s="449"/>
      <c r="AA63" s="102">
        <v>74137</v>
      </c>
      <c r="AB63" s="102">
        <v>73153</v>
      </c>
      <c r="AC63" s="102">
        <v>45498</v>
      </c>
      <c r="AD63" s="102">
        <v>27655</v>
      </c>
      <c r="AE63" s="102">
        <v>984</v>
      </c>
      <c r="AF63" s="55"/>
      <c r="AG63" s="55"/>
      <c r="AH63" s="55"/>
      <c r="AI63" s="55"/>
      <c r="AJ63" s="55"/>
      <c r="AK63" s="55"/>
      <c r="AL63" s="55"/>
      <c r="AM63" s="122"/>
      <c r="AN63" s="122"/>
      <c r="AO63" s="47"/>
      <c r="AP63" s="47"/>
      <c r="AQ63" s="47"/>
      <c r="AR63" s="47"/>
      <c r="AS63" s="47"/>
    </row>
    <row r="64" spans="1:45" ht="14.25">
      <c r="A64" s="287" t="s">
        <v>492</v>
      </c>
      <c r="B64" s="228">
        <v>30</v>
      </c>
      <c r="C64" s="227" t="s">
        <v>64</v>
      </c>
      <c r="D64" s="220">
        <v>31</v>
      </c>
      <c r="E64" s="226">
        <v>1793</v>
      </c>
      <c r="F64" s="226">
        <v>1735</v>
      </c>
      <c r="G64" s="101">
        <v>47.4</v>
      </c>
      <c r="H64" s="101">
        <v>44.4</v>
      </c>
      <c r="I64" s="419">
        <v>4984</v>
      </c>
      <c r="J64" s="419"/>
      <c r="K64" s="419"/>
      <c r="L64" s="419">
        <v>98839</v>
      </c>
      <c r="M64" s="419"/>
      <c r="N64" s="54">
        <v>4282</v>
      </c>
      <c r="O64" s="54">
        <v>166669</v>
      </c>
      <c r="P64" s="47"/>
      <c r="Q64" s="476" t="s">
        <v>273</v>
      </c>
      <c r="R64" s="476"/>
      <c r="S64" s="477"/>
      <c r="T64" s="101">
        <v>6.8</v>
      </c>
      <c r="U64" s="102">
        <v>2186</v>
      </c>
      <c r="V64" s="102">
        <v>1163</v>
      </c>
      <c r="W64" s="103">
        <v>1022</v>
      </c>
      <c r="X64" s="449">
        <v>350208</v>
      </c>
      <c r="Y64" s="449"/>
      <c r="Z64" s="449"/>
      <c r="AA64" s="102">
        <v>350208</v>
      </c>
      <c r="AB64" s="102">
        <v>343565</v>
      </c>
      <c r="AC64" s="102">
        <v>212874</v>
      </c>
      <c r="AD64" s="102">
        <v>130691</v>
      </c>
      <c r="AE64" s="102">
        <v>6643</v>
      </c>
      <c r="AF64" s="47"/>
      <c r="AG64" s="47"/>
      <c r="AH64" s="47"/>
      <c r="AI64" s="47"/>
      <c r="AJ64" s="220"/>
      <c r="AK64" s="14"/>
      <c r="AL64" s="14"/>
      <c r="AM64" s="220"/>
      <c r="AN64" s="13"/>
      <c r="AO64" s="220"/>
      <c r="AP64" s="220"/>
      <c r="AQ64" s="220"/>
      <c r="AR64" s="220"/>
      <c r="AS64" s="14"/>
    </row>
    <row r="65" spans="1:45" ht="14.25">
      <c r="A65" s="138"/>
      <c r="B65" s="130"/>
      <c r="C65" s="224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47"/>
      <c r="Q65" s="223"/>
      <c r="R65" s="223"/>
      <c r="S65" s="138"/>
      <c r="T65" s="223"/>
      <c r="U65" s="130"/>
      <c r="V65" s="130"/>
      <c r="W65" s="130"/>
      <c r="X65" s="130"/>
      <c r="Y65" s="130"/>
      <c r="Z65" s="130"/>
      <c r="AA65" s="130"/>
      <c r="AB65" s="99"/>
      <c r="AC65" s="99"/>
      <c r="AD65" s="99"/>
      <c r="AE65" s="58"/>
      <c r="AF65" s="47"/>
      <c r="AG65" s="47"/>
      <c r="AH65" s="47"/>
      <c r="AI65" s="47"/>
      <c r="AJ65" s="47"/>
      <c r="AK65" s="14"/>
      <c r="AL65" s="14"/>
      <c r="AM65" s="220"/>
      <c r="AN65" s="13"/>
      <c r="AO65" s="220"/>
      <c r="AP65" s="220"/>
      <c r="AQ65" s="220"/>
      <c r="AR65" s="220"/>
      <c r="AS65" s="14"/>
    </row>
    <row r="66" spans="1:45" ht="14.25">
      <c r="A66" s="47" t="s">
        <v>431</v>
      </c>
      <c r="B66" s="47"/>
      <c r="C66" s="219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220" t="s">
        <v>274</v>
      </c>
      <c r="R66" s="220"/>
      <c r="S66" s="47"/>
      <c r="T66" s="220"/>
      <c r="U66" s="47"/>
      <c r="V66" s="47"/>
      <c r="W66" s="47"/>
      <c r="X66" s="47"/>
      <c r="Y66" s="47"/>
      <c r="Z66" s="47"/>
      <c r="AA66" s="47"/>
      <c r="AB66" s="47"/>
      <c r="AC66" s="16"/>
      <c r="AD66" s="4"/>
      <c r="AE66" s="55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</row>
    <row r="67" spans="1:45" ht="14.25">
      <c r="A67" s="1" t="s">
        <v>432</v>
      </c>
      <c r="B67" s="47"/>
      <c r="C67" s="219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220"/>
      <c r="R67" s="220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16"/>
      <c r="AD67" s="14"/>
      <c r="AE67" s="55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</row>
    <row r="68" spans="1:45" ht="14.25">
      <c r="A68" s="47"/>
      <c r="B68" s="47"/>
      <c r="C68" s="219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220"/>
      <c r="R68" s="220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222"/>
      <c r="AD68" s="18"/>
      <c r="AE68" s="221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</row>
    <row r="69" spans="1:45" ht="14.25">
      <c r="A69" s="47"/>
      <c r="B69" s="47"/>
      <c r="C69" s="219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220"/>
      <c r="R69" s="220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220"/>
      <c r="AD69" s="14"/>
      <c r="AE69" s="55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1:45" ht="14.25">
      <c r="A70" s="47"/>
      <c r="B70" s="47"/>
      <c r="C70" s="219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220"/>
      <c r="R70" s="220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220"/>
      <c r="AD70" s="14"/>
      <c r="AE70" s="55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1:45" ht="14.25">
      <c r="A71" s="47"/>
      <c r="B71" s="47"/>
      <c r="C71" s="219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220"/>
      <c r="R71" s="220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220"/>
      <c r="AD71" s="14"/>
      <c r="AE71" s="55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</row>
    <row r="72" spans="1:45" ht="14.25">
      <c r="A72" s="47"/>
      <c r="B72" s="47"/>
      <c r="C72" s="219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220"/>
      <c r="R72" s="220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220"/>
      <c r="AD72" s="14"/>
      <c r="AE72" s="55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</row>
    <row r="73" spans="1:45" ht="13.5">
      <c r="A73" s="47"/>
      <c r="B73" s="47"/>
      <c r="C73" s="219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122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</row>
  </sheetData>
  <sheetProtection/>
  <mergeCells count="153">
    <mergeCell ref="X55:Z55"/>
    <mergeCell ref="X56:Z56"/>
    <mergeCell ref="X57:Z57"/>
    <mergeCell ref="X58:Z58"/>
    <mergeCell ref="X59:Z59"/>
    <mergeCell ref="X62:Z62"/>
    <mergeCell ref="Q55:S55"/>
    <mergeCell ref="Q62:S62"/>
    <mergeCell ref="Q63:S63"/>
    <mergeCell ref="Q64:S64"/>
    <mergeCell ref="Q56:S56"/>
    <mergeCell ref="Q57:S57"/>
    <mergeCell ref="Q58:S58"/>
    <mergeCell ref="Q59:S59"/>
    <mergeCell ref="AB52:AB53"/>
    <mergeCell ref="AC52:AC53"/>
    <mergeCell ref="AD52:AD53"/>
    <mergeCell ref="X50:Z53"/>
    <mergeCell ref="T48:T53"/>
    <mergeCell ref="U50:U53"/>
    <mergeCell ref="V50:V53"/>
    <mergeCell ref="W50:W53"/>
    <mergeCell ref="U48:W49"/>
    <mergeCell ref="X48:AE49"/>
    <mergeCell ref="AB50:AD51"/>
    <mergeCell ref="AE50:AE53"/>
    <mergeCell ref="B11:D11"/>
    <mergeCell ref="B12:D12"/>
    <mergeCell ref="I11:K11"/>
    <mergeCell ref="I12:K12"/>
    <mergeCell ref="P11:S11"/>
    <mergeCell ref="P12:S12"/>
    <mergeCell ref="A38:O38"/>
    <mergeCell ref="Q43:AE43"/>
    <mergeCell ref="T46:AE47"/>
    <mergeCell ref="X11:Z11"/>
    <mergeCell ref="X12:Z12"/>
    <mergeCell ref="B42:D42"/>
    <mergeCell ref="B43:D43"/>
    <mergeCell ref="Z14:AA14"/>
    <mergeCell ref="Z15:AA15"/>
    <mergeCell ref="Z30:AA30"/>
    <mergeCell ref="Z26:AA26"/>
    <mergeCell ref="Z27:AA27"/>
    <mergeCell ref="X63:Z63"/>
    <mergeCell ref="X64:Z64"/>
    <mergeCell ref="A5:AE5"/>
    <mergeCell ref="N42:N43"/>
    <mergeCell ref="I45:K45"/>
    <mergeCell ref="L45:M45"/>
    <mergeCell ref="I46:K46"/>
    <mergeCell ref="I47:K47"/>
    <mergeCell ref="L46:M46"/>
    <mergeCell ref="AD11:AE11"/>
    <mergeCell ref="Z28:AA28"/>
    <mergeCell ref="Z29:AA29"/>
    <mergeCell ref="A9:A12"/>
    <mergeCell ref="B10:H10"/>
    <mergeCell ref="I10:O10"/>
    <mergeCell ref="Z22:AA22"/>
    <mergeCell ref="B9:W9"/>
    <mergeCell ref="R15:S15"/>
    <mergeCell ref="R20:S20"/>
    <mergeCell ref="R14:S14"/>
    <mergeCell ref="AK53:AM53"/>
    <mergeCell ref="AG46:AN46"/>
    <mergeCell ref="AF49:AN49"/>
    <mergeCell ref="AG51:AI51"/>
    <mergeCell ref="AJ51:AN51"/>
    <mergeCell ref="Z23:AA23"/>
    <mergeCell ref="Z25:AA25"/>
    <mergeCell ref="Z32:AA32"/>
    <mergeCell ref="Z33:AA33"/>
    <mergeCell ref="Z31:AA31"/>
    <mergeCell ref="Z21:AA21"/>
    <mergeCell ref="R24:S24"/>
    <mergeCell ref="R33:S33"/>
    <mergeCell ref="R16:S16"/>
    <mergeCell ref="R17:S17"/>
    <mergeCell ref="R18:S18"/>
    <mergeCell ref="Z24:AA24"/>
    <mergeCell ref="R19:S19"/>
    <mergeCell ref="Z16:AA16"/>
    <mergeCell ref="Z17:AA17"/>
    <mergeCell ref="Z19:AA19"/>
    <mergeCell ref="Z20:AA20"/>
    <mergeCell ref="AK10:AQ10"/>
    <mergeCell ref="AK11:AM11"/>
    <mergeCell ref="AP11:AQ11"/>
    <mergeCell ref="AK12:AM12"/>
    <mergeCell ref="G11:H11"/>
    <mergeCell ref="N11:O11"/>
    <mergeCell ref="X10:AE10"/>
    <mergeCell ref="V11:W11"/>
    <mergeCell ref="AK42:AL42"/>
    <mergeCell ref="I41:M41"/>
    <mergeCell ref="I42:K43"/>
    <mergeCell ref="N41:O41"/>
    <mergeCell ref="R25:S25"/>
    <mergeCell ref="Z18:AA18"/>
    <mergeCell ref="A40:A43"/>
    <mergeCell ref="B41:H41"/>
    <mergeCell ref="G42:H42"/>
    <mergeCell ref="L42:M42"/>
    <mergeCell ref="L43:M43"/>
    <mergeCell ref="R30:S30"/>
    <mergeCell ref="R31:S31"/>
    <mergeCell ref="R32:S32"/>
    <mergeCell ref="L54:M54"/>
    <mergeCell ref="L56:M56"/>
    <mergeCell ref="L51:M51"/>
    <mergeCell ref="I48:K48"/>
    <mergeCell ref="L48:M48"/>
    <mergeCell ref="I50:K50"/>
    <mergeCell ref="L50:M50"/>
    <mergeCell ref="I49:K49"/>
    <mergeCell ref="I64:K64"/>
    <mergeCell ref="L64:M64"/>
    <mergeCell ref="I63:K63"/>
    <mergeCell ref="L63:M63"/>
    <mergeCell ref="I62:K62"/>
    <mergeCell ref="L58:M58"/>
    <mergeCell ref="L60:M60"/>
    <mergeCell ref="L59:M59"/>
    <mergeCell ref="P10:W10"/>
    <mergeCell ref="R26:S26"/>
    <mergeCell ref="R27:S27"/>
    <mergeCell ref="R21:S21"/>
    <mergeCell ref="R22:S22"/>
    <mergeCell ref="L49:M49"/>
    <mergeCell ref="L47:M47"/>
    <mergeCell ref="I40:O40"/>
    <mergeCell ref="Q46:S53"/>
    <mergeCell ref="I51:K51"/>
    <mergeCell ref="R23:S23"/>
    <mergeCell ref="R29:S29"/>
    <mergeCell ref="I55:K55"/>
    <mergeCell ref="L55:M55"/>
    <mergeCell ref="R28:S28"/>
    <mergeCell ref="I54:K54"/>
    <mergeCell ref="I53:K53"/>
    <mergeCell ref="L53:M53"/>
    <mergeCell ref="I52:K52"/>
    <mergeCell ref="L52:M52"/>
    <mergeCell ref="I57:K57"/>
    <mergeCell ref="L57:M57"/>
    <mergeCell ref="I56:K56"/>
    <mergeCell ref="L62:M62"/>
    <mergeCell ref="I61:K61"/>
    <mergeCell ref="L61:M61"/>
    <mergeCell ref="I60:K60"/>
    <mergeCell ref="I59:K59"/>
    <mergeCell ref="I58:K58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75" r:id="rId1"/>
  <colBreaks count="1" manualBreakCount="1"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375" style="47" customWidth="1"/>
    <col min="2" max="2" width="9.75390625" style="47" customWidth="1"/>
    <col min="3" max="9" width="8.625" style="47" customWidth="1"/>
    <col min="10" max="10" width="10.375" style="47" customWidth="1"/>
    <col min="11" max="16" width="8.625" style="47" customWidth="1"/>
    <col min="17" max="17" width="9.75390625" style="47" customWidth="1"/>
    <col min="18" max="18" width="10.25390625" style="47" customWidth="1"/>
    <col min="19" max="25" width="8.625" style="47" customWidth="1"/>
    <col min="26" max="26" width="9.25390625" style="47" customWidth="1"/>
    <col min="27" max="16384" width="9.00390625" style="47" customWidth="1"/>
  </cols>
  <sheetData>
    <row r="1" spans="1:26" ht="14.25">
      <c r="A1" s="19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0" t="s">
        <v>80</v>
      </c>
    </row>
    <row r="2" spans="2:26" ht="17.25">
      <c r="B2" s="118"/>
      <c r="C2" s="119"/>
      <c r="D2" s="118"/>
      <c r="E2" s="118"/>
      <c r="F2" s="118"/>
      <c r="G2" s="118"/>
      <c r="H2" s="526" t="s">
        <v>512</v>
      </c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118"/>
      <c r="T2" s="118"/>
      <c r="U2" s="118"/>
      <c r="V2" s="118"/>
      <c r="W2" s="118"/>
      <c r="X2" s="118"/>
      <c r="Y2" s="118"/>
      <c r="Z2" s="118"/>
    </row>
    <row r="3" spans="1:26" ht="14.25">
      <c r="A3" s="28"/>
      <c r="B3" s="6"/>
      <c r="C3" s="6"/>
      <c r="D3" s="6"/>
      <c r="E3" s="6"/>
      <c r="F3" s="6"/>
      <c r="G3" s="6"/>
      <c r="H3" s="535" t="s">
        <v>304</v>
      </c>
      <c r="I3" s="535"/>
      <c r="J3" s="535"/>
      <c r="K3" s="535"/>
      <c r="L3" s="535"/>
      <c r="M3" s="535"/>
      <c r="N3" s="535"/>
      <c r="O3" s="535"/>
      <c r="P3" s="535"/>
      <c r="Q3" s="535"/>
      <c r="R3" s="6"/>
      <c r="S3" s="6"/>
      <c r="T3" s="6"/>
      <c r="U3" s="6"/>
      <c r="V3" s="6"/>
      <c r="W3" s="6"/>
      <c r="X3" s="6"/>
      <c r="Y3" s="6"/>
      <c r="Z3" s="6"/>
    </row>
    <row r="4" spans="1:26" ht="15" thickBot="1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1:26" ht="24" customHeight="1">
      <c r="A5" s="517" t="s">
        <v>81</v>
      </c>
      <c r="B5" s="520" t="s">
        <v>67</v>
      </c>
      <c r="C5" s="523" t="s">
        <v>85</v>
      </c>
      <c r="D5" s="524"/>
      <c r="E5" s="524"/>
      <c r="F5" s="524"/>
      <c r="G5" s="524"/>
      <c r="H5" s="524"/>
      <c r="I5" s="524"/>
      <c r="J5" s="525"/>
      <c r="K5" s="523" t="s">
        <v>86</v>
      </c>
      <c r="L5" s="524"/>
      <c r="M5" s="525"/>
      <c r="N5" s="523" t="s">
        <v>87</v>
      </c>
      <c r="O5" s="524"/>
      <c r="P5" s="524"/>
      <c r="Q5" s="524"/>
      <c r="R5" s="524"/>
      <c r="S5" s="524"/>
      <c r="T5" s="525"/>
      <c r="U5" s="527" t="s">
        <v>84</v>
      </c>
      <c r="V5" s="528"/>
      <c r="W5" s="528"/>
      <c r="X5" s="528"/>
      <c r="Y5" s="529"/>
      <c r="Z5" s="31" t="s">
        <v>90</v>
      </c>
    </row>
    <row r="6" spans="1:26" ht="24" customHeight="1">
      <c r="A6" s="518"/>
      <c r="B6" s="521"/>
      <c r="C6" s="530" t="s">
        <v>88</v>
      </c>
      <c r="D6" s="531"/>
      <c r="E6" s="532"/>
      <c r="F6" s="530" t="s">
        <v>89</v>
      </c>
      <c r="G6" s="531"/>
      <c r="H6" s="532"/>
      <c r="I6" s="533" t="s">
        <v>513</v>
      </c>
      <c r="J6" s="511" t="s">
        <v>311</v>
      </c>
      <c r="K6" s="513" t="s">
        <v>74</v>
      </c>
      <c r="L6" s="514"/>
      <c r="M6" s="515"/>
      <c r="N6" s="530" t="s">
        <v>88</v>
      </c>
      <c r="O6" s="531"/>
      <c r="P6" s="532"/>
      <c r="Q6" s="530" t="s">
        <v>89</v>
      </c>
      <c r="R6" s="531"/>
      <c r="S6" s="532"/>
      <c r="T6" s="511" t="s">
        <v>311</v>
      </c>
      <c r="U6" s="513" t="s">
        <v>312</v>
      </c>
      <c r="V6" s="514"/>
      <c r="W6" s="515"/>
      <c r="X6" s="511" t="s">
        <v>313</v>
      </c>
      <c r="Y6" s="511" t="s">
        <v>314</v>
      </c>
      <c r="Z6" s="509" t="s">
        <v>305</v>
      </c>
    </row>
    <row r="7" spans="1:26" ht="24" customHeight="1">
      <c r="A7" s="519"/>
      <c r="B7" s="522"/>
      <c r="C7" s="23" t="s">
        <v>75</v>
      </c>
      <c r="D7" s="23" t="s">
        <v>76</v>
      </c>
      <c r="E7" s="23" t="s">
        <v>77</v>
      </c>
      <c r="F7" s="23" t="s">
        <v>75</v>
      </c>
      <c r="G7" s="23" t="s">
        <v>76</v>
      </c>
      <c r="H7" s="23" t="s">
        <v>77</v>
      </c>
      <c r="I7" s="534"/>
      <c r="J7" s="512"/>
      <c r="K7" s="23" t="s">
        <v>75</v>
      </c>
      <c r="L7" s="23" t="s">
        <v>76</v>
      </c>
      <c r="M7" s="23" t="s">
        <v>77</v>
      </c>
      <c r="N7" s="23" t="s">
        <v>75</v>
      </c>
      <c r="O7" s="23" t="s">
        <v>76</v>
      </c>
      <c r="P7" s="23" t="s">
        <v>77</v>
      </c>
      <c r="Q7" s="23" t="s">
        <v>75</v>
      </c>
      <c r="R7" s="23" t="s">
        <v>76</v>
      </c>
      <c r="S7" s="23" t="s">
        <v>77</v>
      </c>
      <c r="T7" s="512"/>
      <c r="U7" s="23" t="s">
        <v>75</v>
      </c>
      <c r="V7" s="23" t="s">
        <v>76</v>
      </c>
      <c r="W7" s="23" t="s">
        <v>77</v>
      </c>
      <c r="X7" s="512"/>
      <c r="Y7" s="512"/>
      <c r="Z7" s="510"/>
    </row>
    <row r="8" spans="1:26" ht="14.25" customHeight="1">
      <c r="A8" s="128"/>
      <c r="B8" s="129"/>
      <c r="C8" s="29"/>
      <c r="D8" s="29"/>
      <c r="E8" s="29"/>
      <c r="F8" s="29"/>
      <c r="G8" s="29"/>
      <c r="H8" s="29"/>
      <c r="I8" s="128"/>
      <c r="J8" s="128"/>
      <c r="K8" s="29"/>
      <c r="L8" s="29"/>
      <c r="M8" s="29"/>
      <c r="N8" s="29"/>
      <c r="O8" s="29"/>
      <c r="P8" s="29"/>
      <c r="Q8" s="29"/>
      <c r="R8" s="29"/>
      <c r="S8" s="29"/>
      <c r="T8" s="128"/>
      <c r="U8" s="29"/>
      <c r="V8" s="29"/>
      <c r="W8" s="29"/>
      <c r="X8" s="128"/>
      <c r="Y8" s="128"/>
      <c r="Z8" s="128"/>
    </row>
    <row r="9" spans="1:26" ht="14.25" customHeight="1">
      <c r="A9" s="124" t="s">
        <v>201</v>
      </c>
      <c r="B9" s="15">
        <v>436020</v>
      </c>
      <c r="C9" s="13">
        <v>14755</v>
      </c>
      <c r="D9" s="13">
        <v>9805</v>
      </c>
      <c r="E9" s="13">
        <v>4950</v>
      </c>
      <c r="F9" s="13">
        <v>78067</v>
      </c>
      <c r="G9" s="13">
        <v>77279</v>
      </c>
      <c r="H9" s="13">
        <v>788</v>
      </c>
      <c r="I9" s="13">
        <v>202</v>
      </c>
      <c r="J9" s="13">
        <v>64032</v>
      </c>
      <c r="K9" s="13">
        <v>2765</v>
      </c>
      <c r="L9" s="13">
        <v>1828</v>
      </c>
      <c r="M9" s="13">
        <v>937</v>
      </c>
      <c r="N9" s="13">
        <v>3294</v>
      </c>
      <c r="O9" s="13">
        <v>3290</v>
      </c>
      <c r="P9" s="13">
        <v>4</v>
      </c>
      <c r="Q9" s="13">
        <v>243819</v>
      </c>
      <c r="R9" s="13">
        <v>241600</v>
      </c>
      <c r="S9" s="13">
        <v>2219</v>
      </c>
      <c r="T9" s="13">
        <v>15699</v>
      </c>
      <c r="U9" s="13">
        <v>4737</v>
      </c>
      <c r="V9" s="13">
        <v>4159</v>
      </c>
      <c r="W9" s="13">
        <v>578</v>
      </c>
      <c r="X9" s="13">
        <v>2221</v>
      </c>
      <c r="Y9" s="13">
        <v>59</v>
      </c>
      <c r="Z9" s="13">
        <v>6370</v>
      </c>
    </row>
    <row r="10" spans="1:26" ht="14.25" customHeight="1">
      <c r="A10" s="124" t="s">
        <v>306</v>
      </c>
      <c r="B10" s="15">
        <v>455057</v>
      </c>
      <c r="C10" s="13">
        <v>14829</v>
      </c>
      <c r="D10" s="13">
        <v>9681</v>
      </c>
      <c r="E10" s="13">
        <v>5148</v>
      </c>
      <c r="F10" s="13">
        <v>76177</v>
      </c>
      <c r="G10" s="13">
        <v>75384</v>
      </c>
      <c r="H10" s="13">
        <v>793</v>
      </c>
      <c r="I10" s="13">
        <v>206</v>
      </c>
      <c r="J10" s="13">
        <v>74272</v>
      </c>
      <c r="K10" s="13">
        <v>2754</v>
      </c>
      <c r="L10" s="13">
        <v>1829</v>
      </c>
      <c r="M10" s="13">
        <v>925</v>
      </c>
      <c r="N10" s="13">
        <v>3533</v>
      </c>
      <c r="O10" s="13">
        <v>3530</v>
      </c>
      <c r="P10" s="13">
        <v>3</v>
      </c>
      <c r="Q10" s="13">
        <v>252904</v>
      </c>
      <c r="R10" s="13">
        <v>520677</v>
      </c>
      <c r="S10" s="13">
        <v>2227</v>
      </c>
      <c r="T10" s="13">
        <v>15109</v>
      </c>
      <c r="U10" s="13">
        <v>4956</v>
      </c>
      <c r="V10" s="13">
        <v>4348</v>
      </c>
      <c r="W10" s="13">
        <v>608</v>
      </c>
      <c r="X10" s="13">
        <v>2367</v>
      </c>
      <c r="Y10" s="13">
        <v>51</v>
      </c>
      <c r="Z10" s="13">
        <v>7899</v>
      </c>
    </row>
    <row r="11" spans="1:26" ht="14.25" customHeight="1">
      <c r="A11" s="124" t="s">
        <v>307</v>
      </c>
      <c r="B11" s="15">
        <v>475690</v>
      </c>
      <c r="C11" s="13">
        <v>15205</v>
      </c>
      <c r="D11" s="13">
        <v>9697</v>
      </c>
      <c r="E11" s="13">
        <v>5508</v>
      </c>
      <c r="F11" s="13">
        <v>74334</v>
      </c>
      <c r="G11" s="13">
        <v>73522</v>
      </c>
      <c r="H11" s="13">
        <v>812</v>
      </c>
      <c r="I11" s="13">
        <v>216</v>
      </c>
      <c r="J11" s="13">
        <v>85311</v>
      </c>
      <c r="K11" s="13">
        <v>2811</v>
      </c>
      <c r="L11" s="13">
        <v>1876</v>
      </c>
      <c r="M11" s="13">
        <v>935</v>
      </c>
      <c r="N11" s="13">
        <v>4016</v>
      </c>
      <c r="O11" s="13">
        <v>4012</v>
      </c>
      <c r="P11" s="13">
        <v>4</v>
      </c>
      <c r="Q11" s="13">
        <v>262127</v>
      </c>
      <c r="R11" s="13">
        <v>259896</v>
      </c>
      <c r="S11" s="13">
        <v>2231</v>
      </c>
      <c r="T11" s="13">
        <v>14435</v>
      </c>
      <c r="U11" s="13">
        <v>5193</v>
      </c>
      <c r="V11" s="13">
        <v>4506</v>
      </c>
      <c r="W11" s="13">
        <v>687</v>
      </c>
      <c r="X11" s="13">
        <v>2474</v>
      </c>
      <c r="Y11" s="13">
        <v>43</v>
      </c>
      <c r="Z11" s="13">
        <v>9525</v>
      </c>
    </row>
    <row r="12" spans="1:26" ht="14.25" customHeight="1">
      <c r="A12" s="124" t="s">
        <v>308</v>
      </c>
      <c r="B12" s="15">
        <v>494192</v>
      </c>
      <c r="C12" s="13">
        <v>15534</v>
      </c>
      <c r="D12" s="13">
        <v>9674</v>
      </c>
      <c r="E12" s="13">
        <v>5860</v>
      </c>
      <c r="F12" s="13">
        <v>71946</v>
      </c>
      <c r="G12" s="13">
        <v>71082</v>
      </c>
      <c r="H12" s="13">
        <v>864</v>
      </c>
      <c r="I12" s="13">
        <v>226</v>
      </c>
      <c r="J12" s="13">
        <v>97895</v>
      </c>
      <c r="K12" s="13">
        <v>2826</v>
      </c>
      <c r="L12" s="13">
        <v>1876</v>
      </c>
      <c r="M12" s="13">
        <v>950</v>
      </c>
      <c r="N12" s="13">
        <v>4309</v>
      </c>
      <c r="O12" s="13">
        <v>4293</v>
      </c>
      <c r="P12" s="13">
        <v>16</v>
      </c>
      <c r="Q12" s="13">
        <v>268992</v>
      </c>
      <c r="R12" s="13">
        <v>266775</v>
      </c>
      <c r="S12" s="13">
        <v>2217</v>
      </c>
      <c r="T12" s="13">
        <v>13582</v>
      </c>
      <c r="U12" s="13">
        <v>5362</v>
      </c>
      <c r="V12" s="13">
        <v>4634</v>
      </c>
      <c r="W12" s="13">
        <v>728</v>
      </c>
      <c r="X12" s="13">
        <v>2615</v>
      </c>
      <c r="Y12" s="13">
        <v>47</v>
      </c>
      <c r="Z12" s="13">
        <v>10858</v>
      </c>
    </row>
    <row r="13" spans="1:26" s="125" customFormat="1" ht="14.25" customHeight="1">
      <c r="A13" s="30" t="s">
        <v>309</v>
      </c>
      <c r="B13" s="329">
        <f>SUM(B15,B25)</f>
        <v>513404</v>
      </c>
      <c r="C13" s="176">
        <f aca="true" t="shared" si="0" ref="C13:Z13">SUM(C15,C25)</f>
        <v>15838</v>
      </c>
      <c r="D13" s="176">
        <f t="shared" si="0"/>
        <v>9700</v>
      </c>
      <c r="E13" s="176">
        <f t="shared" si="0"/>
        <v>6138</v>
      </c>
      <c r="F13" s="176">
        <f t="shared" si="0"/>
        <v>70141</v>
      </c>
      <c r="G13" s="176">
        <f t="shared" si="0"/>
        <v>69205</v>
      </c>
      <c r="H13" s="176">
        <f t="shared" si="0"/>
        <v>936</v>
      </c>
      <c r="I13" s="176">
        <f t="shared" si="0"/>
        <v>226</v>
      </c>
      <c r="J13" s="176">
        <f t="shared" si="0"/>
        <v>111137</v>
      </c>
      <c r="K13" s="176">
        <f t="shared" si="0"/>
        <v>2833</v>
      </c>
      <c r="L13" s="176">
        <f t="shared" si="0"/>
        <v>1882</v>
      </c>
      <c r="M13" s="176">
        <f t="shared" si="0"/>
        <v>951</v>
      </c>
      <c r="N13" s="176">
        <f t="shared" si="0"/>
        <v>4433</v>
      </c>
      <c r="O13" s="176">
        <f t="shared" si="0"/>
        <v>4417</v>
      </c>
      <c r="P13" s="176">
        <f t="shared" si="0"/>
        <v>16</v>
      </c>
      <c r="Q13" s="176">
        <f t="shared" si="0"/>
        <v>275905</v>
      </c>
      <c r="R13" s="176">
        <f t="shared" si="0"/>
        <v>273692</v>
      </c>
      <c r="S13" s="176">
        <f t="shared" si="0"/>
        <v>2213</v>
      </c>
      <c r="T13" s="176">
        <f t="shared" si="0"/>
        <v>12473</v>
      </c>
      <c r="U13" s="176">
        <f t="shared" si="0"/>
        <v>5520</v>
      </c>
      <c r="V13" s="176">
        <f t="shared" si="0"/>
        <v>4719</v>
      </c>
      <c r="W13" s="176">
        <f t="shared" si="0"/>
        <v>801</v>
      </c>
      <c r="X13" s="176">
        <f t="shared" si="0"/>
        <v>2786</v>
      </c>
      <c r="Y13" s="176">
        <f t="shared" si="0"/>
        <v>51</v>
      </c>
      <c r="Z13" s="176">
        <f t="shared" si="0"/>
        <v>12061</v>
      </c>
    </row>
    <row r="14" spans="1:26" ht="14.25" customHeight="1">
      <c r="A14" s="121"/>
      <c r="B14" s="178"/>
      <c r="C14" s="179"/>
      <c r="D14" s="179"/>
      <c r="E14" s="180"/>
      <c r="F14" s="179"/>
      <c r="G14" s="179"/>
      <c r="H14" s="180"/>
      <c r="I14" s="179"/>
      <c r="J14" s="179"/>
      <c r="K14" s="179"/>
      <c r="L14" s="179"/>
      <c r="M14" s="180"/>
      <c r="N14" s="179"/>
      <c r="O14" s="179"/>
      <c r="P14" s="176"/>
      <c r="Q14" s="179"/>
      <c r="R14" s="179"/>
      <c r="S14" s="180"/>
      <c r="T14" s="179"/>
      <c r="U14" s="181"/>
      <c r="V14" s="179"/>
      <c r="W14" s="180"/>
      <c r="X14" s="179"/>
      <c r="Y14" s="179"/>
      <c r="Z14" s="179"/>
    </row>
    <row r="15" spans="1:26" s="126" customFormat="1" ht="14.25" customHeight="1">
      <c r="A15" s="312" t="s">
        <v>39</v>
      </c>
      <c r="B15" s="336">
        <f>SUM(B16:B23)</f>
        <v>357808</v>
      </c>
      <c r="C15" s="337">
        <f aca="true" t="shared" si="1" ref="C15:Z15">SUM(C16:C23)</f>
        <v>11042</v>
      </c>
      <c r="D15" s="337">
        <f t="shared" si="1"/>
        <v>6589</v>
      </c>
      <c r="E15" s="337">
        <f t="shared" si="1"/>
        <v>4453</v>
      </c>
      <c r="F15" s="337">
        <f t="shared" si="1"/>
        <v>51188</v>
      </c>
      <c r="G15" s="337">
        <f t="shared" si="1"/>
        <v>50439</v>
      </c>
      <c r="H15" s="337">
        <f t="shared" si="1"/>
        <v>749</v>
      </c>
      <c r="I15" s="337">
        <f t="shared" si="1"/>
        <v>182</v>
      </c>
      <c r="J15" s="337">
        <f t="shared" si="1"/>
        <v>72167</v>
      </c>
      <c r="K15" s="337">
        <f t="shared" si="1"/>
        <v>1891</v>
      </c>
      <c r="L15" s="337">
        <f t="shared" si="1"/>
        <v>1193</v>
      </c>
      <c r="M15" s="337">
        <f t="shared" si="1"/>
        <v>698</v>
      </c>
      <c r="N15" s="337">
        <f t="shared" si="1"/>
        <v>3316</v>
      </c>
      <c r="O15" s="337">
        <f t="shared" si="1"/>
        <v>3302</v>
      </c>
      <c r="P15" s="337">
        <f t="shared" si="1"/>
        <v>14</v>
      </c>
      <c r="Q15" s="337">
        <f t="shared" si="1"/>
        <v>194729</v>
      </c>
      <c r="R15" s="337">
        <f t="shared" si="1"/>
        <v>192791</v>
      </c>
      <c r="S15" s="337">
        <f t="shared" si="1"/>
        <v>1938</v>
      </c>
      <c r="T15" s="337">
        <f t="shared" si="1"/>
        <v>8817</v>
      </c>
      <c r="U15" s="332">
        <f t="shared" si="1"/>
        <v>4160</v>
      </c>
      <c r="V15" s="337">
        <f t="shared" si="1"/>
        <v>3506</v>
      </c>
      <c r="W15" s="337">
        <f t="shared" si="1"/>
        <v>654</v>
      </c>
      <c r="X15" s="337">
        <f t="shared" si="1"/>
        <v>1845</v>
      </c>
      <c r="Y15" s="337">
        <f t="shared" si="1"/>
        <v>38</v>
      </c>
      <c r="Z15" s="337">
        <f t="shared" si="1"/>
        <v>8433</v>
      </c>
    </row>
    <row r="16" spans="1:26" ht="14.25" customHeight="1">
      <c r="A16" s="10" t="s">
        <v>40</v>
      </c>
      <c r="B16" s="106">
        <v>193722</v>
      </c>
      <c r="C16" s="26">
        <v>5878</v>
      </c>
      <c r="D16" s="26">
        <v>3356</v>
      </c>
      <c r="E16" s="26">
        <v>2522</v>
      </c>
      <c r="F16" s="26">
        <v>31088</v>
      </c>
      <c r="G16" s="26">
        <v>30554</v>
      </c>
      <c r="H16" s="26">
        <v>534</v>
      </c>
      <c r="I16" s="26">
        <v>100</v>
      </c>
      <c r="J16" s="26">
        <v>30249</v>
      </c>
      <c r="K16" s="26">
        <v>925</v>
      </c>
      <c r="L16" s="26">
        <v>480</v>
      </c>
      <c r="M16" s="26">
        <v>445</v>
      </c>
      <c r="N16" s="26">
        <v>1995</v>
      </c>
      <c r="O16" s="26">
        <v>1991</v>
      </c>
      <c r="P16" s="26">
        <v>4</v>
      </c>
      <c r="Q16" s="26">
        <v>110355</v>
      </c>
      <c r="R16" s="26">
        <v>108969</v>
      </c>
      <c r="S16" s="26">
        <v>1386</v>
      </c>
      <c r="T16" s="26">
        <v>4382</v>
      </c>
      <c r="U16" s="25">
        <v>2402</v>
      </c>
      <c r="V16" s="26">
        <v>2021</v>
      </c>
      <c r="W16" s="26">
        <v>381</v>
      </c>
      <c r="X16" s="26">
        <v>980</v>
      </c>
      <c r="Y16" s="26">
        <v>27</v>
      </c>
      <c r="Z16" s="26">
        <v>5341</v>
      </c>
    </row>
    <row r="17" spans="1:26" ht="14.25" customHeight="1">
      <c r="A17" s="10" t="s">
        <v>24</v>
      </c>
      <c r="B17" s="106">
        <v>20741</v>
      </c>
      <c r="C17" s="26">
        <v>801</v>
      </c>
      <c r="D17" s="26">
        <v>490</v>
      </c>
      <c r="E17" s="26">
        <v>311</v>
      </c>
      <c r="F17" s="26">
        <v>2742</v>
      </c>
      <c r="G17" s="26">
        <v>2702</v>
      </c>
      <c r="H17" s="26">
        <v>40</v>
      </c>
      <c r="I17" s="26">
        <v>16</v>
      </c>
      <c r="J17" s="26">
        <v>5423</v>
      </c>
      <c r="K17" s="26">
        <v>161</v>
      </c>
      <c r="L17" s="26">
        <v>102</v>
      </c>
      <c r="M17" s="26">
        <v>59</v>
      </c>
      <c r="N17" s="26">
        <v>156</v>
      </c>
      <c r="O17" s="26">
        <v>154</v>
      </c>
      <c r="P17" s="26">
        <v>2</v>
      </c>
      <c r="Q17" s="26">
        <v>10004</v>
      </c>
      <c r="R17" s="26">
        <v>9914</v>
      </c>
      <c r="S17" s="26">
        <v>90</v>
      </c>
      <c r="T17" s="26">
        <v>565</v>
      </c>
      <c r="U17" s="26">
        <v>360</v>
      </c>
      <c r="V17" s="26">
        <v>309</v>
      </c>
      <c r="W17" s="26">
        <v>51</v>
      </c>
      <c r="X17" s="26">
        <v>164</v>
      </c>
      <c r="Y17" s="26">
        <v>3</v>
      </c>
      <c r="Z17" s="26">
        <v>346</v>
      </c>
    </row>
    <row r="18" spans="1:26" ht="14.25" customHeight="1">
      <c r="A18" s="10" t="s">
        <v>25</v>
      </c>
      <c r="B18" s="106">
        <v>51615</v>
      </c>
      <c r="C18" s="26">
        <v>1569</v>
      </c>
      <c r="D18" s="26">
        <v>949</v>
      </c>
      <c r="E18" s="26">
        <v>620</v>
      </c>
      <c r="F18" s="26">
        <v>6534</v>
      </c>
      <c r="G18" s="26">
        <v>6467</v>
      </c>
      <c r="H18" s="26">
        <v>67</v>
      </c>
      <c r="I18" s="26">
        <v>31</v>
      </c>
      <c r="J18" s="26">
        <v>12177</v>
      </c>
      <c r="K18" s="26">
        <v>207</v>
      </c>
      <c r="L18" s="26">
        <v>165</v>
      </c>
      <c r="M18" s="26">
        <v>42</v>
      </c>
      <c r="N18" s="26">
        <v>379</v>
      </c>
      <c r="O18" s="26">
        <v>379</v>
      </c>
      <c r="P18" s="26" t="s">
        <v>263</v>
      </c>
      <c r="Q18" s="26">
        <v>27699</v>
      </c>
      <c r="R18" s="26">
        <v>27562</v>
      </c>
      <c r="S18" s="26">
        <v>137</v>
      </c>
      <c r="T18" s="26">
        <v>1336</v>
      </c>
      <c r="U18" s="26">
        <v>459</v>
      </c>
      <c r="V18" s="26">
        <v>398</v>
      </c>
      <c r="W18" s="26">
        <v>61</v>
      </c>
      <c r="X18" s="26">
        <v>200</v>
      </c>
      <c r="Y18" s="26">
        <v>3</v>
      </c>
      <c r="Z18" s="26">
        <v>1021</v>
      </c>
    </row>
    <row r="19" spans="1:26" ht="14.25" customHeight="1">
      <c r="A19" s="216" t="s">
        <v>26</v>
      </c>
      <c r="B19" s="106">
        <v>11925</v>
      </c>
      <c r="C19" s="26">
        <v>313</v>
      </c>
      <c r="D19" s="26">
        <v>261</v>
      </c>
      <c r="E19" s="26">
        <v>52</v>
      </c>
      <c r="F19" s="26">
        <v>1678</v>
      </c>
      <c r="G19" s="26">
        <v>1661</v>
      </c>
      <c r="H19" s="26">
        <v>17</v>
      </c>
      <c r="I19" s="26">
        <v>2</v>
      </c>
      <c r="J19" s="26">
        <v>3405</v>
      </c>
      <c r="K19" s="26">
        <v>105</v>
      </c>
      <c r="L19" s="26">
        <v>62</v>
      </c>
      <c r="M19" s="26">
        <v>43</v>
      </c>
      <c r="N19" s="26">
        <v>67</v>
      </c>
      <c r="O19" s="26">
        <v>67</v>
      </c>
      <c r="P19" s="26" t="s">
        <v>263</v>
      </c>
      <c r="Q19" s="26">
        <v>5590</v>
      </c>
      <c r="R19" s="26">
        <v>5548</v>
      </c>
      <c r="S19" s="26">
        <v>42</v>
      </c>
      <c r="T19" s="26">
        <v>294</v>
      </c>
      <c r="U19" s="26">
        <v>146</v>
      </c>
      <c r="V19" s="26">
        <v>133</v>
      </c>
      <c r="W19" s="26">
        <v>13</v>
      </c>
      <c r="X19" s="26">
        <v>87</v>
      </c>
      <c r="Y19" s="26">
        <v>2</v>
      </c>
      <c r="Z19" s="26">
        <v>236</v>
      </c>
    </row>
    <row r="20" spans="1:26" ht="14.25" customHeight="1">
      <c r="A20" s="216" t="s">
        <v>302</v>
      </c>
      <c r="B20" s="106">
        <v>9962</v>
      </c>
      <c r="C20" s="26">
        <v>413</v>
      </c>
      <c r="D20" s="26">
        <v>314</v>
      </c>
      <c r="E20" s="26">
        <v>99</v>
      </c>
      <c r="F20" s="26">
        <v>1346</v>
      </c>
      <c r="G20" s="26">
        <v>1338</v>
      </c>
      <c r="H20" s="26">
        <v>8</v>
      </c>
      <c r="I20" s="26">
        <v>4</v>
      </c>
      <c r="J20" s="26">
        <v>3491</v>
      </c>
      <c r="K20" s="26">
        <v>62</v>
      </c>
      <c r="L20" s="26">
        <v>61</v>
      </c>
      <c r="M20" s="26">
        <v>1</v>
      </c>
      <c r="N20" s="26">
        <v>61</v>
      </c>
      <c r="O20" s="26">
        <v>59</v>
      </c>
      <c r="P20" s="26">
        <v>2</v>
      </c>
      <c r="Q20" s="26">
        <v>4037</v>
      </c>
      <c r="R20" s="26">
        <v>4003</v>
      </c>
      <c r="S20" s="26">
        <v>34</v>
      </c>
      <c r="T20" s="26">
        <v>187</v>
      </c>
      <c r="U20" s="26">
        <v>112</v>
      </c>
      <c r="V20" s="26">
        <v>108</v>
      </c>
      <c r="W20" s="26">
        <v>4</v>
      </c>
      <c r="X20" s="26">
        <v>112</v>
      </c>
      <c r="Y20" s="26" t="s">
        <v>263</v>
      </c>
      <c r="Z20" s="26">
        <v>137</v>
      </c>
    </row>
    <row r="21" spans="1:26" ht="14.25" customHeight="1">
      <c r="A21" s="216" t="s">
        <v>27</v>
      </c>
      <c r="B21" s="106">
        <v>32384</v>
      </c>
      <c r="C21" s="26">
        <v>782</v>
      </c>
      <c r="D21" s="26">
        <v>527</v>
      </c>
      <c r="E21" s="26">
        <v>255</v>
      </c>
      <c r="F21" s="26">
        <v>3443</v>
      </c>
      <c r="G21" s="26">
        <v>3416</v>
      </c>
      <c r="H21" s="26">
        <v>27</v>
      </c>
      <c r="I21" s="26">
        <v>4</v>
      </c>
      <c r="J21" s="26">
        <v>8229</v>
      </c>
      <c r="K21" s="26">
        <v>267</v>
      </c>
      <c r="L21" s="26">
        <v>189</v>
      </c>
      <c r="M21" s="26">
        <v>78</v>
      </c>
      <c r="N21" s="26">
        <v>398</v>
      </c>
      <c r="O21" s="26">
        <v>392</v>
      </c>
      <c r="P21" s="26">
        <v>6</v>
      </c>
      <c r="Q21" s="26">
        <v>17345</v>
      </c>
      <c r="R21" s="26">
        <v>17154</v>
      </c>
      <c r="S21" s="26">
        <v>191</v>
      </c>
      <c r="T21" s="26">
        <v>909</v>
      </c>
      <c r="U21" s="26">
        <v>228</v>
      </c>
      <c r="V21" s="26">
        <v>208</v>
      </c>
      <c r="W21" s="26">
        <v>20</v>
      </c>
      <c r="X21" s="26">
        <v>155</v>
      </c>
      <c r="Y21" s="26">
        <v>3</v>
      </c>
      <c r="Z21" s="26">
        <v>621</v>
      </c>
    </row>
    <row r="22" spans="1:26" ht="14.25" customHeight="1">
      <c r="A22" s="216" t="s">
        <v>28</v>
      </c>
      <c r="B22" s="106">
        <v>12013</v>
      </c>
      <c r="C22" s="26">
        <v>305</v>
      </c>
      <c r="D22" s="26">
        <v>200</v>
      </c>
      <c r="E22" s="26">
        <v>105</v>
      </c>
      <c r="F22" s="26">
        <v>1504</v>
      </c>
      <c r="G22" s="26">
        <v>1488</v>
      </c>
      <c r="H22" s="26">
        <v>16</v>
      </c>
      <c r="I22" s="26" t="s">
        <v>263</v>
      </c>
      <c r="J22" s="26">
        <v>3074</v>
      </c>
      <c r="K22" s="26">
        <v>77</v>
      </c>
      <c r="L22" s="26">
        <v>47</v>
      </c>
      <c r="M22" s="26">
        <v>30</v>
      </c>
      <c r="N22" s="26">
        <v>76</v>
      </c>
      <c r="O22" s="26">
        <v>76</v>
      </c>
      <c r="P22" s="26" t="s">
        <v>263</v>
      </c>
      <c r="Q22" s="26">
        <v>6185</v>
      </c>
      <c r="R22" s="26">
        <v>6151</v>
      </c>
      <c r="S22" s="26">
        <v>34</v>
      </c>
      <c r="T22" s="26">
        <v>294</v>
      </c>
      <c r="U22" s="26">
        <v>133</v>
      </c>
      <c r="V22" s="26">
        <v>122</v>
      </c>
      <c r="W22" s="26">
        <v>11</v>
      </c>
      <c r="X22" s="26">
        <v>75</v>
      </c>
      <c r="Y22" s="26" t="s">
        <v>263</v>
      </c>
      <c r="Z22" s="26">
        <v>290</v>
      </c>
    </row>
    <row r="23" spans="1:26" ht="14.25" customHeight="1">
      <c r="A23" s="10" t="s">
        <v>29</v>
      </c>
      <c r="B23" s="106">
        <v>25446</v>
      </c>
      <c r="C23" s="26">
        <v>981</v>
      </c>
      <c r="D23" s="26">
        <v>492</v>
      </c>
      <c r="E23" s="26">
        <v>489</v>
      </c>
      <c r="F23" s="26">
        <v>2853</v>
      </c>
      <c r="G23" s="26">
        <v>2813</v>
      </c>
      <c r="H23" s="26">
        <v>40</v>
      </c>
      <c r="I23" s="26">
        <v>25</v>
      </c>
      <c r="J23" s="26">
        <v>6119</v>
      </c>
      <c r="K23" s="26">
        <v>87</v>
      </c>
      <c r="L23" s="26">
        <v>87</v>
      </c>
      <c r="M23" s="26" t="s">
        <v>263</v>
      </c>
      <c r="N23" s="26">
        <v>184</v>
      </c>
      <c r="O23" s="26">
        <v>184</v>
      </c>
      <c r="P23" s="26" t="s">
        <v>263</v>
      </c>
      <c r="Q23" s="26">
        <v>13514</v>
      </c>
      <c r="R23" s="26">
        <v>13490</v>
      </c>
      <c r="S23" s="26">
        <v>24</v>
      </c>
      <c r="T23" s="26">
        <v>850</v>
      </c>
      <c r="U23" s="26">
        <v>320</v>
      </c>
      <c r="V23" s="26">
        <v>207</v>
      </c>
      <c r="W23" s="26">
        <v>113</v>
      </c>
      <c r="X23" s="26">
        <v>72</v>
      </c>
      <c r="Y23" s="26" t="s">
        <v>263</v>
      </c>
      <c r="Z23" s="26">
        <v>441</v>
      </c>
    </row>
    <row r="24" spans="1:26" ht="14.25" customHeight="1">
      <c r="A24" s="37"/>
      <c r="B24" s="107"/>
      <c r="C24" s="5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s="126" customFormat="1" ht="14.25" customHeight="1">
      <c r="A25" s="312" t="s">
        <v>82</v>
      </c>
      <c r="B25" s="338">
        <f>SUM(B26:B33)</f>
        <v>155596</v>
      </c>
      <c r="C25" s="339">
        <f aca="true" t="shared" si="2" ref="C25:Z25">SUM(C26:C33)</f>
        <v>4796</v>
      </c>
      <c r="D25" s="339">
        <f t="shared" si="2"/>
        <v>3111</v>
      </c>
      <c r="E25" s="339">
        <f t="shared" si="2"/>
        <v>1685</v>
      </c>
      <c r="F25" s="339">
        <f t="shared" si="2"/>
        <v>18953</v>
      </c>
      <c r="G25" s="339">
        <f t="shared" si="2"/>
        <v>18766</v>
      </c>
      <c r="H25" s="339">
        <f t="shared" si="2"/>
        <v>187</v>
      </c>
      <c r="I25" s="339">
        <f t="shared" si="2"/>
        <v>44</v>
      </c>
      <c r="J25" s="339">
        <f t="shared" si="2"/>
        <v>38970</v>
      </c>
      <c r="K25" s="339">
        <f t="shared" si="2"/>
        <v>942</v>
      </c>
      <c r="L25" s="339">
        <f t="shared" si="2"/>
        <v>689</v>
      </c>
      <c r="M25" s="339">
        <f t="shared" si="2"/>
        <v>253</v>
      </c>
      <c r="N25" s="339">
        <f t="shared" si="2"/>
        <v>1117</v>
      </c>
      <c r="O25" s="339">
        <f t="shared" si="2"/>
        <v>1115</v>
      </c>
      <c r="P25" s="339">
        <f t="shared" si="2"/>
        <v>2</v>
      </c>
      <c r="Q25" s="339">
        <f t="shared" si="2"/>
        <v>81176</v>
      </c>
      <c r="R25" s="339">
        <f t="shared" si="2"/>
        <v>80901</v>
      </c>
      <c r="S25" s="339">
        <f t="shared" si="2"/>
        <v>275</v>
      </c>
      <c r="T25" s="339">
        <f t="shared" si="2"/>
        <v>3656</v>
      </c>
      <c r="U25" s="339">
        <f t="shared" si="2"/>
        <v>1360</v>
      </c>
      <c r="V25" s="339">
        <f t="shared" si="2"/>
        <v>1213</v>
      </c>
      <c r="W25" s="339">
        <f t="shared" si="2"/>
        <v>147</v>
      </c>
      <c r="X25" s="339">
        <f t="shared" si="2"/>
        <v>941</v>
      </c>
      <c r="Y25" s="339">
        <f t="shared" si="2"/>
        <v>13</v>
      </c>
      <c r="Z25" s="339">
        <f t="shared" si="2"/>
        <v>3628</v>
      </c>
    </row>
    <row r="26" spans="1:26" ht="14.25" customHeight="1">
      <c r="A26" s="10" t="s">
        <v>303</v>
      </c>
      <c r="B26" s="106">
        <v>4718</v>
      </c>
      <c r="C26" s="49">
        <v>38</v>
      </c>
      <c r="D26" s="49">
        <v>37</v>
      </c>
      <c r="E26" s="49">
        <v>1</v>
      </c>
      <c r="F26" s="49">
        <v>574</v>
      </c>
      <c r="G26" s="49">
        <v>573</v>
      </c>
      <c r="H26" s="49">
        <v>1</v>
      </c>
      <c r="I26" s="26" t="s">
        <v>263</v>
      </c>
      <c r="J26" s="49">
        <v>1164</v>
      </c>
      <c r="K26" s="49">
        <v>41</v>
      </c>
      <c r="L26" s="49">
        <v>38</v>
      </c>
      <c r="M26" s="49">
        <v>3</v>
      </c>
      <c r="N26" s="49">
        <v>37</v>
      </c>
      <c r="O26" s="49">
        <v>37</v>
      </c>
      <c r="P26" s="26" t="s">
        <v>263</v>
      </c>
      <c r="Q26" s="26">
        <v>2550</v>
      </c>
      <c r="R26" s="49">
        <v>2518</v>
      </c>
      <c r="S26" s="49">
        <v>32</v>
      </c>
      <c r="T26" s="49">
        <v>116</v>
      </c>
      <c r="U26" s="49">
        <v>25</v>
      </c>
      <c r="V26" s="49">
        <v>24</v>
      </c>
      <c r="W26" s="49">
        <v>1</v>
      </c>
      <c r="X26" s="49">
        <v>13</v>
      </c>
      <c r="Y26" s="26" t="s">
        <v>263</v>
      </c>
      <c r="Z26" s="49">
        <v>160</v>
      </c>
    </row>
    <row r="27" spans="1:26" ht="14.25" customHeight="1">
      <c r="A27" s="10" t="s">
        <v>31</v>
      </c>
      <c r="B27" s="106">
        <v>20952</v>
      </c>
      <c r="C27" s="108">
        <v>622</v>
      </c>
      <c r="D27" s="172">
        <v>376</v>
      </c>
      <c r="E27" s="172">
        <v>246</v>
      </c>
      <c r="F27" s="88">
        <v>2250</v>
      </c>
      <c r="G27" s="27">
        <v>2241</v>
      </c>
      <c r="H27" s="27">
        <v>9</v>
      </c>
      <c r="I27" s="27">
        <v>13</v>
      </c>
      <c r="J27" s="26">
        <v>5549</v>
      </c>
      <c r="K27" s="26">
        <v>104</v>
      </c>
      <c r="L27" s="27">
        <v>64</v>
      </c>
      <c r="M27" s="27">
        <v>40</v>
      </c>
      <c r="N27" s="109">
        <v>149</v>
      </c>
      <c r="O27" s="27">
        <v>149</v>
      </c>
      <c r="P27" s="26" t="s">
        <v>263</v>
      </c>
      <c r="Q27" s="109">
        <v>11072</v>
      </c>
      <c r="R27" s="27">
        <v>11053</v>
      </c>
      <c r="S27" s="27">
        <v>19</v>
      </c>
      <c r="T27" s="27">
        <v>576</v>
      </c>
      <c r="U27" s="109">
        <v>165</v>
      </c>
      <c r="V27" s="27">
        <v>142</v>
      </c>
      <c r="W27" s="27">
        <v>23</v>
      </c>
      <c r="X27" s="27">
        <v>83</v>
      </c>
      <c r="Y27" s="27">
        <v>4</v>
      </c>
      <c r="Z27" s="27">
        <v>365</v>
      </c>
    </row>
    <row r="28" spans="1:26" ht="14.25" customHeight="1">
      <c r="A28" s="10" t="s">
        <v>32</v>
      </c>
      <c r="B28" s="106">
        <v>36214</v>
      </c>
      <c r="C28" s="108">
        <v>1365</v>
      </c>
      <c r="D28" s="172">
        <v>741</v>
      </c>
      <c r="E28" s="172">
        <v>624</v>
      </c>
      <c r="F28" s="88">
        <v>4366</v>
      </c>
      <c r="G28" s="26">
        <v>4291</v>
      </c>
      <c r="H28" s="26">
        <v>75</v>
      </c>
      <c r="I28" s="26">
        <v>14</v>
      </c>
      <c r="J28" s="27">
        <v>7051</v>
      </c>
      <c r="K28" s="26">
        <v>321</v>
      </c>
      <c r="L28" s="26">
        <v>185</v>
      </c>
      <c r="M28" s="26">
        <v>136</v>
      </c>
      <c r="N28" s="109">
        <v>328</v>
      </c>
      <c r="O28" s="26">
        <v>327</v>
      </c>
      <c r="P28" s="26">
        <v>1</v>
      </c>
      <c r="Q28" s="109">
        <v>20281</v>
      </c>
      <c r="R28" s="26">
        <v>20236</v>
      </c>
      <c r="S28" s="26">
        <v>45</v>
      </c>
      <c r="T28" s="26">
        <v>888</v>
      </c>
      <c r="U28" s="109">
        <v>409</v>
      </c>
      <c r="V28" s="26">
        <v>349</v>
      </c>
      <c r="W28" s="26">
        <v>60</v>
      </c>
      <c r="X28" s="27">
        <v>269</v>
      </c>
      <c r="Y28" s="26" t="s">
        <v>263</v>
      </c>
      <c r="Z28" s="27">
        <v>922</v>
      </c>
    </row>
    <row r="29" spans="1:26" ht="14.25" customHeight="1">
      <c r="A29" s="10" t="s">
        <v>33</v>
      </c>
      <c r="B29" s="106">
        <v>34073</v>
      </c>
      <c r="C29" s="88">
        <v>847</v>
      </c>
      <c r="D29" s="172">
        <v>622</v>
      </c>
      <c r="E29" s="172">
        <v>225</v>
      </c>
      <c r="F29" s="88">
        <v>4031</v>
      </c>
      <c r="G29" s="26">
        <v>3995</v>
      </c>
      <c r="H29" s="26">
        <v>36</v>
      </c>
      <c r="I29" s="26">
        <v>3</v>
      </c>
      <c r="J29" s="26">
        <v>7804</v>
      </c>
      <c r="K29" s="26">
        <v>93</v>
      </c>
      <c r="L29" s="26">
        <v>92</v>
      </c>
      <c r="M29" s="26">
        <v>1</v>
      </c>
      <c r="N29" s="109">
        <v>247</v>
      </c>
      <c r="O29" s="26">
        <v>247</v>
      </c>
      <c r="P29" s="26" t="s">
        <v>263</v>
      </c>
      <c r="Q29" s="109">
        <v>18733</v>
      </c>
      <c r="R29" s="26">
        <v>18671</v>
      </c>
      <c r="S29" s="26">
        <v>62</v>
      </c>
      <c r="T29" s="26">
        <v>889</v>
      </c>
      <c r="U29" s="109">
        <v>274</v>
      </c>
      <c r="V29" s="26">
        <v>251</v>
      </c>
      <c r="W29" s="26">
        <v>23</v>
      </c>
      <c r="X29" s="27">
        <v>189</v>
      </c>
      <c r="Y29" s="27">
        <v>2</v>
      </c>
      <c r="Z29" s="27">
        <v>961</v>
      </c>
    </row>
    <row r="30" spans="1:26" ht="14.25" customHeight="1">
      <c r="A30" s="10" t="s">
        <v>34</v>
      </c>
      <c r="B30" s="106">
        <v>21254</v>
      </c>
      <c r="C30" s="88">
        <v>642</v>
      </c>
      <c r="D30" s="172">
        <v>468</v>
      </c>
      <c r="E30" s="172">
        <v>174</v>
      </c>
      <c r="F30" s="88">
        <v>2645</v>
      </c>
      <c r="G30" s="26">
        <v>2638</v>
      </c>
      <c r="H30" s="26">
        <v>7</v>
      </c>
      <c r="I30" s="26">
        <v>6</v>
      </c>
      <c r="J30" s="26">
        <v>6131</v>
      </c>
      <c r="K30" s="26">
        <v>120</v>
      </c>
      <c r="L30" s="26">
        <v>97</v>
      </c>
      <c r="M30" s="26">
        <v>23</v>
      </c>
      <c r="N30" s="109">
        <v>140</v>
      </c>
      <c r="O30" s="26">
        <v>140</v>
      </c>
      <c r="P30" s="26" t="s">
        <v>263</v>
      </c>
      <c r="Q30" s="109">
        <v>10409</v>
      </c>
      <c r="R30" s="26">
        <v>10375</v>
      </c>
      <c r="S30" s="26">
        <v>34</v>
      </c>
      <c r="T30" s="26">
        <v>411</v>
      </c>
      <c r="U30" s="109">
        <v>146</v>
      </c>
      <c r="V30" s="26">
        <v>138</v>
      </c>
      <c r="W30" s="26">
        <v>8</v>
      </c>
      <c r="X30" s="27">
        <v>144</v>
      </c>
      <c r="Y30" s="27">
        <v>3</v>
      </c>
      <c r="Z30" s="27">
        <v>457</v>
      </c>
    </row>
    <row r="31" spans="1:26" ht="14.25" customHeight="1">
      <c r="A31" s="10" t="s">
        <v>35</v>
      </c>
      <c r="B31" s="106">
        <v>17186</v>
      </c>
      <c r="C31" s="88">
        <v>550</v>
      </c>
      <c r="D31" s="172">
        <v>272</v>
      </c>
      <c r="E31" s="172">
        <v>278</v>
      </c>
      <c r="F31" s="88">
        <v>2031</v>
      </c>
      <c r="G31" s="26">
        <v>1998</v>
      </c>
      <c r="H31" s="26">
        <v>33</v>
      </c>
      <c r="I31" s="26">
        <v>4</v>
      </c>
      <c r="J31" s="26">
        <v>5599</v>
      </c>
      <c r="K31" s="26">
        <v>69</v>
      </c>
      <c r="L31" s="26">
        <v>58</v>
      </c>
      <c r="M31" s="26">
        <v>11</v>
      </c>
      <c r="N31" s="109">
        <v>64</v>
      </c>
      <c r="O31" s="26">
        <v>64</v>
      </c>
      <c r="P31" s="26" t="s">
        <v>263</v>
      </c>
      <c r="Q31" s="109">
        <v>7848</v>
      </c>
      <c r="R31" s="26">
        <v>7821</v>
      </c>
      <c r="S31" s="26">
        <v>27</v>
      </c>
      <c r="T31" s="26">
        <v>491</v>
      </c>
      <c r="U31" s="109">
        <v>71</v>
      </c>
      <c r="V31" s="26">
        <v>64</v>
      </c>
      <c r="W31" s="26">
        <v>7</v>
      </c>
      <c r="X31" s="27">
        <v>67</v>
      </c>
      <c r="Y31" s="27">
        <v>2</v>
      </c>
      <c r="Z31" s="27">
        <v>390</v>
      </c>
    </row>
    <row r="32" spans="1:26" ht="14.25" customHeight="1">
      <c r="A32" s="10" t="s">
        <v>36</v>
      </c>
      <c r="B32" s="106">
        <v>17735</v>
      </c>
      <c r="C32" s="88">
        <v>606</v>
      </c>
      <c r="D32" s="172">
        <v>497</v>
      </c>
      <c r="E32" s="172">
        <v>109</v>
      </c>
      <c r="F32" s="88">
        <v>2605</v>
      </c>
      <c r="G32" s="27">
        <v>2580</v>
      </c>
      <c r="H32" s="49">
        <v>25</v>
      </c>
      <c r="I32" s="49">
        <v>4</v>
      </c>
      <c r="J32" s="26">
        <v>4728</v>
      </c>
      <c r="K32" s="26">
        <v>167</v>
      </c>
      <c r="L32" s="49">
        <v>128</v>
      </c>
      <c r="M32" s="49">
        <v>39</v>
      </c>
      <c r="N32" s="109">
        <v>119</v>
      </c>
      <c r="O32" s="49">
        <v>118</v>
      </c>
      <c r="P32" s="49">
        <v>1</v>
      </c>
      <c r="Q32" s="109">
        <v>8590</v>
      </c>
      <c r="R32" s="49">
        <v>8543</v>
      </c>
      <c r="S32" s="49">
        <v>47</v>
      </c>
      <c r="T32" s="49">
        <v>233</v>
      </c>
      <c r="U32" s="109">
        <v>224</v>
      </c>
      <c r="V32" s="49">
        <v>202</v>
      </c>
      <c r="W32" s="49">
        <v>22</v>
      </c>
      <c r="X32" s="49">
        <v>150</v>
      </c>
      <c r="Y32" s="49">
        <v>2</v>
      </c>
      <c r="Z32" s="49">
        <v>307</v>
      </c>
    </row>
    <row r="33" spans="1:26" ht="14.25" customHeight="1">
      <c r="A33" s="10" t="s">
        <v>37</v>
      </c>
      <c r="B33" s="106">
        <v>3464</v>
      </c>
      <c r="C33" s="88">
        <v>126</v>
      </c>
      <c r="D33" s="172">
        <v>98</v>
      </c>
      <c r="E33" s="172">
        <v>28</v>
      </c>
      <c r="F33" s="88">
        <v>451</v>
      </c>
      <c r="G33" s="27">
        <v>450</v>
      </c>
      <c r="H33" s="27">
        <v>1</v>
      </c>
      <c r="I33" s="26" t="s">
        <v>263</v>
      </c>
      <c r="J33" s="49">
        <v>944</v>
      </c>
      <c r="K33" s="26">
        <v>27</v>
      </c>
      <c r="L33" s="27">
        <v>27</v>
      </c>
      <c r="M33" s="26" t="s">
        <v>263</v>
      </c>
      <c r="N33" s="109">
        <v>33</v>
      </c>
      <c r="O33" s="27">
        <v>33</v>
      </c>
      <c r="P33" s="26" t="s">
        <v>263</v>
      </c>
      <c r="Q33" s="109">
        <v>1693</v>
      </c>
      <c r="R33" s="27">
        <v>1684</v>
      </c>
      <c r="S33" s="27">
        <v>9</v>
      </c>
      <c r="T33" s="27">
        <v>52</v>
      </c>
      <c r="U33" s="109">
        <v>46</v>
      </c>
      <c r="V33" s="27">
        <v>43</v>
      </c>
      <c r="W33" s="27">
        <v>3</v>
      </c>
      <c r="X33" s="27">
        <v>26</v>
      </c>
      <c r="Y33" s="26" t="s">
        <v>263</v>
      </c>
      <c r="Z33" s="27">
        <v>66</v>
      </c>
    </row>
    <row r="34" spans="1:26" ht="14.25" customHeight="1">
      <c r="A34" s="138"/>
      <c r="B34" s="139"/>
      <c r="C34" s="132"/>
      <c r="D34" s="311"/>
      <c r="E34" s="311"/>
      <c r="F34" s="133"/>
      <c r="G34" s="131"/>
      <c r="H34" s="131"/>
      <c r="I34" s="134"/>
      <c r="J34" s="131"/>
      <c r="K34" s="131"/>
      <c r="L34" s="134"/>
      <c r="M34" s="131"/>
      <c r="N34" s="135"/>
      <c r="O34" s="131"/>
      <c r="P34" s="134"/>
      <c r="Q34" s="135"/>
      <c r="R34" s="131"/>
      <c r="S34" s="134"/>
      <c r="T34" s="131"/>
      <c r="U34" s="135"/>
      <c r="V34" s="131"/>
      <c r="W34" s="134"/>
      <c r="X34" s="136"/>
      <c r="Y34" s="140"/>
      <c r="Z34" s="136"/>
    </row>
    <row r="35" spans="1:26" ht="14.25" customHeight="1">
      <c r="A35" s="127" t="s">
        <v>83</v>
      </c>
      <c r="B35" s="25"/>
      <c r="C35" s="110"/>
      <c r="D35" s="10"/>
      <c r="E35" s="10"/>
      <c r="F35" s="111"/>
      <c r="G35" s="25"/>
      <c r="H35" s="25"/>
      <c r="I35" s="25"/>
      <c r="J35" s="25"/>
      <c r="K35" s="25"/>
      <c r="L35" s="25"/>
      <c r="M35" s="25"/>
      <c r="N35" s="112"/>
      <c r="O35" s="25"/>
      <c r="P35" s="26"/>
      <c r="Q35" s="112"/>
      <c r="R35" s="25"/>
      <c r="S35" s="26"/>
      <c r="T35" s="25"/>
      <c r="U35" s="112"/>
      <c r="V35" s="25"/>
      <c r="W35" s="26"/>
      <c r="X35" s="13"/>
      <c r="Y35" s="13"/>
      <c r="Z35" s="13"/>
    </row>
    <row r="36" spans="1:26" ht="14.25" customHeight="1">
      <c r="A36" s="11" t="s">
        <v>78</v>
      </c>
      <c r="B36" s="25"/>
      <c r="C36" s="110"/>
      <c r="D36" s="10"/>
      <c r="E36" s="10"/>
      <c r="F36" s="111"/>
      <c r="G36" s="25"/>
      <c r="H36" s="25"/>
      <c r="I36" s="25"/>
      <c r="J36" s="25"/>
      <c r="K36" s="25"/>
      <c r="L36" s="25"/>
      <c r="M36" s="25"/>
      <c r="N36" s="112"/>
      <c r="O36" s="25"/>
      <c r="P36" s="25"/>
      <c r="Q36" s="112"/>
      <c r="R36" s="25"/>
      <c r="S36" s="25"/>
      <c r="T36" s="25"/>
      <c r="U36" s="112"/>
      <c r="V36" s="25"/>
      <c r="W36" s="25"/>
      <c r="X36" s="13"/>
      <c r="Y36" s="13"/>
      <c r="Z36" s="13"/>
    </row>
    <row r="37" spans="1:26" ht="14.25" customHeight="1">
      <c r="A37" s="24"/>
      <c r="B37" s="25"/>
      <c r="C37" s="110"/>
      <c r="D37" s="10"/>
      <c r="E37" s="10"/>
      <c r="F37" s="111"/>
      <c r="G37" s="25"/>
      <c r="H37" s="26"/>
      <c r="I37" s="26"/>
      <c r="J37" s="25"/>
      <c r="K37" s="25"/>
      <c r="L37" s="26"/>
      <c r="M37" s="25"/>
      <c r="N37" s="112"/>
      <c r="O37" s="25"/>
      <c r="P37" s="26"/>
      <c r="Q37" s="112"/>
      <c r="R37" s="25"/>
      <c r="S37" s="26"/>
      <c r="T37" s="25"/>
      <c r="U37" s="112"/>
      <c r="V37" s="25"/>
      <c r="W37" s="26"/>
      <c r="X37" s="13"/>
      <c r="Y37" s="27"/>
      <c r="Z37" s="13"/>
    </row>
    <row r="38" spans="1:26" ht="14.25" customHeight="1">
      <c r="A38" s="24"/>
      <c r="B38" s="25"/>
      <c r="C38" s="6"/>
      <c r="D38" s="25"/>
      <c r="E38" s="26"/>
      <c r="F38" s="111"/>
      <c r="G38" s="25"/>
      <c r="H38" s="516" t="s">
        <v>310</v>
      </c>
      <c r="I38" s="516"/>
      <c r="J38" s="516"/>
      <c r="K38" s="516"/>
      <c r="L38" s="516"/>
      <c r="M38" s="516"/>
      <c r="N38" s="516"/>
      <c r="O38" s="516"/>
      <c r="P38" s="516"/>
      <c r="Q38" s="516"/>
      <c r="R38" s="25"/>
      <c r="S38" s="25"/>
      <c r="T38" s="25"/>
      <c r="U38" s="112"/>
      <c r="V38" s="25"/>
      <c r="W38" s="25"/>
      <c r="X38" s="13"/>
      <c r="Y38" s="27"/>
      <c r="Z38" s="13"/>
    </row>
    <row r="39" spans="1:27" ht="14.25" customHeight="1" thickBot="1">
      <c r="A39" s="32"/>
      <c r="B39" s="33"/>
      <c r="C39" s="113"/>
      <c r="D39" s="33"/>
      <c r="E39" s="33"/>
      <c r="F39" s="114"/>
      <c r="G39" s="33"/>
      <c r="H39" s="33"/>
      <c r="I39" s="34"/>
      <c r="J39" s="33"/>
      <c r="K39" s="33"/>
      <c r="L39" s="34"/>
      <c r="M39" s="33"/>
      <c r="N39" s="115"/>
      <c r="O39" s="33"/>
      <c r="P39" s="34"/>
      <c r="Q39" s="115"/>
      <c r="R39" s="33"/>
      <c r="S39" s="34"/>
      <c r="T39" s="33"/>
      <c r="U39" s="115"/>
      <c r="V39" s="33"/>
      <c r="W39" s="34"/>
      <c r="X39" s="35"/>
      <c r="Y39" s="36"/>
      <c r="Z39" s="35"/>
      <c r="AA39" s="122"/>
    </row>
    <row r="40" spans="1:27" ht="24" customHeight="1">
      <c r="A40" s="499" t="s">
        <v>91</v>
      </c>
      <c r="B40" s="500"/>
      <c r="C40" s="496" t="s">
        <v>315</v>
      </c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8"/>
      <c r="O40" s="496" t="s">
        <v>317</v>
      </c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122"/>
    </row>
    <row r="41" spans="1:27" ht="24" customHeight="1">
      <c r="A41" s="501"/>
      <c r="B41" s="502"/>
      <c r="C41" s="503" t="s">
        <v>316</v>
      </c>
      <c r="D41" s="504"/>
      <c r="E41" s="505"/>
      <c r="F41" s="492" t="s">
        <v>93</v>
      </c>
      <c r="G41" s="492"/>
      <c r="H41" s="492"/>
      <c r="I41" s="492" t="s">
        <v>94</v>
      </c>
      <c r="J41" s="492"/>
      <c r="K41" s="492"/>
      <c r="L41" s="493" t="s">
        <v>95</v>
      </c>
      <c r="M41" s="494"/>
      <c r="N41" s="495"/>
      <c r="O41" s="493" t="s">
        <v>92</v>
      </c>
      <c r="P41" s="494"/>
      <c r="Q41" s="495"/>
      <c r="R41" s="492" t="s">
        <v>93</v>
      </c>
      <c r="S41" s="492"/>
      <c r="T41" s="492"/>
      <c r="U41" s="492" t="s">
        <v>94</v>
      </c>
      <c r="V41" s="492"/>
      <c r="W41" s="492"/>
      <c r="X41" s="493" t="s">
        <v>95</v>
      </c>
      <c r="Y41" s="494"/>
      <c r="Z41" s="494"/>
      <c r="AA41" s="122"/>
    </row>
    <row r="42" spans="1:27" ht="15" customHeight="1">
      <c r="A42" s="454" t="s">
        <v>240</v>
      </c>
      <c r="B42" s="455"/>
      <c r="C42" s="141"/>
      <c r="D42" s="141"/>
      <c r="E42" s="142">
        <v>261</v>
      </c>
      <c r="F42" s="142"/>
      <c r="G42" s="487">
        <v>14797160</v>
      </c>
      <c r="H42" s="487"/>
      <c r="I42" s="142"/>
      <c r="J42" s="487">
        <v>2106806</v>
      </c>
      <c r="K42" s="487"/>
      <c r="L42" s="142"/>
      <c r="M42" s="487">
        <v>5601807</v>
      </c>
      <c r="N42" s="487"/>
      <c r="O42" s="142"/>
      <c r="P42" s="142"/>
      <c r="Q42" s="142">
        <v>2220</v>
      </c>
      <c r="R42" s="142"/>
      <c r="S42" s="487">
        <v>166668309</v>
      </c>
      <c r="T42" s="487"/>
      <c r="U42" s="142"/>
      <c r="V42" s="487">
        <v>30660247</v>
      </c>
      <c r="W42" s="487"/>
      <c r="X42" s="142"/>
      <c r="Y42" s="487">
        <v>18814314</v>
      </c>
      <c r="Z42" s="487"/>
      <c r="AA42" s="122"/>
    </row>
    <row r="43" spans="1:27" ht="15" customHeight="1">
      <c r="A43" s="454">
        <v>57</v>
      </c>
      <c r="B43" s="455"/>
      <c r="C43" s="143"/>
      <c r="D43" s="144"/>
      <c r="E43" s="145">
        <v>271</v>
      </c>
      <c r="F43" s="146"/>
      <c r="G43" s="483">
        <v>14876283</v>
      </c>
      <c r="H43" s="483"/>
      <c r="I43" s="145"/>
      <c r="J43" s="483">
        <v>2152700</v>
      </c>
      <c r="K43" s="484"/>
      <c r="L43" s="145"/>
      <c r="M43" s="483">
        <v>6111984</v>
      </c>
      <c r="N43" s="484"/>
      <c r="O43" s="145"/>
      <c r="P43" s="145"/>
      <c r="Q43" s="146">
        <v>2228</v>
      </c>
      <c r="R43" s="145"/>
      <c r="S43" s="483">
        <v>161633795</v>
      </c>
      <c r="T43" s="484"/>
      <c r="U43" s="146"/>
      <c r="V43" s="483">
        <v>29305922</v>
      </c>
      <c r="W43" s="484"/>
      <c r="X43" s="145"/>
      <c r="Y43" s="483">
        <v>19331230</v>
      </c>
      <c r="Z43" s="484"/>
      <c r="AA43" s="122"/>
    </row>
    <row r="44" spans="1:27" ht="15" customHeight="1">
      <c r="A44" s="454">
        <v>58</v>
      </c>
      <c r="B44" s="455"/>
      <c r="C44" s="143"/>
      <c r="D44" s="147"/>
      <c r="E44" s="145">
        <v>283</v>
      </c>
      <c r="F44" s="146"/>
      <c r="G44" s="491">
        <v>15542498</v>
      </c>
      <c r="H44" s="491"/>
      <c r="I44" s="145"/>
      <c r="J44" s="483">
        <v>2183993</v>
      </c>
      <c r="K44" s="484"/>
      <c r="L44" s="145"/>
      <c r="M44" s="483">
        <v>6133066</v>
      </c>
      <c r="N44" s="484"/>
      <c r="O44" s="145"/>
      <c r="P44" s="149"/>
      <c r="Q44" s="146">
        <v>2234</v>
      </c>
      <c r="R44" s="145"/>
      <c r="S44" s="483">
        <v>161231060</v>
      </c>
      <c r="T44" s="484"/>
      <c r="U44" s="146"/>
      <c r="V44" s="483">
        <v>29128008</v>
      </c>
      <c r="W44" s="484"/>
      <c r="X44" s="149"/>
      <c r="Y44" s="483">
        <v>19462083</v>
      </c>
      <c r="Z44" s="484"/>
      <c r="AA44" s="122"/>
    </row>
    <row r="45" spans="1:27" ht="15" customHeight="1">
      <c r="A45" s="454">
        <v>59</v>
      </c>
      <c r="B45" s="455"/>
      <c r="C45" s="143"/>
      <c r="D45" s="150"/>
      <c r="E45" s="149">
        <v>283</v>
      </c>
      <c r="F45" s="146"/>
      <c r="G45" s="491">
        <v>15561308</v>
      </c>
      <c r="H45" s="491"/>
      <c r="I45" s="149"/>
      <c r="J45" s="483">
        <v>2270231</v>
      </c>
      <c r="K45" s="484"/>
      <c r="L45" s="149"/>
      <c r="M45" s="483">
        <v>6383551</v>
      </c>
      <c r="N45" s="484"/>
      <c r="O45" s="149"/>
      <c r="P45" s="149"/>
      <c r="Q45" s="146">
        <v>2232</v>
      </c>
      <c r="R45" s="149"/>
      <c r="S45" s="483">
        <v>154133715</v>
      </c>
      <c r="T45" s="484"/>
      <c r="U45" s="146"/>
      <c r="V45" s="483">
        <v>27175901</v>
      </c>
      <c r="W45" s="484"/>
      <c r="X45" s="145"/>
      <c r="Y45" s="483">
        <v>19544119</v>
      </c>
      <c r="Z45" s="484"/>
      <c r="AA45" s="122"/>
    </row>
    <row r="46" spans="1:27" s="120" customFormat="1" ht="15" customHeight="1">
      <c r="A46" s="506">
        <v>60</v>
      </c>
      <c r="B46" s="507"/>
      <c r="C46" s="143"/>
      <c r="D46" s="151"/>
      <c r="E46" s="151">
        <v>301</v>
      </c>
      <c r="F46" s="152"/>
      <c r="G46" s="508">
        <f>SUM(G48:H61)</f>
        <v>17220937</v>
      </c>
      <c r="H46" s="508"/>
      <c r="I46" s="183"/>
      <c r="J46" s="488">
        <f>SUM(J48:K61)</f>
        <v>2618213</v>
      </c>
      <c r="K46" s="489"/>
      <c r="L46" s="184"/>
      <c r="M46" s="488">
        <f>SUM(M48:N61)</f>
        <v>6716612</v>
      </c>
      <c r="N46" s="489"/>
      <c r="O46" s="183"/>
      <c r="P46" s="184"/>
      <c r="Q46" s="185">
        <v>2232</v>
      </c>
      <c r="R46" s="183"/>
      <c r="S46" s="488">
        <f>SUM(S48:T61)</f>
        <v>152985589</v>
      </c>
      <c r="T46" s="489"/>
      <c r="U46" s="185"/>
      <c r="V46" s="488">
        <f>SUM(V48:W61)</f>
        <v>27189448</v>
      </c>
      <c r="W46" s="489"/>
      <c r="X46" s="182"/>
      <c r="Y46" s="488">
        <f>SUM(Y48:Z61)</f>
        <v>19435048</v>
      </c>
      <c r="Z46" s="489"/>
      <c r="AA46" s="123"/>
    </row>
    <row r="47" spans="1:26" ht="15" customHeight="1">
      <c r="A47" s="454"/>
      <c r="B47" s="455"/>
      <c r="C47" s="143"/>
      <c r="D47" s="150"/>
      <c r="E47" s="153"/>
      <c r="F47" s="153"/>
      <c r="G47" s="491"/>
      <c r="H47" s="491"/>
      <c r="I47" s="153"/>
      <c r="J47" s="483"/>
      <c r="K47" s="484"/>
      <c r="L47" s="154"/>
      <c r="M47" s="483"/>
      <c r="N47" s="484"/>
      <c r="O47" s="154"/>
      <c r="P47" s="154"/>
      <c r="Q47" s="154"/>
      <c r="R47" s="154"/>
      <c r="S47" s="483"/>
      <c r="T47" s="484"/>
      <c r="U47" s="152"/>
      <c r="V47" s="483"/>
      <c r="W47" s="484"/>
      <c r="X47" s="148"/>
      <c r="Y47" s="483"/>
      <c r="Z47" s="484"/>
    </row>
    <row r="48" spans="1:26" ht="15" customHeight="1">
      <c r="A48" s="454" t="s">
        <v>241</v>
      </c>
      <c r="B48" s="455"/>
      <c r="C48" s="143"/>
      <c r="D48" s="150"/>
      <c r="E48" s="149">
        <v>291</v>
      </c>
      <c r="F48" s="146"/>
      <c r="G48" s="491">
        <v>1021235</v>
      </c>
      <c r="H48" s="491"/>
      <c r="I48" s="149"/>
      <c r="J48" s="483">
        <v>162999</v>
      </c>
      <c r="K48" s="484"/>
      <c r="L48" s="149"/>
      <c r="M48" s="483">
        <v>412842</v>
      </c>
      <c r="N48" s="484"/>
      <c r="O48" s="149"/>
      <c r="P48" s="149"/>
      <c r="Q48" s="155">
        <v>2232</v>
      </c>
      <c r="R48" s="149"/>
      <c r="S48" s="483">
        <v>12552367</v>
      </c>
      <c r="T48" s="484"/>
      <c r="U48" s="146"/>
      <c r="V48" s="483">
        <v>2205627</v>
      </c>
      <c r="W48" s="484"/>
      <c r="X48" s="145"/>
      <c r="Y48" s="483">
        <v>1565594</v>
      </c>
      <c r="Z48" s="484"/>
    </row>
    <row r="49" spans="1:26" ht="15" customHeight="1">
      <c r="A49" s="454" t="s">
        <v>291</v>
      </c>
      <c r="B49" s="455"/>
      <c r="C49" s="152"/>
      <c r="D49" s="144"/>
      <c r="E49" s="145">
        <v>291</v>
      </c>
      <c r="F49" s="146"/>
      <c r="G49" s="491">
        <v>1813014</v>
      </c>
      <c r="H49" s="491"/>
      <c r="I49" s="145"/>
      <c r="J49" s="483">
        <v>323297</v>
      </c>
      <c r="K49" s="484"/>
      <c r="L49" s="145"/>
      <c r="M49" s="483">
        <v>795013</v>
      </c>
      <c r="N49" s="484"/>
      <c r="O49" s="145"/>
      <c r="P49" s="145"/>
      <c r="Q49" s="155">
        <v>2232</v>
      </c>
      <c r="R49" s="145"/>
      <c r="S49" s="483">
        <v>12371051</v>
      </c>
      <c r="T49" s="484"/>
      <c r="U49" s="146"/>
      <c r="V49" s="483">
        <v>2044941</v>
      </c>
      <c r="W49" s="484"/>
      <c r="X49" s="145"/>
      <c r="Y49" s="483">
        <v>1487833</v>
      </c>
      <c r="Z49" s="484"/>
    </row>
    <row r="50" spans="1:26" ht="15" customHeight="1">
      <c r="A50" s="454" t="s">
        <v>292</v>
      </c>
      <c r="B50" s="455"/>
      <c r="C50" s="152"/>
      <c r="D50" s="147"/>
      <c r="E50" s="145">
        <v>291</v>
      </c>
      <c r="F50" s="146"/>
      <c r="G50" s="491">
        <v>1789295</v>
      </c>
      <c r="H50" s="491"/>
      <c r="I50" s="145"/>
      <c r="J50" s="483">
        <v>252143</v>
      </c>
      <c r="K50" s="484"/>
      <c r="L50" s="145"/>
      <c r="M50" s="483">
        <v>742458</v>
      </c>
      <c r="N50" s="484"/>
      <c r="O50" s="145"/>
      <c r="P50" s="145"/>
      <c r="Q50" s="155">
        <v>2231</v>
      </c>
      <c r="R50" s="145"/>
      <c r="S50" s="483">
        <v>12070946</v>
      </c>
      <c r="T50" s="484"/>
      <c r="U50" s="146"/>
      <c r="V50" s="483">
        <v>1989368</v>
      </c>
      <c r="W50" s="484"/>
      <c r="X50" s="145"/>
      <c r="Y50" s="483">
        <v>1428255</v>
      </c>
      <c r="Z50" s="484"/>
    </row>
    <row r="51" spans="1:26" ht="15" customHeight="1">
      <c r="A51" s="454" t="s">
        <v>293</v>
      </c>
      <c r="B51" s="455"/>
      <c r="C51" s="152"/>
      <c r="D51" s="150"/>
      <c r="E51" s="149">
        <v>291</v>
      </c>
      <c r="F51" s="146"/>
      <c r="G51" s="491">
        <v>1481485</v>
      </c>
      <c r="H51" s="491"/>
      <c r="I51" s="149"/>
      <c r="J51" s="483">
        <v>245142</v>
      </c>
      <c r="K51" s="484"/>
      <c r="L51" s="149"/>
      <c r="M51" s="483">
        <v>604342</v>
      </c>
      <c r="N51" s="484"/>
      <c r="O51" s="149"/>
      <c r="P51" s="149"/>
      <c r="Q51" s="155">
        <v>2231</v>
      </c>
      <c r="R51" s="149"/>
      <c r="S51" s="483">
        <v>12871682</v>
      </c>
      <c r="T51" s="484"/>
      <c r="U51" s="146"/>
      <c r="V51" s="483">
        <v>2211369</v>
      </c>
      <c r="W51" s="484"/>
      <c r="X51" s="145"/>
      <c r="Y51" s="483">
        <v>1572932</v>
      </c>
      <c r="Z51" s="484"/>
    </row>
    <row r="52" spans="1:26" ht="15" customHeight="1">
      <c r="A52" s="454"/>
      <c r="B52" s="455"/>
      <c r="C52" s="152"/>
      <c r="D52" s="150"/>
      <c r="E52" s="149"/>
      <c r="F52" s="146"/>
      <c r="G52" s="491"/>
      <c r="H52" s="491"/>
      <c r="I52" s="149"/>
      <c r="J52" s="483"/>
      <c r="K52" s="484"/>
      <c r="L52" s="149"/>
      <c r="M52" s="483"/>
      <c r="N52" s="484"/>
      <c r="O52" s="149"/>
      <c r="P52" s="149"/>
      <c r="Q52" s="155"/>
      <c r="R52" s="149"/>
      <c r="S52" s="483"/>
      <c r="T52" s="484"/>
      <c r="U52" s="146"/>
      <c r="V52" s="483"/>
      <c r="W52" s="484"/>
      <c r="X52" s="145"/>
      <c r="Y52" s="483"/>
      <c r="Z52" s="484"/>
    </row>
    <row r="53" spans="1:26" ht="15" customHeight="1">
      <c r="A53" s="454" t="s">
        <v>294</v>
      </c>
      <c r="B53" s="455"/>
      <c r="C53" s="152"/>
      <c r="D53" s="150"/>
      <c r="E53" s="149">
        <v>291</v>
      </c>
      <c r="F53" s="146"/>
      <c r="G53" s="491">
        <v>1429054</v>
      </c>
      <c r="H53" s="491"/>
      <c r="I53" s="149"/>
      <c r="J53" s="483">
        <v>237306</v>
      </c>
      <c r="K53" s="484"/>
      <c r="L53" s="149"/>
      <c r="M53" s="483">
        <v>566974</v>
      </c>
      <c r="N53" s="484"/>
      <c r="O53" s="149"/>
      <c r="P53" s="149"/>
      <c r="Q53" s="155">
        <v>2230</v>
      </c>
      <c r="R53" s="149"/>
      <c r="S53" s="483">
        <v>13531306</v>
      </c>
      <c r="T53" s="484"/>
      <c r="U53" s="146"/>
      <c r="V53" s="483">
        <v>2472268</v>
      </c>
      <c r="W53" s="484"/>
      <c r="X53" s="145"/>
      <c r="Y53" s="483">
        <v>1690915</v>
      </c>
      <c r="Z53" s="484"/>
    </row>
    <row r="54" spans="1:26" ht="15" customHeight="1">
      <c r="A54" s="454" t="s">
        <v>295</v>
      </c>
      <c r="B54" s="455"/>
      <c r="C54" s="152"/>
      <c r="D54" s="150"/>
      <c r="E54" s="149">
        <v>291</v>
      </c>
      <c r="F54" s="146"/>
      <c r="G54" s="491">
        <v>1461602</v>
      </c>
      <c r="H54" s="491"/>
      <c r="I54" s="149"/>
      <c r="J54" s="483">
        <v>197843</v>
      </c>
      <c r="K54" s="484"/>
      <c r="L54" s="149"/>
      <c r="M54" s="483">
        <v>634866</v>
      </c>
      <c r="N54" s="484"/>
      <c r="O54" s="149"/>
      <c r="P54" s="149"/>
      <c r="Q54" s="155">
        <v>2230</v>
      </c>
      <c r="R54" s="149"/>
      <c r="S54" s="483">
        <v>11946920</v>
      </c>
      <c r="T54" s="484"/>
      <c r="U54" s="146"/>
      <c r="V54" s="483">
        <v>2022733</v>
      </c>
      <c r="W54" s="484"/>
      <c r="X54" s="145"/>
      <c r="Y54" s="483">
        <v>1444204</v>
      </c>
      <c r="Z54" s="484"/>
    </row>
    <row r="55" spans="1:26" ht="15" customHeight="1">
      <c r="A55" s="454" t="s">
        <v>296</v>
      </c>
      <c r="B55" s="455"/>
      <c r="C55" s="152"/>
      <c r="D55" s="144"/>
      <c r="E55" s="145">
        <v>291</v>
      </c>
      <c r="F55" s="146"/>
      <c r="G55" s="491">
        <v>2311305</v>
      </c>
      <c r="H55" s="491"/>
      <c r="I55" s="145"/>
      <c r="J55" s="483">
        <v>329893</v>
      </c>
      <c r="K55" s="484"/>
      <c r="L55" s="145"/>
      <c r="M55" s="483">
        <v>1013815</v>
      </c>
      <c r="N55" s="484"/>
      <c r="O55" s="145"/>
      <c r="P55" s="145"/>
      <c r="Q55" s="155">
        <v>2230</v>
      </c>
      <c r="R55" s="145"/>
      <c r="S55" s="483">
        <v>13092844</v>
      </c>
      <c r="T55" s="484"/>
      <c r="U55" s="146"/>
      <c r="V55" s="483">
        <v>2232720</v>
      </c>
      <c r="W55" s="484"/>
      <c r="X55" s="145"/>
      <c r="Y55" s="483">
        <v>1631357</v>
      </c>
      <c r="Z55" s="484"/>
    </row>
    <row r="56" spans="1:26" ht="15" customHeight="1">
      <c r="A56" s="454" t="s">
        <v>297</v>
      </c>
      <c r="B56" s="455"/>
      <c r="C56" s="152"/>
      <c r="D56" s="147"/>
      <c r="E56" s="145">
        <v>291</v>
      </c>
      <c r="F56" s="146"/>
      <c r="G56" s="491">
        <v>1638859</v>
      </c>
      <c r="H56" s="491"/>
      <c r="I56" s="145"/>
      <c r="J56" s="483">
        <v>220285</v>
      </c>
      <c r="K56" s="484"/>
      <c r="L56" s="145"/>
      <c r="M56" s="483">
        <v>649270</v>
      </c>
      <c r="N56" s="484"/>
      <c r="O56" s="145"/>
      <c r="P56" s="145"/>
      <c r="Q56" s="155">
        <v>2230</v>
      </c>
      <c r="R56" s="145"/>
      <c r="S56" s="483">
        <v>13056370</v>
      </c>
      <c r="T56" s="484"/>
      <c r="U56" s="146"/>
      <c r="V56" s="483">
        <v>2303540</v>
      </c>
      <c r="W56" s="484"/>
      <c r="X56" s="145"/>
      <c r="Y56" s="483">
        <v>1654167</v>
      </c>
      <c r="Z56" s="484"/>
    </row>
    <row r="57" spans="1:26" ht="15" customHeight="1">
      <c r="A57" s="454"/>
      <c r="B57" s="455"/>
      <c r="C57" s="152"/>
      <c r="D57" s="150"/>
      <c r="E57" s="149"/>
      <c r="F57" s="146"/>
      <c r="G57" s="491"/>
      <c r="H57" s="491"/>
      <c r="I57" s="149"/>
      <c r="J57" s="483"/>
      <c r="K57" s="484"/>
      <c r="L57" s="149"/>
      <c r="M57" s="483"/>
      <c r="N57" s="484"/>
      <c r="O57" s="149"/>
      <c r="P57" s="149"/>
      <c r="Q57" s="155"/>
      <c r="R57" s="149"/>
      <c r="S57" s="483"/>
      <c r="T57" s="484"/>
      <c r="U57" s="146"/>
      <c r="V57" s="483"/>
      <c r="W57" s="484"/>
      <c r="X57" s="145"/>
      <c r="Y57" s="483"/>
      <c r="Z57" s="484"/>
    </row>
    <row r="58" spans="1:26" ht="15" customHeight="1">
      <c r="A58" s="454" t="s">
        <v>298</v>
      </c>
      <c r="B58" s="455"/>
      <c r="C58" s="152"/>
      <c r="D58" s="150"/>
      <c r="E58" s="149">
        <v>301</v>
      </c>
      <c r="F58" s="146"/>
      <c r="G58" s="491">
        <v>691102</v>
      </c>
      <c r="H58" s="491"/>
      <c r="I58" s="149"/>
      <c r="J58" s="483">
        <v>112218</v>
      </c>
      <c r="K58" s="484"/>
      <c r="L58" s="149"/>
      <c r="M58" s="483">
        <v>215128</v>
      </c>
      <c r="N58" s="484"/>
      <c r="O58" s="149"/>
      <c r="P58" s="149"/>
      <c r="Q58" s="155">
        <v>2232</v>
      </c>
      <c r="R58" s="149"/>
      <c r="S58" s="483">
        <v>13854723</v>
      </c>
      <c r="T58" s="484"/>
      <c r="U58" s="146"/>
      <c r="V58" s="483">
        <v>2637966</v>
      </c>
      <c r="W58" s="484"/>
      <c r="X58" s="145"/>
      <c r="Y58" s="483">
        <v>1848925</v>
      </c>
      <c r="Z58" s="484"/>
    </row>
    <row r="59" spans="1:26" ht="15" customHeight="1">
      <c r="A59" s="454" t="s">
        <v>299</v>
      </c>
      <c r="B59" s="455"/>
      <c r="C59" s="152"/>
      <c r="D59" s="150"/>
      <c r="E59" s="149">
        <v>301</v>
      </c>
      <c r="F59" s="146"/>
      <c r="G59" s="491">
        <v>1043679</v>
      </c>
      <c r="H59" s="491"/>
      <c r="I59" s="149"/>
      <c r="J59" s="483">
        <v>180367</v>
      </c>
      <c r="K59" s="484"/>
      <c r="L59" s="149"/>
      <c r="M59" s="483">
        <v>331330</v>
      </c>
      <c r="N59" s="484"/>
      <c r="O59" s="149"/>
      <c r="P59" s="149"/>
      <c r="Q59" s="155">
        <v>2232</v>
      </c>
      <c r="R59" s="149"/>
      <c r="S59" s="483">
        <v>12825297</v>
      </c>
      <c r="T59" s="484"/>
      <c r="U59" s="146"/>
      <c r="V59" s="483">
        <v>2430411</v>
      </c>
      <c r="W59" s="484"/>
      <c r="X59" s="145"/>
      <c r="Y59" s="483">
        <v>1840106</v>
      </c>
      <c r="Z59" s="484"/>
    </row>
    <row r="60" spans="1:26" ht="15" customHeight="1">
      <c r="A60" s="454" t="s">
        <v>300</v>
      </c>
      <c r="B60" s="455"/>
      <c r="C60" s="152"/>
      <c r="D60" s="150"/>
      <c r="E60" s="149">
        <v>301</v>
      </c>
      <c r="F60" s="146"/>
      <c r="G60" s="491">
        <v>1307111</v>
      </c>
      <c r="H60" s="491"/>
      <c r="I60" s="149"/>
      <c r="J60" s="483">
        <v>213871</v>
      </c>
      <c r="K60" s="484"/>
      <c r="L60" s="149"/>
      <c r="M60" s="483">
        <v>379310</v>
      </c>
      <c r="N60" s="484"/>
      <c r="O60" s="149"/>
      <c r="P60" s="149"/>
      <c r="Q60" s="155">
        <v>2232</v>
      </c>
      <c r="R60" s="149"/>
      <c r="S60" s="483">
        <v>11570712</v>
      </c>
      <c r="T60" s="484"/>
      <c r="U60" s="146"/>
      <c r="V60" s="483">
        <v>2126724</v>
      </c>
      <c r="W60" s="484"/>
      <c r="X60" s="145"/>
      <c r="Y60" s="483">
        <v>1601144</v>
      </c>
      <c r="Z60" s="484"/>
    </row>
    <row r="61" spans="1:26" ht="15" customHeight="1">
      <c r="A61" s="454" t="s">
        <v>301</v>
      </c>
      <c r="B61" s="455"/>
      <c r="C61" s="152"/>
      <c r="D61" s="150"/>
      <c r="E61" s="149">
        <v>301</v>
      </c>
      <c r="F61" s="146"/>
      <c r="G61" s="490">
        <v>1233196</v>
      </c>
      <c r="H61" s="490"/>
      <c r="I61" s="149"/>
      <c r="J61" s="485">
        <v>142849</v>
      </c>
      <c r="K61" s="486"/>
      <c r="L61" s="149"/>
      <c r="M61" s="485">
        <v>371264</v>
      </c>
      <c r="N61" s="486"/>
      <c r="O61" s="149"/>
      <c r="P61" s="149"/>
      <c r="Q61" s="155">
        <v>2232</v>
      </c>
      <c r="R61" s="149"/>
      <c r="S61" s="485">
        <v>13241371</v>
      </c>
      <c r="T61" s="486"/>
      <c r="U61" s="146"/>
      <c r="V61" s="485">
        <v>2511781</v>
      </c>
      <c r="W61" s="486"/>
      <c r="X61" s="145"/>
      <c r="Y61" s="485">
        <v>1669616</v>
      </c>
      <c r="Z61" s="486"/>
    </row>
    <row r="62" spans="1:26" ht="15" customHeight="1">
      <c r="A62" s="130"/>
      <c r="B62" s="137"/>
      <c r="C62" s="132"/>
      <c r="D62" s="131"/>
      <c r="E62" s="131"/>
      <c r="F62" s="133"/>
      <c r="G62" s="131"/>
      <c r="H62" s="131"/>
      <c r="I62" s="131"/>
      <c r="J62" s="131"/>
      <c r="K62" s="131"/>
      <c r="L62" s="134"/>
      <c r="M62" s="131"/>
      <c r="N62" s="135"/>
      <c r="O62" s="131"/>
      <c r="P62" s="134"/>
      <c r="Q62" s="135"/>
      <c r="R62" s="131"/>
      <c r="S62" s="134"/>
      <c r="T62" s="131"/>
      <c r="U62" s="135"/>
      <c r="V62" s="131"/>
      <c r="W62" s="134"/>
      <c r="X62" s="136"/>
      <c r="Y62" s="136"/>
      <c r="Z62" s="136"/>
    </row>
    <row r="63" spans="1:26" ht="14.25">
      <c r="A63" s="11" t="s">
        <v>78</v>
      </c>
      <c r="B63" s="25"/>
      <c r="C63" s="110"/>
      <c r="D63" s="4"/>
      <c r="E63" s="4"/>
      <c r="F63" s="111"/>
      <c r="G63" s="4"/>
      <c r="H63" s="4"/>
      <c r="I63" s="4"/>
      <c r="J63" s="4"/>
      <c r="K63" s="25"/>
      <c r="L63" s="4"/>
      <c r="M63" s="4"/>
      <c r="N63" s="112"/>
      <c r="O63" s="4"/>
      <c r="P63" s="4"/>
      <c r="Q63" s="112"/>
      <c r="R63" s="4"/>
      <c r="S63" s="4"/>
      <c r="T63" s="4"/>
      <c r="U63" s="112"/>
      <c r="V63" s="4"/>
      <c r="W63" s="4"/>
      <c r="X63" s="4"/>
      <c r="Y63" s="4"/>
      <c r="Z63" s="4"/>
    </row>
    <row r="64" spans="1:26" ht="14.25">
      <c r="A64" s="37"/>
      <c r="B64" s="25"/>
      <c r="C64" s="110"/>
      <c r="D64" s="17"/>
      <c r="E64" s="17"/>
      <c r="F64" s="111"/>
      <c r="G64" s="17"/>
      <c r="H64" s="17"/>
      <c r="I64" s="17"/>
      <c r="J64" s="17"/>
      <c r="K64" s="57"/>
      <c r="L64" s="17"/>
      <c r="M64" s="17"/>
      <c r="N64" s="112"/>
      <c r="O64" s="67"/>
      <c r="P64" s="67"/>
      <c r="Q64" s="112"/>
      <c r="R64" s="67"/>
      <c r="S64" s="67"/>
      <c r="T64" s="17"/>
      <c r="U64" s="112"/>
      <c r="V64" s="67"/>
      <c r="W64" s="67"/>
      <c r="X64" s="17"/>
      <c r="Y64" s="17"/>
      <c r="Z64" s="17"/>
    </row>
    <row r="65" spans="1:26" ht="14.25">
      <c r="A65" s="24"/>
      <c r="B65" s="25"/>
      <c r="C65" s="110"/>
      <c r="D65" s="25"/>
      <c r="E65" s="25"/>
      <c r="F65" s="111"/>
      <c r="G65" s="25"/>
      <c r="H65" s="25"/>
      <c r="I65" s="25"/>
      <c r="J65" s="25"/>
      <c r="K65" s="25"/>
      <c r="L65" s="25"/>
      <c r="M65" s="25"/>
      <c r="N65" s="112"/>
      <c r="O65" s="25"/>
      <c r="P65" s="26"/>
      <c r="Q65" s="112"/>
      <c r="R65" s="25"/>
      <c r="S65" s="26"/>
      <c r="T65" s="25"/>
      <c r="U65" s="112"/>
      <c r="V65" s="25"/>
      <c r="W65" s="26"/>
      <c r="X65" s="13"/>
      <c r="Y65" s="27"/>
      <c r="Z65" s="13"/>
    </row>
    <row r="66" spans="1:26" ht="14.25">
      <c r="A66" s="24"/>
      <c r="B66" s="25"/>
      <c r="C66" s="110"/>
      <c r="D66" s="25"/>
      <c r="E66" s="25"/>
      <c r="F66" s="111"/>
      <c r="G66" s="25"/>
      <c r="H66" s="25"/>
      <c r="I66" s="26"/>
      <c r="J66" s="25"/>
      <c r="K66" s="25"/>
      <c r="L66" s="25"/>
      <c r="M66" s="25"/>
      <c r="N66" s="112"/>
      <c r="O66" s="25"/>
      <c r="P66" s="25"/>
      <c r="Q66" s="112"/>
      <c r="R66" s="25"/>
      <c r="S66" s="25"/>
      <c r="T66" s="25"/>
      <c r="U66" s="112"/>
      <c r="V66" s="25"/>
      <c r="W66" s="25"/>
      <c r="X66" s="13"/>
      <c r="Y66" s="13"/>
      <c r="Z66" s="13"/>
    </row>
    <row r="67" spans="1:26" ht="14.25">
      <c r="A67" s="24"/>
      <c r="B67" s="25"/>
      <c r="C67" s="110"/>
      <c r="D67" s="25"/>
      <c r="E67" s="25"/>
      <c r="F67" s="111"/>
      <c r="G67" s="25"/>
      <c r="H67" s="25"/>
      <c r="I67" s="25"/>
      <c r="J67" s="25"/>
      <c r="K67" s="25"/>
      <c r="L67" s="26"/>
      <c r="M67" s="25"/>
      <c r="N67" s="112"/>
      <c r="O67" s="25"/>
      <c r="P67" s="25"/>
      <c r="Q67" s="112"/>
      <c r="R67" s="25"/>
      <c r="S67" s="25"/>
      <c r="T67" s="25"/>
      <c r="U67" s="112"/>
      <c r="V67" s="25"/>
      <c r="W67" s="25"/>
      <c r="X67" s="13"/>
      <c r="Y67" s="13"/>
      <c r="Z67" s="13"/>
    </row>
    <row r="68" spans="1:26" ht="14.25">
      <c r="A68" s="24"/>
      <c r="B68" s="25"/>
      <c r="C68" s="110"/>
      <c r="D68" s="25"/>
      <c r="E68" s="25"/>
      <c r="F68" s="111"/>
      <c r="G68" s="25"/>
      <c r="H68" s="25"/>
      <c r="I68" s="25"/>
      <c r="J68" s="25"/>
      <c r="K68" s="25"/>
      <c r="L68" s="26"/>
      <c r="M68" s="25"/>
      <c r="N68" s="112"/>
      <c r="O68" s="25"/>
      <c r="P68" s="26"/>
      <c r="Q68" s="112"/>
      <c r="R68" s="25"/>
      <c r="S68" s="26"/>
      <c r="T68" s="25"/>
      <c r="U68" s="112"/>
      <c r="V68" s="25"/>
      <c r="W68" s="26"/>
      <c r="X68" s="13"/>
      <c r="Y68" s="26"/>
      <c r="Z68" s="13"/>
    </row>
    <row r="69" spans="1:66" ht="14.25">
      <c r="A69" s="24"/>
      <c r="B69" s="25"/>
      <c r="C69" s="110"/>
      <c r="D69" s="4"/>
      <c r="E69" s="4"/>
      <c r="F69" s="111"/>
      <c r="G69" s="4"/>
      <c r="H69" s="4"/>
      <c r="I69" s="4"/>
      <c r="J69" s="4"/>
      <c r="K69" s="25"/>
      <c r="L69" s="4"/>
      <c r="M69" s="4"/>
      <c r="N69" s="112"/>
      <c r="O69" s="4"/>
      <c r="P69" s="4"/>
      <c r="Q69" s="112"/>
      <c r="R69" s="4"/>
      <c r="S69" s="4"/>
      <c r="T69" s="4"/>
      <c r="U69" s="112"/>
      <c r="V69" s="4"/>
      <c r="W69" s="4"/>
      <c r="X69" s="4"/>
      <c r="Y69" s="4"/>
      <c r="Z69" s="4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</row>
    <row r="70" spans="1:66" ht="14.25">
      <c r="A70" s="37"/>
      <c r="B70" s="57"/>
      <c r="C70" s="110"/>
      <c r="D70" s="57"/>
      <c r="E70" s="56"/>
      <c r="F70" s="111"/>
      <c r="G70" s="57"/>
      <c r="H70" s="56"/>
      <c r="I70" s="56"/>
      <c r="J70" s="57"/>
      <c r="K70" s="57"/>
      <c r="L70" s="57"/>
      <c r="M70" s="57"/>
      <c r="N70" s="112"/>
      <c r="O70" s="57"/>
      <c r="P70" s="57"/>
      <c r="Q70" s="112"/>
      <c r="R70" s="57"/>
      <c r="S70" s="57"/>
      <c r="T70" s="57"/>
      <c r="U70" s="112"/>
      <c r="V70" s="57"/>
      <c r="W70" s="57"/>
      <c r="X70" s="57"/>
      <c r="Y70" s="57"/>
      <c r="Z70" s="57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</row>
    <row r="71" spans="1:66" ht="14.25">
      <c r="A71" s="24"/>
      <c r="B71" s="25"/>
      <c r="C71" s="110"/>
      <c r="D71" s="25"/>
      <c r="E71" s="25"/>
      <c r="F71" s="111"/>
      <c r="G71" s="25"/>
      <c r="H71" s="25"/>
      <c r="I71" s="25"/>
      <c r="J71" s="25"/>
      <c r="K71" s="25"/>
      <c r="L71" s="25"/>
      <c r="M71" s="25"/>
      <c r="N71" s="112"/>
      <c r="O71" s="25"/>
      <c r="P71" s="26"/>
      <c r="Q71" s="112"/>
      <c r="R71" s="25"/>
      <c r="S71" s="26"/>
      <c r="T71" s="25"/>
      <c r="U71" s="112"/>
      <c r="V71" s="25"/>
      <c r="W71" s="26"/>
      <c r="X71" s="13"/>
      <c r="Y71" s="13"/>
      <c r="Z71" s="13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</row>
    <row r="72" spans="2:66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</row>
    <row r="73" spans="2:66" ht="14.25">
      <c r="B73" s="1"/>
      <c r="C73" s="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</row>
    <row r="74" spans="4:66" ht="13.5"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</row>
    <row r="75" spans="4:66" ht="13.5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</row>
    <row r="76" spans="4:66" ht="13.5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</row>
  </sheetData>
  <sheetProtection/>
  <mergeCells count="172">
    <mergeCell ref="H2:R2"/>
    <mergeCell ref="N5:T5"/>
    <mergeCell ref="U5:Y5"/>
    <mergeCell ref="C6:E6"/>
    <mergeCell ref="F6:H6"/>
    <mergeCell ref="I6:I7"/>
    <mergeCell ref="N6:P6"/>
    <mergeCell ref="Q6:S6"/>
    <mergeCell ref="H3:Q3"/>
    <mergeCell ref="A5:A7"/>
    <mergeCell ref="B5:B7"/>
    <mergeCell ref="C5:J5"/>
    <mergeCell ref="K5:M5"/>
    <mergeCell ref="J6:J7"/>
    <mergeCell ref="K6:M6"/>
    <mergeCell ref="U41:W41"/>
    <mergeCell ref="X41:Z41"/>
    <mergeCell ref="O40:Z40"/>
    <mergeCell ref="Z6:Z7"/>
    <mergeCell ref="T6:T7"/>
    <mergeCell ref="U6:W6"/>
    <mergeCell ref="X6:X7"/>
    <mergeCell ref="Y6:Y7"/>
    <mergeCell ref="H38:Q38"/>
    <mergeCell ref="F41:H41"/>
    <mergeCell ref="A60:B60"/>
    <mergeCell ref="A61:B61"/>
    <mergeCell ref="O41:Q41"/>
    <mergeCell ref="R41:T41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5:B45"/>
    <mergeCell ref="A46:B46"/>
    <mergeCell ref="A47:B47"/>
    <mergeCell ref="G42:H42"/>
    <mergeCell ref="G43:H43"/>
    <mergeCell ref="G44:H44"/>
    <mergeCell ref="G45:H45"/>
    <mergeCell ref="G46:H46"/>
    <mergeCell ref="G47:H47"/>
    <mergeCell ref="A44:B44"/>
    <mergeCell ref="I41:K41"/>
    <mergeCell ref="L41:N41"/>
    <mergeCell ref="C40:N40"/>
    <mergeCell ref="A40:B41"/>
    <mergeCell ref="A43:B43"/>
    <mergeCell ref="C41:E41"/>
    <mergeCell ref="A42:B42"/>
    <mergeCell ref="M42:N42"/>
    <mergeCell ref="M43:N43"/>
    <mergeCell ref="G60:H60"/>
    <mergeCell ref="G48:H48"/>
    <mergeCell ref="G49:H49"/>
    <mergeCell ref="G50:H50"/>
    <mergeCell ref="G51:H51"/>
    <mergeCell ref="G57:H57"/>
    <mergeCell ref="G58:H58"/>
    <mergeCell ref="G56:H56"/>
    <mergeCell ref="G59:H59"/>
    <mergeCell ref="G52:H52"/>
    <mergeCell ref="G53:H53"/>
    <mergeCell ref="G54:H54"/>
    <mergeCell ref="G55:H55"/>
    <mergeCell ref="J55:K55"/>
    <mergeCell ref="J56:K56"/>
    <mergeCell ref="J59:K59"/>
    <mergeCell ref="G61:H61"/>
    <mergeCell ref="J43:K43"/>
    <mergeCell ref="J44:K44"/>
    <mergeCell ref="J45:K45"/>
    <mergeCell ref="J46:K46"/>
    <mergeCell ref="J47:K47"/>
    <mergeCell ref="J48:K48"/>
    <mergeCell ref="J49:K49"/>
    <mergeCell ref="J57:K57"/>
    <mergeCell ref="J58:K58"/>
    <mergeCell ref="J60:K60"/>
    <mergeCell ref="J61:K61"/>
    <mergeCell ref="J42:K42"/>
    <mergeCell ref="J51:K51"/>
    <mergeCell ref="J52:K52"/>
    <mergeCell ref="J53:K53"/>
    <mergeCell ref="J54:K54"/>
    <mergeCell ref="J50:K50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51:W51"/>
    <mergeCell ref="V52:W52"/>
    <mergeCell ref="V59:W59"/>
    <mergeCell ref="V60:W60"/>
    <mergeCell ref="V53:W53"/>
    <mergeCell ref="V54:W54"/>
    <mergeCell ref="V55:W55"/>
    <mergeCell ref="V56:W56"/>
    <mergeCell ref="V61:W61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Y60:Z60"/>
    <mergeCell ref="Y61:Z61"/>
    <mergeCell ref="Y55:Z55"/>
    <mergeCell ref="Y56:Z56"/>
    <mergeCell ref="Y57:Z57"/>
    <mergeCell ref="Y58:Z58"/>
    <mergeCell ref="Y59:Z59"/>
    <mergeCell ref="Y51:Z51"/>
    <mergeCell ref="Y52:Z52"/>
    <mergeCell ref="Y53:Z53"/>
    <mergeCell ref="Y54:Z54"/>
    <mergeCell ref="V57:W57"/>
    <mergeCell ref="V58:W5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4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9"/>
  <sheetViews>
    <sheetView zoomScalePageLayoutView="0" workbookViewId="0" topLeftCell="A1">
      <selection activeCell="R16" sqref="R16:V16"/>
    </sheetView>
  </sheetViews>
  <sheetFormatPr defaultColWidth="9.00390625" defaultRowHeight="13.5"/>
  <cols>
    <col min="1" max="31" width="4.125" style="12" customWidth="1"/>
    <col min="32" max="49" width="4.125" style="9" customWidth="1"/>
    <col min="50" max="61" width="4.125" style="12" customWidth="1"/>
    <col min="62" max="16384" width="9.00390625" style="12" customWidth="1"/>
  </cols>
  <sheetData>
    <row r="1" spans="1:61" s="1" customFormat="1" ht="14.25" customHeight="1">
      <c r="A1" s="19" t="s">
        <v>318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BI1" s="20" t="s">
        <v>319</v>
      </c>
    </row>
    <row r="2" spans="1:75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4.25" customHeight="1">
      <c r="A3" s="535" t="s">
        <v>321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  <c r="BC3" s="535"/>
      <c r="BD3" s="535"/>
      <c r="BE3" s="535"/>
      <c r="BF3" s="535"/>
      <c r="BG3" s="535"/>
      <c r="BH3" s="535"/>
      <c r="BI3" s="535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4.25" customHeight="1" thickBo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172" t="s">
        <v>61</v>
      </c>
      <c r="AE4" s="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42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172" t="s">
        <v>61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0.25" customHeight="1">
      <c r="A5" s="586" t="s">
        <v>116</v>
      </c>
      <c r="B5" s="587"/>
      <c r="C5" s="587"/>
      <c r="D5" s="587"/>
      <c r="E5" s="587"/>
      <c r="F5" s="587"/>
      <c r="G5" s="418" t="s">
        <v>325</v>
      </c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11"/>
      <c r="AF5" s="451" t="s">
        <v>435</v>
      </c>
      <c r="AG5" s="451"/>
      <c r="AH5" s="451"/>
      <c r="AI5" s="558"/>
      <c r="AJ5" s="418" t="s">
        <v>246</v>
      </c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20.25" customHeight="1">
      <c r="A6" s="588"/>
      <c r="B6" s="410"/>
      <c r="C6" s="410"/>
      <c r="D6" s="410"/>
      <c r="E6" s="410"/>
      <c r="F6" s="410"/>
      <c r="G6" s="410" t="s">
        <v>326</v>
      </c>
      <c r="H6" s="410"/>
      <c r="I6" s="410"/>
      <c r="J6" s="410"/>
      <c r="K6" s="410"/>
      <c r="L6" s="410"/>
      <c r="M6" s="415" t="s">
        <v>322</v>
      </c>
      <c r="N6" s="569"/>
      <c r="O6" s="569"/>
      <c r="P6" s="569"/>
      <c r="Q6" s="570"/>
      <c r="R6" s="392" t="s">
        <v>327</v>
      </c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408"/>
      <c r="AE6" s="11"/>
      <c r="AF6" s="543"/>
      <c r="AG6" s="543"/>
      <c r="AH6" s="543"/>
      <c r="AI6" s="544"/>
      <c r="AJ6" s="563" t="s">
        <v>112</v>
      </c>
      <c r="AK6" s="564"/>
      <c r="AL6" s="564"/>
      <c r="AM6" s="564"/>
      <c r="AN6" s="565"/>
      <c r="AO6" s="415" t="s">
        <v>109</v>
      </c>
      <c r="AP6" s="569"/>
      <c r="AQ6" s="569"/>
      <c r="AR6" s="569"/>
      <c r="AS6" s="570"/>
      <c r="AT6" s="408" t="s">
        <v>110</v>
      </c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3"/>
      <c r="BK6" s="3"/>
      <c r="BL6" s="3"/>
      <c r="BM6" s="3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ht="20.25" customHeight="1">
      <c r="A7" s="588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6"/>
      <c r="N7" s="445"/>
      <c r="O7" s="445"/>
      <c r="P7" s="445"/>
      <c r="Q7" s="446"/>
      <c r="R7" s="392" t="s">
        <v>328</v>
      </c>
      <c r="S7" s="392"/>
      <c r="T7" s="392"/>
      <c r="U7" s="392"/>
      <c r="V7" s="392"/>
      <c r="W7" s="392" t="s">
        <v>323</v>
      </c>
      <c r="X7" s="392"/>
      <c r="Y7" s="392"/>
      <c r="Z7" s="392"/>
      <c r="AA7" s="392"/>
      <c r="AB7" s="392" t="s">
        <v>324</v>
      </c>
      <c r="AC7" s="392"/>
      <c r="AD7" s="408"/>
      <c r="AE7" s="3"/>
      <c r="AF7" s="445"/>
      <c r="AG7" s="445"/>
      <c r="AH7" s="445"/>
      <c r="AI7" s="446"/>
      <c r="AJ7" s="566"/>
      <c r="AK7" s="567"/>
      <c r="AL7" s="567"/>
      <c r="AM7" s="567"/>
      <c r="AN7" s="568"/>
      <c r="AO7" s="416"/>
      <c r="AP7" s="445"/>
      <c r="AQ7" s="445"/>
      <c r="AR7" s="445"/>
      <c r="AS7" s="446"/>
      <c r="AT7" s="392" t="s">
        <v>329</v>
      </c>
      <c r="AU7" s="392"/>
      <c r="AV7" s="392"/>
      <c r="AW7" s="392"/>
      <c r="AX7" s="392" t="s">
        <v>111</v>
      </c>
      <c r="AY7" s="392"/>
      <c r="AZ7" s="392"/>
      <c r="BA7" s="392"/>
      <c r="BB7" s="392" t="s">
        <v>330</v>
      </c>
      <c r="BC7" s="392"/>
      <c r="BD7" s="392"/>
      <c r="BE7" s="392"/>
      <c r="BF7" s="392" t="s">
        <v>96</v>
      </c>
      <c r="BG7" s="392"/>
      <c r="BH7" s="392"/>
      <c r="BI7" s="408"/>
      <c r="BJ7" s="3"/>
      <c r="BK7" s="3"/>
      <c r="BL7" s="3"/>
      <c r="BM7" s="3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75" ht="14.25" customHeight="1">
      <c r="A8" s="306"/>
      <c r="B8" s="306"/>
      <c r="C8" s="306"/>
      <c r="D8" s="306"/>
      <c r="E8" s="306"/>
      <c r="F8" s="320"/>
      <c r="G8" s="218"/>
      <c r="H8" s="306"/>
      <c r="I8" s="306"/>
      <c r="J8" s="306"/>
      <c r="K8" s="306"/>
      <c r="L8" s="306"/>
      <c r="M8" s="48"/>
      <c r="N8" s="48"/>
      <c r="O8" s="48"/>
      <c r="P8" s="48"/>
      <c r="Q8" s="48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"/>
      <c r="AF8" s="48"/>
      <c r="AG8" s="48"/>
      <c r="AH8" s="48"/>
      <c r="AI8" s="68"/>
      <c r="AJ8" s="163"/>
      <c r="AK8" s="163"/>
      <c r="AL8" s="163"/>
      <c r="AM8" s="163"/>
      <c r="AN8" s="163"/>
      <c r="AO8" s="48"/>
      <c r="AP8" s="48"/>
      <c r="AQ8" s="48"/>
      <c r="AR8" s="48"/>
      <c r="AS8" s="48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"/>
      <c r="BK8" s="3"/>
      <c r="BL8" s="3"/>
      <c r="BM8" s="3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ht="14.25" customHeight="1">
      <c r="A9" s="340" t="s">
        <v>242</v>
      </c>
      <c r="B9" s="340"/>
      <c r="C9" s="340"/>
      <c r="D9" s="340"/>
      <c r="E9" s="340"/>
      <c r="F9" s="341"/>
      <c r="G9" s="561">
        <v>618.4</v>
      </c>
      <c r="H9" s="562"/>
      <c r="I9" s="562"/>
      <c r="J9" s="562"/>
      <c r="K9" s="562"/>
      <c r="L9" s="562"/>
      <c r="M9" s="550">
        <v>7001</v>
      </c>
      <c r="N9" s="550"/>
      <c r="O9" s="550"/>
      <c r="P9" s="550"/>
      <c r="Q9" s="550"/>
      <c r="R9" s="550">
        <v>1171265</v>
      </c>
      <c r="S9" s="550"/>
      <c r="T9" s="550"/>
      <c r="U9" s="550"/>
      <c r="V9" s="550"/>
      <c r="W9" s="550">
        <v>1161445</v>
      </c>
      <c r="X9" s="550"/>
      <c r="Y9" s="550"/>
      <c r="Z9" s="550"/>
      <c r="AA9" s="550"/>
      <c r="AB9" s="550">
        <v>9820</v>
      </c>
      <c r="AC9" s="550"/>
      <c r="AD9" s="550"/>
      <c r="AE9" s="11"/>
      <c r="AF9" s="576" t="s">
        <v>242</v>
      </c>
      <c r="AG9" s="576"/>
      <c r="AH9" s="576"/>
      <c r="AI9" s="577"/>
      <c r="AJ9" s="578">
        <v>1755.6</v>
      </c>
      <c r="AK9" s="578"/>
      <c r="AL9" s="578"/>
      <c r="AM9" s="578"/>
      <c r="AN9" s="578"/>
      <c r="AO9" s="542">
        <v>68449</v>
      </c>
      <c r="AP9" s="542"/>
      <c r="AQ9" s="542"/>
      <c r="AR9" s="542"/>
      <c r="AS9" s="542"/>
      <c r="AT9" s="542">
        <v>9825567</v>
      </c>
      <c r="AU9" s="542"/>
      <c r="AV9" s="542"/>
      <c r="AW9" s="542"/>
      <c r="AX9" s="542">
        <v>9918405</v>
      </c>
      <c r="AY9" s="542"/>
      <c r="AZ9" s="542"/>
      <c r="BA9" s="542"/>
      <c r="BB9" s="542" t="s">
        <v>263</v>
      </c>
      <c r="BC9" s="542"/>
      <c r="BD9" s="542"/>
      <c r="BE9" s="542"/>
      <c r="BF9" s="542">
        <v>7162</v>
      </c>
      <c r="BG9" s="542"/>
      <c r="BH9" s="542"/>
      <c r="BI9" s="542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</row>
    <row r="10" spans="1:75" ht="14.25" customHeight="1">
      <c r="A10" s="340">
        <v>57</v>
      </c>
      <c r="B10" s="340"/>
      <c r="C10" s="340"/>
      <c r="D10" s="340"/>
      <c r="E10" s="340"/>
      <c r="F10" s="341"/>
      <c r="G10" s="561">
        <v>567.5</v>
      </c>
      <c r="H10" s="562"/>
      <c r="I10" s="562"/>
      <c r="J10" s="562"/>
      <c r="K10" s="562"/>
      <c r="L10" s="562"/>
      <c r="M10" s="550">
        <v>6879</v>
      </c>
      <c r="N10" s="550"/>
      <c r="O10" s="550"/>
      <c r="P10" s="550"/>
      <c r="Q10" s="550"/>
      <c r="R10" s="550">
        <v>1217018</v>
      </c>
      <c r="S10" s="550"/>
      <c r="T10" s="550"/>
      <c r="U10" s="550"/>
      <c r="V10" s="550"/>
      <c r="W10" s="550">
        <v>1208375</v>
      </c>
      <c r="X10" s="550"/>
      <c r="Y10" s="550"/>
      <c r="Z10" s="550"/>
      <c r="AA10" s="550"/>
      <c r="AB10" s="550">
        <v>8643</v>
      </c>
      <c r="AC10" s="550"/>
      <c r="AD10" s="550"/>
      <c r="AE10" s="11"/>
      <c r="AF10" s="576">
        <v>57</v>
      </c>
      <c r="AG10" s="576"/>
      <c r="AH10" s="576"/>
      <c r="AI10" s="577"/>
      <c r="AJ10" s="578">
        <v>1721.7</v>
      </c>
      <c r="AK10" s="578"/>
      <c r="AL10" s="578"/>
      <c r="AM10" s="578"/>
      <c r="AN10" s="578"/>
      <c r="AO10" s="542">
        <v>65514</v>
      </c>
      <c r="AP10" s="542"/>
      <c r="AQ10" s="542"/>
      <c r="AR10" s="542"/>
      <c r="AS10" s="542"/>
      <c r="AT10" s="542">
        <v>10366948</v>
      </c>
      <c r="AU10" s="542"/>
      <c r="AV10" s="542"/>
      <c r="AW10" s="542"/>
      <c r="AX10" s="542">
        <v>10210502</v>
      </c>
      <c r="AY10" s="542"/>
      <c r="AZ10" s="542"/>
      <c r="BA10" s="542"/>
      <c r="BB10" s="542">
        <v>152142</v>
      </c>
      <c r="BC10" s="542"/>
      <c r="BD10" s="542"/>
      <c r="BE10" s="542"/>
      <c r="BF10" s="542">
        <v>4304</v>
      </c>
      <c r="BG10" s="542"/>
      <c r="BH10" s="542"/>
      <c r="BI10" s="542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ht="14.25" customHeight="1">
      <c r="A11" s="340">
        <v>58</v>
      </c>
      <c r="B11" s="340"/>
      <c r="C11" s="340"/>
      <c r="D11" s="340"/>
      <c r="E11" s="340"/>
      <c r="F11" s="341"/>
      <c r="G11" s="561">
        <v>566</v>
      </c>
      <c r="H11" s="562"/>
      <c r="I11" s="562"/>
      <c r="J11" s="562"/>
      <c r="K11" s="562"/>
      <c r="L11" s="562"/>
      <c r="M11" s="550">
        <v>6639</v>
      </c>
      <c r="N11" s="550"/>
      <c r="O11" s="550"/>
      <c r="P11" s="550"/>
      <c r="Q11" s="550"/>
      <c r="R11" s="550">
        <v>1193058</v>
      </c>
      <c r="S11" s="550"/>
      <c r="T11" s="550"/>
      <c r="U11" s="550"/>
      <c r="V11" s="550"/>
      <c r="W11" s="550">
        <v>1193058</v>
      </c>
      <c r="X11" s="550"/>
      <c r="Y11" s="550"/>
      <c r="Z11" s="550"/>
      <c r="AA11" s="550"/>
      <c r="AB11" s="550" t="s">
        <v>263</v>
      </c>
      <c r="AC11" s="550"/>
      <c r="AD11" s="550"/>
      <c r="AE11" s="11"/>
      <c r="AF11" s="576">
        <v>58</v>
      </c>
      <c r="AG11" s="576"/>
      <c r="AH11" s="576"/>
      <c r="AI11" s="577"/>
      <c r="AJ11" s="578">
        <v>1707.3</v>
      </c>
      <c r="AK11" s="578"/>
      <c r="AL11" s="578"/>
      <c r="AM11" s="578"/>
      <c r="AN11" s="578"/>
      <c r="AO11" s="542">
        <v>63910</v>
      </c>
      <c r="AP11" s="542"/>
      <c r="AQ11" s="542"/>
      <c r="AR11" s="542"/>
      <c r="AS11" s="542"/>
      <c r="AT11" s="542">
        <v>10624069</v>
      </c>
      <c r="AU11" s="542"/>
      <c r="AV11" s="542"/>
      <c r="AW11" s="542"/>
      <c r="AX11" s="542">
        <v>10472142</v>
      </c>
      <c r="AY11" s="542"/>
      <c r="AZ11" s="542"/>
      <c r="BA11" s="542"/>
      <c r="BB11" s="542">
        <v>149260</v>
      </c>
      <c r="BC11" s="542"/>
      <c r="BD11" s="542"/>
      <c r="BE11" s="542"/>
      <c r="BF11" s="542">
        <v>2667</v>
      </c>
      <c r="BG11" s="542"/>
      <c r="BH11" s="542"/>
      <c r="BI11" s="542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</row>
    <row r="12" spans="1:75" s="159" customFormat="1" ht="14.25" customHeight="1">
      <c r="A12" s="340">
        <v>59</v>
      </c>
      <c r="B12" s="340"/>
      <c r="C12" s="340"/>
      <c r="D12" s="340"/>
      <c r="E12" s="340"/>
      <c r="F12" s="341"/>
      <c r="G12" s="561">
        <v>567.5</v>
      </c>
      <c r="H12" s="562"/>
      <c r="I12" s="562"/>
      <c r="J12" s="562"/>
      <c r="K12" s="562"/>
      <c r="L12" s="562"/>
      <c r="M12" s="550">
        <v>6317</v>
      </c>
      <c r="N12" s="550"/>
      <c r="O12" s="550"/>
      <c r="P12" s="550"/>
      <c r="Q12" s="550"/>
      <c r="R12" s="550">
        <v>1170304</v>
      </c>
      <c r="S12" s="550"/>
      <c r="T12" s="550"/>
      <c r="U12" s="550"/>
      <c r="V12" s="550"/>
      <c r="W12" s="550">
        <v>1168726</v>
      </c>
      <c r="X12" s="550"/>
      <c r="Y12" s="550"/>
      <c r="Z12" s="550"/>
      <c r="AA12" s="550"/>
      <c r="AB12" s="550">
        <v>1578</v>
      </c>
      <c r="AC12" s="550"/>
      <c r="AD12" s="550"/>
      <c r="AE12" s="11"/>
      <c r="AF12" s="576">
        <v>59</v>
      </c>
      <c r="AG12" s="576"/>
      <c r="AH12" s="576"/>
      <c r="AI12" s="577"/>
      <c r="AJ12" s="578">
        <v>1754.2</v>
      </c>
      <c r="AK12" s="578"/>
      <c r="AL12" s="578"/>
      <c r="AM12" s="578"/>
      <c r="AN12" s="578"/>
      <c r="AO12" s="542">
        <v>60614</v>
      </c>
      <c r="AP12" s="542"/>
      <c r="AQ12" s="542"/>
      <c r="AR12" s="542"/>
      <c r="AS12" s="542"/>
      <c r="AT12" s="542">
        <v>10688675</v>
      </c>
      <c r="AU12" s="542"/>
      <c r="AV12" s="542"/>
      <c r="AW12" s="542"/>
      <c r="AX12" s="542">
        <v>10508578</v>
      </c>
      <c r="AY12" s="542"/>
      <c r="AZ12" s="542"/>
      <c r="BA12" s="542"/>
      <c r="BB12" s="542">
        <v>177529</v>
      </c>
      <c r="BC12" s="542"/>
      <c r="BD12" s="542"/>
      <c r="BE12" s="542"/>
      <c r="BF12" s="542">
        <v>2568</v>
      </c>
      <c r="BG12" s="542"/>
      <c r="BH12" s="542"/>
      <c r="BI12" s="542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</row>
    <row r="13" spans="1:75" ht="14.25" customHeight="1">
      <c r="A13" s="396">
        <v>60</v>
      </c>
      <c r="B13" s="396"/>
      <c r="C13" s="396"/>
      <c r="D13" s="396"/>
      <c r="E13" s="396"/>
      <c r="F13" s="397"/>
      <c r="G13" s="589">
        <f>SUM(G15:L16)</f>
        <v>529</v>
      </c>
      <c r="H13" s="590"/>
      <c r="I13" s="590"/>
      <c r="J13" s="590"/>
      <c r="K13" s="590"/>
      <c r="L13" s="590"/>
      <c r="M13" s="557">
        <f>SUM(M15:Q16)</f>
        <v>5298</v>
      </c>
      <c r="N13" s="557"/>
      <c r="O13" s="557"/>
      <c r="P13" s="557"/>
      <c r="Q13" s="557"/>
      <c r="R13" s="557">
        <f>SUM(R15:V16)</f>
        <v>1096314</v>
      </c>
      <c r="S13" s="557"/>
      <c r="T13" s="557"/>
      <c r="U13" s="557"/>
      <c r="V13" s="557"/>
      <c r="W13" s="557">
        <f>SUM(W15:AA16)</f>
        <v>1096314</v>
      </c>
      <c r="X13" s="557"/>
      <c r="Y13" s="557"/>
      <c r="Z13" s="557"/>
      <c r="AA13" s="557"/>
      <c r="AB13" s="557" t="s">
        <v>263</v>
      </c>
      <c r="AC13" s="557"/>
      <c r="AD13" s="557"/>
      <c r="AE13" s="319"/>
      <c r="AF13" s="580">
        <v>60</v>
      </c>
      <c r="AG13" s="580"/>
      <c r="AH13" s="580"/>
      <c r="AI13" s="581"/>
      <c r="AJ13" s="579">
        <f>SUM(AJ15:AN16)</f>
        <v>1761</v>
      </c>
      <c r="AK13" s="579"/>
      <c r="AL13" s="579"/>
      <c r="AM13" s="579"/>
      <c r="AN13" s="579"/>
      <c r="AO13" s="536">
        <f>SUM(AO15:AS16)</f>
        <v>60476</v>
      </c>
      <c r="AP13" s="536"/>
      <c r="AQ13" s="536"/>
      <c r="AR13" s="536"/>
      <c r="AS13" s="536"/>
      <c r="AT13" s="536">
        <f>SUM(AT15:AW16)</f>
        <v>10874176</v>
      </c>
      <c r="AU13" s="536"/>
      <c r="AV13" s="536"/>
      <c r="AW13" s="536"/>
      <c r="AX13" s="536">
        <f>SUM(AX15:BA16)</f>
        <v>10688426</v>
      </c>
      <c r="AY13" s="536"/>
      <c r="AZ13" s="536"/>
      <c r="BA13" s="536"/>
      <c r="BB13" s="536">
        <f>SUM(BB15:BE16)</f>
        <v>184288</v>
      </c>
      <c r="BC13" s="536"/>
      <c r="BD13" s="536"/>
      <c r="BE13" s="536"/>
      <c r="BF13" s="536">
        <f>SUM(BF15:BI16)</f>
        <v>1462</v>
      </c>
      <c r="BG13" s="536"/>
      <c r="BH13" s="536"/>
      <c r="BI13" s="536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</row>
    <row r="14" spans="1:75" ht="14.25" customHeight="1">
      <c r="A14" s="10"/>
      <c r="B14" s="10"/>
      <c r="C14" s="10"/>
      <c r="D14" s="10"/>
      <c r="E14" s="10"/>
      <c r="F14" s="318"/>
      <c r="G14" s="317"/>
      <c r="H14" s="316"/>
      <c r="I14" s="316"/>
      <c r="J14" s="316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11"/>
      <c r="AF14" s="340"/>
      <c r="AG14" s="340"/>
      <c r="AH14" s="340"/>
      <c r="AI14" s="341"/>
      <c r="AJ14" s="578"/>
      <c r="AK14" s="578"/>
      <c r="AL14" s="578"/>
      <c r="AM14" s="578"/>
      <c r="AN14" s="578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542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</row>
    <row r="15" spans="1:75" ht="14.25" customHeight="1">
      <c r="A15" s="340" t="s">
        <v>202</v>
      </c>
      <c r="B15" s="340"/>
      <c r="C15" s="340"/>
      <c r="D15" s="340"/>
      <c r="E15" s="340"/>
      <c r="F15" s="341"/>
      <c r="G15" s="561">
        <v>266.8</v>
      </c>
      <c r="H15" s="562"/>
      <c r="I15" s="562"/>
      <c r="J15" s="562"/>
      <c r="K15" s="562"/>
      <c r="L15" s="562"/>
      <c r="M15" s="550">
        <v>3077</v>
      </c>
      <c r="N15" s="550"/>
      <c r="O15" s="550"/>
      <c r="P15" s="550"/>
      <c r="Q15" s="550"/>
      <c r="R15" s="550">
        <v>671737</v>
      </c>
      <c r="S15" s="550"/>
      <c r="T15" s="550"/>
      <c r="U15" s="550"/>
      <c r="V15" s="550"/>
      <c r="W15" s="550">
        <v>671737</v>
      </c>
      <c r="X15" s="550"/>
      <c r="Y15" s="550"/>
      <c r="Z15" s="550"/>
      <c r="AA15" s="550"/>
      <c r="AB15" s="550" t="s">
        <v>263</v>
      </c>
      <c r="AC15" s="550"/>
      <c r="AD15" s="550"/>
      <c r="AE15" s="11"/>
      <c r="AF15" s="340" t="s">
        <v>107</v>
      </c>
      <c r="AG15" s="340"/>
      <c r="AH15" s="340"/>
      <c r="AI15" s="341"/>
      <c r="AJ15" s="578">
        <v>1649.2</v>
      </c>
      <c r="AK15" s="578"/>
      <c r="AL15" s="578"/>
      <c r="AM15" s="578"/>
      <c r="AN15" s="578"/>
      <c r="AO15" s="542">
        <v>60189</v>
      </c>
      <c r="AP15" s="542"/>
      <c r="AQ15" s="542"/>
      <c r="AR15" s="542"/>
      <c r="AS15" s="542"/>
      <c r="AT15" s="542">
        <v>10790604</v>
      </c>
      <c r="AU15" s="542"/>
      <c r="AV15" s="542"/>
      <c r="AW15" s="542"/>
      <c r="AX15" s="542">
        <v>10604854</v>
      </c>
      <c r="AY15" s="542"/>
      <c r="AZ15" s="542"/>
      <c r="BA15" s="542"/>
      <c r="BB15" s="542">
        <v>184288</v>
      </c>
      <c r="BC15" s="542"/>
      <c r="BD15" s="542"/>
      <c r="BE15" s="542"/>
      <c r="BF15" s="542">
        <v>1462</v>
      </c>
      <c r="BG15" s="542"/>
      <c r="BH15" s="542"/>
      <c r="BI15" s="542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</row>
    <row r="16" spans="1:75" ht="14.25" customHeight="1">
      <c r="A16" s="340" t="s">
        <v>203</v>
      </c>
      <c r="B16" s="340"/>
      <c r="C16" s="340"/>
      <c r="D16" s="340"/>
      <c r="E16" s="340"/>
      <c r="F16" s="341"/>
      <c r="G16" s="561">
        <v>262.2</v>
      </c>
      <c r="H16" s="562"/>
      <c r="I16" s="562"/>
      <c r="J16" s="562"/>
      <c r="K16" s="562"/>
      <c r="L16" s="562"/>
      <c r="M16" s="550">
        <v>2221</v>
      </c>
      <c r="N16" s="550"/>
      <c r="O16" s="550"/>
      <c r="P16" s="550"/>
      <c r="Q16" s="550"/>
      <c r="R16" s="550">
        <v>424577</v>
      </c>
      <c r="S16" s="550"/>
      <c r="T16" s="550"/>
      <c r="U16" s="550"/>
      <c r="V16" s="550"/>
      <c r="W16" s="550">
        <v>424577</v>
      </c>
      <c r="X16" s="550"/>
      <c r="Y16" s="550"/>
      <c r="Z16" s="550"/>
      <c r="AA16" s="550"/>
      <c r="AB16" s="550" t="s">
        <v>263</v>
      </c>
      <c r="AC16" s="550"/>
      <c r="AD16" s="550"/>
      <c r="AE16" s="11"/>
      <c r="AF16" s="340" t="s">
        <v>108</v>
      </c>
      <c r="AG16" s="340"/>
      <c r="AH16" s="340"/>
      <c r="AI16" s="341"/>
      <c r="AJ16" s="578">
        <v>111.8</v>
      </c>
      <c r="AK16" s="578"/>
      <c r="AL16" s="578"/>
      <c r="AM16" s="578"/>
      <c r="AN16" s="578"/>
      <c r="AO16" s="542">
        <v>287</v>
      </c>
      <c r="AP16" s="542"/>
      <c r="AQ16" s="542"/>
      <c r="AR16" s="542"/>
      <c r="AS16" s="542"/>
      <c r="AT16" s="542">
        <v>83572</v>
      </c>
      <c r="AU16" s="542"/>
      <c r="AV16" s="542"/>
      <c r="AW16" s="542"/>
      <c r="AX16" s="542">
        <v>83572</v>
      </c>
      <c r="AY16" s="542"/>
      <c r="AZ16" s="542"/>
      <c r="BA16" s="542"/>
      <c r="BB16" s="542" t="s">
        <v>263</v>
      </c>
      <c r="BC16" s="542"/>
      <c r="BD16" s="542"/>
      <c r="BE16" s="542"/>
      <c r="BF16" s="542" t="s">
        <v>263</v>
      </c>
      <c r="BG16" s="542"/>
      <c r="BH16" s="542"/>
      <c r="BI16" s="542"/>
      <c r="BJ16" s="10"/>
      <c r="BK16" s="10"/>
      <c r="BL16" s="10"/>
      <c r="BM16" s="10"/>
      <c r="BN16" s="11"/>
      <c r="BO16" s="11"/>
      <c r="BP16" s="11"/>
      <c r="BQ16" s="11"/>
      <c r="BR16" s="11"/>
      <c r="BS16" s="11"/>
      <c r="BT16" s="11"/>
      <c r="BU16" s="1"/>
      <c r="BV16" s="1"/>
      <c r="BW16" s="1"/>
    </row>
    <row r="17" spans="1:75" ht="14.25" customHeight="1">
      <c r="A17" s="166"/>
      <c r="B17" s="166"/>
      <c r="C17" s="166"/>
      <c r="D17" s="166"/>
      <c r="E17" s="166"/>
      <c r="F17" s="195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1"/>
      <c r="AF17" s="166"/>
      <c r="AG17" s="70"/>
      <c r="AH17" s="70"/>
      <c r="AI17" s="195"/>
      <c r="AJ17" s="166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166"/>
      <c r="AZ17" s="166"/>
      <c r="BA17" s="70"/>
      <c r="BB17" s="70"/>
      <c r="BC17" s="166"/>
      <c r="BD17" s="166"/>
      <c r="BE17" s="69"/>
      <c r="BF17" s="69"/>
      <c r="BG17" s="69"/>
      <c r="BH17" s="69"/>
      <c r="BI17" s="69"/>
      <c r="BJ17" s="3"/>
      <c r="BK17" s="3"/>
      <c r="BL17" s="3"/>
      <c r="BM17" s="3"/>
      <c r="BN17" s="11"/>
      <c r="BO17" s="11"/>
      <c r="BP17" s="11"/>
      <c r="BQ17" s="11"/>
      <c r="BR17" s="11"/>
      <c r="BS17" s="11"/>
      <c r="BT17" s="11"/>
      <c r="BU17" s="1"/>
      <c r="BV17" s="1"/>
      <c r="BW17" s="1"/>
    </row>
    <row r="18" spans="1:75" ht="14.25" customHeight="1">
      <c r="A18" s="11" t="s">
        <v>320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41"/>
      <c r="AF18" s="11"/>
      <c r="AG18" s="3"/>
      <c r="AH18" s="3"/>
      <c r="AI18" s="11"/>
      <c r="AJ18" s="11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11"/>
      <c r="AZ18" s="11"/>
      <c r="BA18" s="3"/>
      <c r="BB18" s="3"/>
      <c r="BC18" s="11"/>
      <c r="BD18" s="11"/>
      <c r="BE18" s="3"/>
      <c r="BF18" s="3"/>
      <c r="BG18" s="3"/>
      <c r="BH18" s="3"/>
      <c r="BI18" s="3"/>
      <c r="BJ18" s="3"/>
      <c r="BK18" s="3"/>
      <c r="BL18" s="3"/>
      <c r="BM18" s="3"/>
      <c r="BN18" s="11"/>
      <c r="BO18" s="11"/>
      <c r="BP18" s="11"/>
      <c r="BQ18" s="11"/>
      <c r="BR18" s="11"/>
      <c r="BS18" s="11"/>
      <c r="BT18" s="11"/>
      <c r="BU18" s="1"/>
      <c r="BV18" s="1"/>
      <c r="BW18" s="1"/>
    </row>
    <row r="19" spans="1:75" ht="14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41"/>
      <c r="AF19" s="11"/>
      <c r="AG19" s="3"/>
      <c r="AH19" s="3"/>
      <c r="AI19" s="11"/>
      <c r="AJ19" s="11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11"/>
      <c r="AZ19" s="11"/>
      <c r="BA19" s="3"/>
      <c r="BB19" s="3"/>
      <c r="BC19" s="11"/>
      <c r="BD19" s="11"/>
      <c r="BE19" s="3"/>
      <c r="BF19" s="3"/>
      <c r="BG19" s="3"/>
      <c r="BH19" s="3"/>
      <c r="BI19" s="3"/>
      <c r="BJ19" s="3"/>
      <c r="BK19" s="3"/>
      <c r="BL19" s="3"/>
      <c r="BM19" s="3"/>
      <c r="BN19" s="11"/>
      <c r="BO19" s="11"/>
      <c r="BP19" s="11"/>
      <c r="BQ19" s="11"/>
      <c r="BR19" s="11"/>
      <c r="BS19" s="11"/>
      <c r="BT19" s="11"/>
      <c r="BU19" s="1"/>
      <c r="BV19" s="1"/>
      <c r="BW19" s="1"/>
    </row>
    <row r="20" spans="1:75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4"/>
      <c r="AL20" s="4"/>
      <c r="AM20" s="4"/>
      <c r="AN20" s="4"/>
      <c r="AO20" s="4"/>
      <c r="AP20" s="4"/>
      <c r="AQ20" s="38"/>
      <c r="AR20" s="38"/>
      <c r="AS20" s="39"/>
      <c r="AT20" s="39"/>
      <c r="AU20" s="39"/>
      <c r="AV20" s="39"/>
      <c r="AW20" s="39"/>
      <c r="AX20" s="39"/>
      <c r="AY20" s="11"/>
      <c r="AZ20" s="11"/>
      <c r="BA20" s="11"/>
      <c r="BB20" s="11"/>
      <c r="BC20" s="11"/>
      <c r="BD20" s="11"/>
      <c r="BE20" s="4"/>
      <c r="BF20" s="4"/>
      <c r="BG20" s="38"/>
      <c r="BH20" s="38"/>
      <c r="BI20" s="39"/>
      <c r="BJ20" s="39"/>
      <c r="BK20" s="39"/>
      <c r="BL20" s="39"/>
      <c r="BM20" s="39"/>
      <c r="BN20" s="11"/>
      <c r="BO20" s="11"/>
      <c r="BP20" s="11"/>
      <c r="BQ20" s="11"/>
      <c r="BR20" s="11"/>
      <c r="BS20" s="11"/>
      <c r="BT20" s="11"/>
      <c r="BU20" s="1"/>
      <c r="BV20" s="1"/>
      <c r="BW20" s="1"/>
    </row>
    <row r="21" spans="1:75" ht="16.5" customHeight="1">
      <c r="A21" s="591" t="s">
        <v>514</v>
      </c>
      <c r="B21" s="591"/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91"/>
      <c r="AS21" s="591"/>
      <c r="AT21" s="591"/>
      <c r="AU21" s="591"/>
      <c r="AV21" s="591"/>
      <c r="AW21" s="591"/>
      <c r="AX21" s="591"/>
      <c r="AY21" s="591"/>
      <c r="AZ21" s="591"/>
      <c r="BA21" s="591"/>
      <c r="BB21" s="591"/>
      <c r="BC21" s="591"/>
      <c r="BD21" s="591"/>
      <c r="BE21" s="591"/>
      <c r="BF21" s="591"/>
      <c r="BG21" s="591"/>
      <c r="BH21" s="591"/>
      <c r="BI21" s="591"/>
      <c r="BJ21" s="39"/>
      <c r="BK21" s="39"/>
      <c r="BL21" s="39"/>
      <c r="BM21" s="39"/>
      <c r="BN21" s="11"/>
      <c r="BO21" s="11"/>
      <c r="BP21" s="11"/>
      <c r="BQ21" s="11"/>
      <c r="BR21" s="11"/>
      <c r="BS21" s="11"/>
      <c r="BT21" s="11"/>
      <c r="BU21" s="1"/>
      <c r="BV21" s="1"/>
      <c r="BW21" s="1"/>
    </row>
    <row r="22" spans="1:75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39"/>
      <c r="AG22" s="38"/>
      <c r="AH22" s="38"/>
      <c r="AI22" s="11"/>
      <c r="AJ22" s="11"/>
      <c r="AK22" s="314"/>
      <c r="AL22" s="314"/>
      <c r="AM22" s="314"/>
      <c r="AN22" s="314"/>
      <c r="AO22" s="314"/>
      <c r="AP22" s="314"/>
      <c r="AQ22" s="38"/>
      <c r="AR22" s="38"/>
      <c r="AS22" s="39"/>
      <c r="AT22" s="39"/>
      <c r="AU22" s="39"/>
      <c r="AV22" s="39"/>
      <c r="AW22" s="39"/>
      <c r="AX22" s="39"/>
      <c r="AY22" s="39"/>
      <c r="AZ22" s="39"/>
      <c r="BA22" s="38"/>
      <c r="BB22" s="38"/>
      <c r="BC22" s="11"/>
      <c r="BD22" s="11"/>
      <c r="BE22" s="314"/>
      <c r="BF22" s="314"/>
      <c r="BG22" s="38"/>
      <c r="BH22" s="38"/>
      <c r="BI22" s="39"/>
      <c r="BJ22" s="39"/>
      <c r="BK22" s="39"/>
      <c r="BL22" s="39"/>
      <c r="BM22" s="39"/>
      <c r="BN22" s="11"/>
      <c r="BO22" s="11"/>
      <c r="BP22" s="11"/>
      <c r="BQ22" s="11"/>
      <c r="BR22" s="11"/>
      <c r="BS22" s="11"/>
      <c r="BT22" s="11"/>
      <c r="BU22" s="1"/>
      <c r="BV22" s="1"/>
      <c r="BW22" s="1"/>
    </row>
    <row r="23" spans="1:75" ht="14.25" customHeight="1">
      <c r="A23" s="342" t="s">
        <v>331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9"/>
      <c r="BK23" s="39"/>
      <c r="BL23" s="39"/>
      <c r="BM23" s="39"/>
      <c r="BN23" s="11"/>
      <c r="BO23" s="11"/>
      <c r="BP23" s="11"/>
      <c r="BQ23" s="11"/>
      <c r="BR23" s="11"/>
      <c r="BS23" s="11"/>
      <c r="BT23" s="11"/>
      <c r="BU23" s="1"/>
      <c r="BV23" s="1"/>
      <c r="BW23" s="1"/>
    </row>
    <row r="24" spans="1:75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9"/>
      <c r="BK24" s="39"/>
      <c r="BL24" s="39"/>
      <c r="BM24" s="39"/>
      <c r="BN24" s="11"/>
      <c r="BO24" s="11"/>
      <c r="BP24" s="11"/>
      <c r="BQ24" s="11"/>
      <c r="BR24" s="11"/>
      <c r="BS24" s="11"/>
      <c r="BT24" s="11"/>
      <c r="BU24" s="1"/>
      <c r="BV24" s="1"/>
      <c r="BW24" s="1"/>
    </row>
    <row r="25" spans="1:75" ht="15" thickBot="1">
      <c r="A25" s="192" t="s">
        <v>245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11"/>
      <c r="Z25" s="11"/>
      <c r="AA25" s="11"/>
      <c r="AB25" s="11"/>
      <c r="AC25" s="11"/>
      <c r="AD25" s="11"/>
      <c r="AE25" s="39"/>
      <c r="AF25" s="44"/>
      <c r="AG25" s="43"/>
      <c r="AH25" s="43"/>
      <c r="AI25" s="301"/>
      <c r="AJ25" s="301"/>
      <c r="AK25" s="313"/>
      <c r="AL25" s="313"/>
      <c r="AM25" s="313"/>
      <c r="AN25" s="313"/>
      <c r="AO25" s="313"/>
      <c r="AP25" s="313"/>
      <c r="AQ25" s="45"/>
      <c r="AR25" s="45"/>
      <c r="AS25" s="46"/>
      <c r="AT25" s="46"/>
      <c r="AU25" s="46"/>
      <c r="AV25" s="46"/>
      <c r="AW25" s="46"/>
      <c r="AX25" s="46"/>
      <c r="AY25" s="44"/>
      <c r="AZ25" s="44"/>
      <c r="BA25" s="43"/>
      <c r="BB25" s="43"/>
      <c r="BC25" s="301"/>
      <c r="BD25" s="301"/>
      <c r="BE25" s="313"/>
      <c r="BF25" s="313"/>
      <c r="BG25" s="45"/>
      <c r="BH25" s="45"/>
      <c r="BI25" s="46"/>
      <c r="BJ25" s="39"/>
      <c r="BK25" s="39"/>
      <c r="BL25" s="39"/>
      <c r="BM25" s="39"/>
      <c r="BN25" s="11"/>
      <c r="BO25" s="11"/>
      <c r="BP25" s="11"/>
      <c r="BQ25" s="11"/>
      <c r="BR25" s="11"/>
      <c r="BS25" s="11"/>
      <c r="BT25" s="11"/>
      <c r="BU25" s="1"/>
      <c r="BV25" s="1"/>
      <c r="BW25" s="1"/>
    </row>
    <row r="26" spans="1:75" ht="20.25" customHeight="1">
      <c r="A26" s="543" t="s">
        <v>97</v>
      </c>
      <c r="B26" s="543"/>
      <c r="C26" s="543"/>
      <c r="D26" s="543"/>
      <c r="E26" s="543"/>
      <c r="F26" s="544"/>
      <c r="G26" s="571" t="s">
        <v>98</v>
      </c>
      <c r="H26" s="543"/>
      <c r="I26" s="543"/>
      <c r="J26" s="543"/>
      <c r="K26" s="543"/>
      <c r="L26" s="544"/>
      <c r="M26" s="571" t="s">
        <v>99</v>
      </c>
      <c r="N26" s="543"/>
      <c r="O26" s="543"/>
      <c r="P26" s="543"/>
      <c r="Q26" s="543"/>
      <c r="R26" s="544"/>
      <c r="S26" s="407" t="s">
        <v>100</v>
      </c>
      <c r="T26" s="342"/>
      <c r="U26" s="342"/>
      <c r="V26" s="342"/>
      <c r="W26" s="342"/>
      <c r="X26" s="343"/>
      <c r="Y26" s="592" t="s">
        <v>2</v>
      </c>
      <c r="Z26" s="593"/>
      <c r="AA26" s="593"/>
      <c r="AB26" s="593"/>
      <c r="AC26" s="593"/>
      <c r="AD26" s="593"/>
      <c r="AE26" s="594"/>
      <c r="AF26" s="583" t="s">
        <v>103</v>
      </c>
      <c r="AG26" s="582"/>
      <c r="AH26" s="582"/>
      <c r="AI26" s="582"/>
      <c r="AJ26" s="582"/>
      <c r="AK26" s="582"/>
      <c r="AL26" s="582" t="s">
        <v>104</v>
      </c>
      <c r="AM26" s="582"/>
      <c r="AN26" s="582"/>
      <c r="AO26" s="582"/>
      <c r="AP26" s="582"/>
      <c r="AQ26" s="582"/>
      <c r="AR26" s="582" t="s">
        <v>115</v>
      </c>
      <c r="AS26" s="582"/>
      <c r="AT26" s="582"/>
      <c r="AU26" s="582"/>
      <c r="AV26" s="582"/>
      <c r="AW26" s="582"/>
      <c r="AX26" s="582" t="s">
        <v>105</v>
      </c>
      <c r="AY26" s="582"/>
      <c r="AZ26" s="582"/>
      <c r="BA26" s="582"/>
      <c r="BB26" s="582"/>
      <c r="BC26" s="582"/>
      <c r="BD26" s="582" t="s">
        <v>106</v>
      </c>
      <c r="BE26" s="582"/>
      <c r="BF26" s="582"/>
      <c r="BG26" s="582"/>
      <c r="BH26" s="582"/>
      <c r="BI26" s="584"/>
      <c r="BJ26" s="39"/>
      <c r="BK26" s="39"/>
      <c r="BL26" s="39"/>
      <c r="BM26" s="39"/>
      <c r="BN26" s="11"/>
      <c r="BO26" s="11"/>
      <c r="BP26" s="11"/>
      <c r="BQ26" s="11"/>
      <c r="BR26" s="11"/>
      <c r="BS26" s="11"/>
      <c r="BT26" s="11"/>
      <c r="BU26" s="1"/>
      <c r="BV26" s="1"/>
      <c r="BW26" s="1"/>
    </row>
    <row r="27" spans="1:75" ht="20.25" customHeight="1">
      <c r="A27" s="445"/>
      <c r="B27" s="445"/>
      <c r="C27" s="445"/>
      <c r="D27" s="445"/>
      <c r="E27" s="445"/>
      <c r="F27" s="446"/>
      <c r="G27" s="416"/>
      <c r="H27" s="445"/>
      <c r="I27" s="445"/>
      <c r="J27" s="445"/>
      <c r="K27" s="445"/>
      <c r="L27" s="446"/>
      <c r="M27" s="416"/>
      <c r="N27" s="445"/>
      <c r="O27" s="445"/>
      <c r="P27" s="445"/>
      <c r="Q27" s="445"/>
      <c r="R27" s="446"/>
      <c r="S27" s="572"/>
      <c r="T27" s="573"/>
      <c r="U27" s="573"/>
      <c r="V27" s="573"/>
      <c r="W27" s="573"/>
      <c r="X27" s="574"/>
      <c r="Y27" s="551" t="s">
        <v>101</v>
      </c>
      <c r="Z27" s="552"/>
      <c r="AA27" s="553"/>
      <c r="AB27" s="585" t="s">
        <v>102</v>
      </c>
      <c r="AC27" s="595"/>
      <c r="AD27" s="595"/>
      <c r="AE27" s="596"/>
      <c r="AF27" s="551" t="s">
        <v>101</v>
      </c>
      <c r="AG27" s="552"/>
      <c r="AH27" s="553"/>
      <c r="AI27" s="575" t="s">
        <v>102</v>
      </c>
      <c r="AJ27" s="575"/>
      <c r="AK27" s="575"/>
      <c r="AL27" s="551" t="s">
        <v>101</v>
      </c>
      <c r="AM27" s="552"/>
      <c r="AN27" s="553"/>
      <c r="AO27" s="575" t="s">
        <v>102</v>
      </c>
      <c r="AP27" s="575"/>
      <c r="AQ27" s="575"/>
      <c r="AR27" s="551" t="s">
        <v>101</v>
      </c>
      <c r="AS27" s="552"/>
      <c r="AT27" s="553"/>
      <c r="AU27" s="575" t="s">
        <v>102</v>
      </c>
      <c r="AV27" s="575"/>
      <c r="AW27" s="575"/>
      <c r="AX27" s="551" t="s">
        <v>101</v>
      </c>
      <c r="AY27" s="552"/>
      <c r="AZ27" s="553"/>
      <c r="BA27" s="575" t="s">
        <v>102</v>
      </c>
      <c r="BB27" s="575"/>
      <c r="BC27" s="575"/>
      <c r="BD27" s="551" t="s">
        <v>101</v>
      </c>
      <c r="BE27" s="552"/>
      <c r="BF27" s="553"/>
      <c r="BG27" s="575" t="s">
        <v>102</v>
      </c>
      <c r="BH27" s="575"/>
      <c r="BI27" s="585"/>
      <c r="BJ27" s="40"/>
      <c r="BK27" s="40"/>
      <c r="BL27" s="40"/>
      <c r="BM27" s="40"/>
      <c r="BN27" s="11"/>
      <c r="BO27" s="11"/>
      <c r="BP27" s="11"/>
      <c r="BQ27" s="11"/>
      <c r="BR27" s="11"/>
      <c r="BS27" s="11"/>
      <c r="BT27" s="11"/>
      <c r="BU27" s="1"/>
      <c r="BV27" s="1"/>
      <c r="BW27" s="1"/>
    </row>
    <row r="28" spans="1:75" ht="14.25" customHeight="1">
      <c r="A28" s="48"/>
      <c r="B28" s="48"/>
      <c r="C28" s="48"/>
      <c r="D28" s="48"/>
      <c r="E28" s="48"/>
      <c r="F28" s="6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3"/>
      <c r="T28" s="3"/>
      <c r="U28" s="3"/>
      <c r="V28" s="3"/>
      <c r="W28" s="3"/>
      <c r="X28" s="3"/>
      <c r="Y28" s="157"/>
      <c r="Z28" s="157"/>
      <c r="AA28" s="157"/>
      <c r="AB28" s="158"/>
      <c r="AC28" s="158"/>
      <c r="AD28" s="158"/>
      <c r="AE28" s="39"/>
      <c r="AF28" s="164"/>
      <c r="AG28" s="164"/>
      <c r="AH28" s="164"/>
      <c r="AI28" s="165"/>
      <c r="AJ28" s="165"/>
      <c r="AK28" s="165"/>
      <c r="AL28" s="164"/>
      <c r="AM28" s="164"/>
      <c r="AN28" s="164"/>
      <c r="AO28" s="165"/>
      <c r="AP28" s="165"/>
      <c r="AQ28" s="165"/>
      <c r="AR28" s="164"/>
      <c r="AS28" s="164"/>
      <c r="AT28" s="164"/>
      <c r="AU28" s="165"/>
      <c r="AV28" s="165"/>
      <c r="AW28" s="165"/>
      <c r="AX28" s="164"/>
      <c r="AY28" s="164"/>
      <c r="AZ28" s="164"/>
      <c r="BA28" s="165"/>
      <c r="BB28" s="165"/>
      <c r="BC28" s="165"/>
      <c r="BD28" s="164"/>
      <c r="BE28" s="164"/>
      <c r="BF28" s="164"/>
      <c r="BG28" s="165"/>
      <c r="BH28" s="165"/>
      <c r="BI28" s="165"/>
      <c r="BJ28" s="40"/>
      <c r="BK28" s="40"/>
      <c r="BL28" s="40"/>
      <c r="BM28" s="40"/>
      <c r="BN28" s="11"/>
      <c r="BO28" s="11"/>
      <c r="BP28" s="11"/>
      <c r="BQ28" s="11"/>
      <c r="BR28" s="11"/>
      <c r="BS28" s="11"/>
      <c r="BT28" s="11"/>
      <c r="BU28" s="1"/>
      <c r="BV28" s="1"/>
      <c r="BW28" s="1"/>
    </row>
    <row r="29" spans="1:75" ht="14.25" customHeight="1">
      <c r="A29" s="342" t="s">
        <v>117</v>
      </c>
      <c r="B29" s="342"/>
      <c r="C29" s="342"/>
      <c r="D29" s="342"/>
      <c r="E29" s="342"/>
      <c r="F29" s="343"/>
      <c r="G29" s="342" t="s">
        <v>204</v>
      </c>
      <c r="H29" s="342"/>
      <c r="I29" s="342"/>
      <c r="J29" s="342"/>
      <c r="K29" s="342"/>
      <c r="L29" s="342"/>
      <c r="M29" s="342" t="s">
        <v>334</v>
      </c>
      <c r="N29" s="342"/>
      <c r="O29" s="342"/>
      <c r="P29" s="342"/>
      <c r="Q29" s="342"/>
      <c r="R29" s="342"/>
      <c r="S29" s="537">
        <v>1493</v>
      </c>
      <c r="T29" s="537"/>
      <c r="U29" s="537"/>
      <c r="V29" s="537"/>
      <c r="W29" s="537"/>
      <c r="X29" s="537"/>
      <c r="Y29" s="537">
        <v>1320</v>
      </c>
      <c r="Z29" s="537"/>
      <c r="AA29" s="537"/>
      <c r="AB29" s="537">
        <v>1077538</v>
      </c>
      <c r="AC29" s="537"/>
      <c r="AD29" s="537"/>
      <c r="AE29" s="537"/>
      <c r="AF29" s="537">
        <v>76</v>
      </c>
      <c r="AG29" s="537"/>
      <c r="AH29" s="537"/>
      <c r="AI29" s="537">
        <v>538891</v>
      </c>
      <c r="AJ29" s="537"/>
      <c r="AK29" s="537"/>
      <c r="AL29" s="537">
        <v>410</v>
      </c>
      <c r="AM29" s="537"/>
      <c r="AN29" s="537"/>
      <c r="AO29" s="537">
        <v>432448</v>
      </c>
      <c r="AP29" s="537"/>
      <c r="AQ29" s="537"/>
      <c r="AR29" s="537">
        <v>538</v>
      </c>
      <c r="AS29" s="537"/>
      <c r="AT29" s="537"/>
      <c r="AU29" s="537">
        <v>33646</v>
      </c>
      <c r="AV29" s="537"/>
      <c r="AW29" s="537"/>
      <c r="AX29" s="537">
        <v>41</v>
      </c>
      <c r="AY29" s="537"/>
      <c r="AZ29" s="537"/>
      <c r="BA29" s="537">
        <v>31716</v>
      </c>
      <c r="BB29" s="537"/>
      <c r="BC29" s="537"/>
      <c r="BD29" s="537">
        <v>255</v>
      </c>
      <c r="BE29" s="537"/>
      <c r="BF29" s="537"/>
      <c r="BG29" s="537">
        <v>40837</v>
      </c>
      <c r="BH29" s="537"/>
      <c r="BI29" s="537"/>
      <c r="BJ29" s="156"/>
      <c r="BK29" s="156"/>
      <c r="BL29" s="156"/>
      <c r="BM29" s="156"/>
      <c r="BN29" s="11"/>
      <c r="BO29" s="11"/>
      <c r="BP29" s="11"/>
      <c r="BQ29" s="11"/>
      <c r="BR29" s="11"/>
      <c r="BS29" s="11"/>
      <c r="BT29" s="11"/>
      <c r="BU29" s="1"/>
      <c r="BV29" s="1"/>
      <c r="BW29" s="1"/>
    </row>
    <row r="30" spans="1:75" ht="14.25" customHeight="1">
      <c r="A30" s="342" t="s">
        <v>118</v>
      </c>
      <c r="B30" s="342"/>
      <c r="C30" s="342"/>
      <c r="D30" s="342"/>
      <c r="E30" s="342"/>
      <c r="F30" s="343"/>
      <c r="G30" s="407" t="s">
        <v>204</v>
      </c>
      <c r="H30" s="342"/>
      <c r="I30" s="342"/>
      <c r="J30" s="342"/>
      <c r="K30" s="342"/>
      <c r="L30" s="342"/>
      <c r="M30" s="342" t="s">
        <v>335</v>
      </c>
      <c r="N30" s="342"/>
      <c r="O30" s="342"/>
      <c r="P30" s="342"/>
      <c r="Q30" s="342"/>
      <c r="R30" s="342"/>
      <c r="S30" s="537">
        <v>777</v>
      </c>
      <c r="T30" s="537"/>
      <c r="U30" s="537"/>
      <c r="V30" s="537"/>
      <c r="W30" s="537"/>
      <c r="X30" s="537"/>
      <c r="Y30" s="537">
        <v>22181</v>
      </c>
      <c r="Z30" s="537"/>
      <c r="AA30" s="537"/>
      <c r="AB30" s="537">
        <v>2808291</v>
      </c>
      <c r="AC30" s="537"/>
      <c r="AD30" s="537"/>
      <c r="AE30" s="537"/>
      <c r="AF30" s="537">
        <v>91</v>
      </c>
      <c r="AG30" s="537"/>
      <c r="AH30" s="537"/>
      <c r="AI30" s="537">
        <v>366105</v>
      </c>
      <c r="AJ30" s="537"/>
      <c r="AK30" s="537"/>
      <c r="AL30" s="537">
        <v>1430</v>
      </c>
      <c r="AM30" s="537"/>
      <c r="AN30" s="537"/>
      <c r="AO30" s="537">
        <v>1684502</v>
      </c>
      <c r="AP30" s="537"/>
      <c r="AQ30" s="537"/>
      <c r="AR30" s="537">
        <v>20144</v>
      </c>
      <c r="AS30" s="537"/>
      <c r="AT30" s="537"/>
      <c r="AU30" s="537">
        <v>624221</v>
      </c>
      <c r="AV30" s="537"/>
      <c r="AW30" s="537"/>
      <c r="AX30" s="537">
        <v>364</v>
      </c>
      <c r="AY30" s="537"/>
      <c r="AZ30" s="537"/>
      <c r="BA30" s="537">
        <v>27561</v>
      </c>
      <c r="BB30" s="537"/>
      <c r="BC30" s="537"/>
      <c r="BD30" s="537">
        <v>152</v>
      </c>
      <c r="BE30" s="537"/>
      <c r="BF30" s="537"/>
      <c r="BG30" s="537">
        <v>105902</v>
      </c>
      <c r="BH30" s="537"/>
      <c r="BI30" s="537"/>
      <c r="BJ30" s="11"/>
      <c r="BK30" s="1"/>
      <c r="BL30" s="1"/>
      <c r="BM30" s="53"/>
      <c r="BN30" s="11"/>
      <c r="BO30" s="11"/>
      <c r="BP30" s="11"/>
      <c r="BQ30" s="11"/>
      <c r="BR30" s="11"/>
      <c r="BS30" s="11"/>
      <c r="BT30" s="11"/>
      <c r="BU30" s="1"/>
      <c r="BV30" s="1"/>
      <c r="BW30" s="1"/>
    </row>
    <row r="31" spans="1:75" ht="14.25" customHeight="1">
      <c r="A31" s="342" t="s">
        <v>119</v>
      </c>
      <c r="B31" s="342"/>
      <c r="C31" s="342"/>
      <c r="D31" s="342"/>
      <c r="E31" s="342"/>
      <c r="F31" s="343"/>
      <c r="G31" s="342" t="s">
        <v>205</v>
      </c>
      <c r="H31" s="342"/>
      <c r="I31" s="342"/>
      <c r="J31" s="342"/>
      <c r="K31" s="342"/>
      <c r="L31" s="342"/>
      <c r="M31" s="342" t="s">
        <v>336</v>
      </c>
      <c r="N31" s="342"/>
      <c r="O31" s="342"/>
      <c r="P31" s="342"/>
      <c r="Q31" s="342"/>
      <c r="R31" s="342"/>
      <c r="S31" s="537">
        <v>176</v>
      </c>
      <c r="T31" s="537"/>
      <c r="U31" s="537"/>
      <c r="V31" s="537"/>
      <c r="W31" s="537"/>
      <c r="X31" s="537"/>
      <c r="Y31" s="537">
        <v>4914</v>
      </c>
      <c r="Z31" s="537"/>
      <c r="AA31" s="537"/>
      <c r="AB31" s="537">
        <v>36946</v>
      </c>
      <c r="AC31" s="537"/>
      <c r="AD31" s="537"/>
      <c r="AE31" s="537"/>
      <c r="AF31" s="537" t="s">
        <v>263</v>
      </c>
      <c r="AG31" s="537"/>
      <c r="AH31" s="537"/>
      <c r="AI31" s="537" t="s">
        <v>263</v>
      </c>
      <c r="AJ31" s="537"/>
      <c r="AK31" s="537"/>
      <c r="AL31" s="537" t="s">
        <v>263</v>
      </c>
      <c r="AM31" s="537"/>
      <c r="AN31" s="537"/>
      <c r="AO31" s="537" t="s">
        <v>263</v>
      </c>
      <c r="AP31" s="537"/>
      <c r="AQ31" s="537"/>
      <c r="AR31" s="537">
        <v>4914</v>
      </c>
      <c r="AS31" s="537"/>
      <c r="AT31" s="537"/>
      <c r="AU31" s="537">
        <v>36946</v>
      </c>
      <c r="AV31" s="537"/>
      <c r="AW31" s="537"/>
      <c r="AX31" s="537" t="s">
        <v>263</v>
      </c>
      <c r="AY31" s="537"/>
      <c r="AZ31" s="537"/>
      <c r="BA31" s="537" t="s">
        <v>263</v>
      </c>
      <c r="BB31" s="537"/>
      <c r="BC31" s="537"/>
      <c r="BD31" s="537" t="s">
        <v>263</v>
      </c>
      <c r="BE31" s="537"/>
      <c r="BF31" s="537"/>
      <c r="BG31" s="537" t="s">
        <v>263</v>
      </c>
      <c r="BH31" s="537"/>
      <c r="BI31" s="537"/>
      <c r="BJ31" s="11"/>
      <c r="BK31" s="1"/>
      <c r="BL31" s="1"/>
      <c r="BM31" s="53"/>
      <c r="BN31" s="11"/>
      <c r="BO31" s="11"/>
      <c r="BP31" s="11"/>
      <c r="BQ31" s="11"/>
      <c r="BR31" s="11"/>
      <c r="BS31" s="11"/>
      <c r="BT31" s="11"/>
      <c r="BU31" s="1"/>
      <c r="BV31" s="1"/>
      <c r="BW31" s="1"/>
    </row>
    <row r="32" spans="1:75" ht="14.25" customHeight="1">
      <c r="A32" s="342" t="s">
        <v>120</v>
      </c>
      <c r="B32" s="342"/>
      <c r="C32" s="342"/>
      <c r="D32" s="342"/>
      <c r="E32" s="342"/>
      <c r="F32" s="343"/>
      <c r="G32" s="342" t="s">
        <v>205</v>
      </c>
      <c r="H32" s="342"/>
      <c r="I32" s="342"/>
      <c r="J32" s="342"/>
      <c r="K32" s="342"/>
      <c r="L32" s="342"/>
      <c r="M32" s="342" t="s">
        <v>337</v>
      </c>
      <c r="N32" s="342"/>
      <c r="O32" s="342"/>
      <c r="P32" s="342"/>
      <c r="Q32" s="342"/>
      <c r="R32" s="342"/>
      <c r="S32" s="537">
        <v>702</v>
      </c>
      <c r="T32" s="537"/>
      <c r="U32" s="537"/>
      <c r="V32" s="537"/>
      <c r="W32" s="537"/>
      <c r="X32" s="537"/>
      <c r="Y32" s="537">
        <v>240</v>
      </c>
      <c r="Z32" s="537"/>
      <c r="AA32" s="537"/>
      <c r="AB32" s="537">
        <v>3150</v>
      </c>
      <c r="AC32" s="537"/>
      <c r="AD32" s="537"/>
      <c r="AE32" s="537"/>
      <c r="AF32" s="537" t="s">
        <v>263</v>
      </c>
      <c r="AG32" s="537"/>
      <c r="AH32" s="537"/>
      <c r="AI32" s="537" t="s">
        <v>263</v>
      </c>
      <c r="AJ32" s="537"/>
      <c r="AK32" s="537"/>
      <c r="AL32" s="537" t="s">
        <v>263</v>
      </c>
      <c r="AM32" s="537"/>
      <c r="AN32" s="537"/>
      <c r="AO32" s="537" t="s">
        <v>263</v>
      </c>
      <c r="AP32" s="537"/>
      <c r="AQ32" s="537"/>
      <c r="AR32" s="537">
        <v>240</v>
      </c>
      <c r="AS32" s="537"/>
      <c r="AT32" s="537"/>
      <c r="AU32" s="537">
        <v>3120</v>
      </c>
      <c r="AV32" s="537"/>
      <c r="AW32" s="537"/>
      <c r="AX32" s="537" t="s">
        <v>263</v>
      </c>
      <c r="AY32" s="537"/>
      <c r="AZ32" s="537"/>
      <c r="BA32" s="537" t="s">
        <v>263</v>
      </c>
      <c r="BB32" s="537"/>
      <c r="BC32" s="537"/>
      <c r="BD32" s="537" t="s">
        <v>263</v>
      </c>
      <c r="BE32" s="537"/>
      <c r="BF32" s="537"/>
      <c r="BG32" s="537" t="s">
        <v>263</v>
      </c>
      <c r="BH32" s="537"/>
      <c r="BI32" s="537"/>
      <c r="BJ32" s="11"/>
      <c r="BK32" s="1"/>
      <c r="BL32" s="1"/>
      <c r="BM32" s="109"/>
      <c r="BN32" s="11"/>
      <c r="BO32" s="11"/>
      <c r="BP32" s="11"/>
      <c r="BQ32" s="11"/>
      <c r="BR32" s="11"/>
      <c r="BS32" s="11"/>
      <c r="BT32" s="11"/>
      <c r="BU32" s="1"/>
      <c r="BV32" s="1"/>
      <c r="BW32" s="1"/>
    </row>
    <row r="33" spans="1:75" ht="14.25" customHeight="1">
      <c r="A33" s="342" t="s">
        <v>121</v>
      </c>
      <c r="B33" s="342"/>
      <c r="C33" s="342"/>
      <c r="D33" s="342"/>
      <c r="E33" s="342"/>
      <c r="F33" s="343"/>
      <c r="G33" s="342" t="s">
        <v>205</v>
      </c>
      <c r="H33" s="342"/>
      <c r="I33" s="342"/>
      <c r="J33" s="342"/>
      <c r="K33" s="342"/>
      <c r="L33" s="342"/>
      <c r="M33" s="342" t="s">
        <v>338</v>
      </c>
      <c r="N33" s="342"/>
      <c r="O33" s="342"/>
      <c r="P33" s="342"/>
      <c r="Q33" s="342"/>
      <c r="R33" s="342"/>
      <c r="S33" s="537">
        <v>1180</v>
      </c>
      <c r="T33" s="537"/>
      <c r="U33" s="537"/>
      <c r="V33" s="537"/>
      <c r="W33" s="537"/>
      <c r="X33" s="537"/>
      <c r="Y33" s="537">
        <v>27910</v>
      </c>
      <c r="Z33" s="537"/>
      <c r="AA33" s="537"/>
      <c r="AB33" s="537">
        <v>155673</v>
      </c>
      <c r="AC33" s="537"/>
      <c r="AD33" s="537"/>
      <c r="AE33" s="537"/>
      <c r="AF33" s="537" t="s">
        <v>263</v>
      </c>
      <c r="AG33" s="537"/>
      <c r="AH33" s="537"/>
      <c r="AI33" s="537" t="s">
        <v>263</v>
      </c>
      <c r="AJ33" s="537"/>
      <c r="AK33" s="537"/>
      <c r="AL33" s="537" t="s">
        <v>263</v>
      </c>
      <c r="AM33" s="537"/>
      <c r="AN33" s="537"/>
      <c r="AO33" s="537" t="s">
        <v>263</v>
      </c>
      <c r="AP33" s="537"/>
      <c r="AQ33" s="537"/>
      <c r="AR33" s="537">
        <v>27910</v>
      </c>
      <c r="AS33" s="537"/>
      <c r="AT33" s="537"/>
      <c r="AU33" s="537">
        <v>155673</v>
      </c>
      <c r="AV33" s="537"/>
      <c r="AW33" s="537"/>
      <c r="AX33" s="537" t="s">
        <v>263</v>
      </c>
      <c r="AY33" s="537"/>
      <c r="AZ33" s="537"/>
      <c r="BA33" s="537" t="s">
        <v>263</v>
      </c>
      <c r="BB33" s="537"/>
      <c r="BC33" s="537"/>
      <c r="BD33" s="537" t="s">
        <v>263</v>
      </c>
      <c r="BE33" s="537"/>
      <c r="BF33" s="537"/>
      <c r="BG33" s="537" t="s">
        <v>263</v>
      </c>
      <c r="BH33" s="537"/>
      <c r="BI33" s="537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"/>
      <c r="BV33" s="1"/>
      <c r="BW33" s="1"/>
    </row>
    <row r="34" spans="1:75" ht="14.25" customHeight="1">
      <c r="A34" s="342" t="s">
        <v>122</v>
      </c>
      <c r="B34" s="342"/>
      <c r="C34" s="342"/>
      <c r="D34" s="342"/>
      <c r="E34" s="342"/>
      <c r="F34" s="343"/>
      <c r="G34" s="342" t="s">
        <v>333</v>
      </c>
      <c r="H34" s="342"/>
      <c r="I34" s="342"/>
      <c r="J34" s="342"/>
      <c r="K34" s="342"/>
      <c r="L34" s="342"/>
      <c r="M34" s="342" t="s">
        <v>339</v>
      </c>
      <c r="N34" s="342"/>
      <c r="O34" s="342"/>
      <c r="P34" s="342"/>
      <c r="Q34" s="342"/>
      <c r="R34" s="342"/>
      <c r="S34" s="537">
        <v>23</v>
      </c>
      <c r="T34" s="537"/>
      <c r="U34" s="537"/>
      <c r="V34" s="537"/>
      <c r="W34" s="537"/>
      <c r="X34" s="537"/>
      <c r="Y34" s="537">
        <v>26745</v>
      </c>
      <c r="Z34" s="537"/>
      <c r="AA34" s="537"/>
      <c r="AB34" s="537">
        <v>196729</v>
      </c>
      <c r="AC34" s="537"/>
      <c r="AD34" s="537"/>
      <c r="AE34" s="537"/>
      <c r="AF34" s="537" t="s">
        <v>263</v>
      </c>
      <c r="AG34" s="537"/>
      <c r="AH34" s="537"/>
      <c r="AI34" s="537" t="s">
        <v>263</v>
      </c>
      <c r="AJ34" s="537"/>
      <c r="AK34" s="537"/>
      <c r="AL34" s="537">
        <v>240</v>
      </c>
      <c r="AM34" s="537"/>
      <c r="AN34" s="537"/>
      <c r="AO34" s="537">
        <v>31200</v>
      </c>
      <c r="AP34" s="537"/>
      <c r="AQ34" s="537"/>
      <c r="AR34" s="537">
        <v>26323</v>
      </c>
      <c r="AS34" s="537"/>
      <c r="AT34" s="537"/>
      <c r="AU34" s="537">
        <v>159509</v>
      </c>
      <c r="AV34" s="537"/>
      <c r="AW34" s="537"/>
      <c r="AX34" s="537">
        <v>112</v>
      </c>
      <c r="AY34" s="537"/>
      <c r="AZ34" s="537"/>
      <c r="BA34" s="537">
        <v>3920</v>
      </c>
      <c r="BB34" s="537"/>
      <c r="BC34" s="537"/>
      <c r="BD34" s="537">
        <v>70</v>
      </c>
      <c r="BE34" s="537"/>
      <c r="BF34" s="537"/>
      <c r="BG34" s="537">
        <v>2100</v>
      </c>
      <c r="BH34" s="537"/>
      <c r="BI34" s="537"/>
      <c r="BJ34" s="11"/>
      <c r="BK34" s="11"/>
      <c r="BL34" s="11"/>
      <c r="BM34" s="1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4.25" customHeight="1">
      <c r="A35" s="342" t="s">
        <v>123</v>
      </c>
      <c r="B35" s="342"/>
      <c r="C35" s="342"/>
      <c r="D35" s="342"/>
      <c r="E35" s="342"/>
      <c r="F35" s="343"/>
      <c r="G35" s="342" t="s">
        <v>205</v>
      </c>
      <c r="H35" s="342"/>
      <c r="I35" s="342"/>
      <c r="J35" s="342"/>
      <c r="K35" s="342"/>
      <c r="L35" s="342"/>
      <c r="M35" s="342" t="s">
        <v>340</v>
      </c>
      <c r="N35" s="342"/>
      <c r="O35" s="342"/>
      <c r="P35" s="342"/>
      <c r="Q35" s="342"/>
      <c r="R35" s="342"/>
      <c r="S35" s="537">
        <v>89</v>
      </c>
      <c r="T35" s="537"/>
      <c r="U35" s="537"/>
      <c r="V35" s="537"/>
      <c r="W35" s="537"/>
      <c r="X35" s="537"/>
      <c r="Y35" s="537">
        <v>2420</v>
      </c>
      <c r="Z35" s="537"/>
      <c r="AA35" s="537"/>
      <c r="AB35" s="537">
        <v>141080</v>
      </c>
      <c r="AC35" s="537"/>
      <c r="AD35" s="537"/>
      <c r="AE35" s="537"/>
      <c r="AF35" s="537" t="s">
        <v>263</v>
      </c>
      <c r="AG35" s="537"/>
      <c r="AH35" s="537"/>
      <c r="AI35" s="537" t="s">
        <v>263</v>
      </c>
      <c r="AJ35" s="537"/>
      <c r="AK35" s="537"/>
      <c r="AL35" s="537">
        <v>709</v>
      </c>
      <c r="AM35" s="537"/>
      <c r="AN35" s="537"/>
      <c r="AO35" s="537">
        <v>123677</v>
      </c>
      <c r="AP35" s="537"/>
      <c r="AQ35" s="537"/>
      <c r="AR35" s="537">
        <v>1682</v>
      </c>
      <c r="AS35" s="537"/>
      <c r="AT35" s="537"/>
      <c r="AU35" s="537">
        <v>16544</v>
      </c>
      <c r="AV35" s="537"/>
      <c r="AW35" s="537"/>
      <c r="AX35" s="537" t="s">
        <v>263</v>
      </c>
      <c r="AY35" s="537"/>
      <c r="AZ35" s="537"/>
      <c r="BA35" s="537" t="s">
        <v>263</v>
      </c>
      <c r="BB35" s="537"/>
      <c r="BC35" s="537"/>
      <c r="BD35" s="537">
        <v>29</v>
      </c>
      <c r="BE35" s="537"/>
      <c r="BF35" s="537"/>
      <c r="BG35" s="537">
        <v>859</v>
      </c>
      <c r="BH35" s="537"/>
      <c r="BI35" s="537"/>
      <c r="BJ35" s="1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4.25" customHeight="1">
      <c r="A36" s="342" t="s">
        <v>124</v>
      </c>
      <c r="B36" s="342"/>
      <c r="C36" s="342"/>
      <c r="D36" s="342"/>
      <c r="E36" s="342"/>
      <c r="F36" s="343"/>
      <c r="G36" s="342" t="s">
        <v>205</v>
      </c>
      <c r="H36" s="342"/>
      <c r="I36" s="342"/>
      <c r="J36" s="342"/>
      <c r="K36" s="342"/>
      <c r="L36" s="342"/>
      <c r="M36" s="342" t="s">
        <v>341</v>
      </c>
      <c r="N36" s="342"/>
      <c r="O36" s="342"/>
      <c r="P36" s="342"/>
      <c r="Q36" s="342"/>
      <c r="R36" s="342"/>
      <c r="S36" s="537">
        <v>519</v>
      </c>
      <c r="T36" s="537"/>
      <c r="U36" s="537"/>
      <c r="V36" s="537"/>
      <c r="W36" s="537"/>
      <c r="X36" s="537"/>
      <c r="Y36" s="537">
        <v>12797</v>
      </c>
      <c r="Z36" s="537"/>
      <c r="AA36" s="537"/>
      <c r="AB36" s="537">
        <v>518742</v>
      </c>
      <c r="AC36" s="537"/>
      <c r="AD36" s="537"/>
      <c r="AE36" s="537"/>
      <c r="AF36" s="537" t="s">
        <v>263</v>
      </c>
      <c r="AG36" s="537"/>
      <c r="AH36" s="537"/>
      <c r="AI36" s="537" t="s">
        <v>263</v>
      </c>
      <c r="AJ36" s="537"/>
      <c r="AK36" s="537"/>
      <c r="AL36" s="537">
        <v>23</v>
      </c>
      <c r="AM36" s="537"/>
      <c r="AN36" s="537"/>
      <c r="AO36" s="537">
        <v>11612</v>
      </c>
      <c r="AP36" s="537"/>
      <c r="AQ36" s="537"/>
      <c r="AR36" s="537">
        <v>12240</v>
      </c>
      <c r="AS36" s="537"/>
      <c r="AT36" s="537"/>
      <c r="AU36" s="537">
        <v>454810</v>
      </c>
      <c r="AV36" s="537"/>
      <c r="AW36" s="537"/>
      <c r="AX36" s="537">
        <v>520</v>
      </c>
      <c r="AY36" s="537"/>
      <c r="AZ36" s="537"/>
      <c r="BA36" s="537">
        <v>51480</v>
      </c>
      <c r="BB36" s="537"/>
      <c r="BC36" s="537"/>
      <c r="BD36" s="537">
        <v>14</v>
      </c>
      <c r="BE36" s="537"/>
      <c r="BF36" s="537"/>
      <c r="BG36" s="537">
        <v>840</v>
      </c>
      <c r="BH36" s="537"/>
      <c r="BI36" s="537"/>
      <c r="BJ36" s="1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4.25" customHeight="1">
      <c r="A37" s="342" t="s">
        <v>125</v>
      </c>
      <c r="B37" s="342"/>
      <c r="C37" s="342"/>
      <c r="D37" s="342"/>
      <c r="E37" s="342"/>
      <c r="F37" s="343"/>
      <c r="G37" s="342" t="s">
        <v>205</v>
      </c>
      <c r="H37" s="342"/>
      <c r="I37" s="342"/>
      <c r="J37" s="342"/>
      <c r="K37" s="342"/>
      <c r="L37" s="342"/>
      <c r="M37" s="342" t="s">
        <v>342</v>
      </c>
      <c r="N37" s="342"/>
      <c r="O37" s="342"/>
      <c r="P37" s="342"/>
      <c r="Q37" s="342"/>
      <c r="R37" s="342"/>
      <c r="S37" s="537">
        <v>56</v>
      </c>
      <c r="T37" s="537"/>
      <c r="U37" s="537"/>
      <c r="V37" s="537"/>
      <c r="W37" s="537"/>
      <c r="X37" s="537"/>
      <c r="Y37" s="537">
        <v>24521</v>
      </c>
      <c r="Z37" s="537"/>
      <c r="AA37" s="537"/>
      <c r="AB37" s="537">
        <v>383017</v>
      </c>
      <c r="AC37" s="537"/>
      <c r="AD37" s="537"/>
      <c r="AE37" s="537"/>
      <c r="AF37" s="537" t="s">
        <v>263</v>
      </c>
      <c r="AG37" s="537"/>
      <c r="AH37" s="537"/>
      <c r="AI37" s="537" t="s">
        <v>263</v>
      </c>
      <c r="AJ37" s="537"/>
      <c r="AK37" s="537"/>
      <c r="AL37" s="537">
        <v>342</v>
      </c>
      <c r="AM37" s="537"/>
      <c r="AN37" s="537"/>
      <c r="AO37" s="537">
        <v>112910</v>
      </c>
      <c r="AP37" s="537"/>
      <c r="AQ37" s="537"/>
      <c r="AR37" s="537">
        <v>24107</v>
      </c>
      <c r="AS37" s="537"/>
      <c r="AT37" s="537"/>
      <c r="AU37" s="537">
        <v>256462</v>
      </c>
      <c r="AV37" s="537"/>
      <c r="AW37" s="537"/>
      <c r="AX37" s="537">
        <v>72</v>
      </c>
      <c r="AY37" s="537"/>
      <c r="AZ37" s="537"/>
      <c r="BA37" s="537">
        <v>13645</v>
      </c>
      <c r="BB37" s="537"/>
      <c r="BC37" s="537"/>
      <c r="BD37" s="537" t="s">
        <v>263</v>
      </c>
      <c r="BE37" s="537"/>
      <c r="BF37" s="537"/>
      <c r="BG37" s="537" t="s">
        <v>263</v>
      </c>
      <c r="BH37" s="537"/>
      <c r="BI37" s="537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4.25" customHeight="1">
      <c r="A38" s="342" t="s">
        <v>126</v>
      </c>
      <c r="B38" s="342"/>
      <c r="C38" s="342"/>
      <c r="D38" s="342"/>
      <c r="E38" s="342"/>
      <c r="F38" s="343"/>
      <c r="G38" s="342" t="s">
        <v>205</v>
      </c>
      <c r="H38" s="342"/>
      <c r="I38" s="342"/>
      <c r="J38" s="342"/>
      <c r="K38" s="342"/>
      <c r="L38" s="342"/>
      <c r="M38" s="342" t="s">
        <v>343</v>
      </c>
      <c r="N38" s="342"/>
      <c r="O38" s="342"/>
      <c r="P38" s="342"/>
      <c r="Q38" s="342"/>
      <c r="R38" s="342"/>
      <c r="S38" s="537">
        <v>999</v>
      </c>
      <c r="T38" s="537"/>
      <c r="U38" s="537"/>
      <c r="V38" s="537"/>
      <c r="W38" s="537"/>
      <c r="X38" s="537"/>
      <c r="Y38" s="537">
        <v>124</v>
      </c>
      <c r="Z38" s="537"/>
      <c r="AA38" s="537"/>
      <c r="AB38" s="537">
        <v>22735</v>
      </c>
      <c r="AC38" s="537"/>
      <c r="AD38" s="537"/>
      <c r="AE38" s="537"/>
      <c r="AF38" s="537" t="s">
        <v>263</v>
      </c>
      <c r="AG38" s="537"/>
      <c r="AH38" s="537"/>
      <c r="AI38" s="537" t="s">
        <v>263</v>
      </c>
      <c r="AJ38" s="537"/>
      <c r="AK38" s="537"/>
      <c r="AL38" s="537">
        <v>124</v>
      </c>
      <c r="AM38" s="537"/>
      <c r="AN38" s="537"/>
      <c r="AO38" s="537">
        <v>22735</v>
      </c>
      <c r="AP38" s="537"/>
      <c r="AQ38" s="537"/>
      <c r="AR38" s="537" t="s">
        <v>263</v>
      </c>
      <c r="AS38" s="537"/>
      <c r="AT38" s="537"/>
      <c r="AU38" s="537" t="s">
        <v>263</v>
      </c>
      <c r="AV38" s="537"/>
      <c r="AW38" s="537"/>
      <c r="AX38" s="537" t="s">
        <v>263</v>
      </c>
      <c r="AY38" s="537"/>
      <c r="AZ38" s="537"/>
      <c r="BA38" s="537" t="s">
        <v>263</v>
      </c>
      <c r="BB38" s="537"/>
      <c r="BC38" s="537"/>
      <c r="BD38" s="537" t="s">
        <v>263</v>
      </c>
      <c r="BE38" s="537"/>
      <c r="BF38" s="537"/>
      <c r="BG38" s="537" t="s">
        <v>263</v>
      </c>
      <c r="BH38" s="537"/>
      <c r="BI38" s="537"/>
      <c r="BJ38" s="157"/>
      <c r="BK38" s="157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4.25" customHeight="1">
      <c r="A39" s="342" t="s">
        <v>127</v>
      </c>
      <c r="B39" s="342"/>
      <c r="C39" s="342"/>
      <c r="D39" s="342"/>
      <c r="E39" s="342"/>
      <c r="F39" s="343"/>
      <c r="G39" s="342" t="s">
        <v>205</v>
      </c>
      <c r="H39" s="342"/>
      <c r="I39" s="342"/>
      <c r="J39" s="342"/>
      <c r="K39" s="342"/>
      <c r="L39" s="342"/>
      <c r="M39" s="342" t="s">
        <v>334</v>
      </c>
      <c r="N39" s="342"/>
      <c r="O39" s="342"/>
      <c r="P39" s="342"/>
      <c r="Q39" s="342"/>
      <c r="R39" s="342"/>
      <c r="S39" s="537" t="s">
        <v>263</v>
      </c>
      <c r="T39" s="537"/>
      <c r="U39" s="537"/>
      <c r="V39" s="537"/>
      <c r="W39" s="537"/>
      <c r="X39" s="537"/>
      <c r="Y39" s="537">
        <v>62</v>
      </c>
      <c r="Z39" s="537"/>
      <c r="AA39" s="537"/>
      <c r="AB39" s="537">
        <v>506</v>
      </c>
      <c r="AC39" s="537"/>
      <c r="AD39" s="537"/>
      <c r="AE39" s="537"/>
      <c r="AF39" s="537" t="s">
        <v>263</v>
      </c>
      <c r="AG39" s="537"/>
      <c r="AH39" s="537"/>
      <c r="AI39" s="537" t="s">
        <v>263</v>
      </c>
      <c r="AJ39" s="537"/>
      <c r="AK39" s="537"/>
      <c r="AL39" s="537">
        <v>2</v>
      </c>
      <c r="AM39" s="537"/>
      <c r="AN39" s="537"/>
      <c r="AO39" s="537">
        <v>86</v>
      </c>
      <c r="AP39" s="537"/>
      <c r="AQ39" s="537"/>
      <c r="AR39" s="537" t="s">
        <v>263</v>
      </c>
      <c r="AS39" s="537"/>
      <c r="AT39" s="537"/>
      <c r="AU39" s="537" t="s">
        <v>263</v>
      </c>
      <c r="AV39" s="537"/>
      <c r="AW39" s="537"/>
      <c r="AX39" s="537" t="s">
        <v>263</v>
      </c>
      <c r="AY39" s="537"/>
      <c r="AZ39" s="537"/>
      <c r="BA39" s="537" t="s">
        <v>263</v>
      </c>
      <c r="BB39" s="537"/>
      <c r="BC39" s="537"/>
      <c r="BD39" s="537">
        <v>60</v>
      </c>
      <c r="BE39" s="537"/>
      <c r="BF39" s="537"/>
      <c r="BG39" s="537">
        <v>420</v>
      </c>
      <c r="BH39" s="537"/>
      <c r="BI39" s="537"/>
      <c r="BJ39" s="157"/>
      <c r="BK39" s="158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4.25" customHeight="1">
      <c r="A40" s="342" t="s">
        <v>128</v>
      </c>
      <c r="B40" s="342"/>
      <c r="C40" s="342"/>
      <c r="D40" s="342"/>
      <c r="E40" s="342"/>
      <c r="F40" s="343"/>
      <c r="G40" s="407" t="s">
        <v>205</v>
      </c>
      <c r="H40" s="342"/>
      <c r="I40" s="342"/>
      <c r="J40" s="342"/>
      <c r="K40" s="342"/>
      <c r="L40" s="342"/>
      <c r="M40" s="342" t="s">
        <v>344</v>
      </c>
      <c r="N40" s="342"/>
      <c r="O40" s="342"/>
      <c r="P40" s="342"/>
      <c r="Q40" s="342"/>
      <c r="R40" s="342"/>
      <c r="S40" s="537" t="s">
        <v>263</v>
      </c>
      <c r="T40" s="537"/>
      <c r="U40" s="537"/>
      <c r="V40" s="537"/>
      <c r="W40" s="537"/>
      <c r="X40" s="537"/>
      <c r="Y40" s="537" t="s">
        <v>263</v>
      </c>
      <c r="Z40" s="537"/>
      <c r="AA40" s="537"/>
      <c r="AB40" s="537" t="s">
        <v>263</v>
      </c>
      <c r="AC40" s="537"/>
      <c r="AD40" s="537"/>
      <c r="AE40" s="537"/>
      <c r="AF40" s="537" t="s">
        <v>263</v>
      </c>
      <c r="AG40" s="537"/>
      <c r="AH40" s="537"/>
      <c r="AI40" s="537" t="s">
        <v>263</v>
      </c>
      <c r="AJ40" s="537"/>
      <c r="AK40" s="537"/>
      <c r="AL40" s="537" t="s">
        <v>263</v>
      </c>
      <c r="AM40" s="537"/>
      <c r="AN40" s="537"/>
      <c r="AO40" s="537" t="s">
        <v>263</v>
      </c>
      <c r="AP40" s="537"/>
      <c r="AQ40" s="537"/>
      <c r="AR40" s="537" t="s">
        <v>263</v>
      </c>
      <c r="AS40" s="537"/>
      <c r="AT40" s="537"/>
      <c r="AU40" s="537" t="s">
        <v>263</v>
      </c>
      <c r="AV40" s="537"/>
      <c r="AW40" s="537"/>
      <c r="AX40" s="537" t="s">
        <v>263</v>
      </c>
      <c r="AY40" s="537"/>
      <c r="AZ40" s="537"/>
      <c r="BA40" s="537" t="s">
        <v>263</v>
      </c>
      <c r="BB40" s="537"/>
      <c r="BC40" s="537"/>
      <c r="BD40" s="537" t="s">
        <v>263</v>
      </c>
      <c r="BE40" s="537"/>
      <c r="BF40" s="537"/>
      <c r="BG40" s="537" t="s">
        <v>263</v>
      </c>
      <c r="BH40" s="537"/>
      <c r="BI40" s="537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4.25" customHeight="1">
      <c r="A41" s="69"/>
      <c r="B41" s="69"/>
      <c r="C41" s="69"/>
      <c r="D41" s="69"/>
      <c r="E41" s="69"/>
      <c r="F41" s="30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4.25" customHeight="1">
      <c r="A42" s="11" t="s">
        <v>332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4.25" customHeight="1">
      <c r="A44" s="342" t="s">
        <v>345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4.25" customHeight="1" thickBot="1">
      <c r="A45" s="301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1"/>
      <c r="BE45" s="301"/>
      <c r="BF45" s="301"/>
      <c r="BG45" s="301"/>
      <c r="BH45" s="301"/>
      <c r="BI45" s="30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9.5" customHeight="1">
      <c r="A46" s="389" t="s">
        <v>346</v>
      </c>
      <c r="B46" s="390"/>
      <c r="C46" s="390"/>
      <c r="D46" s="390"/>
      <c r="E46" s="390"/>
      <c r="F46" s="390"/>
      <c r="G46" s="450" t="s">
        <v>67</v>
      </c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558"/>
      <c r="S46" s="554" t="s">
        <v>351</v>
      </c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6"/>
      <c r="AF46" s="406" t="s">
        <v>352</v>
      </c>
      <c r="AG46" s="406"/>
      <c r="AH46" s="406"/>
      <c r="AI46" s="406"/>
      <c r="AJ46" s="406"/>
      <c r="AK46" s="406"/>
      <c r="AL46" s="406"/>
      <c r="AM46" s="406"/>
      <c r="AN46" s="406"/>
      <c r="AO46" s="406"/>
      <c r="AP46" s="406"/>
      <c r="AQ46" s="406"/>
      <c r="AR46" s="406"/>
      <c r="AS46" s="406"/>
      <c r="AT46" s="406"/>
      <c r="AU46" s="406"/>
      <c r="AV46" s="406"/>
      <c r="AW46" s="406"/>
      <c r="AX46" s="406"/>
      <c r="AY46" s="406"/>
      <c r="AZ46" s="406"/>
      <c r="BA46" s="406"/>
      <c r="BB46" s="406"/>
      <c r="BC46" s="406"/>
      <c r="BD46" s="406"/>
      <c r="BE46" s="406"/>
      <c r="BF46" s="406"/>
      <c r="BG46" s="406"/>
      <c r="BH46" s="406"/>
      <c r="BI46" s="406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9.5" customHeight="1">
      <c r="A47" s="391"/>
      <c r="B47" s="392"/>
      <c r="C47" s="392"/>
      <c r="D47" s="392"/>
      <c r="E47" s="392"/>
      <c r="F47" s="392"/>
      <c r="G47" s="416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6"/>
      <c r="S47" s="547" t="s">
        <v>350</v>
      </c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9"/>
      <c r="AF47" s="409" t="s">
        <v>113</v>
      </c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391"/>
      <c r="AU47" s="408" t="s">
        <v>114</v>
      </c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1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9.5" customHeight="1">
      <c r="A48" s="391"/>
      <c r="B48" s="392"/>
      <c r="C48" s="392"/>
      <c r="D48" s="392"/>
      <c r="E48" s="392"/>
      <c r="F48" s="392"/>
      <c r="G48" s="391" t="s">
        <v>129</v>
      </c>
      <c r="H48" s="392"/>
      <c r="I48" s="392"/>
      <c r="J48" s="392"/>
      <c r="K48" s="392"/>
      <c r="L48" s="392"/>
      <c r="M48" s="392" t="s">
        <v>130</v>
      </c>
      <c r="N48" s="392"/>
      <c r="O48" s="392"/>
      <c r="P48" s="392"/>
      <c r="Q48" s="392"/>
      <c r="R48" s="392"/>
      <c r="S48" s="392" t="s">
        <v>129</v>
      </c>
      <c r="T48" s="392"/>
      <c r="U48" s="392"/>
      <c r="V48" s="392"/>
      <c r="W48" s="392"/>
      <c r="X48" s="392"/>
      <c r="Y48" s="539" t="s">
        <v>130</v>
      </c>
      <c r="Z48" s="540"/>
      <c r="AA48" s="540"/>
      <c r="AB48" s="540"/>
      <c r="AC48" s="540"/>
      <c r="AD48" s="540"/>
      <c r="AE48" s="541"/>
      <c r="AF48" s="409" t="s">
        <v>101</v>
      </c>
      <c r="AG48" s="409"/>
      <c r="AH48" s="409"/>
      <c r="AI48" s="409"/>
      <c r="AJ48" s="409"/>
      <c r="AK48" s="409"/>
      <c r="AL48" s="391"/>
      <c r="AM48" s="408" t="s">
        <v>102</v>
      </c>
      <c r="AN48" s="409"/>
      <c r="AO48" s="409"/>
      <c r="AP48" s="409"/>
      <c r="AQ48" s="409"/>
      <c r="AR48" s="409"/>
      <c r="AS48" s="409"/>
      <c r="AT48" s="391"/>
      <c r="AU48" s="408" t="s">
        <v>101</v>
      </c>
      <c r="AV48" s="409"/>
      <c r="AW48" s="409"/>
      <c r="AX48" s="409"/>
      <c r="AY48" s="409"/>
      <c r="AZ48" s="409"/>
      <c r="BA48" s="391"/>
      <c r="BB48" s="408" t="s">
        <v>102</v>
      </c>
      <c r="BC48" s="409"/>
      <c r="BD48" s="409"/>
      <c r="BE48" s="409"/>
      <c r="BF48" s="409"/>
      <c r="BG48" s="409"/>
      <c r="BH48" s="409"/>
      <c r="BI48" s="409"/>
      <c r="BJ48" s="1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3.5" customHeight="1">
      <c r="A49" s="48"/>
      <c r="B49" s="48"/>
      <c r="C49" s="48"/>
      <c r="D49" s="48"/>
      <c r="E49" s="48"/>
      <c r="F49" s="6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209"/>
      <c r="Z49" s="209"/>
      <c r="AA49" s="209"/>
      <c r="AB49" s="209"/>
      <c r="AC49" s="209"/>
      <c r="AD49" s="209"/>
      <c r="AE49" s="209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1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4.25" customHeight="1">
      <c r="A50" s="559" t="s">
        <v>349</v>
      </c>
      <c r="B50" s="559"/>
      <c r="C50" s="559"/>
      <c r="D50" s="559"/>
      <c r="E50" s="559"/>
      <c r="F50" s="560"/>
      <c r="G50" s="536">
        <f>SUM(G52:L53)</f>
        <v>270</v>
      </c>
      <c r="H50" s="536"/>
      <c r="I50" s="536"/>
      <c r="J50" s="536"/>
      <c r="K50" s="536"/>
      <c r="L50" s="536"/>
      <c r="M50" s="536">
        <f>SUM(M52:R53)</f>
        <v>26009</v>
      </c>
      <c r="N50" s="536"/>
      <c r="O50" s="536"/>
      <c r="P50" s="536"/>
      <c r="Q50" s="536"/>
      <c r="R50" s="536"/>
      <c r="S50" s="536">
        <f>SUM(S52:X53)</f>
        <v>60</v>
      </c>
      <c r="T50" s="536"/>
      <c r="U50" s="536"/>
      <c r="V50" s="536"/>
      <c r="W50" s="536"/>
      <c r="X50" s="536"/>
      <c r="Y50" s="536">
        <f>SUM(Y52:AE53)</f>
        <v>781</v>
      </c>
      <c r="Z50" s="536"/>
      <c r="AA50" s="536"/>
      <c r="AB50" s="536"/>
      <c r="AC50" s="536"/>
      <c r="AD50" s="536"/>
      <c r="AE50" s="536"/>
      <c r="AF50" s="536">
        <f>SUM(AF52:AL53)</f>
        <v>201</v>
      </c>
      <c r="AG50" s="536"/>
      <c r="AH50" s="536"/>
      <c r="AI50" s="536"/>
      <c r="AJ50" s="536"/>
      <c r="AK50" s="536"/>
      <c r="AL50" s="536"/>
      <c r="AM50" s="536">
        <f>SUM(AM52:AT53)</f>
        <v>24869</v>
      </c>
      <c r="AN50" s="536"/>
      <c r="AO50" s="536"/>
      <c r="AP50" s="536"/>
      <c r="AQ50" s="536"/>
      <c r="AR50" s="536"/>
      <c r="AS50" s="536"/>
      <c r="AT50" s="536"/>
      <c r="AU50" s="536">
        <f>SUM(AU52:BA53)</f>
        <v>9</v>
      </c>
      <c r="AV50" s="536"/>
      <c r="AW50" s="536"/>
      <c r="AX50" s="536"/>
      <c r="AY50" s="536"/>
      <c r="AZ50" s="536"/>
      <c r="BA50" s="536"/>
      <c r="BB50" s="536">
        <f>SUM(BB52:BI53)</f>
        <v>359</v>
      </c>
      <c r="BC50" s="536"/>
      <c r="BD50" s="536"/>
      <c r="BE50" s="536"/>
      <c r="BF50" s="536"/>
      <c r="BG50" s="536"/>
      <c r="BH50" s="536"/>
      <c r="BI50" s="536"/>
      <c r="BJ50" s="1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4.25" customHeight="1">
      <c r="A51" s="543"/>
      <c r="B51" s="543"/>
      <c r="C51" s="543"/>
      <c r="D51" s="543"/>
      <c r="E51" s="543"/>
      <c r="F51" s="544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542"/>
      <c r="Z51" s="542"/>
      <c r="AA51" s="542"/>
      <c r="AB51" s="542"/>
      <c r="AC51" s="542"/>
      <c r="AD51" s="542"/>
      <c r="AE51" s="542"/>
      <c r="AF51" s="542"/>
      <c r="AG51" s="542"/>
      <c r="AH51" s="542"/>
      <c r="AI51" s="542"/>
      <c r="AJ51" s="542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2"/>
      <c r="BG51" s="542"/>
      <c r="BH51" s="542"/>
      <c r="BI51" s="542"/>
      <c r="BJ51" s="1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4.25" customHeight="1">
      <c r="A52" s="543" t="s">
        <v>347</v>
      </c>
      <c r="B52" s="543"/>
      <c r="C52" s="543"/>
      <c r="D52" s="543"/>
      <c r="E52" s="543"/>
      <c r="F52" s="544"/>
      <c r="G52" s="542">
        <v>257</v>
      </c>
      <c r="H52" s="542"/>
      <c r="I52" s="542"/>
      <c r="J52" s="542"/>
      <c r="K52" s="542"/>
      <c r="L52" s="542"/>
      <c r="M52" s="542">
        <v>25898</v>
      </c>
      <c r="N52" s="542"/>
      <c r="O52" s="542"/>
      <c r="P52" s="542"/>
      <c r="Q52" s="542"/>
      <c r="R52" s="542"/>
      <c r="S52" s="542">
        <v>47</v>
      </c>
      <c r="T52" s="542"/>
      <c r="U52" s="542"/>
      <c r="V52" s="542"/>
      <c r="W52" s="542"/>
      <c r="X52" s="542"/>
      <c r="Y52" s="542">
        <v>670</v>
      </c>
      <c r="Z52" s="542"/>
      <c r="AA52" s="542"/>
      <c r="AB52" s="542"/>
      <c r="AC52" s="542"/>
      <c r="AD52" s="542"/>
      <c r="AE52" s="542"/>
      <c r="AF52" s="542">
        <v>201</v>
      </c>
      <c r="AG52" s="542"/>
      <c r="AH52" s="542"/>
      <c r="AI52" s="542"/>
      <c r="AJ52" s="542"/>
      <c r="AK52" s="542"/>
      <c r="AL52" s="542"/>
      <c r="AM52" s="542">
        <v>24869</v>
      </c>
      <c r="AN52" s="542"/>
      <c r="AO52" s="542"/>
      <c r="AP52" s="542"/>
      <c r="AQ52" s="542"/>
      <c r="AR52" s="542"/>
      <c r="AS52" s="542"/>
      <c r="AT52" s="542"/>
      <c r="AU52" s="542">
        <v>9</v>
      </c>
      <c r="AV52" s="542"/>
      <c r="AW52" s="542"/>
      <c r="AX52" s="542"/>
      <c r="AY52" s="542"/>
      <c r="AZ52" s="542"/>
      <c r="BA52" s="542"/>
      <c r="BB52" s="542">
        <v>359</v>
      </c>
      <c r="BC52" s="542"/>
      <c r="BD52" s="542"/>
      <c r="BE52" s="542"/>
      <c r="BF52" s="542"/>
      <c r="BG52" s="542"/>
      <c r="BH52" s="542"/>
      <c r="BI52" s="542"/>
      <c r="BJ52" s="1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4.25" customHeight="1">
      <c r="A53" s="543" t="s">
        <v>348</v>
      </c>
      <c r="B53" s="543"/>
      <c r="C53" s="543"/>
      <c r="D53" s="543"/>
      <c r="E53" s="543"/>
      <c r="F53" s="544"/>
      <c r="G53" s="542">
        <v>13</v>
      </c>
      <c r="H53" s="542"/>
      <c r="I53" s="542"/>
      <c r="J53" s="542"/>
      <c r="K53" s="542"/>
      <c r="L53" s="542"/>
      <c r="M53" s="542">
        <v>111</v>
      </c>
      <c r="N53" s="542"/>
      <c r="O53" s="542"/>
      <c r="P53" s="542"/>
      <c r="Q53" s="542"/>
      <c r="R53" s="542"/>
      <c r="S53" s="542">
        <v>13</v>
      </c>
      <c r="T53" s="542"/>
      <c r="U53" s="542"/>
      <c r="V53" s="542"/>
      <c r="W53" s="542"/>
      <c r="X53" s="542"/>
      <c r="Y53" s="542">
        <v>111</v>
      </c>
      <c r="Z53" s="542"/>
      <c r="AA53" s="542"/>
      <c r="AB53" s="542"/>
      <c r="AC53" s="542"/>
      <c r="AD53" s="542"/>
      <c r="AE53" s="542"/>
      <c r="AF53" s="542">
        <v>0</v>
      </c>
      <c r="AG53" s="542"/>
      <c r="AH53" s="542"/>
      <c r="AI53" s="542"/>
      <c r="AJ53" s="542"/>
      <c r="AK53" s="542"/>
      <c r="AL53" s="542"/>
      <c r="AM53" s="542">
        <v>0</v>
      </c>
      <c r="AN53" s="542"/>
      <c r="AO53" s="542"/>
      <c r="AP53" s="542"/>
      <c r="AQ53" s="542"/>
      <c r="AR53" s="542"/>
      <c r="AS53" s="542"/>
      <c r="AT53" s="542"/>
      <c r="AU53" s="542">
        <v>0</v>
      </c>
      <c r="AV53" s="542"/>
      <c r="AW53" s="542"/>
      <c r="AX53" s="542"/>
      <c r="AY53" s="542"/>
      <c r="AZ53" s="542"/>
      <c r="BA53" s="542"/>
      <c r="BB53" s="542">
        <v>0</v>
      </c>
      <c r="BC53" s="542"/>
      <c r="BD53" s="542"/>
      <c r="BE53" s="542"/>
      <c r="BF53" s="542"/>
      <c r="BG53" s="542"/>
      <c r="BH53" s="542"/>
      <c r="BI53" s="542"/>
      <c r="BJ53" s="1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4.25" customHeight="1">
      <c r="A54" s="166"/>
      <c r="B54" s="166"/>
      <c r="C54" s="166"/>
      <c r="D54" s="166"/>
      <c r="E54" s="166"/>
      <c r="F54" s="195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4.25" customHeight="1">
      <c r="A55" s="11" t="s">
        <v>353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4.25" customHeight="1">
      <c r="A57" s="342" t="s">
        <v>354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4.25" customHeight="1" thickBot="1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11"/>
      <c r="AD58" s="11"/>
      <c r="AE58" s="11"/>
      <c r="AF58" s="1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 t="s">
        <v>355</v>
      </c>
      <c r="BB58" s="301"/>
      <c r="BC58" s="301"/>
      <c r="BD58" s="301"/>
      <c r="BE58" s="301"/>
      <c r="BF58" s="11"/>
      <c r="BG58" s="11"/>
      <c r="BH58" s="11"/>
      <c r="BI58" s="172" t="s">
        <v>356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9.5" customHeight="1">
      <c r="A59" s="446" t="s">
        <v>357</v>
      </c>
      <c r="B59" s="414"/>
      <c r="C59" s="414"/>
      <c r="D59" s="414"/>
      <c r="E59" s="414"/>
      <c r="F59" s="414"/>
      <c r="G59" s="418" t="s">
        <v>2</v>
      </c>
      <c r="H59" s="404"/>
      <c r="I59" s="404"/>
      <c r="J59" s="404"/>
      <c r="K59" s="404"/>
      <c r="L59" s="389"/>
      <c r="M59" s="414" t="s">
        <v>131</v>
      </c>
      <c r="N59" s="414"/>
      <c r="O59" s="414"/>
      <c r="P59" s="414"/>
      <c r="Q59" s="414" t="s">
        <v>132</v>
      </c>
      <c r="R59" s="414"/>
      <c r="S59" s="414"/>
      <c r="T59" s="414"/>
      <c r="U59" s="414" t="s">
        <v>133</v>
      </c>
      <c r="V59" s="414"/>
      <c r="W59" s="414"/>
      <c r="X59" s="414"/>
      <c r="Y59" s="414" t="s">
        <v>134</v>
      </c>
      <c r="Z59" s="414"/>
      <c r="AA59" s="414"/>
      <c r="AB59" s="414"/>
      <c r="AC59" s="390" t="s">
        <v>135</v>
      </c>
      <c r="AD59" s="390"/>
      <c r="AE59" s="390"/>
      <c r="AF59" s="390"/>
      <c r="AG59" s="418" t="s">
        <v>136</v>
      </c>
      <c r="AH59" s="404"/>
      <c r="AI59" s="404"/>
      <c r="AJ59" s="404"/>
      <c r="AK59" s="389"/>
      <c r="AL59" s="446" t="s">
        <v>137</v>
      </c>
      <c r="AM59" s="414"/>
      <c r="AN59" s="414"/>
      <c r="AO59" s="414"/>
      <c r="AP59" s="446" t="s">
        <v>138</v>
      </c>
      <c r="AQ59" s="414"/>
      <c r="AR59" s="414"/>
      <c r="AS59" s="414"/>
      <c r="AT59" s="446" t="s">
        <v>139</v>
      </c>
      <c r="AU59" s="414"/>
      <c r="AV59" s="414"/>
      <c r="AW59" s="414"/>
      <c r="AX59" s="446" t="s">
        <v>140</v>
      </c>
      <c r="AY59" s="414"/>
      <c r="AZ59" s="414"/>
      <c r="BA59" s="414"/>
      <c r="BB59" s="446" t="s">
        <v>141</v>
      </c>
      <c r="BC59" s="414"/>
      <c r="BD59" s="414"/>
      <c r="BE59" s="414"/>
      <c r="BF59" s="390" t="s">
        <v>142</v>
      </c>
      <c r="BG59" s="390"/>
      <c r="BH59" s="390"/>
      <c r="BI59" s="418"/>
      <c r="BJ59" s="1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3.5" customHeight="1">
      <c r="A60" s="48"/>
      <c r="B60" s="48"/>
      <c r="C60" s="48"/>
      <c r="D60" s="48"/>
      <c r="E60" s="48"/>
      <c r="F60" s="48"/>
      <c r="G60" s="218"/>
      <c r="H60" s="306"/>
      <c r="I60" s="306"/>
      <c r="J60" s="306"/>
      <c r="K60" s="306"/>
      <c r="L60" s="30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1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1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4.25" customHeight="1">
      <c r="A61" s="543" t="s">
        <v>221</v>
      </c>
      <c r="B61" s="543"/>
      <c r="C61" s="543"/>
      <c r="D61" s="543"/>
      <c r="E61" s="543"/>
      <c r="F61" s="544"/>
      <c r="G61" s="546">
        <v>10914</v>
      </c>
      <c r="H61" s="542"/>
      <c r="I61" s="542"/>
      <c r="J61" s="542"/>
      <c r="K61" s="542"/>
      <c r="L61" s="542"/>
      <c r="M61" s="538">
        <v>150.5</v>
      </c>
      <c r="N61" s="538"/>
      <c r="O61" s="538"/>
      <c r="P61" s="538"/>
      <c r="Q61" s="538">
        <v>213</v>
      </c>
      <c r="R61" s="538"/>
      <c r="S61" s="538"/>
      <c r="T61" s="538"/>
      <c r="U61" s="538">
        <v>378.5</v>
      </c>
      <c r="V61" s="538"/>
      <c r="W61" s="538"/>
      <c r="X61" s="538"/>
      <c r="Y61" s="538">
        <v>689</v>
      </c>
      <c r="Z61" s="538"/>
      <c r="AA61" s="538"/>
      <c r="AB61" s="538"/>
      <c r="AC61" s="542">
        <v>1381</v>
      </c>
      <c r="AD61" s="542"/>
      <c r="AE61" s="542"/>
      <c r="AF61" s="542"/>
      <c r="AG61" s="172"/>
      <c r="AH61" s="542">
        <v>1308</v>
      </c>
      <c r="AI61" s="542"/>
      <c r="AJ61" s="542"/>
      <c r="AK61" s="542"/>
      <c r="AL61" s="542">
        <v>2119.5</v>
      </c>
      <c r="AM61" s="542"/>
      <c r="AN61" s="542"/>
      <c r="AO61" s="542"/>
      <c r="AP61" s="542">
        <v>2642</v>
      </c>
      <c r="AQ61" s="542"/>
      <c r="AR61" s="542"/>
      <c r="AS61" s="542"/>
      <c r="AT61" s="538">
        <v>854.5</v>
      </c>
      <c r="AU61" s="538"/>
      <c r="AV61" s="538"/>
      <c r="AW61" s="538"/>
      <c r="AX61" s="538">
        <v>751.5</v>
      </c>
      <c r="AY61" s="538"/>
      <c r="AZ61" s="538"/>
      <c r="BA61" s="538"/>
      <c r="BB61" s="538">
        <v>181</v>
      </c>
      <c r="BC61" s="538"/>
      <c r="BD61" s="538"/>
      <c r="BE61" s="538"/>
      <c r="BF61" s="538">
        <v>245.5</v>
      </c>
      <c r="BG61" s="538"/>
      <c r="BH61" s="538"/>
      <c r="BI61" s="538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4.25" customHeight="1">
      <c r="A62" s="543"/>
      <c r="B62" s="543"/>
      <c r="C62" s="543"/>
      <c r="D62" s="543"/>
      <c r="E62" s="543"/>
      <c r="F62" s="544"/>
      <c r="G62" s="545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8"/>
      <c r="X62" s="538"/>
      <c r="Y62" s="538"/>
      <c r="Z62" s="538"/>
      <c r="AA62" s="538"/>
      <c r="AB62" s="538"/>
      <c r="AC62" s="538"/>
      <c r="AD62" s="538"/>
      <c r="AE62" s="538"/>
      <c r="AF62" s="538"/>
      <c r="AG62" s="172"/>
      <c r="AH62" s="538"/>
      <c r="AI62" s="538"/>
      <c r="AJ62" s="538"/>
      <c r="AK62" s="538"/>
      <c r="AL62" s="538"/>
      <c r="AM62" s="538"/>
      <c r="AN62" s="538"/>
      <c r="AO62" s="538"/>
      <c r="AP62" s="538"/>
      <c r="AQ62" s="538"/>
      <c r="AR62" s="538"/>
      <c r="AS62" s="538"/>
      <c r="AT62" s="538"/>
      <c r="AU62" s="538"/>
      <c r="AV62" s="538"/>
      <c r="AW62" s="538"/>
      <c r="AX62" s="538"/>
      <c r="AY62" s="538"/>
      <c r="AZ62" s="538"/>
      <c r="BA62" s="538"/>
      <c r="BB62" s="538"/>
      <c r="BC62" s="538"/>
      <c r="BD62" s="538"/>
      <c r="BE62" s="538"/>
      <c r="BF62" s="538"/>
      <c r="BG62" s="538"/>
      <c r="BH62" s="538"/>
      <c r="BI62" s="538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4.25" customHeight="1">
      <c r="A63" s="543" t="s">
        <v>358</v>
      </c>
      <c r="B63" s="543"/>
      <c r="C63" s="543"/>
      <c r="D63" s="543"/>
      <c r="E63" s="543"/>
      <c r="F63" s="544"/>
      <c r="G63" s="545">
        <v>1919</v>
      </c>
      <c r="H63" s="538"/>
      <c r="I63" s="538"/>
      <c r="J63" s="538"/>
      <c r="K63" s="538"/>
      <c r="L63" s="538"/>
      <c r="M63" s="538">
        <v>51</v>
      </c>
      <c r="N63" s="538"/>
      <c r="O63" s="538"/>
      <c r="P63" s="538"/>
      <c r="Q63" s="538">
        <v>129</v>
      </c>
      <c r="R63" s="538"/>
      <c r="S63" s="538"/>
      <c r="T63" s="538"/>
      <c r="U63" s="538">
        <v>144</v>
      </c>
      <c r="V63" s="538"/>
      <c r="W63" s="538"/>
      <c r="X63" s="538"/>
      <c r="Y63" s="538">
        <v>207</v>
      </c>
      <c r="Z63" s="538"/>
      <c r="AA63" s="538"/>
      <c r="AB63" s="538"/>
      <c r="AC63" s="538">
        <v>196</v>
      </c>
      <c r="AD63" s="538"/>
      <c r="AE63" s="538"/>
      <c r="AF63" s="538"/>
      <c r="AG63" s="172"/>
      <c r="AH63" s="538">
        <v>228</v>
      </c>
      <c r="AI63" s="538"/>
      <c r="AJ63" s="538"/>
      <c r="AK63" s="538"/>
      <c r="AL63" s="538">
        <v>241</v>
      </c>
      <c r="AM63" s="538"/>
      <c r="AN63" s="538"/>
      <c r="AO63" s="538"/>
      <c r="AP63" s="538">
        <v>136</v>
      </c>
      <c r="AQ63" s="538"/>
      <c r="AR63" s="538"/>
      <c r="AS63" s="538"/>
      <c r="AT63" s="538">
        <v>210</v>
      </c>
      <c r="AU63" s="538"/>
      <c r="AV63" s="538"/>
      <c r="AW63" s="538"/>
      <c r="AX63" s="538">
        <v>209</v>
      </c>
      <c r="AY63" s="538"/>
      <c r="AZ63" s="538"/>
      <c r="BA63" s="538"/>
      <c r="BB63" s="538">
        <v>93</v>
      </c>
      <c r="BC63" s="538"/>
      <c r="BD63" s="538"/>
      <c r="BE63" s="538"/>
      <c r="BF63" s="538">
        <v>75</v>
      </c>
      <c r="BG63" s="538"/>
      <c r="BH63" s="538"/>
      <c r="BI63" s="538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4.25" customHeight="1">
      <c r="A64" s="166"/>
      <c r="B64" s="166"/>
      <c r="C64" s="166"/>
      <c r="D64" s="166"/>
      <c r="E64" s="166"/>
      <c r="F64" s="195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4.25" customHeight="1">
      <c r="A65" s="1" t="s">
        <v>230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</sheetData>
  <sheetProtection/>
  <mergeCells count="441">
    <mergeCell ref="AB16:AD16"/>
    <mergeCell ref="A21:BI21"/>
    <mergeCell ref="A23:BI23"/>
    <mergeCell ref="Y26:AE26"/>
    <mergeCell ref="AB27:AE27"/>
    <mergeCell ref="AB29:AE29"/>
    <mergeCell ref="BA29:BC29"/>
    <mergeCell ref="AR26:AW26"/>
    <mergeCell ref="AR27:AT27"/>
    <mergeCell ref="AU27:AW27"/>
    <mergeCell ref="W15:AA15"/>
    <mergeCell ref="M16:Q16"/>
    <mergeCell ref="R16:V16"/>
    <mergeCell ref="W16:AA16"/>
    <mergeCell ref="AB9:AD9"/>
    <mergeCell ref="AB10:AD10"/>
    <mergeCell ref="AB11:AD11"/>
    <mergeCell ref="AB12:AD12"/>
    <mergeCell ref="AB13:AD13"/>
    <mergeCell ref="AB15:AD15"/>
    <mergeCell ref="M9:Q9"/>
    <mergeCell ref="R9:V9"/>
    <mergeCell ref="W9:AA9"/>
    <mergeCell ref="R10:V10"/>
    <mergeCell ref="W10:AA10"/>
    <mergeCell ref="R11:V11"/>
    <mergeCell ref="W11:AA11"/>
    <mergeCell ref="M10:Q10"/>
    <mergeCell ref="M11:Q11"/>
    <mergeCell ref="G9:L9"/>
    <mergeCell ref="G10:L10"/>
    <mergeCell ref="G11:L11"/>
    <mergeCell ref="G12:L12"/>
    <mergeCell ref="G13:L13"/>
    <mergeCell ref="G15:L15"/>
    <mergeCell ref="A13:F13"/>
    <mergeCell ref="A15:F15"/>
    <mergeCell ref="A16:F16"/>
    <mergeCell ref="G5:AD5"/>
    <mergeCell ref="G6:L7"/>
    <mergeCell ref="M6:Q7"/>
    <mergeCell ref="R6:AD6"/>
    <mergeCell ref="R7:V7"/>
    <mergeCell ref="W7:AA7"/>
    <mergeCell ref="AB7:AD7"/>
    <mergeCell ref="A5:F7"/>
    <mergeCell ref="A9:F9"/>
    <mergeCell ref="A10:F10"/>
    <mergeCell ref="A11:F11"/>
    <mergeCell ref="A12:F12"/>
    <mergeCell ref="AB30:AE30"/>
    <mergeCell ref="A26:F27"/>
    <mergeCell ref="G26:L27"/>
    <mergeCell ref="A29:F29"/>
    <mergeCell ref="G29:L29"/>
    <mergeCell ref="A3:BI3"/>
    <mergeCell ref="AB31:AE31"/>
    <mergeCell ref="AB32:AE32"/>
    <mergeCell ref="AB33:AE33"/>
    <mergeCell ref="AB34:AE34"/>
    <mergeCell ref="AB35:AE35"/>
    <mergeCell ref="BF13:BI13"/>
    <mergeCell ref="AR29:AT29"/>
    <mergeCell ref="AU29:AW29"/>
    <mergeCell ref="AX29:AZ29"/>
    <mergeCell ref="AX12:BA12"/>
    <mergeCell ref="BB12:BE12"/>
    <mergeCell ref="AT13:AW13"/>
    <mergeCell ref="BA27:BC27"/>
    <mergeCell ref="BD26:BI26"/>
    <mergeCell ref="BD27:BF27"/>
    <mergeCell ref="BG27:BI27"/>
    <mergeCell ref="BF12:BI12"/>
    <mergeCell ref="BB13:BE13"/>
    <mergeCell ref="AT12:AW12"/>
    <mergeCell ref="AL26:AQ26"/>
    <mergeCell ref="AL27:AN27"/>
    <mergeCell ref="AF29:AH29"/>
    <mergeCell ref="AI29:AK29"/>
    <mergeCell ref="AL29:AN29"/>
    <mergeCell ref="AO29:AQ29"/>
    <mergeCell ref="AO27:AQ27"/>
    <mergeCell ref="AF26:AK26"/>
    <mergeCell ref="AF27:AH27"/>
    <mergeCell ref="AO15:AS15"/>
    <mergeCell ref="AX26:BC26"/>
    <mergeCell ref="AO16:AS16"/>
    <mergeCell ref="BB9:BE9"/>
    <mergeCell ref="BF9:BI9"/>
    <mergeCell ref="BB10:BE10"/>
    <mergeCell ref="BF10:BI10"/>
    <mergeCell ref="AX11:BA11"/>
    <mergeCell ref="BB11:BE11"/>
    <mergeCell ref="BF11:BI11"/>
    <mergeCell ref="AX9:BA9"/>
    <mergeCell ref="AT10:AW10"/>
    <mergeCell ref="AX10:BA10"/>
    <mergeCell ref="AT11:AW11"/>
    <mergeCell ref="AO13:AS13"/>
    <mergeCell ref="AO14:AS14"/>
    <mergeCell ref="AO9:AS9"/>
    <mergeCell ref="AT9:AW9"/>
    <mergeCell ref="AO10:AS10"/>
    <mergeCell ref="AO11:AS11"/>
    <mergeCell ref="AX13:BA13"/>
    <mergeCell ref="AF5:AI7"/>
    <mergeCell ref="AO12:AS12"/>
    <mergeCell ref="AJ13:AN13"/>
    <mergeCell ref="AJ14:AN14"/>
    <mergeCell ref="AF13:AI13"/>
    <mergeCell ref="AF14:AI14"/>
    <mergeCell ref="AF9:AI9"/>
    <mergeCell ref="AF10:AI10"/>
    <mergeCell ref="AF11:AI11"/>
    <mergeCell ref="AF12:AI12"/>
    <mergeCell ref="AJ15:AN15"/>
    <mergeCell ref="AJ16:AN16"/>
    <mergeCell ref="AJ9:AN9"/>
    <mergeCell ref="AJ10:AN10"/>
    <mergeCell ref="AJ11:AN11"/>
    <mergeCell ref="AJ12:AN12"/>
    <mergeCell ref="AF15:AI15"/>
    <mergeCell ref="AF16:AI16"/>
    <mergeCell ref="A40:F40"/>
    <mergeCell ref="G40:L40"/>
    <mergeCell ref="A35:F35"/>
    <mergeCell ref="A37:F37"/>
    <mergeCell ref="A36:F36"/>
    <mergeCell ref="G37:L37"/>
    <mergeCell ref="G36:L36"/>
    <mergeCell ref="A39:F39"/>
    <mergeCell ref="G39:L39"/>
    <mergeCell ref="A30:F30"/>
    <mergeCell ref="G30:L30"/>
    <mergeCell ref="AF30:AH30"/>
    <mergeCell ref="AI30:AK30"/>
    <mergeCell ref="M26:R27"/>
    <mergeCell ref="S26:X27"/>
    <mergeCell ref="AI27:AK27"/>
    <mergeCell ref="M29:R29"/>
    <mergeCell ref="S29:X29"/>
    <mergeCell ref="Y29:AA29"/>
    <mergeCell ref="AX7:BA7"/>
    <mergeCell ref="BB7:BE7"/>
    <mergeCell ref="BF7:BI7"/>
    <mergeCell ref="AJ5:BI5"/>
    <mergeCell ref="AJ6:AN7"/>
    <mergeCell ref="AO6:AS7"/>
    <mergeCell ref="AT6:BI6"/>
    <mergeCell ref="AT7:AW7"/>
    <mergeCell ref="AX14:BA14"/>
    <mergeCell ref="BB14:BE14"/>
    <mergeCell ref="BF14:BI14"/>
    <mergeCell ref="AT15:AW15"/>
    <mergeCell ref="AX15:BA15"/>
    <mergeCell ref="BB15:BE15"/>
    <mergeCell ref="BF15:BI15"/>
    <mergeCell ref="AT14:AW14"/>
    <mergeCell ref="AT16:AW16"/>
    <mergeCell ref="AX16:BA16"/>
    <mergeCell ref="BB16:BE16"/>
    <mergeCell ref="BF16:BI16"/>
    <mergeCell ref="BD29:BF29"/>
    <mergeCell ref="BG29:BI29"/>
    <mergeCell ref="AX27:AZ27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AU40:AW40"/>
    <mergeCell ref="AX40:AZ40"/>
    <mergeCell ref="BA40:BC40"/>
    <mergeCell ref="AF40:AH40"/>
    <mergeCell ref="AI40:AK40"/>
    <mergeCell ref="AL40:AN40"/>
    <mergeCell ref="AO40:AQ40"/>
    <mergeCell ref="BD40:BF40"/>
    <mergeCell ref="BG40:BI40"/>
    <mergeCell ref="BD39:BF39"/>
    <mergeCell ref="BG39:BI39"/>
    <mergeCell ref="AB36:AE36"/>
    <mergeCell ref="AB37:AE37"/>
    <mergeCell ref="AB38:AE38"/>
    <mergeCell ref="AB39:AE39"/>
    <mergeCell ref="AB40:AE40"/>
    <mergeCell ref="AR40:AT40"/>
    <mergeCell ref="G16:L16"/>
    <mergeCell ref="A44:BI44"/>
    <mergeCell ref="AF47:AT47"/>
    <mergeCell ref="AU47:BI47"/>
    <mergeCell ref="AF46:BI46"/>
    <mergeCell ref="AF48:AL48"/>
    <mergeCell ref="AM48:AT48"/>
    <mergeCell ref="AU48:BA48"/>
    <mergeCell ref="BB48:BI48"/>
    <mergeCell ref="A46:F48"/>
    <mergeCell ref="A52:F52"/>
    <mergeCell ref="G52:L52"/>
    <mergeCell ref="M52:R52"/>
    <mergeCell ref="S52:X52"/>
    <mergeCell ref="Y52:AE52"/>
    <mergeCell ref="Y53:AE53"/>
    <mergeCell ref="BB50:BI50"/>
    <mergeCell ref="AF51:AL51"/>
    <mergeCell ref="AM51:AT51"/>
    <mergeCell ref="AU51:BA51"/>
    <mergeCell ref="BB51:BI51"/>
    <mergeCell ref="AF50:AL50"/>
    <mergeCell ref="AM50:AT50"/>
    <mergeCell ref="AU50:BA50"/>
    <mergeCell ref="AU52:BA52"/>
    <mergeCell ref="BB52:BI52"/>
    <mergeCell ref="AF53:AL53"/>
    <mergeCell ref="AM53:AT53"/>
    <mergeCell ref="AU53:BA53"/>
    <mergeCell ref="BB53:BI53"/>
    <mergeCell ref="A57:BI57"/>
    <mergeCell ref="A51:F51"/>
    <mergeCell ref="G46:R47"/>
    <mergeCell ref="A50:F50"/>
    <mergeCell ref="G50:L50"/>
    <mergeCell ref="M50:R50"/>
    <mergeCell ref="G48:L48"/>
    <mergeCell ref="M48:R48"/>
    <mergeCell ref="AF52:AL52"/>
    <mergeCell ref="AM52:AT52"/>
    <mergeCell ref="R12:V12"/>
    <mergeCell ref="W12:AA12"/>
    <mergeCell ref="M15:Q15"/>
    <mergeCell ref="R15:V15"/>
    <mergeCell ref="Y27:AA27"/>
    <mergeCell ref="S46:AE46"/>
    <mergeCell ref="R13:V13"/>
    <mergeCell ref="W13:AA13"/>
    <mergeCell ref="M12:Q12"/>
    <mergeCell ref="M13:Q13"/>
    <mergeCell ref="M30:R30"/>
    <mergeCell ref="S30:X30"/>
    <mergeCell ref="Y30:AA30"/>
    <mergeCell ref="G31:L31"/>
    <mergeCell ref="M31:R31"/>
    <mergeCell ref="S31:X31"/>
    <mergeCell ref="Y31:AA31"/>
    <mergeCell ref="A32:F32"/>
    <mergeCell ref="G32:L32"/>
    <mergeCell ref="M32:R32"/>
    <mergeCell ref="S32:X32"/>
    <mergeCell ref="Y32:AA32"/>
    <mergeCell ref="A31:F31"/>
    <mergeCell ref="A34:F34"/>
    <mergeCell ref="G34:L34"/>
    <mergeCell ref="M34:R34"/>
    <mergeCell ref="S34:X34"/>
    <mergeCell ref="G33:L33"/>
    <mergeCell ref="M33:R33"/>
    <mergeCell ref="S33:X33"/>
    <mergeCell ref="A33:F33"/>
    <mergeCell ref="Y33:AA33"/>
    <mergeCell ref="M36:R36"/>
    <mergeCell ref="S36:X36"/>
    <mergeCell ref="Y34:AA34"/>
    <mergeCell ref="G35:L35"/>
    <mergeCell ref="M35:R35"/>
    <mergeCell ref="S35:X35"/>
    <mergeCell ref="Y35:AA35"/>
    <mergeCell ref="Y36:AA36"/>
    <mergeCell ref="M37:R37"/>
    <mergeCell ref="S37:X37"/>
    <mergeCell ref="Y37:AA37"/>
    <mergeCell ref="A38:F38"/>
    <mergeCell ref="G38:L38"/>
    <mergeCell ref="M38:R38"/>
    <mergeCell ref="S38:X38"/>
    <mergeCell ref="M39:R39"/>
    <mergeCell ref="S39:X39"/>
    <mergeCell ref="Y39:AA39"/>
    <mergeCell ref="G51:L51"/>
    <mergeCell ref="M51:R51"/>
    <mergeCell ref="S51:X51"/>
    <mergeCell ref="M40:R40"/>
    <mergeCell ref="S40:X40"/>
    <mergeCell ref="S48:X48"/>
    <mergeCell ref="S47:AE47"/>
    <mergeCell ref="A59:F59"/>
    <mergeCell ref="M59:P59"/>
    <mergeCell ref="Q59:T59"/>
    <mergeCell ref="AC59:AF59"/>
    <mergeCell ref="A53:F53"/>
    <mergeCell ref="G53:L53"/>
    <mergeCell ref="M53:R53"/>
    <mergeCell ref="G59:L59"/>
    <mergeCell ref="S53:X53"/>
    <mergeCell ref="U59:X59"/>
    <mergeCell ref="A61:F61"/>
    <mergeCell ref="M61:P61"/>
    <mergeCell ref="Q61:T61"/>
    <mergeCell ref="A62:F62"/>
    <mergeCell ref="M62:P62"/>
    <mergeCell ref="Q62:T62"/>
    <mergeCell ref="G61:L61"/>
    <mergeCell ref="G62:L62"/>
    <mergeCell ref="A63:F63"/>
    <mergeCell ref="M63:P63"/>
    <mergeCell ref="Q63:T63"/>
    <mergeCell ref="U63:X63"/>
    <mergeCell ref="U62:X62"/>
    <mergeCell ref="Y63:AB63"/>
    <mergeCell ref="G63:L63"/>
    <mergeCell ref="AC63:AF63"/>
    <mergeCell ref="AH61:AK61"/>
    <mergeCell ref="AH62:AK62"/>
    <mergeCell ref="AH63:AK63"/>
    <mergeCell ref="Y62:AB62"/>
    <mergeCell ref="AC62:AF62"/>
    <mergeCell ref="AC61:AF61"/>
    <mergeCell ref="AP62:AS62"/>
    <mergeCell ref="AP63:AS63"/>
    <mergeCell ref="AL59:AO59"/>
    <mergeCell ref="AL61:AO61"/>
    <mergeCell ref="AL62:AO62"/>
    <mergeCell ref="AL63:AO63"/>
    <mergeCell ref="AP59:AS59"/>
    <mergeCell ref="AP61:AS61"/>
    <mergeCell ref="AX63:BA63"/>
    <mergeCell ref="AT59:AW59"/>
    <mergeCell ref="AT61:AW61"/>
    <mergeCell ref="AT62:AW62"/>
    <mergeCell ref="AT63:AW63"/>
    <mergeCell ref="AX59:BA59"/>
    <mergeCell ref="AX61:BA61"/>
    <mergeCell ref="AX62:BA62"/>
    <mergeCell ref="BF62:BI62"/>
    <mergeCell ref="BF63:BI63"/>
    <mergeCell ref="BB59:BE59"/>
    <mergeCell ref="BB61:BE61"/>
    <mergeCell ref="BB62:BE62"/>
    <mergeCell ref="BB63:BE63"/>
    <mergeCell ref="BF59:BI59"/>
    <mergeCell ref="BF61:BI61"/>
    <mergeCell ref="AG59:AK59"/>
    <mergeCell ref="Y59:AB59"/>
    <mergeCell ref="S50:X50"/>
    <mergeCell ref="Y40:AA40"/>
    <mergeCell ref="Y38:AA38"/>
    <mergeCell ref="U61:X61"/>
    <mergeCell ref="Y61:AB61"/>
    <mergeCell ref="Y48:AE48"/>
    <mergeCell ref="Y50:AE50"/>
    <mergeCell ref="Y51:AE5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7"/>
  <sheetViews>
    <sheetView zoomScalePageLayoutView="0" workbookViewId="0" topLeftCell="A1">
      <selection activeCell="A4" sqref="A4:BZ4"/>
    </sheetView>
  </sheetViews>
  <sheetFormatPr defaultColWidth="9.00390625" defaultRowHeight="13.5"/>
  <cols>
    <col min="1" max="136" width="2.625" style="12" customWidth="1"/>
    <col min="137" max="16384" width="9.00390625" style="12" customWidth="1"/>
  </cols>
  <sheetData>
    <row r="1" spans="1:78" ht="14.25">
      <c r="A1" s="19" t="s">
        <v>359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0" t="s">
        <v>360</v>
      </c>
    </row>
    <row r="2" spans="1:78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7.25">
      <c r="A4" s="395" t="s">
        <v>516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5"/>
      <c r="BX4" s="395"/>
      <c r="BY4" s="395"/>
      <c r="BZ4" s="395"/>
    </row>
    <row r="5" spans="1:78" ht="14.2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</row>
    <row r="6" spans="1:78" ht="14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294" t="s">
        <v>361</v>
      </c>
    </row>
    <row r="7" spans="1:78" ht="22.5" customHeight="1">
      <c r="A7" s="597" t="s">
        <v>515</v>
      </c>
      <c r="B7" s="598"/>
      <c r="C7" s="598"/>
      <c r="D7" s="598"/>
      <c r="E7" s="598"/>
      <c r="F7" s="598"/>
      <c r="G7" s="390" t="s">
        <v>362</v>
      </c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 t="s">
        <v>364</v>
      </c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587" t="s">
        <v>366</v>
      </c>
      <c r="AF7" s="587"/>
      <c r="AG7" s="587"/>
      <c r="AH7" s="587"/>
      <c r="AI7" s="587"/>
      <c r="AJ7" s="587"/>
      <c r="AK7" s="587"/>
      <c r="AL7" s="587"/>
      <c r="AM7" s="587"/>
      <c r="AN7" s="587"/>
      <c r="AO7" s="587"/>
      <c r="AP7" s="587"/>
      <c r="AQ7" s="424" t="s">
        <v>368</v>
      </c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601"/>
      <c r="BC7" s="390" t="s">
        <v>532</v>
      </c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587" t="s">
        <v>367</v>
      </c>
      <c r="BP7" s="587"/>
      <c r="BQ7" s="587"/>
      <c r="BR7" s="587"/>
      <c r="BS7" s="587"/>
      <c r="BT7" s="587"/>
      <c r="BU7" s="587"/>
      <c r="BV7" s="587"/>
      <c r="BW7" s="587"/>
      <c r="BX7" s="587"/>
      <c r="BY7" s="587"/>
      <c r="BZ7" s="602"/>
    </row>
    <row r="8" spans="1:78" ht="22.5" customHeight="1">
      <c r="A8" s="599"/>
      <c r="B8" s="600"/>
      <c r="C8" s="600"/>
      <c r="D8" s="600"/>
      <c r="E8" s="600"/>
      <c r="F8" s="600"/>
      <c r="G8" s="392" t="s">
        <v>363</v>
      </c>
      <c r="H8" s="392"/>
      <c r="I8" s="392"/>
      <c r="J8" s="392"/>
      <c r="K8" s="392"/>
      <c r="L8" s="392" t="s">
        <v>365</v>
      </c>
      <c r="M8" s="392"/>
      <c r="N8" s="392"/>
      <c r="O8" s="392"/>
      <c r="P8" s="392"/>
      <c r="Q8" s="392"/>
      <c r="R8" s="392"/>
      <c r="S8" s="392" t="s">
        <v>363</v>
      </c>
      <c r="T8" s="392"/>
      <c r="U8" s="392"/>
      <c r="V8" s="392"/>
      <c r="W8" s="392"/>
      <c r="X8" s="392" t="s">
        <v>365</v>
      </c>
      <c r="Y8" s="392"/>
      <c r="Z8" s="392"/>
      <c r="AA8" s="392"/>
      <c r="AB8" s="392"/>
      <c r="AC8" s="392"/>
      <c r="AD8" s="392"/>
      <c r="AE8" s="392" t="s">
        <v>363</v>
      </c>
      <c r="AF8" s="392"/>
      <c r="AG8" s="392"/>
      <c r="AH8" s="392"/>
      <c r="AI8" s="392"/>
      <c r="AJ8" s="392" t="s">
        <v>365</v>
      </c>
      <c r="AK8" s="392"/>
      <c r="AL8" s="392"/>
      <c r="AM8" s="392"/>
      <c r="AN8" s="392"/>
      <c r="AO8" s="392"/>
      <c r="AP8" s="392"/>
      <c r="AQ8" s="392" t="s">
        <v>363</v>
      </c>
      <c r="AR8" s="392"/>
      <c r="AS8" s="392"/>
      <c r="AT8" s="392"/>
      <c r="AU8" s="392"/>
      <c r="AV8" s="392" t="s">
        <v>365</v>
      </c>
      <c r="AW8" s="392"/>
      <c r="AX8" s="392"/>
      <c r="AY8" s="392"/>
      <c r="AZ8" s="392"/>
      <c r="BA8" s="392"/>
      <c r="BB8" s="392"/>
      <c r="BC8" s="392" t="s">
        <v>363</v>
      </c>
      <c r="BD8" s="392"/>
      <c r="BE8" s="392"/>
      <c r="BF8" s="392"/>
      <c r="BG8" s="392"/>
      <c r="BH8" s="392" t="s">
        <v>365</v>
      </c>
      <c r="BI8" s="392"/>
      <c r="BJ8" s="392"/>
      <c r="BK8" s="392"/>
      <c r="BL8" s="392"/>
      <c r="BM8" s="392"/>
      <c r="BN8" s="392"/>
      <c r="BO8" s="392" t="s">
        <v>363</v>
      </c>
      <c r="BP8" s="392"/>
      <c r="BQ8" s="392"/>
      <c r="BR8" s="392"/>
      <c r="BS8" s="392"/>
      <c r="BT8" s="392" t="s">
        <v>365</v>
      </c>
      <c r="BU8" s="392"/>
      <c r="BV8" s="392"/>
      <c r="BW8" s="392"/>
      <c r="BX8" s="392"/>
      <c r="BY8" s="392"/>
      <c r="BZ8" s="408"/>
    </row>
    <row r="9" spans="1:78" ht="14.25">
      <c r="A9" s="293"/>
      <c r="B9" s="293"/>
      <c r="C9" s="293"/>
      <c r="D9" s="293"/>
      <c r="E9" s="293"/>
      <c r="F9" s="29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14.25">
      <c r="A10" s="340" t="s">
        <v>243</v>
      </c>
      <c r="B10" s="340"/>
      <c r="C10" s="340"/>
      <c r="D10" s="340"/>
      <c r="E10" s="340"/>
      <c r="F10" s="341"/>
      <c r="G10" s="603">
        <v>685800</v>
      </c>
      <c r="H10" s="604"/>
      <c r="I10" s="604"/>
      <c r="J10" s="604"/>
      <c r="K10" s="604"/>
      <c r="L10" s="607">
        <v>201690328</v>
      </c>
      <c r="M10" s="607"/>
      <c r="N10" s="607"/>
      <c r="O10" s="607"/>
      <c r="P10" s="607"/>
      <c r="Q10" s="607"/>
      <c r="R10" s="607"/>
      <c r="S10" s="604">
        <v>694602</v>
      </c>
      <c r="T10" s="604"/>
      <c r="U10" s="604"/>
      <c r="V10" s="604"/>
      <c r="W10" s="604"/>
      <c r="X10" s="607">
        <v>200411621</v>
      </c>
      <c r="Y10" s="607"/>
      <c r="Z10" s="607"/>
      <c r="AA10" s="607"/>
      <c r="AB10" s="607"/>
      <c r="AC10" s="607"/>
      <c r="AD10" s="607"/>
      <c r="AE10" s="604">
        <v>1199632</v>
      </c>
      <c r="AF10" s="604"/>
      <c r="AG10" s="604"/>
      <c r="AH10" s="604"/>
      <c r="AI10" s="604"/>
      <c r="AJ10" s="607">
        <v>295980525</v>
      </c>
      <c r="AK10" s="607"/>
      <c r="AL10" s="607"/>
      <c r="AM10" s="607"/>
      <c r="AN10" s="607"/>
      <c r="AO10" s="607"/>
      <c r="AP10" s="607"/>
      <c r="AQ10" s="604">
        <v>105575</v>
      </c>
      <c r="AR10" s="604"/>
      <c r="AS10" s="604"/>
      <c r="AT10" s="604"/>
      <c r="AU10" s="604"/>
      <c r="AV10" s="607">
        <v>12391162</v>
      </c>
      <c r="AW10" s="607"/>
      <c r="AX10" s="607"/>
      <c r="AY10" s="607"/>
      <c r="AZ10" s="607"/>
      <c r="BA10" s="607"/>
      <c r="BB10" s="607"/>
      <c r="BC10" s="604">
        <v>21</v>
      </c>
      <c r="BD10" s="604"/>
      <c r="BE10" s="604"/>
      <c r="BF10" s="604"/>
      <c r="BG10" s="604"/>
      <c r="BH10" s="607">
        <v>11420</v>
      </c>
      <c r="BI10" s="607"/>
      <c r="BJ10" s="607"/>
      <c r="BK10" s="607"/>
      <c r="BL10" s="607"/>
      <c r="BM10" s="607"/>
      <c r="BN10" s="607"/>
      <c r="BO10" s="604">
        <v>86589</v>
      </c>
      <c r="BP10" s="604"/>
      <c r="BQ10" s="604"/>
      <c r="BR10" s="604"/>
      <c r="BS10" s="604"/>
      <c r="BT10" s="607">
        <v>26129910</v>
      </c>
      <c r="BU10" s="607"/>
      <c r="BV10" s="607"/>
      <c r="BW10" s="607"/>
      <c r="BX10" s="607"/>
      <c r="BY10" s="607"/>
      <c r="BZ10" s="607"/>
    </row>
    <row r="11" spans="1:78" ht="14.25">
      <c r="A11" s="340" t="s">
        <v>517</v>
      </c>
      <c r="B11" s="340"/>
      <c r="C11" s="340"/>
      <c r="D11" s="340"/>
      <c r="E11" s="340"/>
      <c r="F11" s="341"/>
      <c r="G11" s="603">
        <v>698806</v>
      </c>
      <c r="H11" s="604"/>
      <c r="I11" s="604"/>
      <c r="J11" s="604"/>
      <c r="K11" s="604"/>
      <c r="L11" s="607">
        <v>211205749</v>
      </c>
      <c r="M11" s="607"/>
      <c r="N11" s="607"/>
      <c r="O11" s="607"/>
      <c r="P11" s="607"/>
      <c r="Q11" s="607"/>
      <c r="R11" s="607"/>
      <c r="S11" s="604">
        <v>704612</v>
      </c>
      <c r="T11" s="604"/>
      <c r="U11" s="604"/>
      <c r="V11" s="604"/>
      <c r="W11" s="604"/>
      <c r="X11" s="607">
        <v>212149566</v>
      </c>
      <c r="Y11" s="607"/>
      <c r="Z11" s="607"/>
      <c r="AA11" s="607"/>
      <c r="AB11" s="607"/>
      <c r="AC11" s="607"/>
      <c r="AD11" s="607"/>
      <c r="AE11" s="604">
        <v>1165996</v>
      </c>
      <c r="AF11" s="604"/>
      <c r="AG11" s="604"/>
      <c r="AH11" s="604"/>
      <c r="AI11" s="604"/>
      <c r="AJ11" s="607">
        <v>322197370</v>
      </c>
      <c r="AK11" s="607"/>
      <c r="AL11" s="607"/>
      <c r="AM11" s="607"/>
      <c r="AN11" s="607"/>
      <c r="AO11" s="607"/>
      <c r="AP11" s="607"/>
      <c r="AQ11" s="604">
        <v>56935</v>
      </c>
      <c r="AR11" s="604"/>
      <c r="AS11" s="604"/>
      <c r="AT11" s="604"/>
      <c r="AU11" s="604"/>
      <c r="AV11" s="607">
        <v>7217918</v>
      </c>
      <c r="AW11" s="607"/>
      <c r="AX11" s="607"/>
      <c r="AY11" s="607"/>
      <c r="AZ11" s="607"/>
      <c r="BA11" s="607"/>
      <c r="BB11" s="607"/>
      <c r="BC11" s="604" t="s">
        <v>498</v>
      </c>
      <c r="BD11" s="604"/>
      <c r="BE11" s="604"/>
      <c r="BF11" s="604"/>
      <c r="BG11" s="604"/>
      <c r="BH11" s="607" t="s">
        <v>498</v>
      </c>
      <c r="BI11" s="607"/>
      <c r="BJ11" s="607"/>
      <c r="BK11" s="607"/>
      <c r="BL11" s="607"/>
      <c r="BM11" s="607"/>
      <c r="BN11" s="607"/>
      <c r="BO11" s="604">
        <v>113165</v>
      </c>
      <c r="BP11" s="604"/>
      <c r="BQ11" s="604"/>
      <c r="BR11" s="604"/>
      <c r="BS11" s="604"/>
      <c r="BT11" s="607">
        <v>25348809</v>
      </c>
      <c r="BU11" s="607"/>
      <c r="BV11" s="607"/>
      <c r="BW11" s="607"/>
      <c r="BX11" s="607"/>
      <c r="BY11" s="607"/>
      <c r="BZ11" s="607"/>
    </row>
    <row r="12" spans="1:78" ht="14.25">
      <c r="A12" s="340" t="s">
        <v>518</v>
      </c>
      <c r="B12" s="340"/>
      <c r="C12" s="340"/>
      <c r="D12" s="340"/>
      <c r="E12" s="340"/>
      <c r="F12" s="341"/>
      <c r="G12" s="603">
        <v>658692</v>
      </c>
      <c r="H12" s="604"/>
      <c r="I12" s="604"/>
      <c r="J12" s="604"/>
      <c r="K12" s="604"/>
      <c r="L12" s="607">
        <v>199225246</v>
      </c>
      <c r="M12" s="607"/>
      <c r="N12" s="607"/>
      <c r="O12" s="607"/>
      <c r="P12" s="607"/>
      <c r="Q12" s="607"/>
      <c r="R12" s="607"/>
      <c r="S12" s="604">
        <v>651842</v>
      </c>
      <c r="T12" s="604"/>
      <c r="U12" s="604"/>
      <c r="V12" s="604"/>
      <c r="W12" s="604"/>
      <c r="X12" s="607">
        <v>200636318</v>
      </c>
      <c r="Y12" s="607"/>
      <c r="Z12" s="607"/>
      <c r="AA12" s="607"/>
      <c r="AB12" s="607"/>
      <c r="AC12" s="607"/>
      <c r="AD12" s="607"/>
      <c r="AE12" s="604">
        <v>1149087</v>
      </c>
      <c r="AF12" s="604"/>
      <c r="AG12" s="604"/>
      <c r="AH12" s="604"/>
      <c r="AI12" s="604"/>
      <c r="AJ12" s="607">
        <v>293582400</v>
      </c>
      <c r="AK12" s="607"/>
      <c r="AL12" s="607"/>
      <c r="AM12" s="607"/>
      <c r="AN12" s="607"/>
      <c r="AO12" s="607"/>
      <c r="AP12" s="607"/>
      <c r="AQ12" s="604">
        <v>45388</v>
      </c>
      <c r="AR12" s="604"/>
      <c r="AS12" s="604"/>
      <c r="AT12" s="604"/>
      <c r="AU12" s="604"/>
      <c r="AV12" s="607">
        <v>5996104</v>
      </c>
      <c r="AW12" s="607"/>
      <c r="AX12" s="607"/>
      <c r="AY12" s="607"/>
      <c r="AZ12" s="607"/>
      <c r="BA12" s="607"/>
      <c r="BB12" s="607"/>
      <c r="BC12" s="604">
        <v>5</v>
      </c>
      <c r="BD12" s="604"/>
      <c r="BE12" s="604"/>
      <c r="BF12" s="604"/>
      <c r="BG12" s="604"/>
      <c r="BH12" s="607">
        <v>10560</v>
      </c>
      <c r="BI12" s="607"/>
      <c r="BJ12" s="607"/>
      <c r="BK12" s="607"/>
      <c r="BL12" s="607"/>
      <c r="BM12" s="607"/>
      <c r="BN12" s="607"/>
      <c r="BO12" s="604">
        <v>90747</v>
      </c>
      <c r="BP12" s="604"/>
      <c r="BQ12" s="604"/>
      <c r="BR12" s="604"/>
      <c r="BS12" s="604"/>
      <c r="BT12" s="607">
        <v>21601850</v>
      </c>
      <c r="BU12" s="607"/>
      <c r="BV12" s="607"/>
      <c r="BW12" s="607"/>
      <c r="BX12" s="607"/>
      <c r="BY12" s="607"/>
      <c r="BZ12" s="607"/>
    </row>
    <row r="13" spans="1:78" ht="14.25">
      <c r="A13" s="340" t="s">
        <v>519</v>
      </c>
      <c r="B13" s="340"/>
      <c r="C13" s="340"/>
      <c r="D13" s="340"/>
      <c r="E13" s="340"/>
      <c r="F13" s="341"/>
      <c r="G13" s="603">
        <v>711531</v>
      </c>
      <c r="H13" s="604"/>
      <c r="I13" s="604"/>
      <c r="J13" s="604"/>
      <c r="K13" s="604"/>
      <c r="L13" s="607">
        <v>228397793</v>
      </c>
      <c r="M13" s="607"/>
      <c r="N13" s="607"/>
      <c r="O13" s="607"/>
      <c r="P13" s="607"/>
      <c r="Q13" s="607"/>
      <c r="R13" s="607"/>
      <c r="S13" s="604">
        <v>702858</v>
      </c>
      <c r="T13" s="604"/>
      <c r="U13" s="604"/>
      <c r="V13" s="604"/>
      <c r="W13" s="604"/>
      <c r="X13" s="607">
        <v>222912313</v>
      </c>
      <c r="Y13" s="607"/>
      <c r="Z13" s="607"/>
      <c r="AA13" s="607"/>
      <c r="AB13" s="607"/>
      <c r="AC13" s="607"/>
      <c r="AD13" s="607"/>
      <c r="AE13" s="604">
        <v>1154859</v>
      </c>
      <c r="AF13" s="604"/>
      <c r="AG13" s="604"/>
      <c r="AH13" s="604"/>
      <c r="AI13" s="604"/>
      <c r="AJ13" s="607">
        <v>321796893</v>
      </c>
      <c r="AK13" s="607"/>
      <c r="AL13" s="607"/>
      <c r="AM13" s="607"/>
      <c r="AN13" s="607"/>
      <c r="AO13" s="607"/>
      <c r="AP13" s="607"/>
      <c r="AQ13" s="604">
        <v>33209</v>
      </c>
      <c r="AR13" s="604"/>
      <c r="AS13" s="604"/>
      <c r="AT13" s="604"/>
      <c r="AU13" s="604"/>
      <c r="AV13" s="607">
        <v>4231351</v>
      </c>
      <c r="AW13" s="607"/>
      <c r="AX13" s="607"/>
      <c r="AY13" s="607"/>
      <c r="AZ13" s="607"/>
      <c r="BA13" s="607"/>
      <c r="BB13" s="607"/>
      <c r="BC13" s="604" t="s">
        <v>498</v>
      </c>
      <c r="BD13" s="604"/>
      <c r="BE13" s="604"/>
      <c r="BF13" s="604"/>
      <c r="BG13" s="604"/>
      <c r="BH13" s="607" t="s">
        <v>498</v>
      </c>
      <c r="BI13" s="607"/>
      <c r="BJ13" s="607"/>
      <c r="BK13" s="607"/>
      <c r="BL13" s="607"/>
      <c r="BM13" s="607"/>
      <c r="BN13" s="607"/>
      <c r="BO13" s="604">
        <v>87545</v>
      </c>
      <c r="BP13" s="604"/>
      <c r="BQ13" s="604"/>
      <c r="BR13" s="604"/>
      <c r="BS13" s="604"/>
      <c r="BT13" s="607">
        <v>21048583</v>
      </c>
      <c r="BU13" s="607"/>
      <c r="BV13" s="607"/>
      <c r="BW13" s="607"/>
      <c r="BX13" s="607"/>
      <c r="BY13" s="607"/>
      <c r="BZ13" s="607"/>
    </row>
    <row r="14" spans="1:78" ht="14.25">
      <c r="A14" s="396" t="s">
        <v>520</v>
      </c>
      <c r="B14" s="396"/>
      <c r="C14" s="396"/>
      <c r="D14" s="396"/>
      <c r="E14" s="396"/>
      <c r="F14" s="397"/>
      <c r="G14" s="605">
        <f>SUM(G16:K29)</f>
        <v>827231</v>
      </c>
      <c r="H14" s="606"/>
      <c r="I14" s="606"/>
      <c r="J14" s="606"/>
      <c r="K14" s="606"/>
      <c r="L14" s="608">
        <f>SUM(L16:R29)</f>
        <v>246148314</v>
      </c>
      <c r="M14" s="608"/>
      <c r="N14" s="608"/>
      <c r="O14" s="608"/>
      <c r="P14" s="608"/>
      <c r="Q14" s="608"/>
      <c r="R14" s="608"/>
      <c r="S14" s="606">
        <f>SUM(S16:W29)</f>
        <v>815959</v>
      </c>
      <c r="T14" s="606"/>
      <c r="U14" s="606"/>
      <c r="V14" s="606"/>
      <c r="W14" s="606"/>
      <c r="X14" s="608">
        <f>SUM(X16:AD29)</f>
        <v>244778145</v>
      </c>
      <c r="Y14" s="608"/>
      <c r="Z14" s="608"/>
      <c r="AA14" s="608"/>
      <c r="AB14" s="608"/>
      <c r="AC14" s="608"/>
      <c r="AD14" s="608"/>
      <c r="AE14" s="606">
        <f>SUM(AE16:AI29)</f>
        <v>1326047</v>
      </c>
      <c r="AF14" s="606"/>
      <c r="AG14" s="606"/>
      <c r="AH14" s="606"/>
      <c r="AI14" s="606"/>
      <c r="AJ14" s="608">
        <f>SUM(AJ16:AP29)</f>
        <v>354149765</v>
      </c>
      <c r="AK14" s="608"/>
      <c r="AL14" s="608"/>
      <c r="AM14" s="608"/>
      <c r="AN14" s="608"/>
      <c r="AO14" s="608"/>
      <c r="AP14" s="608"/>
      <c r="AQ14" s="606">
        <f>SUM(AQ16:AU29)</f>
        <v>47801</v>
      </c>
      <c r="AR14" s="606"/>
      <c r="AS14" s="606"/>
      <c r="AT14" s="606"/>
      <c r="AU14" s="606"/>
      <c r="AV14" s="608">
        <f>SUM(AV16:BB29)</f>
        <v>5929954</v>
      </c>
      <c r="AW14" s="608"/>
      <c r="AX14" s="608"/>
      <c r="AY14" s="608"/>
      <c r="AZ14" s="608"/>
      <c r="BA14" s="608"/>
      <c r="BB14" s="608"/>
      <c r="BC14" s="606">
        <f>SUM(BC16:BG29)</f>
        <v>264</v>
      </c>
      <c r="BD14" s="606"/>
      <c r="BE14" s="606"/>
      <c r="BF14" s="606"/>
      <c r="BG14" s="606"/>
      <c r="BH14" s="608">
        <f>SUM(BH16:BN29)</f>
        <v>212400</v>
      </c>
      <c r="BI14" s="608"/>
      <c r="BJ14" s="608"/>
      <c r="BK14" s="608"/>
      <c r="BL14" s="608"/>
      <c r="BM14" s="608"/>
      <c r="BN14" s="608"/>
      <c r="BO14" s="606">
        <f>SUM(BO16:BS29)</f>
        <v>96118</v>
      </c>
      <c r="BP14" s="606"/>
      <c r="BQ14" s="606"/>
      <c r="BR14" s="606"/>
      <c r="BS14" s="606"/>
      <c r="BT14" s="608">
        <f>SUM(BT16:BZ29)</f>
        <v>24626743</v>
      </c>
      <c r="BU14" s="608"/>
      <c r="BV14" s="608"/>
      <c r="BW14" s="608"/>
      <c r="BX14" s="608"/>
      <c r="BY14" s="608"/>
      <c r="BZ14" s="608"/>
    </row>
    <row r="15" spans="1:78" ht="14.25">
      <c r="A15" s="10"/>
      <c r="B15" s="10"/>
      <c r="C15" s="10"/>
      <c r="D15" s="10"/>
      <c r="E15" s="10"/>
      <c r="F15" s="9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1:78" ht="14.25">
      <c r="A16" s="340" t="s">
        <v>369</v>
      </c>
      <c r="B16" s="340"/>
      <c r="C16" s="340"/>
      <c r="D16" s="340"/>
      <c r="E16" s="340"/>
      <c r="F16" s="341"/>
      <c r="G16" s="603">
        <v>51118</v>
      </c>
      <c r="H16" s="604"/>
      <c r="I16" s="604"/>
      <c r="J16" s="604"/>
      <c r="K16" s="604"/>
      <c r="L16" s="607">
        <v>16814760</v>
      </c>
      <c r="M16" s="607"/>
      <c r="N16" s="607"/>
      <c r="O16" s="607"/>
      <c r="P16" s="607"/>
      <c r="Q16" s="607"/>
      <c r="R16" s="607"/>
      <c r="S16" s="604">
        <v>53323</v>
      </c>
      <c r="T16" s="604"/>
      <c r="U16" s="604"/>
      <c r="V16" s="604"/>
      <c r="W16" s="604"/>
      <c r="X16" s="607">
        <v>17817327</v>
      </c>
      <c r="Y16" s="607"/>
      <c r="Z16" s="607"/>
      <c r="AA16" s="607"/>
      <c r="AB16" s="607"/>
      <c r="AC16" s="607"/>
      <c r="AD16" s="607"/>
      <c r="AE16" s="604">
        <v>97534</v>
      </c>
      <c r="AF16" s="604"/>
      <c r="AG16" s="604"/>
      <c r="AH16" s="604"/>
      <c r="AI16" s="604"/>
      <c r="AJ16" s="607">
        <v>27798018</v>
      </c>
      <c r="AK16" s="607"/>
      <c r="AL16" s="607"/>
      <c r="AM16" s="607"/>
      <c r="AN16" s="607"/>
      <c r="AO16" s="607"/>
      <c r="AP16" s="607"/>
      <c r="AQ16" s="604">
        <v>4795</v>
      </c>
      <c r="AR16" s="604"/>
      <c r="AS16" s="604"/>
      <c r="AT16" s="604"/>
      <c r="AU16" s="604"/>
      <c r="AV16" s="607">
        <v>623092</v>
      </c>
      <c r="AW16" s="607"/>
      <c r="AX16" s="607"/>
      <c r="AY16" s="607"/>
      <c r="AZ16" s="607"/>
      <c r="BA16" s="607"/>
      <c r="BB16" s="607"/>
      <c r="BC16" s="604" t="s">
        <v>498</v>
      </c>
      <c r="BD16" s="604"/>
      <c r="BE16" s="604"/>
      <c r="BF16" s="604"/>
      <c r="BG16" s="604"/>
      <c r="BH16" s="607" t="s">
        <v>498</v>
      </c>
      <c r="BI16" s="607"/>
      <c r="BJ16" s="607"/>
      <c r="BK16" s="607"/>
      <c r="BL16" s="607"/>
      <c r="BM16" s="607"/>
      <c r="BN16" s="607"/>
      <c r="BO16" s="604">
        <v>7731</v>
      </c>
      <c r="BP16" s="604"/>
      <c r="BQ16" s="604"/>
      <c r="BR16" s="604"/>
      <c r="BS16" s="604"/>
      <c r="BT16" s="607">
        <v>1946381</v>
      </c>
      <c r="BU16" s="607"/>
      <c r="BV16" s="607"/>
      <c r="BW16" s="607"/>
      <c r="BX16" s="607"/>
      <c r="BY16" s="607"/>
      <c r="BZ16" s="607"/>
    </row>
    <row r="17" spans="1:78" ht="14.25">
      <c r="A17" s="340" t="s">
        <v>521</v>
      </c>
      <c r="B17" s="340"/>
      <c r="C17" s="340"/>
      <c r="D17" s="340"/>
      <c r="E17" s="340"/>
      <c r="F17" s="341"/>
      <c r="G17" s="603">
        <v>66107</v>
      </c>
      <c r="H17" s="604"/>
      <c r="I17" s="604"/>
      <c r="J17" s="604"/>
      <c r="K17" s="604"/>
      <c r="L17" s="607">
        <v>18522250</v>
      </c>
      <c r="M17" s="607"/>
      <c r="N17" s="607"/>
      <c r="O17" s="607"/>
      <c r="P17" s="607"/>
      <c r="Q17" s="607"/>
      <c r="R17" s="607"/>
      <c r="S17" s="604">
        <v>52892</v>
      </c>
      <c r="T17" s="604"/>
      <c r="U17" s="604"/>
      <c r="V17" s="604"/>
      <c r="W17" s="604"/>
      <c r="X17" s="607">
        <v>17179624</v>
      </c>
      <c r="Y17" s="607"/>
      <c r="Z17" s="607"/>
      <c r="AA17" s="607"/>
      <c r="AB17" s="607"/>
      <c r="AC17" s="607"/>
      <c r="AD17" s="607"/>
      <c r="AE17" s="604">
        <v>110749</v>
      </c>
      <c r="AF17" s="604"/>
      <c r="AG17" s="604"/>
      <c r="AH17" s="604"/>
      <c r="AI17" s="604"/>
      <c r="AJ17" s="607">
        <v>29140644</v>
      </c>
      <c r="AK17" s="607"/>
      <c r="AL17" s="607"/>
      <c r="AM17" s="607"/>
      <c r="AN17" s="607"/>
      <c r="AO17" s="607"/>
      <c r="AP17" s="607"/>
      <c r="AQ17" s="604">
        <v>4656</v>
      </c>
      <c r="AR17" s="604"/>
      <c r="AS17" s="604"/>
      <c r="AT17" s="604"/>
      <c r="AU17" s="604"/>
      <c r="AV17" s="607">
        <v>628442</v>
      </c>
      <c r="AW17" s="607"/>
      <c r="AX17" s="607"/>
      <c r="AY17" s="607"/>
      <c r="AZ17" s="607"/>
      <c r="BA17" s="607"/>
      <c r="BB17" s="607"/>
      <c r="BC17" s="604" t="s">
        <v>498</v>
      </c>
      <c r="BD17" s="604"/>
      <c r="BE17" s="604"/>
      <c r="BF17" s="604"/>
      <c r="BG17" s="604"/>
      <c r="BH17" s="607" t="s">
        <v>498</v>
      </c>
      <c r="BI17" s="607"/>
      <c r="BJ17" s="607"/>
      <c r="BK17" s="607"/>
      <c r="BL17" s="607"/>
      <c r="BM17" s="607"/>
      <c r="BN17" s="607"/>
      <c r="BO17" s="604">
        <v>8151</v>
      </c>
      <c r="BP17" s="604"/>
      <c r="BQ17" s="604"/>
      <c r="BR17" s="604"/>
      <c r="BS17" s="604"/>
      <c r="BT17" s="607">
        <v>2045784</v>
      </c>
      <c r="BU17" s="607"/>
      <c r="BV17" s="607"/>
      <c r="BW17" s="607"/>
      <c r="BX17" s="607"/>
      <c r="BY17" s="607"/>
      <c r="BZ17" s="607"/>
    </row>
    <row r="18" spans="1:78" ht="14.25">
      <c r="A18" s="340" t="s">
        <v>522</v>
      </c>
      <c r="B18" s="340"/>
      <c r="C18" s="340"/>
      <c r="D18" s="340"/>
      <c r="E18" s="340"/>
      <c r="F18" s="341"/>
      <c r="G18" s="603">
        <v>61941</v>
      </c>
      <c r="H18" s="604"/>
      <c r="I18" s="604"/>
      <c r="J18" s="604"/>
      <c r="K18" s="604"/>
      <c r="L18" s="607">
        <v>20819340</v>
      </c>
      <c r="M18" s="607"/>
      <c r="N18" s="607"/>
      <c r="O18" s="607"/>
      <c r="P18" s="607"/>
      <c r="Q18" s="607"/>
      <c r="R18" s="607"/>
      <c r="S18" s="604">
        <v>62654</v>
      </c>
      <c r="T18" s="604"/>
      <c r="U18" s="604"/>
      <c r="V18" s="604"/>
      <c r="W18" s="604"/>
      <c r="X18" s="607">
        <v>20148273</v>
      </c>
      <c r="Y18" s="607"/>
      <c r="Z18" s="607"/>
      <c r="AA18" s="607"/>
      <c r="AB18" s="607"/>
      <c r="AC18" s="607"/>
      <c r="AD18" s="607"/>
      <c r="AE18" s="604">
        <v>110036</v>
      </c>
      <c r="AF18" s="604"/>
      <c r="AG18" s="604"/>
      <c r="AH18" s="604"/>
      <c r="AI18" s="604"/>
      <c r="AJ18" s="607">
        <v>29811711</v>
      </c>
      <c r="AK18" s="607"/>
      <c r="AL18" s="607"/>
      <c r="AM18" s="607"/>
      <c r="AN18" s="607"/>
      <c r="AO18" s="607"/>
      <c r="AP18" s="607"/>
      <c r="AQ18" s="604">
        <v>4273</v>
      </c>
      <c r="AR18" s="604"/>
      <c r="AS18" s="604"/>
      <c r="AT18" s="604"/>
      <c r="AU18" s="604"/>
      <c r="AV18" s="607">
        <v>495894</v>
      </c>
      <c r="AW18" s="607"/>
      <c r="AX18" s="607"/>
      <c r="AY18" s="607"/>
      <c r="AZ18" s="607"/>
      <c r="BA18" s="607"/>
      <c r="BB18" s="607"/>
      <c r="BC18" s="604" t="s">
        <v>498</v>
      </c>
      <c r="BD18" s="604"/>
      <c r="BE18" s="604"/>
      <c r="BF18" s="604"/>
      <c r="BG18" s="604"/>
      <c r="BH18" s="607" t="s">
        <v>498</v>
      </c>
      <c r="BI18" s="607"/>
      <c r="BJ18" s="607"/>
      <c r="BK18" s="607"/>
      <c r="BL18" s="607"/>
      <c r="BM18" s="607"/>
      <c r="BN18" s="607"/>
      <c r="BO18" s="604">
        <v>8232</v>
      </c>
      <c r="BP18" s="604"/>
      <c r="BQ18" s="604"/>
      <c r="BR18" s="604"/>
      <c r="BS18" s="604"/>
      <c r="BT18" s="607">
        <v>2116257</v>
      </c>
      <c r="BU18" s="607"/>
      <c r="BV18" s="607"/>
      <c r="BW18" s="607"/>
      <c r="BX18" s="607"/>
      <c r="BY18" s="607"/>
      <c r="BZ18" s="607"/>
    </row>
    <row r="19" spans="1:78" ht="14.25">
      <c r="A19" s="340" t="s">
        <v>523</v>
      </c>
      <c r="B19" s="340"/>
      <c r="C19" s="340"/>
      <c r="D19" s="340"/>
      <c r="E19" s="340"/>
      <c r="F19" s="341"/>
      <c r="G19" s="603">
        <v>66124</v>
      </c>
      <c r="H19" s="604"/>
      <c r="I19" s="604"/>
      <c r="J19" s="604"/>
      <c r="K19" s="604"/>
      <c r="L19" s="607">
        <v>20884047</v>
      </c>
      <c r="M19" s="607"/>
      <c r="N19" s="607"/>
      <c r="O19" s="607"/>
      <c r="P19" s="607"/>
      <c r="Q19" s="607"/>
      <c r="R19" s="607"/>
      <c r="S19" s="604">
        <v>67325</v>
      </c>
      <c r="T19" s="604"/>
      <c r="U19" s="604"/>
      <c r="V19" s="604"/>
      <c r="W19" s="604"/>
      <c r="X19" s="607">
        <v>21164456</v>
      </c>
      <c r="Y19" s="607"/>
      <c r="Z19" s="607"/>
      <c r="AA19" s="607"/>
      <c r="AB19" s="607"/>
      <c r="AC19" s="607"/>
      <c r="AD19" s="607"/>
      <c r="AE19" s="604">
        <v>108835</v>
      </c>
      <c r="AF19" s="604"/>
      <c r="AG19" s="604"/>
      <c r="AH19" s="604"/>
      <c r="AI19" s="604"/>
      <c r="AJ19" s="607">
        <v>29531302</v>
      </c>
      <c r="AK19" s="607"/>
      <c r="AL19" s="607"/>
      <c r="AM19" s="607"/>
      <c r="AN19" s="607"/>
      <c r="AO19" s="607"/>
      <c r="AP19" s="607"/>
      <c r="AQ19" s="604">
        <v>5583</v>
      </c>
      <c r="AR19" s="604"/>
      <c r="AS19" s="604"/>
      <c r="AT19" s="604"/>
      <c r="AU19" s="604"/>
      <c r="AV19" s="607">
        <v>686104</v>
      </c>
      <c r="AW19" s="607"/>
      <c r="AX19" s="607"/>
      <c r="AY19" s="607"/>
      <c r="AZ19" s="607"/>
      <c r="BA19" s="607"/>
      <c r="BB19" s="607"/>
      <c r="BC19" s="604">
        <v>21</v>
      </c>
      <c r="BD19" s="604"/>
      <c r="BE19" s="604"/>
      <c r="BF19" s="604"/>
      <c r="BG19" s="604"/>
      <c r="BH19" s="607">
        <v>16800</v>
      </c>
      <c r="BI19" s="607"/>
      <c r="BJ19" s="607"/>
      <c r="BK19" s="607"/>
      <c r="BL19" s="607"/>
      <c r="BM19" s="607"/>
      <c r="BN19" s="607"/>
      <c r="BO19" s="604">
        <v>8244</v>
      </c>
      <c r="BP19" s="604"/>
      <c r="BQ19" s="604"/>
      <c r="BR19" s="604"/>
      <c r="BS19" s="604"/>
      <c r="BT19" s="607">
        <v>2122920</v>
      </c>
      <c r="BU19" s="607"/>
      <c r="BV19" s="607"/>
      <c r="BW19" s="607"/>
      <c r="BX19" s="607"/>
      <c r="BY19" s="607"/>
      <c r="BZ19" s="607"/>
    </row>
    <row r="20" spans="1:78" ht="14.25">
      <c r="A20" s="10"/>
      <c r="B20" s="10"/>
      <c r="C20" s="10"/>
      <c r="D20" s="10"/>
      <c r="E20" s="10"/>
      <c r="F20" s="9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1:78" ht="14.25">
      <c r="A21" s="340" t="s">
        <v>524</v>
      </c>
      <c r="B21" s="340"/>
      <c r="C21" s="340"/>
      <c r="D21" s="340"/>
      <c r="E21" s="340"/>
      <c r="F21" s="341"/>
      <c r="G21" s="603">
        <v>64207</v>
      </c>
      <c r="H21" s="604"/>
      <c r="I21" s="604"/>
      <c r="J21" s="604"/>
      <c r="K21" s="604"/>
      <c r="L21" s="607">
        <v>20697913</v>
      </c>
      <c r="M21" s="607"/>
      <c r="N21" s="607"/>
      <c r="O21" s="607"/>
      <c r="P21" s="607"/>
      <c r="Q21" s="607"/>
      <c r="R21" s="607"/>
      <c r="S21" s="604">
        <v>64693</v>
      </c>
      <c r="T21" s="604"/>
      <c r="U21" s="604"/>
      <c r="V21" s="604"/>
      <c r="W21" s="604"/>
      <c r="X21" s="607">
        <v>20757258</v>
      </c>
      <c r="Y21" s="607"/>
      <c r="Z21" s="607"/>
      <c r="AA21" s="607"/>
      <c r="AB21" s="607"/>
      <c r="AC21" s="607"/>
      <c r="AD21" s="607"/>
      <c r="AE21" s="604">
        <v>108349</v>
      </c>
      <c r="AF21" s="604"/>
      <c r="AG21" s="604"/>
      <c r="AH21" s="604"/>
      <c r="AI21" s="604"/>
      <c r="AJ21" s="607">
        <v>29471957</v>
      </c>
      <c r="AK21" s="607"/>
      <c r="AL21" s="607"/>
      <c r="AM21" s="607"/>
      <c r="AN21" s="607"/>
      <c r="AO21" s="607"/>
      <c r="AP21" s="607"/>
      <c r="AQ21" s="604">
        <v>5002</v>
      </c>
      <c r="AR21" s="604"/>
      <c r="AS21" s="604"/>
      <c r="AT21" s="604"/>
      <c r="AU21" s="604"/>
      <c r="AV21" s="607">
        <v>627155</v>
      </c>
      <c r="AW21" s="607"/>
      <c r="AX21" s="607"/>
      <c r="AY21" s="607"/>
      <c r="AZ21" s="607"/>
      <c r="BA21" s="607"/>
      <c r="BB21" s="607"/>
      <c r="BC21" s="604">
        <v>30</v>
      </c>
      <c r="BD21" s="604"/>
      <c r="BE21" s="604"/>
      <c r="BF21" s="604"/>
      <c r="BG21" s="604"/>
      <c r="BH21" s="607">
        <v>24000</v>
      </c>
      <c r="BI21" s="607"/>
      <c r="BJ21" s="607"/>
      <c r="BK21" s="607"/>
      <c r="BL21" s="607"/>
      <c r="BM21" s="607"/>
      <c r="BN21" s="607"/>
      <c r="BO21" s="604">
        <v>7907</v>
      </c>
      <c r="BP21" s="604"/>
      <c r="BQ21" s="604"/>
      <c r="BR21" s="604"/>
      <c r="BS21" s="604"/>
      <c r="BT21" s="607">
        <v>2061496</v>
      </c>
      <c r="BU21" s="607"/>
      <c r="BV21" s="607"/>
      <c r="BW21" s="607"/>
      <c r="BX21" s="607"/>
      <c r="BY21" s="607"/>
      <c r="BZ21" s="607"/>
    </row>
    <row r="22" spans="1:78" ht="14.25">
      <c r="A22" s="340" t="s">
        <v>525</v>
      </c>
      <c r="B22" s="340"/>
      <c r="C22" s="340"/>
      <c r="D22" s="340"/>
      <c r="E22" s="340"/>
      <c r="F22" s="341"/>
      <c r="G22" s="603">
        <v>64923</v>
      </c>
      <c r="H22" s="604"/>
      <c r="I22" s="604"/>
      <c r="J22" s="604"/>
      <c r="K22" s="604"/>
      <c r="L22" s="607">
        <v>19849199</v>
      </c>
      <c r="M22" s="607"/>
      <c r="N22" s="607"/>
      <c r="O22" s="607"/>
      <c r="P22" s="607"/>
      <c r="Q22" s="607"/>
      <c r="R22" s="607"/>
      <c r="S22" s="604">
        <v>67021</v>
      </c>
      <c r="T22" s="604"/>
      <c r="U22" s="604"/>
      <c r="V22" s="604"/>
      <c r="W22" s="604"/>
      <c r="X22" s="607">
        <v>20283740</v>
      </c>
      <c r="Y22" s="607"/>
      <c r="Z22" s="607"/>
      <c r="AA22" s="607"/>
      <c r="AB22" s="607"/>
      <c r="AC22" s="607"/>
      <c r="AD22" s="607"/>
      <c r="AE22" s="604">
        <v>106251</v>
      </c>
      <c r="AF22" s="604"/>
      <c r="AG22" s="604"/>
      <c r="AH22" s="604"/>
      <c r="AI22" s="604"/>
      <c r="AJ22" s="607">
        <v>29037416</v>
      </c>
      <c r="AK22" s="607"/>
      <c r="AL22" s="607"/>
      <c r="AM22" s="607"/>
      <c r="AN22" s="607"/>
      <c r="AO22" s="607"/>
      <c r="AP22" s="607"/>
      <c r="AQ22" s="604">
        <v>4543</v>
      </c>
      <c r="AR22" s="604"/>
      <c r="AS22" s="604"/>
      <c r="AT22" s="604"/>
      <c r="AU22" s="604"/>
      <c r="AV22" s="607">
        <v>578687</v>
      </c>
      <c r="AW22" s="607"/>
      <c r="AX22" s="607"/>
      <c r="AY22" s="607"/>
      <c r="AZ22" s="607"/>
      <c r="BA22" s="607"/>
      <c r="BB22" s="607"/>
      <c r="BC22" s="604">
        <v>27</v>
      </c>
      <c r="BD22" s="604"/>
      <c r="BE22" s="604"/>
      <c r="BF22" s="604"/>
      <c r="BG22" s="604"/>
      <c r="BH22" s="607">
        <v>21600</v>
      </c>
      <c r="BI22" s="607"/>
      <c r="BJ22" s="607"/>
      <c r="BK22" s="607"/>
      <c r="BL22" s="607"/>
      <c r="BM22" s="607"/>
      <c r="BN22" s="607"/>
      <c r="BO22" s="604">
        <v>7658</v>
      </c>
      <c r="BP22" s="604"/>
      <c r="BQ22" s="604"/>
      <c r="BR22" s="604"/>
      <c r="BS22" s="604"/>
      <c r="BT22" s="607">
        <v>1951563</v>
      </c>
      <c r="BU22" s="607"/>
      <c r="BV22" s="607"/>
      <c r="BW22" s="607"/>
      <c r="BX22" s="607"/>
      <c r="BY22" s="607"/>
      <c r="BZ22" s="607"/>
    </row>
    <row r="23" spans="1:78" ht="14.25">
      <c r="A23" s="340" t="s">
        <v>526</v>
      </c>
      <c r="B23" s="340"/>
      <c r="C23" s="340"/>
      <c r="D23" s="340"/>
      <c r="E23" s="340"/>
      <c r="F23" s="341"/>
      <c r="G23" s="603">
        <v>98055</v>
      </c>
      <c r="H23" s="604"/>
      <c r="I23" s="604"/>
      <c r="J23" s="604"/>
      <c r="K23" s="604"/>
      <c r="L23" s="607">
        <v>23061899</v>
      </c>
      <c r="M23" s="607"/>
      <c r="N23" s="607"/>
      <c r="O23" s="607"/>
      <c r="P23" s="607"/>
      <c r="Q23" s="607"/>
      <c r="R23" s="607"/>
      <c r="S23" s="604">
        <v>84635</v>
      </c>
      <c r="T23" s="604"/>
      <c r="U23" s="604"/>
      <c r="V23" s="604"/>
      <c r="W23" s="604"/>
      <c r="X23" s="607">
        <v>21001995</v>
      </c>
      <c r="Y23" s="607"/>
      <c r="Z23" s="607"/>
      <c r="AA23" s="607"/>
      <c r="AB23" s="607"/>
      <c r="AC23" s="607"/>
      <c r="AD23" s="607"/>
      <c r="AE23" s="604">
        <v>119671</v>
      </c>
      <c r="AF23" s="604"/>
      <c r="AG23" s="604"/>
      <c r="AH23" s="604"/>
      <c r="AI23" s="604"/>
      <c r="AJ23" s="607">
        <v>31097320</v>
      </c>
      <c r="AK23" s="607"/>
      <c r="AL23" s="607"/>
      <c r="AM23" s="607"/>
      <c r="AN23" s="607"/>
      <c r="AO23" s="607"/>
      <c r="AP23" s="607"/>
      <c r="AQ23" s="604">
        <v>4254</v>
      </c>
      <c r="AR23" s="604"/>
      <c r="AS23" s="604"/>
      <c r="AT23" s="604"/>
      <c r="AU23" s="604"/>
      <c r="AV23" s="607">
        <v>538653</v>
      </c>
      <c r="AW23" s="607"/>
      <c r="AX23" s="607"/>
      <c r="AY23" s="607"/>
      <c r="AZ23" s="607"/>
      <c r="BA23" s="607"/>
      <c r="BB23" s="607"/>
      <c r="BC23" s="604">
        <v>24</v>
      </c>
      <c r="BD23" s="604"/>
      <c r="BE23" s="604"/>
      <c r="BF23" s="604"/>
      <c r="BG23" s="604"/>
      <c r="BH23" s="607">
        <v>19200</v>
      </c>
      <c r="BI23" s="607"/>
      <c r="BJ23" s="607"/>
      <c r="BK23" s="607"/>
      <c r="BL23" s="607"/>
      <c r="BM23" s="607"/>
      <c r="BN23" s="607"/>
      <c r="BO23" s="604">
        <v>7826</v>
      </c>
      <c r="BP23" s="604"/>
      <c r="BQ23" s="604"/>
      <c r="BR23" s="604"/>
      <c r="BS23" s="604"/>
      <c r="BT23" s="607">
        <v>2062551</v>
      </c>
      <c r="BU23" s="607"/>
      <c r="BV23" s="607"/>
      <c r="BW23" s="607"/>
      <c r="BX23" s="607"/>
      <c r="BY23" s="607"/>
      <c r="BZ23" s="607"/>
    </row>
    <row r="24" spans="1:78" ht="14.25">
      <c r="A24" s="340" t="s">
        <v>527</v>
      </c>
      <c r="B24" s="340"/>
      <c r="C24" s="340"/>
      <c r="D24" s="340"/>
      <c r="E24" s="340"/>
      <c r="F24" s="341"/>
      <c r="G24" s="603">
        <v>65350</v>
      </c>
      <c r="H24" s="604"/>
      <c r="I24" s="604"/>
      <c r="J24" s="604"/>
      <c r="K24" s="604"/>
      <c r="L24" s="607">
        <v>20617117</v>
      </c>
      <c r="M24" s="607"/>
      <c r="N24" s="607"/>
      <c r="O24" s="607"/>
      <c r="P24" s="607"/>
      <c r="Q24" s="607"/>
      <c r="R24" s="607"/>
      <c r="S24" s="604">
        <v>71009</v>
      </c>
      <c r="T24" s="604"/>
      <c r="U24" s="604"/>
      <c r="V24" s="604"/>
      <c r="W24" s="604"/>
      <c r="X24" s="607">
        <v>21411589</v>
      </c>
      <c r="Y24" s="607"/>
      <c r="Z24" s="607"/>
      <c r="AA24" s="607"/>
      <c r="AB24" s="607"/>
      <c r="AC24" s="607"/>
      <c r="AD24" s="607"/>
      <c r="AE24" s="604">
        <v>114012</v>
      </c>
      <c r="AF24" s="604"/>
      <c r="AG24" s="604"/>
      <c r="AH24" s="604"/>
      <c r="AI24" s="604"/>
      <c r="AJ24" s="607">
        <v>30302848</v>
      </c>
      <c r="AK24" s="607"/>
      <c r="AL24" s="607"/>
      <c r="AM24" s="607"/>
      <c r="AN24" s="607"/>
      <c r="AO24" s="607"/>
      <c r="AP24" s="607"/>
      <c r="AQ24" s="604">
        <v>3723</v>
      </c>
      <c r="AR24" s="604"/>
      <c r="AS24" s="604"/>
      <c r="AT24" s="604"/>
      <c r="AU24" s="604"/>
      <c r="AV24" s="607">
        <v>465774</v>
      </c>
      <c r="AW24" s="607"/>
      <c r="AX24" s="607"/>
      <c r="AY24" s="607"/>
      <c r="AZ24" s="607"/>
      <c r="BA24" s="607"/>
      <c r="BB24" s="607"/>
      <c r="BC24" s="604">
        <v>40</v>
      </c>
      <c r="BD24" s="604"/>
      <c r="BE24" s="604"/>
      <c r="BF24" s="604"/>
      <c r="BG24" s="604"/>
      <c r="BH24" s="607">
        <v>32000</v>
      </c>
      <c r="BI24" s="607"/>
      <c r="BJ24" s="607"/>
      <c r="BK24" s="607"/>
      <c r="BL24" s="607"/>
      <c r="BM24" s="607"/>
      <c r="BN24" s="607"/>
      <c r="BO24" s="604">
        <v>8447</v>
      </c>
      <c r="BP24" s="604"/>
      <c r="BQ24" s="604"/>
      <c r="BR24" s="604"/>
      <c r="BS24" s="604"/>
      <c r="BT24" s="607">
        <v>2232425</v>
      </c>
      <c r="BU24" s="607"/>
      <c r="BV24" s="607"/>
      <c r="BW24" s="607"/>
      <c r="BX24" s="607"/>
      <c r="BY24" s="607"/>
      <c r="BZ24" s="607"/>
    </row>
    <row r="25" spans="1:78" ht="14.25">
      <c r="A25" s="10"/>
      <c r="B25" s="10"/>
      <c r="C25" s="10"/>
      <c r="D25" s="10"/>
      <c r="E25" s="10"/>
      <c r="F25" s="9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1:78" ht="14.25">
      <c r="A26" s="340" t="s">
        <v>528</v>
      </c>
      <c r="B26" s="340"/>
      <c r="C26" s="340"/>
      <c r="D26" s="340"/>
      <c r="E26" s="340"/>
      <c r="F26" s="341"/>
      <c r="G26" s="603">
        <v>71300</v>
      </c>
      <c r="H26" s="604"/>
      <c r="I26" s="604"/>
      <c r="J26" s="604"/>
      <c r="K26" s="604"/>
      <c r="L26" s="607">
        <v>20506977</v>
      </c>
      <c r="M26" s="607"/>
      <c r="N26" s="607"/>
      <c r="O26" s="607"/>
      <c r="P26" s="607"/>
      <c r="Q26" s="607"/>
      <c r="R26" s="607"/>
      <c r="S26" s="604">
        <v>69633</v>
      </c>
      <c r="T26" s="604"/>
      <c r="U26" s="604"/>
      <c r="V26" s="604"/>
      <c r="W26" s="604"/>
      <c r="X26" s="607">
        <v>21313954</v>
      </c>
      <c r="Y26" s="607"/>
      <c r="Z26" s="607"/>
      <c r="AA26" s="607"/>
      <c r="AB26" s="607"/>
      <c r="AC26" s="607"/>
      <c r="AD26" s="607"/>
      <c r="AE26" s="604">
        <v>115679</v>
      </c>
      <c r="AF26" s="604"/>
      <c r="AG26" s="604"/>
      <c r="AH26" s="604"/>
      <c r="AI26" s="604"/>
      <c r="AJ26" s="607">
        <v>29495871</v>
      </c>
      <c r="AK26" s="607"/>
      <c r="AL26" s="607"/>
      <c r="AM26" s="607"/>
      <c r="AN26" s="607"/>
      <c r="AO26" s="607"/>
      <c r="AP26" s="607"/>
      <c r="AQ26" s="604">
        <v>2473</v>
      </c>
      <c r="AR26" s="604"/>
      <c r="AS26" s="604"/>
      <c r="AT26" s="604"/>
      <c r="AU26" s="604"/>
      <c r="AV26" s="607">
        <v>305697</v>
      </c>
      <c r="AW26" s="607"/>
      <c r="AX26" s="607"/>
      <c r="AY26" s="607"/>
      <c r="AZ26" s="607"/>
      <c r="BA26" s="607"/>
      <c r="BB26" s="607"/>
      <c r="BC26" s="604" t="s">
        <v>498</v>
      </c>
      <c r="BD26" s="604"/>
      <c r="BE26" s="604"/>
      <c r="BF26" s="604"/>
      <c r="BG26" s="604"/>
      <c r="BH26" s="607" t="s">
        <v>498</v>
      </c>
      <c r="BI26" s="607"/>
      <c r="BJ26" s="607"/>
      <c r="BK26" s="607"/>
      <c r="BL26" s="607"/>
      <c r="BM26" s="607"/>
      <c r="BN26" s="607"/>
      <c r="BO26" s="604">
        <v>8482</v>
      </c>
      <c r="BP26" s="604"/>
      <c r="BQ26" s="604"/>
      <c r="BR26" s="604"/>
      <c r="BS26" s="604"/>
      <c r="BT26" s="607">
        <v>2261158</v>
      </c>
      <c r="BU26" s="607"/>
      <c r="BV26" s="607"/>
      <c r="BW26" s="607"/>
      <c r="BX26" s="607"/>
      <c r="BY26" s="607"/>
      <c r="BZ26" s="607"/>
    </row>
    <row r="27" spans="1:78" ht="14.25">
      <c r="A27" s="340" t="s">
        <v>529</v>
      </c>
      <c r="B27" s="340"/>
      <c r="C27" s="340"/>
      <c r="D27" s="340"/>
      <c r="E27" s="340"/>
      <c r="F27" s="341"/>
      <c r="G27" s="603">
        <v>71394</v>
      </c>
      <c r="H27" s="604"/>
      <c r="I27" s="604"/>
      <c r="J27" s="604"/>
      <c r="K27" s="604"/>
      <c r="L27" s="607">
        <v>21372845</v>
      </c>
      <c r="M27" s="607"/>
      <c r="N27" s="607"/>
      <c r="O27" s="607"/>
      <c r="P27" s="607"/>
      <c r="Q27" s="607"/>
      <c r="R27" s="607"/>
      <c r="S27" s="604">
        <v>75358</v>
      </c>
      <c r="T27" s="604"/>
      <c r="U27" s="604"/>
      <c r="V27" s="604"/>
      <c r="W27" s="604"/>
      <c r="X27" s="607">
        <v>21640045</v>
      </c>
      <c r="Y27" s="607"/>
      <c r="Z27" s="607"/>
      <c r="AA27" s="607"/>
      <c r="AB27" s="607"/>
      <c r="AC27" s="607"/>
      <c r="AD27" s="607"/>
      <c r="AE27" s="604">
        <v>111715</v>
      </c>
      <c r="AF27" s="604"/>
      <c r="AG27" s="604"/>
      <c r="AH27" s="604"/>
      <c r="AI27" s="604"/>
      <c r="AJ27" s="607">
        <v>29228671</v>
      </c>
      <c r="AK27" s="607"/>
      <c r="AL27" s="607"/>
      <c r="AM27" s="607"/>
      <c r="AN27" s="607"/>
      <c r="AO27" s="607"/>
      <c r="AP27" s="607"/>
      <c r="AQ27" s="604">
        <v>2666</v>
      </c>
      <c r="AR27" s="604"/>
      <c r="AS27" s="604"/>
      <c r="AT27" s="604"/>
      <c r="AU27" s="604"/>
      <c r="AV27" s="607">
        <v>312767</v>
      </c>
      <c r="AW27" s="607"/>
      <c r="AX27" s="607"/>
      <c r="AY27" s="607"/>
      <c r="AZ27" s="607"/>
      <c r="BA27" s="607"/>
      <c r="BB27" s="607"/>
      <c r="BC27" s="604">
        <v>35</v>
      </c>
      <c r="BD27" s="604"/>
      <c r="BE27" s="604"/>
      <c r="BF27" s="604"/>
      <c r="BG27" s="604"/>
      <c r="BH27" s="607">
        <v>28000</v>
      </c>
      <c r="BI27" s="607"/>
      <c r="BJ27" s="607"/>
      <c r="BK27" s="607"/>
      <c r="BL27" s="607"/>
      <c r="BM27" s="607"/>
      <c r="BN27" s="607"/>
      <c r="BO27" s="604">
        <v>8270</v>
      </c>
      <c r="BP27" s="604"/>
      <c r="BQ27" s="604"/>
      <c r="BR27" s="604"/>
      <c r="BS27" s="604"/>
      <c r="BT27" s="607">
        <v>2176433</v>
      </c>
      <c r="BU27" s="607"/>
      <c r="BV27" s="607"/>
      <c r="BW27" s="607"/>
      <c r="BX27" s="607"/>
      <c r="BY27" s="607"/>
      <c r="BZ27" s="607"/>
    </row>
    <row r="28" spans="1:78" ht="14.25">
      <c r="A28" s="340" t="s">
        <v>530</v>
      </c>
      <c r="B28" s="340"/>
      <c r="C28" s="340"/>
      <c r="D28" s="340"/>
      <c r="E28" s="340"/>
      <c r="F28" s="341"/>
      <c r="G28" s="603">
        <v>72619</v>
      </c>
      <c r="H28" s="604"/>
      <c r="I28" s="604"/>
      <c r="J28" s="604"/>
      <c r="K28" s="604"/>
      <c r="L28" s="607">
        <v>21194512</v>
      </c>
      <c r="M28" s="607"/>
      <c r="N28" s="607"/>
      <c r="O28" s="607"/>
      <c r="P28" s="607"/>
      <c r="Q28" s="607"/>
      <c r="R28" s="607"/>
      <c r="S28" s="604">
        <v>72129</v>
      </c>
      <c r="T28" s="604"/>
      <c r="U28" s="604"/>
      <c r="V28" s="604"/>
      <c r="W28" s="604"/>
      <c r="X28" s="607">
        <v>21259930</v>
      </c>
      <c r="Y28" s="607"/>
      <c r="Z28" s="607"/>
      <c r="AA28" s="607"/>
      <c r="AB28" s="607"/>
      <c r="AC28" s="607"/>
      <c r="AD28" s="607"/>
      <c r="AE28" s="604">
        <v>112205</v>
      </c>
      <c r="AF28" s="604"/>
      <c r="AG28" s="604"/>
      <c r="AH28" s="604"/>
      <c r="AI28" s="604"/>
      <c r="AJ28" s="607">
        <v>29163253</v>
      </c>
      <c r="AK28" s="607"/>
      <c r="AL28" s="607"/>
      <c r="AM28" s="607"/>
      <c r="AN28" s="607"/>
      <c r="AO28" s="607"/>
      <c r="AP28" s="607"/>
      <c r="AQ28" s="604">
        <v>3147</v>
      </c>
      <c r="AR28" s="604"/>
      <c r="AS28" s="604"/>
      <c r="AT28" s="604"/>
      <c r="AU28" s="604"/>
      <c r="AV28" s="607">
        <v>362801</v>
      </c>
      <c r="AW28" s="607"/>
      <c r="AX28" s="607"/>
      <c r="AY28" s="607"/>
      <c r="AZ28" s="607"/>
      <c r="BA28" s="607"/>
      <c r="BB28" s="607"/>
      <c r="BC28" s="604">
        <v>45</v>
      </c>
      <c r="BD28" s="604"/>
      <c r="BE28" s="604"/>
      <c r="BF28" s="604"/>
      <c r="BG28" s="604"/>
      <c r="BH28" s="607">
        <v>36600</v>
      </c>
      <c r="BI28" s="607"/>
      <c r="BJ28" s="607"/>
      <c r="BK28" s="607"/>
      <c r="BL28" s="607"/>
      <c r="BM28" s="607"/>
      <c r="BN28" s="607"/>
      <c r="BO28" s="604">
        <v>7807</v>
      </c>
      <c r="BP28" s="604"/>
      <c r="BQ28" s="604"/>
      <c r="BR28" s="604"/>
      <c r="BS28" s="604"/>
      <c r="BT28" s="607">
        <v>1907044</v>
      </c>
      <c r="BU28" s="607"/>
      <c r="BV28" s="607"/>
      <c r="BW28" s="607"/>
      <c r="BX28" s="607"/>
      <c r="BY28" s="607"/>
      <c r="BZ28" s="607"/>
    </row>
    <row r="29" spans="1:78" ht="14.25">
      <c r="A29" s="340" t="s">
        <v>531</v>
      </c>
      <c r="B29" s="340"/>
      <c r="C29" s="340"/>
      <c r="D29" s="340"/>
      <c r="E29" s="340"/>
      <c r="F29" s="341"/>
      <c r="G29" s="603">
        <v>74093</v>
      </c>
      <c r="H29" s="604"/>
      <c r="I29" s="604"/>
      <c r="J29" s="604"/>
      <c r="K29" s="604"/>
      <c r="L29" s="607">
        <v>21807455</v>
      </c>
      <c r="M29" s="607"/>
      <c r="N29" s="607"/>
      <c r="O29" s="607"/>
      <c r="P29" s="607"/>
      <c r="Q29" s="607"/>
      <c r="R29" s="607"/>
      <c r="S29" s="604">
        <v>75287</v>
      </c>
      <c r="T29" s="604"/>
      <c r="U29" s="604"/>
      <c r="V29" s="604"/>
      <c r="W29" s="604"/>
      <c r="X29" s="607">
        <v>20799954</v>
      </c>
      <c r="Y29" s="607"/>
      <c r="Z29" s="607"/>
      <c r="AA29" s="607"/>
      <c r="AB29" s="607"/>
      <c r="AC29" s="607"/>
      <c r="AD29" s="607"/>
      <c r="AE29" s="604">
        <v>111011</v>
      </c>
      <c r="AF29" s="604"/>
      <c r="AG29" s="604"/>
      <c r="AH29" s="604"/>
      <c r="AI29" s="604"/>
      <c r="AJ29" s="607">
        <v>30070754</v>
      </c>
      <c r="AK29" s="607"/>
      <c r="AL29" s="607"/>
      <c r="AM29" s="607"/>
      <c r="AN29" s="607"/>
      <c r="AO29" s="607"/>
      <c r="AP29" s="607"/>
      <c r="AQ29" s="604">
        <v>2686</v>
      </c>
      <c r="AR29" s="604"/>
      <c r="AS29" s="604"/>
      <c r="AT29" s="604"/>
      <c r="AU29" s="604"/>
      <c r="AV29" s="607">
        <v>304888</v>
      </c>
      <c r="AW29" s="607"/>
      <c r="AX29" s="607"/>
      <c r="AY29" s="607"/>
      <c r="AZ29" s="607"/>
      <c r="BA29" s="607"/>
      <c r="BB29" s="607"/>
      <c r="BC29" s="604">
        <v>42</v>
      </c>
      <c r="BD29" s="604"/>
      <c r="BE29" s="604"/>
      <c r="BF29" s="604"/>
      <c r="BG29" s="604"/>
      <c r="BH29" s="607">
        <v>34200</v>
      </c>
      <c r="BI29" s="607"/>
      <c r="BJ29" s="607"/>
      <c r="BK29" s="607"/>
      <c r="BL29" s="607"/>
      <c r="BM29" s="607"/>
      <c r="BN29" s="607"/>
      <c r="BO29" s="604">
        <v>7363</v>
      </c>
      <c r="BP29" s="604"/>
      <c r="BQ29" s="604"/>
      <c r="BR29" s="604"/>
      <c r="BS29" s="604"/>
      <c r="BT29" s="607">
        <v>1742731</v>
      </c>
      <c r="BU29" s="607"/>
      <c r="BV29" s="607"/>
      <c r="BW29" s="607"/>
      <c r="BX29" s="607"/>
      <c r="BY29" s="607"/>
      <c r="BZ29" s="607"/>
    </row>
    <row r="30" spans="1:78" ht="14.25">
      <c r="A30" s="11"/>
      <c r="B30" s="11"/>
      <c r="C30" s="11"/>
      <c r="D30" s="11"/>
      <c r="E30" s="11"/>
      <c r="F30" s="196"/>
      <c r="G30" s="291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</row>
    <row r="31" spans="1:78" ht="14.25">
      <c r="A31" s="293"/>
      <c r="B31" s="293"/>
      <c r="C31" s="293"/>
      <c r="D31" s="293"/>
      <c r="E31" s="293"/>
      <c r="F31" s="29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</row>
    <row r="32" spans="1:78" ht="1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</row>
    <row r="33" spans="1:78" ht="23.25" customHeight="1">
      <c r="A33" s="597" t="s">
        <v>515</v>
      </c>
      <c r="B33" s="598"/>
      <c r="C33" s="598"/>
      <c r="D33" s="598"/>
      <c r="E33" s="598"/>
      <c r="F33" s="598"/>
      <c r="G33" s="587" t="s">
        <v>372</v>
      </c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 t="s">
        <v>371</v>
      </c>
      <c r="S33" s="587"/>
      <c r="T33" s="587"/>
      <c r="U33" s="587"/>
      <c r="V33" s="587"/>
      <c r="W33" s="587"/>
      <c r="X33" s="587"/>
      <c r="Y33" s="587"/>
      <c r="Z33" s="587"/>
      <c r="AA33" s="587"/>
      <c r="AB33" s="587" t="s">
        <v>373</v>
      </c>
      <c r="AC33" s="587"/>
      <c r="AD33" s="587"/>
      <c r="AE33" s="587"/>
      <c r="AF33" s="587"/>
      <c r="AG33" s="587"/>
      <c r="AH33" s="587"/>
      <c r="AI33" s="587"/>
      <c r="AJ33" s="587"/>
      <c r="AK33" s="587"/>
      <c r="AL33" s="587" t="s">
        <v>374</v>
      </c>
      <c r="AM33" s="587"/>
      <c r="AN33" s="587"/>
      <c r="AO33" s="587"/>
      <c r="AP33" s="587"/>
      <c r="AQ33" s="587"/>
      <c r="AR33" s="587"/>
      <c r="AS33" s="587"/>
      <c r="AT33" s="587"/>
      <c r="AU33" s="587"/>
      <c r="AV33" s="587" t="s">
        <v>375</v>
      </c>
      <c r="AW33" s="587"/>
      <c r="AX33" s="587"/>
      <c r="AY33" s="587"/>
      <c r="AZ33" s="587"/>
      <c r="BA33" s="587"/>
      <c r="BB33" s="587"/>
      <c r="BC33" s="587"/>
      <c r="BD33" s="587"/>
      <c r="BE33" s="587"/>
      <c r="BF33" s="587" t="s">
        <v>376</v>
      </c>
      <c r="BG33" s="587"/>
      <c r="BH33" s="587"/>
      <c r="BI33" s="587"/>
      <c r="BJ33" s="587"/>
      <c r="BK33" s="587"/>
      <c r="BL33" s="587"/>
      <c r="BM33" s="587"/>
      <c r="BN33" s="587"/>
      <c r="BO33" s="587"/>
      <c r="BP33" s="418" t="s">
        <v>377</v>
      </c>
      <c r="BQ33" s="404"/>
      <c r="BR33" s="404"/>
      <c r="BS33" s="404"/>
      <c r="BT33" s="404"/>
      <c r="BU33" s="404"/>
      <c r="BV33" s="404"/>
      <c r="BW33" s="404"/>
      <c r="BX33" s="404"/>
      <c r="BY33" s="404"/>
      <c r="BZ33" s="404"/>
    </row>
    <row r="34" spans="1:78" ht="23.25" customHeight="1">
      <c r="A34" s="599"/>
      <c r="B34" s="600"/>
      <c r="C34" s="600"/>
      <c r="D34" s="600"/>
      <c r="E34" s="600"/>
      <c r="F34" s="600"/>
      <c r="G34" s="392" t="s">
        <v>363</v>
      </c>
      <c r="H34" s="392"/>
      <c r="I34" s="392"/>
      <c r="J34" s="392"/>
      <c r="K34" s="392"/>
      <c r="L34" s="392" t="s">
        <v>365</v>
      </c>
      <c r="M34" s="392"/>
      <c r="N34" s="392"/>
      <c r="O34" s="392"/>
      <c r="P34" s="392"/>
      <c r="Q34" s="392"/>
      <c r="R34" s="392" t="s">
        <v>363</v>
      </c>
      <c r="S34" s="392"/>
      <c r="T34" s="392"/>
      <c r="U34" s="392"/>
      <c r="V34" s="392" t="s">
        <v>365</v>
      </c>
      <c r="W34" s="392"/>
      <c r="X34" s="392"/>
      <c r="Y34" s="392"/>
      <c r="Z34" s="392"/>
      <c r="AA34" s="392"/>
      <c r="AB34" s="392" t="s">
        <v>363</v>
      </c>
      <c r="AC34" s="392"/>
      <c r="AD34" s="392"/>
      <c r="AE34" s="392"/>
      <c r="AF34" s="392" t="s">
        <v>365</v>
      </c>
      <c r="AG34" s="392"/>
      <c r="AH34" s="392"/>
      <c r="AI34" s="392"/>
      <c r="AJ34" s="392"/>
      <c r="AK34" s="392"/>
      <c r="AL34" s="392" t="s">
        <v>363</v>
      </c>
      <c r="AM34" s="392"/>
      <c r="AN34" s="392"/>
      <c r="AO34" s="392"/>
      <c r="AP34" s="392" t="s">
        <v>365</v>
      </c>
      <c r="AQ34" s="392"/>
      <c r="AR34" s="392"/>
      <c r="AS34" s="392"/>
      <c r="AT34" s="392"/>
      <c r="AU34" s="392"/>
      <c r="AV34" s="392" t="s">
        <v>363</v>
      </c>
      <c r="AW34" s="392"/>
      <c r="AX34" s="392"/>
      <c r="AY34" s="392"/>
      <c r="AZ34" s="392" t="s">
        <v>365</v>
      </c>
      <c r="BA34" s="392"/>
      <c r="BB34" s="392"/>
      <c r="BC34" s="392"/>
      <c r="BD34" s="392"/>
      <c r="BE34" s="392"/>
      <c r="BF34" s="392" t="s">
        <v>363</v>
      </c>
      <c r="BG34" s="392"/>
      <c r="BH34" s="392"/>
      <c r="BI34" s="392"/>
      <c r="BJ34" s="392" t="s">
        <v>365</v>
      </c>
      <c r="BK34" s="392"/>
      <c r="BL34" s="392"/>
      <c r="BM34" s="392"/>
      <c r="BN34" s="392"/>
      <c r="BO34" s="392"/>
      <c r="BP34" s="392" t="s">
        <v>363</v>
      </c>
      <c r="BQ34" s="392"/>
      <c r="BR34" s="392"/>
      <c r="BS34" s="392"/>
      <c r="BT34" s="392"/>
      <c r="BU34" s="392" t="s">
        <v>365</v>
      </c>
      <c r="BV34" s="392"/>
      <c r="BW34" s="392"/>
      <c r="BX34" s="392"/>
      <c r="BY34" s="392"/>
      <c r="BZ34" s="408"/>
    </row>
    <row r="35" spans="1:78" ht="14.25">
      <c r="A35" s="293"/>
      <c r="B35" s="293"/>
      <c r="C35" s="293"/>
      <c r="D35" s="293"/>
      <c r="E35" s="293"/>
      <c r="F35" s="29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</row>
    <row r="36" spans="1:78" ht="14.25" customHeight="1">
      <c r="A36" s="340" t="s">
        <v>243</v>
      </c>
      <c r="B36" s="340"/>
      <c r="C36" s="340"/>
      <c r="D36" s="340"/>
      <c r="E36" s="340"/>
      <c r="F36" s="341"/>
      <c r="G36" s="609">
        <v>3459</v>
      </c>
      <c r="H36" s="610"/>
      <c r="I36" s="610"/>
      <c r="J36" s="610"/>
      <c r="K36" s="610"/>
      <c r="L36" s="613">
        <v>2031706</v>
      </c>
      <c r="M36" s="613"/>
      <c r="N36" s="613"/>
      <c r="O36" s="613"/>
      <c r="P36" s="613"/>
      <c r="Q36" s="613"/>
      <c r="R36" s="610">
        <v>252821</v>
      </c>
      <c r="S36" s="610"/>
      <c r="T36" s="610"/>
      <c r="U36" s="610"/>
      <c r="V36" s="607">
        <v>16607891</v>
      </c>
      <c r="W36" s="607"/>
      <c r="X36" s="607"/>
      <c r="Y36" s="607"/>
      <c r="Z36" s="607"/>
      <c r="AA36" s="607"/>
      <c r="AB36" s="610">
        <v>32249</v>
      </c>
      <c r="AC36" s="610"/>
      <c r="AD36" s="610"/>
      <c r="AE36" s="610"/>
      <c r="AF36" s="607">
        <v>6630632</v>
      </c>
      <c r="AG36" s="607"/>
      <c r="AH36" s="607"/>
      <c r="AI36" s="607"/>
      <c r="AJ36" s="607"/>
      <c r="AK36" s="607"/>
      <c r="AL36" s="610">
        <v>514669</v>
      </c>
      <c r="AM36" s="610"/>
      <c r="AN36" s="610"/>
      <c r="AO36" s="610"/>
      <c r="AP36" s="607">
        <v>177023218</v>
      </c>
      <c r="AQ36" s="607"/>
      <c r="AR36" s="607"/>
      <c r="AS36" s="607"/>
      <c r="AT36" s="607"/>
      <c r="AU36" s="607"/>
      <c r="AV36" s="610">
        <v>77630</v>
      </c>
      <c r="AW36" s="610"/>
      <c r="AX36" s="610"/>
      <c r="AY36" s="610"/>
      <c r="AZ36" s="607">
        <v>20310758</v>
      </c>
      <c r="BA36" s="607"/>
      <c r="BB36" s="607"/>
      <c r="BC36" s="607"/>
      <c r="BD36" s="607"/>
      <c r="BE36" s="607"/>
      <c r="BF36" s="610">
        <v>104615</v>
      </c>
      <c r="BG36" s="610"/>
      <c r="BH36" s="610"/>
      <c r="BI36" s="610"/>
      <c r="BJ36" s="607">
        <v>28119837</v>
      </c>
      <c r="BK36" s="607"/>
      <c r="BL36" s="607"/>
      <c r="BM36" s="607"/>
      <c r="BN36" s="607"/>
      <c r="BO36" s="607"/>
      <c r="BP36" s="550">
        <v>22004</v>
      </c>
      <c r="BQ36" s="550"/>
      <c r="BR36" s="550"/>
      <c r="BS36" s="550"/>
      <c r="BT36" s="550"/>
      <c r="BU36" s="607">
        <v>6723991</v>
      </c>
      <c r="BV36" s="607"/>
      <c r="BW36" s="607"/>
      <c r="BX36" s="607"/>
      <c r="BY36" s="607"/>
      <c r="BZ36" s="607"/>
    </row>
    <row r="37" spans="1:78" ht="14.25" customHeight="1">
      <c r="A37" s="340" t="s">
        <v>517</v>
      </c>
      <c r="B37" s="340"/>
      <c r="C37" s="340"/>
      <c r="D37" s="340"/>
      <c r="E37" s="340"/>
      <c r="F37" s="341"/>
      <c r="G37" s="609">
        <v>4224</v>
      </c>
      <c r="H37" s="610"/>
      <c r="I37" s="610"/>
      <c r="J37" s="610"/>
      <c r="K37" s="610"/>
      <c r="L37" s="613">
        <v>2394480</v>
      </c>
      <c r="M37" s="613"/>
      <c r="N37" s="613"/>
      <c r="O37" s="613"/>
      <c r="P37" s="613"/>
      <c r="Q37" s="613"/>
      <c r="R37" s="610">
        <v>202198</v>
      </c>
      <c r="S37" s="610"/>
      <c r="T37" s="610"/>
      <c r="U37" s="610"/>
      <c r="V37" s="607">
        <v>17499346</v>
      </c>
      <c r="W37" s="607"/>
      <c r="X37" s="607"/>
      <c r="Y37" s="607"/>
      <c r="Z37" s="607"/>
      <c r="AA37" s="607"/>
      <c r="AB37" s="610">
        <v>22849</v>
      </c>
      <c r="AC37" s="610"/>
      <c r="AD37" s="610"/>
      <c r="AE37" s="610"/>
      <c r="AF37" s="607">
        <v>5399123</v>
      </c>
      <c r="AG37" s="607"/>
      <c r="AH37" s="607"/>
      <c r="AI37" s="607"/>
      <c r="AJ37" s="607"/>
      <c r="AK37" s="607"/>
      <c r="AL37" s="610">
        <v>552839</v>
      </c>
      <c r="AM37" s="610"/>
      <c r="AN37" s="610"/>
      <c r="AO37" s="610"/>
      <c r="AP37" s="607">
        <v>205723909</v>
      </c>
      <c r="AQ37" s="607"/>
      <c r="AR37" s="607"/>
      <c r="AS37" s="607"/>
      <c r="AT37" s="607"/>
      <c r="AU37" s="607"/>
      <c r="AV37" s="610">
        <v>71030</v>
      </c>
      <c r="AW37" s="610"/>
      <c r="AX37" s="610"/>
      <c r="AY37" s="610"/>
      <c r="AZ37" s="607">
        <v>19410048</v>
      </c>
      <c r="BA37" s="607"/>
      <c r="BB37" s="607"/>
      <c r="BC37" s="607"/>
      <c r="BD37" s="607"/>
      <c r="BE37" s="607"/>
      <c r="BF37" s="610">
        <v>127099</v>
      </c>
      <c r="BG37" s="610"/>
      <c r="BH37" s="610"/>
      <c r="BI37" s="610"/>
      <c r="BJ37" s="607">
        <v>34959261</v>
      </c>
      <c r="BK37" s="607"/>
      <c r="BL37" s="607"/>
      <c r="BM37" s="607"/>
      <c r="BN37" s="607"/>
      <c r="BO37" s="607"/>
      <c r="BP37" s="550">
        <v>15657</v>
      </c>
      <c r="BQ37" s="550"/>
      <c r="BR37" s="550"/>
      <c r="BS37" s="550"/>
      <c r="BT37" s="550"/>
      <c r="BU37" s="607">
        <v>4244471</v>
      </c>
      <c r="BV37" s="607"/>
      <c r="BW37" s="607"/>
      <c r="BX37" s="607"/>
      <c r="BY37" s="607"/>
      <c r="BZ37" s="607"/>
    </row>
    <row r="38" spans="1:78" ht="14.25" customHeight="1">
      <c r="A38" s="340" t="s">
        <v>518</v>
      </c>
      <c r="B38" s="340"/>
      <c r="C38" s="340"/>
      <c r="D38" s="340"/>
      <c r="E38" s="340"/>
      <c r="F38" s="341"/>
      <c r="G38" s="609">
        <v>5335</v>
      </c>
      <c r="H38" s="610"/>
      <c r="I38" s="610"/>
      <c r="J38" s="610"/>
      <c r="K38" s="610"/>
      <c r="L38" s="613">
        <v>3071625</v>
      </c>
      <c r="M38" s="613"/>
      <c r="N38" s="613"/>
      <c r="O38" s="613"/>
      <c r="P38" s="613"/>
      <c r="Q38" s="613"/>
      <c r="R38" s="610">
        <v>256123</v>
      </c>
      <c r="S38" s="610"/>
      <c r="T38" s="610"/>
      <c r="U38" s="610"/>
      <c r="V38" s="607">
        <v>19568055</v>
      </c>
      <c r="W38" s="607"/>
      <c r="X38" s="607"/>
      <c r="Y38" s="607"/>
      <c r="Z38" s="607"/>
      <c r="AA38" s="607"/>
      <c r="AB38" s="610">
        <v>19800</v>
      </c>
      <c r="AC38" s="610"/>
      <c r="AD38" s="610"/>
      <c r="AE38" s="610"/>
      <c r="AF38" s="607">
        <v>5283783</v>
      </c>
      <c r="AG38" s="607"/>
      <c r="AH38" s="607"/>
      <c r="AI38" s="607"/>
      <c r="AJ38" s="607"/>
      <c r="AK38" s="607"/>
      <c r="AL38" s="610">
        <v>551057</v>
      </c>
      <c r="AM38" s="610"/>
      <c r="AN38" s="610"/>
      <c r="AO38" s="610"/>
      <c r="AP38" s="607">
        <v>188183844</v>
      </c>
      <c r="AQ38" s="607"/>
      <c r="AR38" s="607"/>
      <c r="AS38" s="607"/>
      <c r="AT38" s="607"/>
      <c r="AU38" s="607"/>
      <c r="AV38" s="610">
        <v>61452</v>
      </c>
      <c r="AW38" s="610"/>
      <c r="AX38" s="610"/>
      <c r="AY38" s="610"/>
      <c r="AZ38" s="607">
        <v>16207113</v>
      </c>
      <c r="BA38" s="607"/>
      <c r="BB38" s="607"/>
      <c r="BC38" s="607"/>
      <c r="BD38" s="607"/>
      <c r="BE38" s="607"/>
      <c r="BF38" s="610">
        <v>100896</v>
      </c>
      <c r="BG38" s="610"/>
      <c r="BH38" s="610"/>
      <c r="BI38" s="610"/>
      <c r="BJ38" s="607">
        <v>28112981</v>
      </c>
      <c r="BK38" s="607"/>
      <c r="BL38" s="607"/>
      <c r="BM38" s="607"/>
      <c r="BN38" s="607"/>
      <c r="BO38" s="607"/>
      <c r="BP38" s="550">
        <v>18284</v>
      </c>
      <c r="BQ38" s="550"/>
      <c r="BR38" s="550"/>
      <c r="BS38" s="550"/>
      <c r="BT38" s="550"/>
      <c r="BU38" s="607">
        <v>5546485</v>
      </c>
      <c r="BV38" s="607"/>
      <c r="BW38" s="607"/>
      <c r="BX38" s="607"/>
      <c r="BY38" s="607"/>
      <c r="BZ38" s="607"/>
    </row>
    <row r="39" spans="1:78" ht="14.25" customHeight="1">
      <c r="A39" s="340" t="s">
        <v>519</v>
      </c>
      <c r="B39" s="340"/>
      <c r="C39" s="340"/>
      <c r="D39" s="340"/>
      <c r="E39" s="340"/>
      <c r="F39" s="341"/>
      <c r="G39" s="609">
        <v>5623</v>
      </c>
      <c r="H39" s="610"/>
      <c r="I39" s="610"/>
      <c r="J39" s="610"/>
      <c r="K39" s="610"/>
      <c r="L39" s="613">
        <v>3284860</v>
      </c>
      <c r="M39" s="613"/>
      <c r="N39" s="613"/>
      <c r="O39" s="613"/>
      <c r="P39" s="613"/>
      <c r="Q39" s="613"/>
      <c r="R39" s="610">
        <v>273938</v>
      </c>
      <c r="S39" s="610"/>
      <c r="T39" s="610"/>
      <c r="U39" s="610"/>
      <c r="V39" s="607">
        <v>23033331</v>
      </c>
      <c r="W39" s="607"/>
      <c r="X39" s="607"/>
      <c r="Y39" s="607"/>
      <c r="Z39" s="607"/>
      <c r="AA39" s="607"/>
      <c r="AB39" s="610">
        <v>23503</v>
      </c>
      <c r="AC39" s="610"/>
      <c r="AD39" s="610"/>
      <c r="AE39" s="610"/>
      <c r="AF39" s="607">
        <v>4692579</v>
      </c>
      <c r="AG39" s="607"/>
      <c r="AH39" s="607"/>
      <c r="AI39" s="607"/>
      <c r="AJ39" s="607"/>
      <c r="AK39" s="607"/>
      <c r="AL39" s="610">
        <v>561436</v>
      </c>
      <c r="AM39" s="610"/>
      <c r="AN39" s="610"/>
      <c r="AO39" s="610"/>
      <c r="AP39" s="607">
        <v>223280467</v>
      </c>
      <c r="AQ39" s="607"/>
      <c r="AR39" s="607"/>
      <c r="AS39" s="607"/>
      <c r="AT39" s="607"/>
      <c r="AU39" s="607"/>
      <c r="AV39" s="610">
        <v>70427</v>
      </c>
      <c r="AW39" s="610"/>
      <c r="AX39" s="610"/>
      <c r="AY39" s="610"/>
      <c r="AZ39" s="607">
        <v>20144048</v>
      </c>
      <c r="BA39" s="607"/>
      <c r="BB39" s="607"/>
      <c r="BC39" s="607"/>
      <c r="BD39" s="607"/>
      <c r="BE39" s="607"/>
      <c r="BF39" s="610">
        <v>85092</v>
      </c>
      <c r="BG39" s="610"/>
      <c r="BH39" s="610"/>
      <c r="BI39" s="610"/>
      <c r="BJ39" s="607">
        <v>17086869</v>
      </c>
      <c r="BK39" s="607"/>
      <c r="BL39" s="607"/>
      <c r="BM39" s="607"/>
      <c r="BN39" s="607"/>
      <c r="BO39" s="607"/>
      <c r="BP39" s="550">
        <v>14086</v>
      </c>
      <c r="BQ39" s="550"/>
      <c r="BR39" s="550"/>
      <c r="BS39" s="550"/>
      <c r="BT39" s="550"/>
      <c r="BU39" s="607">
        <v>4994805</v>
      </c>
      <c r="BV39" s="607"/>
      <c r="BW39" s="607"/>
      <c r="BX39" s="607"/>
      <c r="BY39" s="607"/>
      <c r="BZ39" s="607"/>
    </row>
    <row r="40" spans="1:78" ht="14.25" customHeight="1">
      <c r="A40" s="396" t="s">
        <v>520</v>
      </c>
      <c r="B40" s="396"/>
      <c r="C40" s="396"/>
      <c r="D40" s="396"/>
      <c r="E40" s="396"/>
      <c r="F40" s="397"/>
      <c r="G40" s="611">
        <f>SUM(G42:K55)</f>
        <v>5436</v>
      </c>
      <c r="H40" s="612"/>
      <c r="I40" s="612"/>
      <c r="J40" s="612"/>
      <c r="K40" s="612"/>
      <c r="L40" s="489">
        <f>SUM(L42:Q55)</f>
        <v>3032122</v>
      </c>
      <c r="M40" s="489"/>
      <c r="N40" s="489"/>
      <c r="O40" s="489"/>
      <c r="P40" s="489"/>
      <c r="Q40" s="489"/>
      <c r="R40" s="612">
        <f>SUM(R42:U55)</f>
        <v>311819</v>
      </c>
      <c r="S40" s="612"/>
      <c r="T40" s="612"/>
      <c r="U40" s="612"/>
      <c r="V40" s="608">
        <f>SUM(V42:AA55)</f>
        <v>30353831</v>
      </c>
      <c r="W40" s="608"/>
      <c r="X40" s="608"/>
      <c r="Y40" s="608"/>
      <c r="Z40" s="608"/>
      <c r="AA40" s="608"/>
      <c r="AB40" s="612">
        <f>SUM(AB42:AE55)</f>
        <v>29417</v>
      </c>
      <c r="AC40" s="612"/>
      <c r="AD40" s="612"/>
      <c r="AE40" s="612"/>
      <c r="AF40" s="608">
        <f>SUM(AF42:AK55)</f>
        <v>10467066</v>
      </c>
      <c r="AG40" s="608"/>
      <c r="AH40" s="608"/>
      <c r="AI40" s="608"/>
      <c r="AJ40" s="608"/>
      <c r="AK40" s="608"/>
      <c r="AL40" s="612">
        <f>SUM(AL42:AO55)</f>
        <v>630462</v>
      </c>
      <c r="AM40" s="612"/>
      <c r="AN40" s="612"/>
      <c r="AO40" s="612"/>
      <c r="AP40" s="608">
        <f>SUM(AP42:AU55)</f>
        <v>233594974</v>
      </c>
      <c r="AQ40" s="608"/>
      <c r="AR40" s="608"/>
      <c r="AS40" s="608"/>
      <c r="AT40" s="608"/>
      <c r="AU40" s="608"/>
      <c r="AV40" s="612">
        <f>SUM(AV42:AY55)</f>
        <v>82115</v>
      </c>
      <c r="AW40" s="612"/>
      <c r="AX40" s="612"/>
      <c r="AY40" s="612"/>
      <c r="AZ40" s="608">
        <f>SUM(AZ42:BE55)</f>
        <v>20081836</v>
      </c>
      <c r="BA40" s="608"/>
      <c r="BB40" s="608"/>
      <c r="BC40" s="608"/>
      <c r="BD40" s="608"/>
      <c r="BE40" s="608"/>
      <c r="BF40" s="612">
        <f>SUM(BF42:BI55)</f>
        <v>98546</v>
      </c>
      <c r="BG40" s="612"/>
      <c r="BH40" s="612"/>
      <c r="BI40" s="612"/>
      <c r="BJ40" s="608">
        <f>SUM(BJ42:BO55)</f>
        <v>20778090</v>
      </c>
      <c r="BK40" s="608"/>
      <c r="BL40" s="608"/>
      <c r="BM40" s="608"/>
      <c r="BN40" s="608"/>
      <c r="BO40" s="608"/>
      <c r="BP40" s="557">
        <f>SUM(BP42:BT55)</f>
        <v>14069</v>
      </c>
      <c r="BQ40" s="557"/>
      <c r="BR40" s="557"/>
      <c r="BS40" s="557"/>
      <c r="BT40" s="557"/>
      <c r="BU40" s="608">
        <f>SUM(BU42:BZ55)</f>
        <v>5072749</v>
      </c>
      <c r="BV40" s="608"/>
      <c r="BW40" s="608"/>
      <c r="BX40" s="608"/>
      <c r="BY40" s="608"/>
      <c r="BZ40" s="608"/>
    </row>
    <row r="41" spans="1:78" ht="14.25">
      <c r="A41" s="10"/>
      <c r="B41" s="10"/>
      <c r="C41" s="10"/>
      <c r="D41" s="10"/>
      <c r="E41" s="10"/>
      <c r="F41" s="9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1:78" ht="14.25" customHeight="1">
      <c r="A42" s="340" t="s">
        <v>369</v>
      </c>
      <c r="B42" s="340"/>
      <c r="C42" s="340"/>
      <c r="D42" s="340"/>
      <c r="E42" s="340"/>
      <c r="F42" s="341"/>
      <c r="G42" s="609">
        <v>456</v>
      </c>
      <c r="H42" s="610"/>
      <c r="I42" s="610"/>
      <c r="J42" s="610"/>
      <c r="K42" s="610"/>
      <c r="L42" s="613">
        <v>264255</v>
      </c>
      <c r="M42" s="613"/>
      <c r="N42" s="613"/>
      <c r="O42" s="613"/>
      <c r="P42" s="613"/>
      <c r="Q42" s="613"/>
      <c r="R42" s="610">
        <v>22622</v>
      </c>
      <c r="S42" s="610"/>
      <c r="T42" s="610"/>
      <c r="U42" s="610"/>
      <c r="V42" s="607">
        <v>2235842</v>
      </c>
      <c r="W42" s="607"/>
      <c r="X42" s="607"/>
      <c r="Y42" s="607"/>
      <c r="Z42" s="607"/>
      <c r="AA42" s="607"/>
      <c r="AB42" s="610">
        <v>1904</v>
      </c>
      <c r="AC42" s="610"/>
      <c r="AD42" s="610"/>
      <c r="AE42" s="610"/>
      <c r="AF42" s="607">
        <v>443955</v>
      </c>
      <c r="AG42" s="607"/>
      <c r="AH42" s="607"/>
      <c r="AI42" s="607"/>
      <c r="AJ42" s="607"/>
      <c r="AK42" s="607"/>
      <c r="AL42" s="610">
        <v>46914</v>
      </c>
      <c r="AM42" s="610"/>
      <c r="AN42" s="610"/>
      <c r="AO42" s="610"/>
      <c r="AP42" s="607">
        <v>19032553</v>
      </c>
      <c r="AQ42" s="607"/>
      <c r="AR42" s="607"/>
      <c r="AS42" s="607"/>
      <c r="AT42" s="607"/>
      <c r="AU42" s="607"/>
      <c r="AV42" s="610">
        <v>6274</v>
      </c>
      <c r="AW42" s="610"/>
      <c r="AX42" s="610"/>
      <c r="AY42" s="610"/>
      <c r="AZ42" s="607">
        <v>1513727</v>
      </c>
      <c r="BA42" s="607"/>
      <c r="BB42" s="607"/>
      <c r="BC42" s="607"/>
      <c r="BD42" s="607"/>
      <c r="BE42" s="607"/>
      <c r="BF42" s="610">
        <v>5761</v>
      </c>
      <c r="BG42" s="610"/>
      <c r="BH42" s="610"/>
      <c r="BI42" s="610"/>
      <c r="BJ42" s="607">
        <v>1314686</v>
      </c>
      <c r="BK42" s="607"/>
      <c r="BL42" s="607"/>
      <c r="BM42" s="607"/>
      <c r="BN42" s="607"/>
      <c r="BO42" s="607"/>
      <c r="BP42" s="550">
        <v>1077</v>
      </c>
      <c r="BQ42" s="550"/>
      <c r="BR42" s="550"/>
      <c r="BS42" s="550"/>
      <c r="BT42" s="550"/>
      <c r="BU42" s="607">
        <v>423527</v>
      </c>
      <c r="BV42" s="607"/>
      <c r="BW42" s="607"/>
      <c r="BX42" s="607"/>
      <c r="BY42" s="607"/>
      <c r="BZ42" s="607"/>
    </row>
    <row r="43" spans="1:78" ht="14.25" customHeight="1">
      <c r="A43" s="340" t="s">
        <v>521</v>
      </c>
      <c r="B43" s="340"/>
      <c r="C43" s="340"/>
      <c r="D43" s="340"/>
      <c r="E43" s="340"/>
      <c r="F43" s="341"/>
      <c r="G43" s="609">
        <v>452</v>
      </c>
      <c r="H43" s="610"/>
      <c r="I43" s="610"/>
      <c r="J43" s="610"/>
      <c r="K43" s="610"/>
      <c r="L43" s="613">
        <v>259755</v>
      </c>
      <c r="M43" s="613"/>
      <c r="N43" s="613"/>
      <c r="O43" s="613"/>
      <c r="P43" s="613"/>
      <c r="Q43" s="613"/>
      <c r="R43" s="610">
        <v>31400</v>
      </c>
      <c r="S43" s="610"/>
      <c r="T43" s="610"/>
      <c r="U43" s="610"/>
      <c r="V43" s="607">
        <v>2759797</v>
      </c>
      <c r="W43" s="607"/>
      <c r="X43" s="607"/>
      <c r="Y43" s="607"/>
      <c r="Z43" s="607"/>
      <c r="AA43" s="607"/>
      <c r="AB43" s="610">
        <v>1996</v>
      </c>
      <c r="AC43" s="610"/>
      <c r="AD43" s="610"/>
      <c r="AE43" s="610"/>
      <c r="AF43" s="607">
        <v>471725</v>
      </c>
      <c r="AG43" s="607"/>
      <c r="AH43" s="607"/>
      <c r="AI43" s="607"/>
      <c r="AJ43" s="607"/>
      <c r="AK43" s="607"/>
      <c r="AL43" s="610">
        <v>47816</v>
      </c>
      <c r="AM43" s="610"/>
      <c r="AN43" s="610"/>
      <c r="AO43" s="610"/>
      <c r="AP43" s="607">
        <v>19032134</v>
      </c>
      <c r="AQ43" s="607"/>
      <c r="AR43" s="607"/>
      <c r="AS43" s="607"/>
      <c r="AT43" s="607"/>
      <c r="AU43" s="607"/>
      <c r="AV43" s="610">
        <v>7381</v>
      </c>
      <c r="AW43" s="610"/>
      <c r="AX43" s="610"/>
      <c r="AY43" s="610"/>
      <c r="AZ43" s="607">
        <v>1992367</v>
      </c>
      <c r="BA43" s="607"/>
      <c r="BB43" s="607"/>
      <c r="BC43" s="607"/>
      <c r="BD43" s="607"/>
      <c r="BE43" s="607"/>
      <c r="BF43" s="610">
        <v>7634</v>
      </c>
      <c r="BG43" s="610"/>
      <c r="BH43" s="610"/>
      <c r="BI43" s="610"/>
      <c r="BJ43" s="607">
        <v>1529422</v>
      </c>
      <c r="BK43" s="607"/>
      <c r="BL43" s="607"/>
      <c r="BM43" s="607"/>
      <c r="BN43" s="607"/>
      <c r="BO43" s="607"/>
      <c r="BP43" s="550">
        <v>1263</v>
      </c>
      <c r="BQ43" s="550"/>
      <c r="BR43" s="550"/>
      <c r="BS43" s="550"/>
      <c r="BT43" s="550"/>
      <c r="BU43" s="607">
        <v>421218</v>
      </c>
      <c r="BV43" s="607"/>
      <c r="BW43" s="607"/>
      <c r="BX43" s="607"/>
      <c r="BY43" s="607"/>
      <c r="BZ43" s="607"/>
    </row>
    <row r="44" spans="1:78" ht="14.25" customHeight="1">
      <c r="A44" s="340" t="s">
        <v>522</v>
      </c>
      <c r="B44" s="340"/>
      <c r="C44" s="340"/>
      <c r="D44" s="340"/>
      <c r="E44" s="340"/>
      <c r="F44" s="341"/>
      <c r="G44" s="609">
        <v>432</v>
      </c>
      <c r="H44" s="610"/>
      <c r="I44" s="610"/>
      <c r="J44" s="610"/>
      <c r="K44" s="610"/>
      <c r="L44" s="613">
        <v>244410</v>
      </c>
      <c r="M44" s="613"/>
      <c r="N44" s="613"/>
      <c r="O44" s="613"/>
      <c r="P44" s="613"/>
      <c r="Q44" s="613"/>
      <c r="R44" s="610">
        <v>31672</v>
      </c>
      <c r="S44" s="610"/>
      <c r="T44" s="610"/>
      <c r="U44" s="610"/>
      <c r="V44" s="607">
        <v>3134251</v>
      </c>
      <c r="W44" s="607"/>
      <c r="X44" s="607"/>
      <c r="Y44" s="607"/>
      <c r="Z44" s="607"/>
      <c r="AA44" s="607"/>
      <c r="AB44" s="610">
        <v>1913</v>
      </c>
      <c r="AC44" s="610"/>
      <c r="AD44" s="610"/>
      <c r="AE44" s="610"/>
      <c r="AF44" s="607">
        <v>579095</v>
      </c>
      <c r="AG44" s="607"/>
      <c r="AH44" s="607"/>
      <c r="AI44" s="607"/>
      <c r="AJ44" s="607"/>
      <c r="AK44" s="607"/>
      <c r="AL44" s="610">
        <v>47468</v>
      </c>
      <c r="AM44" s="610"/>
      <c r="AN44" s="610"/>
      <c r="AO44" s="610"/>
      <c r="AP44" s="607">
        <v>19310736</v>
      </c>
      <c r="AQ44" s="607"/>
      <c r="AR44" s="607"/>
      <c r="AS44" s="607"/>
      <c r="AT44" s="607"/>
      <c r="AU44" s="607"/>
      <c r="AV44" s="610">
        <v>7538</v>
      </c>
      <c r="AW44" s="610"/>
      <c r="AX44" s="610"/>
      <c r="AY44" s="610"/>
      <c r="AZ44" s="607">
        <v>1999595</v>
      </c>
      <c r="BA44" s="607"/>
      <c r="BB44" s="607"/>
      <c r="BC44" s="607"/>
      <c r="BD44" s="607"/>
      <c r="BE44" s="607"/>
      <c r="BF44" s="610">
        <v>7154</v>
      </c>
      <c r="BG44" s="610"/>
      <c r="BH44" s="610"/>
      <c r="BI44" s="610"/>
      <c r="BJ44" s="607">
        <v>1487775</v>
      </c>
      <c r="BK44" s="607"/>
      <c r="BL44" s="607"/>
      <c r="BM44" s="607"/>
      <c r="BN44" s="607"/>
      <c r="BO44" s="607"/>
      <c r="BP44" s="550">
        <v>1354</v>
      </c>
      <c r="BQ44" s="550"/>
      <c r="BR44" s="550"/>
      <c r="BS44" s="550"/>
      <c r="BT44" s="550"/>
      <c r="BU44" s="607">
        <v>443698</v>
      </c>
      <c r="BV44" s="607"/>
      <c r="BW44" s="607"/>
      <c r="BX44" s="607"/>
      <c r="BY44" s="607"/>
      <c r="BZ44" s="607"/>
    </row>
    <row r="45" spans="1:78" ht="14.25" customHeight="1">
      <c r="A45" s="340" t="s">
        <v>523</v>
      </c>
      <c r="B45" s="340"/>
      <c r="C45" s="340"/>
      <c r="D45" s="340"/>
      <c r="E45" s="340"/>
      <c r="F45" s="341"/>
      <c r="G45" s="609">
        <v>426</v>
      </c>
      <c r="H45" s="610"/>
      <c r="I45" s="610"/>
      <c r="J45" s="610"/>
      <c r="K45" s="610"/>
      <c r="L45" s="613">
        <v>242750</v>
      </c>
      <c r="M45" s="613"/>
      <c r="N45" s="613"/>
      <c r="O45" s="613"/>
      <c r="P45" s="613"/>
      <c r="Q45" s="613"/>
      <c r="R45" s="610">
        <v>27650</v>
      </c>
      <c r="S45" s="610"/>
      <c r="T45" s="610"/>
      <c r="U45" s="610"/>
      <c r="V45" s="607">
        <v>2594081</v>
      </c>
      <c r="W45" s="607"/>
      <c r="X45" s="607"/>
      <c r="Y45" s="607"/>
      <c r="Z45" s="607"/>
      <c r="AA45" s="607"/>
      <c r="AB45" s="610">
        <v>2676</v>
      </c>
      <c r="AC45" s="610"/>
      <c r="AD45" s="610"/>
      <c r="AE45" s="610"/>
      <c r="AF45" s="607">
        <v>613554</v>
      </c>
      <c r="AG45" s="607"/>
      <c r="AH45" s="607"/>
      <c r="AI45" s="607"/>
      <c r="AJ45" s="607"/>
      <c r="AK45" s="607"/>
      <c r="AL45" s="610">
        <v>47557</v>
      </c>
      <c r="AM45" s="610"/>
      <c r="AN45" s="610"/>
      <c r="AO45" s="610"/>
      <c r="AP45" s="607">
        <v>19341584</v>
      </c>
      <c r="AQ45" s="607"/>
      <c r="AR45" s="607"/>
      <c r="AS45" s="607"/>
      <c r="AT45" s="607"/>
      <c r="AU45" s="607"/>
      <c r="AV45" s="610">
        <v>7691</v>
      </c>
      <c r="AW45" s="610"/>
      <c r="AX45" s="610"/>
      <c r="AY45" s="610"/>
      <c r="AZ45" s="607">
        <v>2006239</v>
      </c>
      <c r="BA45" s="607"/>
      <c r="BB45" s="607"/>
      <c r="BC45" s="607"/>
      <c r="BD45" s="607"/>
      <c r="BE45" s="607"/>
      <c r="BF45" s="610">
        <v>7816</v>
      </c>
      <c r="BG45" s="610"/>
      <c r="BH45" s="610"/>
      <c r="BI45" s="610"/>
      <c r="BJ45" s="607">
        <v>1464896</v>
      </c>
      <c r="BK45" s="607"/>
      <c r="BL45" s="607"/>
      <c r="BM45" s="607"/>
      <c r="BN45" s="607"/>
      <c r="BO45" s="607"/>
      <c r="BP45" s="550">
        <v>1171</v>
      </c>
      <c r="BQ45" s="550"/>
      <c r="BR45" s="550"/>
      <c r="BS45" s="550"/>
      <c r="BT45" s="550"/>
      <c r="BU45" s="607">
        <v>442374</v>
      </c>
      <c r="BV45" s="607"/>
      <c r="BW45" s="607"/>
      <c r="BX45" s="607"/>
      <c r="BY45" s="607"/>
      <c r="BZ45" s="607"/>
    </row>
    <row r="46" spans="1:78" ht="14.25">
      <c r="A46" s="10"/>
      <c r="B46" s="10"/>
      <c r="C46" s="10"/>
      <c r="D46" s="10"/>
      <c r="E46" s="10"/>
      <c r="F46" s="9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1:78" ht="14.25" customHeight="1">
      <c r="A47" s="340" t="s">
        <v>524</v>
      </c>
      <c r="B47" s="340"/>
      <c r="C47" s="340"/>
      <c r="D47" s="340"/>
      <c r="E47" s="340"/>
      <c r="F47" s="341"/>
      <c r="G47" s="609">
        <v>407</v>
      </c>
      <c r="H47" s="610"/>
      <c r="I47" s="610"/>
      <c r="J47" s="610"/>
      <c r="K47" s="610"/>
      <c r="L47" s="613">
        <v>231934</v>
      </c>
      <c r="M47" s="613"/>
      <c r="N47" s="613"/>
      <c r="O47" s="613"/>
      <c r="P47" s="613"/>
      <c r="Q47" s="613"/>
      <c r="R47" s="610">
        <v>26019</v>
      </c>
      <c r="S47" s="610"/>
      <c r="T47" s="610"/>
      <c r="U47" s="610"/>
      <c r="V47" s="610">
        <v>2459329</v>
      </c>
      <c r="W47" s="610"/>
      <c r="X47" s="610"/>
      <c r="Y47" s="610"/>
      <c r="Z47" s="610"/>
      <c r="AA47" s="610"/>
      <c r="AB47" s="607">
        <v>2410</v>
      </c>
      <c r="AC47" s="607"/>
      <c r="AD47" s="607"/>
      <c r="AE47" s="607"/>
      <c r="AF47" s="607">
        <v>563961</v>
      </c>
      <c r="AG47" s="607"/>
      <c r="AH47" s="607"/>
      <c r="AI47" s="607"/>
      <c r="AJ47" s="607"/>
      <c r="AK47" s="607"/>
      <c r="AL47" s="610">
        <v>50320</v>
      </c>
      <c r="AM47" s="610"/>
      <c r="AN47" s="610"/>
      <c r="AO47" s="610"/>
      <c r="AP47" s="607">
        <v>19465666</v>
      </c>
      <c r="AQ47" s="607"/>
      <c r="AR47" s="607"/>
      <c r="AS47" s="607"/>
      <c r="AT47" s="607"/>
      <c r="AU47" s="607"/>
      <c r="AV47" s="610">
        <v>8120</v>
      </c>
      <c r="AW47" s="610"/>
      <c r="AX47" s="610"/>
      <c r="AY47" s="610"/>
      <c r="AZ47" s="607">
        <v>2144182</v>
      </c>
      <c r="BA47" s="607"/>
      <c r="BB47" s="607"/>
      <c r="BC47" s="607"/>
      <c r="BD47" s="607"/>
      <c r="BE47" s="607"/>
      <c r="BF47" s="610">
        <v>6993</v>
      </c>
      <c r="BG47" s="610"/>
      <c r="BH47" s="610"/>
      <c r="BI47" s="610"/>
      <c r="BJ47" s="607">
        <v>1467837</v>
      </c>
      <c r="BK47" s="607"/>
      <c r="BL47" s="607"/>
      <c r="BM47" s="607"/>
      <c r="BN47" s="607"/>
      <c r="BO47" s="607"/>
      <c r="BP47" s="550">
        <v>1141</v>
      </c>
      <c r="BQ47" s="550"/>
      <c r="BR47" s="550"/>
      <c r="BS47" s="550"/>
      <c r="BT47" s="550"/>
      <c r="BU47" s="607">
        <v>426397</v>
      </c>
      <c r="BV47" s="607"/>
      <c r="BW47" s="607"/>
      <c r="BX47" s="607"/>
      <c r="BY47" s="607"/>
      <c r="BZ47" s="607"/>
    </row>
    <row r="48" spans="1:78" ht="14.25" customHeight="1">
      <c r="A48" s="340" t="s">
        <v>525</v>
      </c>
      <c r="B48" s="340"/>
      <c r="C48" s="340"/>
      <c r="D48" s="340"/>
      <c r="E48" s="340"/>
      <c r="F48" s="341"/>
      <c r="G48" s="609">
        <v>407</v>
      </c>
      <c r="H48" s="610"/>
      <c r="I48" s="610"/>
      <c r="J48" s="610"/>
      <c r="K48" s="610"/>
      <c r="L48" s="613">
        <v>231934</v>
      </c>
      <c r="M48" s="613"/>
      <c r="N48" s="613"/>
      <c r="O48" s="613"/>
      <c r="P48" s="613"/>
      <c r="Q48" s="613"/>
      <c r="R48" s="610">
        <v>23851</v>
      </c>
      <c r="S48" s="610"/>
      <c r="T48" s="610"/>
      <c r="U48" s="610"/>
      <c r="V48" s="610">
        <v>2360610</v>
      </c>
      <c r="W48" s="610"/>
      <c r="X48" s="610"/>
      <c r="Y48" s="610"/>
      <c r="Z48" s="610"/>
      <c r="AA48" s="610"/>
      <c r="AB48" s="607">
        <v>2643</v>
      </c>
      <c r="AC48" s="607"/>
      <c r="AD48" s="607"/>
      <c r="AE48" s="607"/>
      <c r="AF48" s="607">
        <v>701594</v>
      </c>
      <c r="AG48" s="607"/>
      <c r="AH48" s="607"/>
      <c r="AI48" s="607"/>
      <c r="AJ48" s="607"/>
      <c r="AK48" s="607"/>
      <c r="AL48" s="610">
        <v>50808</v>
      </c>
      <c r="AM48" s="610"/>
      <c r="AN48" s="610"/>
      <c r="AO48" s="610"/>
      <c r="AP48" s="607">
        <v>19112214</v>
      </c>
      <c r="AQ48" s="607"/>
      <c r="AR48" s="607"/>
      <c r="AS48" s="607"/>
      <c r="AT48" s="607"/>
      <c r="AU48" s="607"/>
      <c r="AV48" s="610">
        <v>7707</v>
      </c>
      <c r="AW48" s="610"/>
      <c r="AX48" s="610"/>
      <c r="AY48" s="610"/>
      <c r="AZ48" s="607">
        <v>2013550</v>
      </c>
      <c r="BA48" s="607"/>
      <c r="BB48" s="607"/>
      <c r="BC48" s="607"/>
      <c r="BD48" s="607"/>
      <c r="BE48" s="607"/>
      <c r="BF48" s="610">
        <v>7389</v>
      </c>
      <c r="BG48" s="610"/>
      <c r="BH48" s="610"/>
      <c r="BI48" s="610"/>
      <c r="BJ48" s="607">
        <v>1592512</v>
      </c>
      <c r="BK48" s="607"/>
      <c r="BL48" s="607"/>
      <c r="BM48" s="607"/>
      <c r="BN48" s="607"/>
      <c r="BO48" s="607"/>
      <c r="BP48" s="550">
        <v>1218</v>
      </c>
      <c r="BQ48" s="550"/>
      <c r="BR48" s="550"/>
      <c r="BS48" s="550"/>
      <c r="BT48" s="550"/>
      <c r="BU48" s="607">
        <v>473152</v>
      </c>
      <c r="BV48" s="607"/>
      <c r="BW48" s="607"/>
      <c r="BX48" s="607"/>
      <c r="BY48" s="607"/>
      <c r="BZ48" s="607"/>
    </row>
    <row r="49" spans="1:78" ht="14.25" customHeight="1">
      <c r="A49" s="340" t="s">
        <v>526</v>
      </c>
      <c r="B49" s="340"/>
      <c r="C49" s="340"/>
      <c r="D49" s="340"/>
      <c r="E49" s="340"/>
      <c r="F49" s="341"/>
      <c r="G49" s="609">
        <v>425</v>
      </c>
      <c r="H49" s="610"/>
      <c r="I49" s="610"/>
      <c r="J49" s="610"/>
      <c r="K49" s="610"/>
      <c r="L49" s="613">
        <v>224849</v>
      </c>
      <c r="M49" s="613"/>
      <c r="N49" s="613"/>
      <c r="O49" s="613"/>
      <c r="P49" s="613"/>
      <c r="Q49" s="613"/>
      <c r="R49" s="610">
        <v>16132</v>
      </c>
      <c r="S49" s="610"/>
      <c r="T49" s="610"/>
      <c r="U49" s="610"/>
      <c r="V49" s="610">
        <v>2370287</v>
      </c>
      <c r="W49" s="610"/>
      <c r="X49" s="610"/>
      <c r="Y49" s="610"/>
      <c r="Z49" s="610"/>
      <c r="AA49" s="610"/>
      <c r="AB49" s="607">
        <v>2625</v>
      </c>
      <c r="AC49" s="607"/>
      <c r="AD49" s="607"/>
      <c r="AE49" s="607"/>
      <c r="AF49" s="607">
        <v>1047714</v>
      </c>
      <c r="AG49" s="607"/>
      <c r="AH49" s="607"/>
      <c r="AI49" s="607"/>
      <c r="AJ49" s="607"/>
      <c r="AK49" s="607"/>
      <c r="AL49" s="610">
        <v>61297</v>
      </c>
      <c r="AM49" s="610"/>
      <c r="AN49" s="610"/>
      <c r="AO49" s="610"/>
      <c r="AP49" s="607">
        <v>21073902</v>
      </c>
      <c r="AQ49" s="607"/>
      <c r="AR49" s="607"/>
      <c r="AS49" s="607"/>
      <c r="AT49" s="607"/>
      <c r="AU49" s="607"/>
      <c r="AV49" s="610">
        <v>5695</v>
      </c>
      <c r="AW49" s="610"/>
      <c r="AX49" s="610"/>
      <c r="AY49" s="610"/>
      <c r="AZ49" s="607">
        <v>1232877</v>
      </c>
      <c r="BA49" s="607"/>
      <c r="BB49" s="607"/>
      <c r="BC49" s="607"/>
      <c r="BD49" s="607"/>
      <c r="BE49" s="607"/>
      <c r="BF49" s="610">
        <v>9951</v>
      </c>
      <c r="BG49" s="610"/>
      <c r="BH49" s="610"/>
      <c r="BI49" s="610"/>
      <c r="BJ49" s="607">
        <v>1969485</v>
      </c>
      <c r="BK49" s="607"/>
      <c r="BL49" s="607"/>
      <c r="BM49" s="607"/>
      <c r="BN49" s="607"/>
      <c r="BO49" s="607"/>
      <c r="BP49" s="550">
        <v>1442</v>
      </c>
      <c r="BQ49" s="550"/>
      <c r="BR49" s="550"/>
      <c r="BS49" s="550"/>
      <c r="BT49" s="550"/>
      <c r="BU49" s="607">
        <v>557802</v>
      </c>
      <c r="BV49" s="607"/>
      <c r="BW49" s="607"/>
      <c r="BX49" s="607"/>
      <c r="BY49" s="607"/>
      <c r="BZ49" s="607"/>
    </row>
    <row r="50" spans="1:78" ht="14.25" customHeight="1">
      <c r="A50" s="340" t="s">
        <v>527</v>
      </c>
      <c r="B50" s="340"/>
      <c r="C50" s="340"/>
      <c r="D50" s="340"/>
      <c r="E50" s="340"/>
      <c r="F50" s="341"/>
      <c r="G50" s="609">
        <v>430</v>
      </c>
      <c r="H50" s="610"/>
      <c r="I50" s="610"/>
      <c r="J50" s="610"/>
      <c r="K50" s="610"/>
      <c r="L50" s="613">
        <v>227156</v>
      </c>
      <c r="M50" s="613"/>
      <c r="N50" s="613"/>
      <c r="O50" s="613"/>
      <c r="P50" s="613"/>
      <c r="Q50" s="613"/>
      <c r="R50" s="610">
        <v>25509</v>
      </c>
      <c r="S50" s="610"/>
      <c r="T50" s="610"/>
      <c r="U50" s="610"/>
      <c r="V50" s="610">
        <v>2514538</v>
      </c>
      <c r="W50" s="610"/>
      <c r="X50" s="610"/>
      <c r="Y50" s="610"/>
      <c r="Z50" s="610"/>
      <c r="AA50" s="610"/>
      <c r="AB50" s="607">
        <v>2632</v>
      </c>
      <c r="AC50" s="607"/>
      <c r="AD50" s="607"/>
      <c r="AE50" s="607"/>
      <c r="AF50" s="607">
        <v>1138762</v>
      </c>
      <c r="AG50" s="607"/>
      <c r="AH50" s="607"/>
      <c r="AI50" s="607"/>
      <c r="AJ50" s="607"/>
      <c r="AK50" s="607"/>
      <c r="AL50" s="610">
        <v>55480</v>
      </c>
      <c r="AM50" s="610"/>
      <c r="AN50" s="610"/>
      <c r="AO50" s="610"/>
      <c r="AP50" s="607">
        <v>19678307</v>
      </c>
      <c r="AQ50" s="607"/>
      <c r="AR50" s="607"/>
      <c r="AS50" s="607"/>
      <c r="AT50" s="607"/>
      <c r="AU50" s="607"/>
      <c r="AV50" s="610">
        <v>6063</v>
      </c>
      <c r="AW50" s="610"/>
      <c r="AX50" s="610"/>
      <c r="AY50" s="610"/>
      <c r="AZ50" s="607">
        <v>1325456</v>
      </c>
      <c r="BA50" s="607"/>
      <c r="BB50" s="607"/>
      <c r="BC50" s="607"/>
      <c r="BD50" s="607"/>
      <c r="BE50" s="607"/>
      <c r="BF50" s="610">
        <v>10374</v>
      </c>
      <c r="BG50" s="610"/>
      <c r="BH50" s="610"/>
      <c r="BI50" s="610"/>
      <c r="BJ50" s="607">
        <v>2202602</v>
      </c>
      <c r="BK50" s="607"/>
      <c r="BL50" s="607"/>
      <c r="BM50" s="607"/>
      <c r="BN50" s="607"/>
      <c r="BO50" s="607"/>
      <c r="BP50" s="550">
        <v>1314</v>
      </c>
      <c r="BQ50" s="550"/>
      <c r="BR50" s="550"/>
      <c r="BS50" s="550"/>
      <c r="BT50" s="550"/>
      <c r="BU50" s="607">
        <v>485828</v>
      </c>
      <c r="BV50" s="607"/>
      <c r="BW50" s="607"/>
      <c r="BX50" s="607"/>
      <c r="BY50" s="607"/>
      <c r="BZ50" s="607"/>
    </row>
    <row r="51" spans="1:78" ht="14.25">
      <c r="A51" s="10"/>
      <c r="B51" s="10"/>
      <c r="C51" s="10"/>
      <c r="D51" s="10"/>
      <c r="E51" s="10"/>
      <c r="F51" s="9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1:78" ht="14.25" customHeight="1">
      <c r="A52" s="340" t="s">
        <v>528</v>
      </c>
      <c r="B52" s="340"/>
      <c r="C52" s="340"/>
      <c r="D52" s="340"/>
      <c r="E52" s="340"/>
      <c r="F52" s="341"/>
      <c r="G52" s="609">
        <v>463</v>
      </c>
      <c r="H52" s="610"/>
      <c r="I52" s="610"/>
      <c r="J52" s="610"/>
      <c r="K52" s="610"/>
      <c r="L52" s="613">
        <v>259751</v>
      </c>
      <c r="M52" s="613"/>
      <c r="N52" s="613"/>
      <c r="O52" s="613"/>
      <c r="P52" s="613"/>
      <c r="Q52" s="613"/>
      <c r="R52" s="610">
        <v>29376</v>
      </c>
      <c r="S52" s="610"/>
      <c r="T52" s="610"/>
      <c r="U52" s="610"/>
      <c r="V52" s="607">
        <v>2582551</v>
      </c>
      <c r="W52" s="607"/>
      <c r="X52" s="607"/>
      <c r="Y52" s="607"/>
      <c r="Z52" s="607"/>
      <c r="AA52" s="607"/>
      <c r="AB52" s="610">
        <v>2696</v>
      </c>
      <c r="AC52" s="610"/>
      <c r="AD52" s="610"/>
      <c r="AE52" s="610"/>
      <c r="AF52" s="607">
        <v>1167564</v>
      </c>
      <c r="AG52" s="607"/>
      <c r="AH52" s="607"/>
      <c r="AI52" s="607"/>
      <c r="AJ52" s="607"/>
      <c r="AK52" s="607"/>
      <c r="AL52" s="610">
        <v>54006</v>
      </c>
      <c r="AM52" s="610"/>
      <c r="AN52" s="610"/>
      <c r="AO52" s="610"/>
      <c r="AP52" s="607">
        <v>18880827</v>
      </c>
      <c r="AQ52" s="607"/>
      <c r="AR52" s="607"/>
      <c r="AS52" s="607"/>
      <c r="AT52" s="607"/>
      <c r="AU52" s="607"/>
      <c r="AV52" s="610">
        <v>5571</v>
      </c>
      <c r="AW52" s="610"/>
      <c r="AX52" s="610"/>
      <c r="AY52" s="610"/>
      <c r="AZ52" s="607">
        <v>1259594</v>
      </c>
      <c r="BA52" s="607"/>
      <c r="BB52" s="607"/>
      <c r="BC52" s="607"/>
      <c r="BD52" s="607"/>
      <c r="BE52" s="607"/>
      <c r="BF52" s="610">
        <v>11429</v>
      </c>
      <c r="BG52" s="610"/>
      <c r="BH52" s="610"/>
      <c r="BI52" s="610"/>
      <c r="BJ52" s="607">
        <v>2391031</v>
      </c>
      <c r="BK52" s="607"/>
      <c r="BL52" s="607"/>
      <c r="BM52" s="607"/>
      <c r="BN52" s="607"/>
      <c r="BO52" s="607"/>
      <c r="BP52" s="550">
        <v>1183</v>
      </c>
      <c r="BQ52" s="550"/>
      <c r="BR52" s="550"/>
      <c r="BS52" s="550"/>
      <c r="BT52" s="550"/>
      <c r="BU52" s="607">
        <v>387698</v>
      </c>
      <c r="BV52" s="607"/>
      <c r="BW52" s="607"/>
      <c r="BX52" s="607"/>
      <c r="BY52" s="607"/>
      <c r="BZ52" s="607"/>
    </row>
    <row r="53" spans="1:78" ht="14.25" customHeight="1">
      <c r="A53" s="340" t="s">
        <v>529</v>
      </c>
      <c r="B53" s="340"/>
      <c r="C53" s="340"/>
      <c r="D53" s="340"/>
      <c r="E53" s="340"/>
      <c r="F53" s="341"/>
      <c r="G53" s="609">
        <v>539</v>
      </c>
      <c r="H53" s="610"/>
      <c r="I53" s="610"/>
      <c r="J53" s="610"/>
      <c r="K53" s="610"/>
      <c r="L53" s="613">
        <v>299271</v>
      </c>
      <c r="M53" s="613"/>
      <c r="N53" s="613"/>
      <c r="O53" s="613"/>
      <c r="P53" s="613"/>
      <c r="Q53" s="613"/>
      <c r="R53" s="610">
        <v>25564</v>
      </c>
      <c r="S53" s="610"/>
      <c r="T53" s="610"/>
      <c r="U53" s="610"/>
      <c r="V53" s="607">
        <v>2429546</v>
      </c>
      <c r="W53" s="607"/>
      <c r="X53" s="607"/>
      <c r="Y53" s="607"/>
      <c r="Z53" s="607"/>
      <c r="AA53" s="607"/>
      <c r="AB53" s="610">
        <v>2428</v>
      </c>
      <c r="AC53" s="610"/>
      <c r="AD53" s="610"/>
      <c r="AE53" s="610"/>
      <c r="AF53" s="607">
        <v>1190896</v>
      </c>
      <c r="AG53" s="607"/>
      <c r="AH53" s="607"/>
      <c r="AI53" s="607"/>
      <c r="AJ53" s="607"/>
      <c r="AK53" s="607"/>
      <c r="AL53" s="610">
        <v>53932</v>
      </c>
      <c r="AM53" s="610"/>
      <c r="AN53" s="610"/>
      <c r="AO53" s="610"/>
      <c r="AP53" s="607">
        <v>18778798</v>
      </c>
      <c r="AQ53" s="607"/>
      <c r="AR53" s="607"/>
      <c r="AS53" s="607"/>
      <c r="AT53" s="607"/>
      <c r="AU53" s="607"/>
      <c r="AV53" s="610">
        <v>7165</v>
      </c>
      <c r="AW53" s="610"/>
      <c r="AX53" s="610"/>
      <c r="AY53" s="610"/>
      <c r="AZ53" s="607">
        <v>1547964</v>
      </c>
      <c r="BA53" s="607"/>
      <c r="BB53" s="607"/>
      <c r="BC53" s="607"/>
      <c r="BD53" s="607"/>
      <c r="BE53" s="607"/>
      <c r="BF53" s="610">
        <v>10089</v>
      </c>
      <c r="BG53" s="610"/>
      <c r="BH53" s="610"/>
      <c r="BI53" s="610"/>
      <c r="BJ53" s="607">
        <v>2132954</v>
      </c>
      <c r="BK53" s="607"/>
      <c r="BL53" s="607"/>
      <c r="BM53" s="607"/>
      <c r="BN53" s="607"/>
      <c r="BO53" s="607"/>
      <c r="BP53" s="550">
        <v>1027</v>
      </c>
      <c r="BQ53" s="550"/>
      <c r="BR53" s="550"/>
      <c r="BS53" s="550"/>
      <c r="BT53" s="550"/>
      <c r="BU53" s="607">
        <v>332042</v>
      </c>
      <c r="BV53" s="607"/>
      <c r="BW53" s="607"/>
      <c r="BX53" s="607"/>
      <c r="BY53" s="607"/>
      <c r="BZ53" s="607"/>
    </row>
    <row r="54" spans="1:78" ht="14.25" customHeight="1">
      <c r="A54" s="340" t="s">
        <v>530</v>
      </c>
      <c r="B54" s="340"/>
      <c r="C54" s="340"/>
      <c r="D54" s="340"/>
      <c r="E54" s="340"/>
      <c r="F54" s="341"/>
      <c r="G54" s="609">
        <v>521</v>
      </c>
      <c r="H54" s="610"/>
      <c r="I54" s="610"/>
      <c r="J54" s="610"/>
      <c r="K54" s="610"/>
      <c r="L54" s="613">
        <v>289281</v>
      </c>
      <c r="M54" s="613"/>
      <c r="N54" s="613"/>
      <c r="O54" s="613"/>
      <c r="P54" s="613"/>
      <c r="Q54" s="613"/>
      <c r="R54" s="610">
        <v>27483</v>
      </c>
      <c r="S54" s="610"/>
      <c r="T54" s="610"/>
      <c r="U54" s="610"/>
      <c r="V54" s="607">
        <v>2542904</v>
      </c>
      <c r="W54" s="607"/>
      <c r="X54" s="607"/>
      <c r="Y54" s="607"/>
      <c r="Z54" s="607"/>
      <c r="AA54" s="607"/>
      <c r="AB54" s="610">
        <v>2555</v>
      </c>
      <c r="AC54" s="610"/>
      <c r="AD54" s="610"/>
      <c r="AE54" s="610"/>
      <c r="AF54" s="607">
        <v>1227572</v>
      </c>
      <c r="AG54" s="607"/>
      <c r="AH54" s="607"/>
      <c r="AI54" s="607"/>
      <c r="AJ54" s="607"/>
      <c r="AK54" s="607"/>
      <c r="AL54" s="610">
        <v>55321</v>
      </c>
      <c r="AM54" s="610"/>
      <c r="AN54" s="610"/>
      <c r="AO54" s="610"/>
      <c r="AP54" s="607">
        <v>19206854</v>
      </c>
      <c r="AQ54" s="607"/>
      <c r="AR54" s="607"/>
      <c r="AS54" s="607"/>
      <c r="AT54" s="607"/>
      <c r="AU54" s="607"/>
      <c r="AV54" s="610">
        <v>6612</v>
      </c>
      <c r="AW54" s="610"/>
      <c r="AX54" s="610"/>
      <c r="AY54" s="610"/>
      <c r="AZ54" s="607">
        <v>1480536</v>
      </c>
      <c r="BA54" s="607"/>
      <c r="BB54" s="607"/>
      <c r="BC54" s="607"/>
      <c r="BD54" s="607"/>
      <c r="BE54" s="607"/>
      <c r="BF54" s="610">
        <v>7686</v>
      </c>
      <c r="BG54" s="610"/>
      <c r="BH54" s="610"/>
      <c r="BI54" s="610"/>
      <c r="BJ54" s="607">
        <v>1741636</v>
      </c>
      <c r="BK54" s="607"/>
      <c r="BL54" s="607"/>
      <c r="BM54" s="607"/>
      <c r="BN54" s="607"/>
      <c r="BO54" s="607"/>
      <c r="BP54" s="550">
        <v>1028</v>
      </c>
      <c r="BQ54" s="550"/>
      <c r="BR54" s="550"/>
      <c r="BS54" s="550"/>
      <c r="BT54" s="550"/>
      <c r="BU54" s="607">
        <v>368025</v>
      </c>
      <c r="BV54" s="607"/>
      <c r="BW54" s="607"/>
      <c r="BX54" s="607"/>
      <c r="BY54" s="607"/>
      <c r="BZ54" s="607"/>
    </row>
    <row r="55" spans="1:78" ht="14.25" customHeight="1">
      <c r="A55" s="340" t="s">
        <v>531</v>
      </c>
      <c r="B55" s="340"/>
      <c r="C55" s="340"/>
      <c r="D55" s="340"/>
      <c r="E55" s="340"/>
      <c r="F55" s="341"/>
      <c r="G55" s="609">
        <v>478</v>
      </c>
      <c r="H55" s="610"/>
      <c r="I55" s="610"/>
      <c r="J55" s="610"/>
      <c r="K55" s="610"/>
      <c r="L55" s="613">
        <v>256776</v>
      </c>
      <c r="M55" s="613"/>
      <c r="N55" s="613"/>
      <c r="O55" s="613"/>
      <c r="P55" s="613"/>
      <c r="Q55" s="613"/>
      <c r="R55" s="610">
        <v>24541</v>
      </c>
      <c r="S55" s="610"/>
      <c r="T55" s="610"/>
      <c r="U55" s="610"/>
      <c r="V55" s="607">
        <v>2370095</v>
      </c>
      <c r="W55" s="607"/>
      <c r="X55" s="607"/>
      <c r="Y55" s="607"/>
      <c r="Z55" s="607"/>
      <c r="AA55" s="607"/>
      <c r="AB55" s="610">
        <v>2939</v>
      </c>
      <c r="AC55" s="610"/>
      <c r="AD55" s="610"/>
      <c r="AE55" s="610"/>
      <c r="AF55" s="607">
        <v>1320674</v>
      </c>
      <c r="AG55" s="607"/>
      <c r="AH55" s="607"/>
      <c r="AI55" s="607"/>
      <c r="AJ55" s="607"/>
      <c r="AK55" s="607"/>
      <c r="AL55" s="610">
        <v>59543</v>
      </c>
      <c r="AM55" s="610"/>
      <c r="AN55" s="610"/>
      <c r="AO55" s="610"/>
      <c r="AP55" s="607">
        <v>20681399</v>
      </c>
      <c r="AQ55" s="607"/>
      <c r="AR55" s="607"/>
      <c r="AS55" s="607"/>
      <c r="AT55" s="607"/>
      <c r="AU55" s="607"/>
      <c r="AV55" s="610">
        <v>6298</v>
      </c>
      <c r="AW55" s="610"/>
      <c r="AX55" s="610"/>
      <c r="AY55" s="610"/>
      <c r="AZ55" s="607">
        <v>1565749</v>
      </c>
      <c r="BA55" s="607"/>
      <c r="BB55" s="607"/>
      <c r="BC55" s="607"/>
      <c r="BD55" s="607"/>
      <c r="BE55" s="607"/>
      <c r="BF55" s="610">
        <v>6270</v>
      </c>
      <c r="BG55" s="610"/>
      <c r="BH55" s="610"/>
      <c r="BI55" s="610"/>
      <c r="BJ55" s="607">
        <v>1483254</v>
      </c>
      <c r="BK55" s="607"/>
      <c r="BL55" s="607"/>
      <c r="BM55" s="607"/>
      <c r="BN55" s="607"/>
      <c r="BO55" s="607"/>
      <c r="BP55" s="550">
        <v>851</v>
      </c>
      <c r="BQ55" s="550"/>
      <c r="BR55" s="550"/>
      <c r="BS55" s="550"/>
      <c r="BT55" s="550"/>
      <c r="BU55" s="607">
        <v>310988</v>
      </c>
      <c r="BV55" s="607"/>
      <c r="BW55" s="607"/>
      <c r="BX55" s="607"/>
      <c r="BY55" s="607"/>
      <c r="BZ55" s="607"/>
    </row>
    <row r="56" spans="1:78" ht="14.25">
      <c r="A56" s="166"/>
      <c r="B56" s="166"/>
      <c r="C56" s="166"/>
      <c r="D56" s="166"/>
      <c r="E56" s="166"/>
      <c r="F56" s="195"/>
      <c r="G56" s="291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</row>
    <row r="57" spans="1:78" ht="14.25">
      <c r="A57" s="1" t="s">
        <v>370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</sheetData>
  <sheetProtection/>
  <mergeCells count="518">
    <mergeCell ref="V48:AA48"/>
    <mergeCell ref="V49:AA49"/>
    <mergeCell ref="V50:AA50"/>
    <mergeCell ref="BU50:BZ50"/>
    <mergeCell ref="BU52:BZ52"/>
    <mergeCell ref="AZ50:BE50"/>
    <mergeCell ref="BF50:BI50"/>
    <mergeCell ref="BJ50:BO50"/>
    <mergeCell ref="AL49:AO49"/>
    <mergeCell ref="BU49:BZ49"/>
    <mergeCell ref="BU53:BZ53"/>
    <mergeCell ref="BU54:BZ54"/>
    <mergeCell ref="BU55:BZ55"/>
    <mergeCell ref="AB47:AE47"/>
    <mergeCell ref="AB48:AE48"/>
    <mergeCell ref="AB49:AE49"/>
    <mergeCell ref="AB50:AE50"/>
    <mergeCell ref="AL50:AO50"/>
    <mergeCell ref="AP50:AU50"/>
    <mergeCell ref="BF55:BI55"/>
    <mergeCell ref="BU42:BZ42"/>
    <mergeCell ref="BU43:BZ43"/>
    <mergeCell ref="BU44:BZ44"/>
    <mergeCell ref="BU45:BZ45"/>
    <mergeCell ref="BU47:BZ47"/>
    <mergeCell ref="BU48:BZ48"/>
    <mergeCell ref="BJ55:BO55"/>
    <mergeCell ref="AV55:AY55"/>
    <mergeCell ref="AZ55:BE55"/>
    <mergeCell ref="BJ52:BO52"/>
    <mergeCell ref="BU36:BZ36"/>
    <mergeCell ref="BU37:BZ37"/>
    <mergeCell ref="BU38:BZ38"/>
    <mergeCell ref="BU39:BZ39"/>
    <mergeCell ref="BU40:BZ40"/>
    <mergeCell ref="AV54:AY54"/>
    <mergeCell ref="AB55:AE55"/>
    <mergeCell ref="AF55:AK55"/>
    <mergeCell ref="AL55:AO55"/>
    <mergeCell ref="AP55:AU55"/>
    <mergeCell ref="AF47:AK47"/>
    <mergeCell ref="AF48:AK48"/>
    <mergeCell ref="AF49:AK49"/>
    <mergeCell ref="AF50:AK50"/>
    <mergeCell ref="AL47:AO47"/>
    <mergeCell ref="AP47:AU47"/>
    <mergeCell ref="AV47:AY47"/>
    <mergeCell ref="AZ47:BE47"/>
    <mergeCell ref="AZ54:BE54"/>
    <mergeCell ref="BF54:BI54"/>
    <mergeCell ref="BJ54:BO54"/>
    <mergeCell ref="AV49:AY49"/>
    <mergeCell ref="AZ49:BE49"/>
    <mergeCell ref="BF49:BI49"/>
    <mergeCell ref="BJ49:BO49"/>
    <mergeCell ref="AZ53:BE53"/>
    <mergeCell ref="AB53:AE53"/>
    <mergeCell ref="AF53:AK53"/>
    <mergeCell ref="AL53:AO53"/>
    <mergeCell ref="AP53:AU53"/>
    <mergeCell ref="AV53:AY53"/>
    <mergeCell ref="V54:AA54"/>
    <mergeCell ref="AB54:AE54"/>
    <mergeCell ref="AF54:AK54"/>
    <mergeCell ref="AL54:AO54"/>
    <mergeCell ref="AP54:AU54"/>
    <mergeCell ref="BF53:BI53"/>
    <mergeCell ref="BJ53:BO53"/>
    <mergeCell ref="AF52:AK52"/>
    <mergeCell ref="AL52:AO52"/>
    <mergeCell ref="AP52:AU52"/>
    <mergeCell ref="AV52:AY52"/>
    <mergeCell ref="AZ52:BE52"/>
    <mergeCell ref="BF52:BI52"/>
    <mergeCell ref="AB52:AE52"/>
    <mergeCell ref="BF45:BI45"/>
    <mergeCell ref="BJ45:BO45"/>
    <mergeCell ref="BF47:BI47"/>
    <mergeCell ref="BJ47:BO47"/>
    <mergeCell ref="AL48:AO48"/>
    <mergeCell ref="AP48:AU48"/>
    <mergeCell ref="AB45:AE45"/>
    <mergeCell ref="AF45:AK45"/>
    <mergeCell ref="AP49:AU49"/>
    <mergeCell ref="AL45:AO45"/>
    <mergeCell ref="AP45:AU45"/>
    <mergeCell ref="AV45:AY45"/>
    <mergeCell ref="AZ45:BE45"/>
    <mergeCell ref="BF43:BI43"/>
    <mergeCell ref="BJ43:BO43"/>
    <mergeCell ref="BF44:BI44"/>
    <mergeCell ref="BJ44:BO44"/>
    <mergeCell ref="AB44:AE44"/>
    <mergeCell ref="AF44:AK44"/>
    <mergeCell ref="AL44:AO44"/>
    <mergeCell ref="AP44:AU44"/>
    <mergeCell ref="AV44:AY44"/>
    <mergeCell ref="AZ44:BE44"/>
    <mergeCell ref="AZ42:BE42"/>
    <mergeCell ref="BF42:BI42"/>
    <mergeCell ref="BJ42:BO42"/>
    <mergeCell ref="AB43:AE43"/>
    <mergeCell ref="AF43:AK43"/>
    <mergeCell ref="AL43:AO43"/>
    <mergeCell ref="AP43:AU43"/>
    <mergeCell ref="AV43:AY43"/>
    <mergeCell ref="AZ43:BE43"/>
    <mergeCell ref="BJ40:BO40"/>
    <mergeCell ref="V42:AA42"/>
    <mergeCell ref="V43:AA43"/>
    <mergeCell ref="V44:AA44"/>
    <mergeCell ref="V45:AA45"/>
    <mergeCell ref="AB42:AE42"/>
    <mergeCell ref="AF42:AK42"/>
    <mergeCell ref="AL42:AO42"/>
    <mergeCell ref="AP42:AU42"/>
    <mergeCell ref="AV42:AY42"/>
    <mergeCell ref="AZ39:BE39"/>
    <mergeCell ref="BF39:BI39"/>
    <mergeCell ref="BJ39:BO39"/>
    <mergeCell ref="AB40:AE40"/>
    <mergeCell ref="AF40:AK40"/>
    <mergeCell ref="AL40:AO40"/>
    <mergeCell ref="AP40:AU40"/>
    <mergeCell ref="AV40:AY40"/>
    <mergeCell ref="AZ40:BE40"/>
    <mergeCell ref="BF40:BI40"/>
    <mergeCell ref="BJ37:BO37"/>
    <mergeCell ref="AB38:AE38"/>
    <mergeCell ref="AF38:AK38"/>
    <mergeCell ref="AL38:AO38"/>
    <mergeCell ref="AP38:AU38"/>
    <mergeCell ref="AV38:AY38"/>
    <mergeCell ref="AZ38:BE38"/>
    <mergeCell ref="BF38:BI38"/>
    <mergeCell ref="BJ38:BO38"/>
    <mergeCell ref="AZ36:BE36"/>
    <mergeCell ref="BF36:BI36"/>
    <mergeCell ref="BJ36:BO36"/>
    <mergeCell ref="AB37:AE37"/>
    <mergeCell ref="AF37:AK37"/>
    <mergeCell ref="AL37:AO37"/>
    <mergeCell ref="AP37:AU37"/>
    <mergeCell ref="AV37:AY37"/>
    <mergeCell ref="AZ37:BE37"/>
    <mergeCell ref="BF37:BI37"/>
    <mergeCell ref="AB36:AE36"/>
    <mergeCell ref="AF36:AK36"/>
    <mergeCell ref="AL36:AO36"/>
    <mergeCell ref="AP36:AU36"/>
    <mergeCell ref="AV36:AY36"/>
    <mergeCell ref="AB39:AE39"/>
    <mergeCell ref="AF39:AK39"/>
    <mergeCell ref="AL39:AO39"/>
    <mergeCell ref="AP39:AU39"/>
    <mergeCell ref="AV39:AY39"/>
    <mergeCell ref="R50:U50"/>
    <mergeCell ref="R52:U52"/>
    <mergeCell ref="R53:U53"/>
    <mergeCell ref="R54:U54"/>
    <mergeCell ref="R55:U55"/>
    <mergeCell ref="V40:AA40"/>
    <mergeCell ref="V52:AA52"/>
    <mergeCell ref="V53:AA53"/>
    <mergeCell ref="V55:AA55"/>
    <mergeCell ref="V47:AA47"/>
    <mergeCell ref="R43:U43"/>
    <mergeCell ref="R44:U44"/>
    <mergeCell ref="R45:U45"/>
    <mergeCell ref="R47:U47"/>
    <mergeCell ref="R48:U48"/>
    <mergeCell ref="R49:U49"/>
    <mergeCell ref="BP52:BT52"/>
    <mergeCell ref="BP53:BT53"/>
    <mergeCell ref="BP54:BT54"/>
    <mergeCell ref="BP55:BT55"/>
    <mergeCell ref="R36:U36"/>
    <mergeCell ref="R37:U37"/>
    <mergeCell ref="R38:U38"/>
    <mergeCell ref="R39:U39"/>
    <mergeCell ref="R40:U40"/>
    <mergeCell ref="R42:U42"/>
    <mergeCell ref="BP49:BT49"/>
    <mergeCell ref="AV48:AY48"/>
    <mergeCell ref="AZ48:BE48"/>
    <mergeCell ref="BF48:BI48"/>
    <mergeCell ref="BJ48:BO48"/>
    <mergeCell ref="BP50:BT50"/>
    <mergeCell ref="AV50:AY50"/>
    <mergeCell ref="BP42:BT42"/>
    <mergeCell ref="BP43:BT43"/>
    <mergeCell ref="BP44:BT44"/>
    <mergeCell ref="BP45:BT45"/>
    <mergeCell ref="BP47:BT47"/>
    <mergeCell ref="BP48:BT48"/>
    <mergeCell ref="L50:Q50"/>
    <mergeCell ref="L52:Q52"/>
    <mergeCell ref="L53:Q53"/>
    <mergeCell ref="L54:Q54"/>
    <mergeCell ref="L55:Q55"/>
    <mergeCell ref="BP36:BT36"/>
    <mergeCell ref="BP37:BT37"/>
    <mergeCell ref="BP38:BT38"/>
    <mergeCell ref="BP39:BT39"/>
    <mergeCell ref="BP40:BT40"/>
    <mergeCell ref="L43:Q43"/>
    <mergeCell ref="L44:Q44"/>
    <mergeCell ref="L45:Q45"/>
    <mergeCell ref="L47:Q47"/>
    <mergeCell ref="L48:Q48"/>
    <mergeCell ref="L49:Q49"/>
    <mergeCell ref="L36:Q36"/>
    <mergeCell ref="L37:Q37"/>
    <mergeCell ref="L38:Q38"/>
    <mergeCell ref="L39:Q39"/>
    <mergeCell ref="L40:Q40"/>
    <mergeCell ref="L42:Q42"/>
    <mergeCell ref="G49:K49"/>
    <mergeCell ref="G50:K50"/>
    <mergeCell ref="G52:K52"/>
    <mergeCell ref="G53:K53"/>
    <mergeCell ref="G54:K54"/>
    <mergeCell ref="G55:K55"/>
    <mergeCell ref="BP33:BZ33"/>
    <mergeCell ref="G36:K36"/>
    <mergeCell ref="G37:K37"/>
    <mergeCell ref="G38:K38"/>
    <mergeCell ref="G39:K39"/>
    <mergeCell ref="G40:K40"/>
    <mergeCell ref="V36:AA36"/>
    <mergeCell ref="V37:AA37"/>
    <mergeCell ref="V38:AA38"/>
    <mergeCell ref="V39:AA39"/>
    <mergeCell ref="BJ34:BO34"/>
    <mergeCell ref="G33:Q33"/>
    <mergeCell ref="R33:AA33"/>
    <mergeCell ref="AB33:AK33"/>
    <mergeCell ref="AL33:AU33"/>
    <mergeCell ref="AV33:BE33"/>
    <mergeCell ref="BF33:BO33"/>
    <mergeCell ref="AF34:AK34"/>
    <mergeCell ref="AL34:AO34"/>
    <mergeCell ref="AP34:AU34"/>
    <mergeCell ref="AV34:AY34"/>
    <mergeCell ref="AZ34:BE34"/>
    <mergeCell ref="BF34:BI34"/>
    <mergeCell ref="A53:F53"/>
    <mergeCell ref="A54:F54"/>
    <mergeCell ref="A55:F55"/>
    <mergeCell ref="G34:K34"/>
    <mergeCell ref="L34:Q34"/>
    <mergeCell ref="R34:U34"/>
    <mergeCell ref="G42:K42"/>
    <mergeCell ref="G43:K43"/>
    <mergeCell ref="G44:K44"/>
    <mergeCell ref="G45:K45"/>
    <mergeCell ref="A45:F45"/>
    <mergeCell ref="A47:F47"/>
    <mergeCell ref="A48:F48"/>
    <mergeCell ref="G47:K47"/>
    <mergeCell ref="G48:K48"/>
    <mergeCell ref="A49:F49"/>
    <mergeCell ref="A50:F50"/>
    <mergeCell ref="A52:F52"/>
    <mergeCell ref="A38:F38"/>
    <mergeCell ref="A39:F39"/>
    <mergeCell ref="A40:F40"/>
    <mergeCell ref="A42:F42"/>
    <mergeCell ref="A43:F43"/>
    <mergeCell ref="A44:F44"/>
    <mergeCell ref="BO29:BS29"/>
    <mergeCell ref="BT29:BZ29"/>
    <mergeCell ref="A4:BZ4"/>
    <mergeCell ref="A33:F34"/>
    <mergeCell ref="A36:F36"/>
    <mergeCell ref="A37:F37"/>
    <mergeCell ref="V34:AA34"/>
    <mergeCell ref="BU34:BZ34"/>
    <mergeCell ref="BP34:BT34"/>
    <mergeCell ref="AB34:AE34"/>
    <mergeCell ref="AE29:AI29"/>
    <mergeCell ref="AJ29:AP29"/>
    <mergeCell ref="AQ29:AU29"/>
    <mergeCell ref="AV29:BB29"/>
    <mergeCell ref="BC29:BG29"/>
    <mergeCell ref="BH29:BN29"/>
    <mergeCell ref="BO27:BS27"/>
    <mergeCell ref="BT27:BZ27"/>
    <mergeCell ref="AE28:AI28"/>
    <mergeCell ref="AJ28:AP28"/>
    <mergeCell ref="AQ28:AU28"/>
    <mergeCell ref="AV28:BB28"/>
    <mergeCell ref="BC28:BG28"/>
    <mergeCell ref="BH28:BN28"/>
    <mergeCell ref="BO28:BS28"/>
    <mergeCell ref="BT28:BZ28"/>
    <mergeCell ref="AE27:AI27"/>
    <mergeCell ref="AJ27:AP27"/>
    <mergeCell ref="AQ27:AU27"/>
    <mergeCell ref="AV27:BB27"/>
    <mergeCell ref="BC27:BG27"/>
    <mergeCell ref="BH27:BN27"/>
    <mergeCell ref="BO24:BS24"/>
    <mergeCell ref="BT24:BZ24"/>
    <mergeCell ref="AE26:AI26"/>
    <mergeCell ref="AJ26:AP26"/>
    <mergeCell ref="AQ26:AU26"/>
    <mergeCell ref="AV26:BB26"/>
    <mergeCell ref="BC26:BG26"/>
    <mergeCell ref="BH26:BN26"/>
    <mergeCell ref="BO26:BS26"/>
    <mergeCell ref="BT26:BZ26"/>
    <mergeCell ref="AE24:AI24"/>
    <mergeCell ref="AJ24:AP24"/>
    <mergeCell ref="AQ24:AU24"/>
    <mergeCell ref="AV24:BB24"/>
    <mergeCell ref="BC24:BG24"/>
    <mergeCell ref="BH24:BN24"/>
    <mergeCell ref="BT22:BZ22"/>
    <mergeCell ref="AE23:AI23"/>
    <mergeCell ref="AJ23:AP23"/>
    <mergeCell ref="AQ23:AU23"/>
    <mergeCell ref="AV23:BB23"/>
    <mergeCell ref="BC23:BG23"/>
    <mergeCell ref="BH23:BN23"/>
    <mergeCell ref="BO23:BS23"/>
    <mergeCell ref="BT23:BZ23"/>
    <mergeCell ref="BO21:BS21"/>
    <mergeCell ref="BT21:BZ21"/>
    <mergeCell ref="AJ19:AP19"/>
    <mergeCell ref="AE22:AI22"/>
    <mergeCell ref="AJ22:AP22"/>
    <mergeCell ref="AQ22:AU22"/>
    <mergeCell ref="AV22:BB22"/>
    <mergeCell ref="BC22:BG22"/>
    <mergeCell ref="BH22:BN22"/>
    <mergeCell ref="BO22:BS22"/>
    <mergeCell ref="AE21:AI21"/>
    <mergeCell ref="AJ21:AP21"/>
    <mergeCell ref="AQ21:AU21"/>
    <mergeCell ref="AV21:BB21"/>
    <mergeCell ref="BC21:BG21"/>
    <mergeCell ref="BH21:BN21"/>
    <mergeCell ref="AQ19:AU19"/>
    <mergeCell ref="AV19:BB19"/>
    <mergeCell ref="BC19:BG19"/>
    <mergeCell ref="BH19:BN19"/>
    <mergeCell ref="BO19:BS19"/>
    <mergeCell ref="BT17:BZ17"/>
    <mergeCell ref="BO18:BS18"/>
    <mergeCell ref="BT18:BZ18"/>
    <mergeCell ref="BT19:BZ19"/>
    <mergeCell ref="AE18:AI18"/>
    <mergeCell ref="AJ18:AP18"/>
    <mergeCell ref="AQ18:AU18"/>
    <mergeCell ref="AV18:BB18"/>
    <mergeCell ref="BC18:BG18"/>
    <mergeCell ref="BH18:BN18"/>
    <mergeCell ref="BO16:BS16"/>
    <mergeCell ref="BT16:BZ16"/>
    <mergeCell ref="AJ14:AP14"/>
    <mergeCell ref="AJ17:AP17"/>
    <mergeCell ref="AQ17:AU17"/>
    <mergeCell ref="AV17:BB17"/>
    <mergeCell ref="BC17:BG17"/>
    <mergeCell ref="BH17:BN17"/>
    <mergeCell ref="BO17:BS17"/>
    <mergeCell ref="AQ14:AU14"/>
    <mergeCell ref="AE16:AI16"/>
    <mergeCell ref="AJ16:AP16"/>
    <mergeCell ref="AQ16:AU16"/>
    <mergeCell ref="AV16:BB16"/>
    <mergeCell ref="BC16:BG16"/>
    <mergeCell ref="BH16:BN16"/>
    <mergeCell ref="AV14:BB14"/>
    <mergeCell ref="BC14:BG14"/>
    <mergeCell ref="BH14:BN14"/>
    <mergeCell ref="BO14:BS14"/>
    <mergeCell ref="BT12:BZ12"/>
    <mergeCell ref="BO13:BS13"/>
    <mergeCell ref="BT13:BZ13"/>
    <mergeCell ref="BT14:BZ14"/>
    <mergeCell ref="AE13:AI13"/>
    <mergeCell ref="AJ13:AP13"/>
    <mergeCell ref="AQ13:AU13"/>
    <mergeCell ref="AV13:BB13"/>
    <mergeCell ref="BC13:BG13"/>
    <mergeCell ref="BH13:BN13"/>
    <mergeCell ref="AJ12:AP12"/>
    <mergeCell ref="AQ12:AU12"/>
    <mergeCell ref="AV12:BB12"/>
    <mergeCell ref="BC12:BG12"/>
    <mergeCell ref="BH12:BN12"/>
    <mergeCell ref="BO12:BS12"/>
    <mergeCell ref="BT10:BZ10"/>
    <mergeCell ref="AE11:AI11"/>
    <mergeCell ref="AJ11:AP11"/>
    <mergeCell ref="AQ11:AU11"/>
    <mergeCell ref="AV11:BB11"/>
    <mergeCell ref="BC11:BG11"/>
    <mergeCell ref="BH11:BN11"/>
    <mergeCell ref="BO11:BS11"/>
    <mergeCell ref="BT11:BZ11"/>
    <mergeCell ref="AJ10:AP10"/>
    <mergeCell ref="AQ10:AU10"/>
    <mergeCell ref="AV10:BB10"/>
    <mergeCell ref="BC10:BG10"/>
    <mergeCell ref="BH10:BN10"/>
    <mergeCell ref="BO10:BS10"/>
    <mergeCell ref="S24:W24"/>
    <mergeCell ref="S18:W18"/>
    <mergeCell ref="S19:W19"/>
    <mergeCell ref="S21:W21"/>
    <mergeCell ref="S22:W22"/>
    <mergeCell ref="S26:W26"/>
    <mergeCell ref="S27:W27"/>
    <mergeCell ref="S28:W28"/>
    <mergeCell ref="S29:W29"/>
    <mergeCell ref="AE10:AI10"/>
    <mergeCell ref="AE12:AI12"/>
    <mergeCell ref="AE14:AI14"/>
    <mergeCell ref="AE17:AI17"/>
    <mergeCell ref="AE19:AI19"/>
    <mergeCell ref="S17:W17"/>
    <mergeCell ref="S23:W23"/>
    <mergeCell ref="S10:W10"/>
    <mergeCell ref="S11:W11"/>
    <mergeCell ref="S12:W12"/>
    <mergeCell ref="S13:W13"/>
    <mergeCell ref="S14:W14"/>
    <mergeCell ref="S16:W16"/>
    <mergeCell ref="X23:AD23"/>
    <mergeCell ref="X24:AD24"/>
    <mergeCell ref="X26:AD26"/>
    <mergeCell ref="X27:AD27"/>
    <mergeCell ref="X28:AD28"/>
    <mergeCell ref="X29:AD29"/>
    <mergeCell ref="X16:AD16"/>
    <mergeCell ref="X17:AD17"/>
    <mergeCell ref="X18:AD18"/>
    <mergeCell ref="X19:AD19"/>
    <mergeCell ref="X21:AD21"/>
    <mergeCell ref="X22:AD22"/>
    <mergeCell ref="L24:R24"/>
    <mergeCell ref="L26:R26"/>
    <mergeCell ref="L27:R27"/>
    <mergeCell ref="L28:R28"/>
    <mergeCell ref="L29:R29"/>
    <mergeCell ref="X10:AD10"/>
    <mergeCell ref="X11:AD11"/>
    <mergeCell ref="X12:AD12"/>
    <mergeCell ref="X13:AD13"/>
    <mergeCell ref="X14:AD14"/>
    <mergeCell ref="L17:R17"/>
    <mergeCell ref="L18:R18"/>
    <mergeCell ref="L19:R19"/>
    <mergeCell ref="L21:R21"/>
    <mergeCell ref="L22:R22"/>
    <mergeCell ref="L23:R23"/>
    <mergeCell ref="G26:K26"/>
    <mergeCell ref="G27:K27"/>
    <mergeCell ref="G28:K28"/>
    <mergeCell ref="G29:K29"/>
    <mergeCell ref="L10:R10"/>
    <mergeCell ref="L11:R11"/>
    <mergeCell ref="L12:R12"/>
    <mergeCell ref="L13:R13"/>
    <mergeCell ref="L14:R14"/>
    <mergeCell ref="L16:R16"/>
    <mergeCell ref="G18:K18"/>
    <mergeCell ref="G19:K19"/>
    <mergeCell ref="G21:K21"/>
    <mergeCell ref="G22:K22"/>
    <mergeCell ref="G23:K23"/>
    <mergeCell ref="G24:K24"/>
    <mergeCell ref="A27:F27"/>
    <mergeCell ref="A28:F28"/>
    <mergeCell ref="A29:F29"/>
    <mergeCell ref="G10:K10"/>
    <mergeCell ref="G11:K11"/>
    <mergeCell ref="G12:K12"/>
    <mergeCell ref="G13:K13"/>
    <mergeCell ref="G14:K14"/>
    <mergeCell ref="G16:K16"/>
    <mergeCell ref="G17:K17"/>
    <mergeCell ref="A19:F19"/>
    <mergeCell ref="A21:F21"/>
    <mergeCell ref="A22:F22"/>
    <mergeCell ref="A23:F23"/>
    <mergeCell ref="A24:F24"/>
    <mergeCell ref="A26:F26"/>
    <mergeCell ref="A12:F12"/>
    <mergeCell ref="A13:F13"/>
    <mergeCell ref="A14:F14"/>
    <mergeCell ref="A16:F16"/>
    <mergeCell ref="A17:F17"/>
    <mergeCell ref="A18:F18"/>
    <mergeCell ref="AQ7:BB7"/>
    <mergeCell ref="BC7:BN7"/>
    <mergeCell ref="BO7:BZ7"/>
    <mergeCell ref="AQ8:AU8"/>
    <mergeCell ref="AV8:BB8"/>
    <mergeCell ref="BC8:BG8"/>
    <mergeCell ref="BH8:BN8"/>
    <mergeCell ref="BO8:BS8"/>
    <mergeCell ref="BT8:BZ8"/>
    <mergeCell ref="S7:AD7"/>
    <mergeCell ref="S8:W8"/>
    <mergeCell ref="X8:AD8"/>
    <mergeCell ref="AE7:AP7"/>
    <mergeCell ref="AE8:AI8"/>
    <mergeCell ref="AJ8:AP8"/>
    <mergeCell ref="A7:F8"/>
    <mergeCell ref="G8:K8"/>
    <mergeCell ref="L8:R8"/>
    <mergeCell ref="G7:R7"/>
    <mergeCell ref="A10:F10"/>
    <mergeCell ref="A11:F1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9"/>
  <sheetViews>
    <sheetView zoomScalePageLayoutView="0" workbookViewId="0" topLeftCell="A16">
      <selection activeCell="A41" sqref="A41"/>
    </sheetView>
  </sheetViews>
  <sheetFormatPr defaultColWidth="9.00390625" defaultRowHeight="13.5"/>
  <cols>
    <col min="1" max="130" width="2.625" style="12" customWidth="1"/>
    <col min="131" max="16384" width="9.00390625" style="12" customWidth="1"/>
  </cols>
  <sheetData>
    <row r="1" spans="1:87" ht="14.25">
      <c r="A1" s="77" t="s">
        <v>143</v>
      </c>
      <c r="CI1" s="76" t="s">
        <v>379</v>
      </c>
    </row>
    <row r="4" spans="1:87" ht="17.25">
      <c r="A4" s="624" t="s">
        <v>383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4"/>
      <c r="AX4" s="624"/>
      <c r="AY4" s="624"/>
      <c r="AZ4" s="624"/>
      <c r="BA4" s="624"/>
      <c r="BB4" s="624"/>
      <c r="BC4" s="624"/>
      <c r="BD4" s="624"/>
      <c r="BE4" s="624"/>
      <c r="BF4" s="624"/>
      <c r="BG4" s="624"/>
      <c r="BH4" s="624"/>
      <c r="BI4" s="624"/>
      <c r="BJ4" s="624"/>
      <c r="BK4" s="624"/>
      <c r="BL4" s="624"/>
      <c r="BM4" s="624"/>
      <c r="BN4" s="624"/>
      <c r="BO4" s="624"/>
      <c r="BP4" s="624"/>
      <c r="BQ4" s="624"/>
      <c r="BR4" s="624"/>
      <c r="BS4" s="624"/>
      <c r="BT4" s="624"/>
      <c r="BU4" s="624"/>
      <c r="BV4" s="624"/>
      <c r="BW4" s="624"/>
      <c r="BX4" s="624"/>
      <c r="BY4" s="624"/>
      <c r="BZ4" s="624"/>
      <c r="CA4" s="624"/>
      <c r="CB4" s="624"/>
      <c r="CC4" s="624"/>
      <c r="CD4" s="624"/>
      <c r="CE4" s="624"/>
      <c r="CF4" s="624"/>
      <c r="CG4" s="624"/>
      <c r="CH4" s="624"/>
      <c r="CI4" s="624"/>
    </row>
    <row r="6" spans="1:87" ht="14.25">
      <c r="A6" s="625" t="s">
        <v>385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25"/>
      <c r="AT6" s="625"/>
      <c r="AU6" s="625"/>
      <c r="AV6" s="625"/>
      <c r="AW6" s="625"/>
      <c r="AX6" s="625"/>
      <c r="AY6" s="625"/>
      <c r="AZ6" s="625"/>
      <c r="BA6" s="625"/>
      <c r="BB6" s="625"/>
      <c r="BC6" s="625"/>
      <c r="BD6" s="625"/>
      <c r="BE6" s="625"/>
      <c r="BF6" s="625"/>
      <c r="BG6" s="625"/>
      <c r="BH6" s="625"/>
      <c r="BI6" s="625"/>
      <c r="BJ6" s="625"/>
      <c r="BK6" s="625"/>
      <c r="BL6" s="625"/>
      <c r="BM6" s="625"/>
      <c r="BN6" s="625"/>
      <c r="BO6" s="625"/>
      <c r="BP6" s="625"/>
      <c r="BQ6" s="625"/>
      <c r="BR6" s="625"/>
      <c r="BS6" s="625"/>
      <c r="BT6" s="625"/>
      <c r="BU6" s="625"/>
      <c r="BV6" s="625"/>
      <c r="BW6" s="625"/>
      <c r="BX6" s="625"/>
      <c r="BY6" s="625"/>
      <c r="BZ6" s="625"/>
      <c r="CA6" s="625"/>
      <c r="CB6" s="625"/>
      <c r="CC6" s="625"/>
      <c r="CD6" s="625"/>
      <c r="CE6" s="625"/>
      <c r="CF6" s="625"/>
      <c r="CG6" s="625"/>
      <c r="CH6" s="625"/>
      <c r="CI6" s="625"/>
    </row>
    <row r="7" ht="15" thickBot="1"/>
    <row r="8" spans="1:87" ht="24" customHeight="1">
      <c r="A8" s="626" t="s">
        <v>378</v>
      </c>
      <c r="B8" s="626"/>
      <c r="C8" s="626"/>
      <c r="D8" s="626"/>
      <c r="E8" s="627"/>
      <c r="F8" s="648" t="s">
        <v>402</v>
      </c>
      <c r="G8" s="626"/>
      <c r="H8" s="626"/>
      <c r="I8" s="626"/>
      <c r="J8" s="626"/>
      <c r="K8" s="626"/>
      <c r="L8" s="627"/>
      <c r="M8" s="655" t="s">
        <v>405</v>
      </c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4"/>
      <c r="AF8" s="664"/>
      <c r="AG8" s="664"/>
      <c r="AH8" s="664"/>
      <c r="AI8" s="664"/>
      <c r="AJ8" s="664"/>
      <c r="AK8" s="664"/>
      <c r="AL8" s="664"/>
      <c r="AM8" s="664"/>
      <c r="AN8" s="664"/>
      <c r="AO8" s="664"/>
      <c r="AP8" s="664"/>
      <c r="AQ8" s="664"/>
      <c r="AR8" s="664"/>
      <c r="AS8" s="664"/>
      <c r="AT8" s="664"/>
      <c r="AU8" s="664"/>
      <c r="AV8" s="664"/>
      <c r="AW8" s="664"/>
      <c r="AX8" s="664"/>
      <c r="AY8" s="664"/>
      <c r="AZ8" s="664"/>
      <c r="BA8" s="664"/>
      <c r="BB8" s="664"/>
      <c r="BC8" s="664"/>
      <c r="BD8" s="664"/>
      <c r="BE8" s="664"/>
      <c r="BF8" s="664"/>
      <c r="BG8" s="664"/>
      <c r="BH8" s="664"/>
      <c r="BI8" s="664"/>
      <c r="BJ8" s="664"/>
      <c r="BK8" s="664"/>
      <c r="BL8" s="664"/>
      <c r="BM8" s="664"/>
      <c r="BN8" s="664"/>
      <c r="BO8" s="664"/>
      <c r="BP8" s="664"/>
      <c r="BQ8" s="664"/>
      <c r="BR8" s="664"/>
      <c r="BS8" s="664"/>
      <c r="BT8" s="664"/>
      <c r="BU8" s="664"/>
      <c r="BV8" s="664"/>
      <c r="BW8" s="664"/>
      <c r="BX8" s="664"/>
      <c r="BY8" s="664"/>
      <c r="BZ8" s="664"/>
      <c r="CA8" s="664"/>
      <c r="CB8" s="664"/>
      <c r="CC8" s="664"/>
      <c r="CD8" s="664"/>
      <c r="CE8" s="664"/>
      <c r="CF8" s="664"/>
      <c r="CG8" s="664"/>
      <c r="CH8" s="664"/>
      <c r="CI8" s="664"/>
    </row>
    <row r="9" spans="1:87" ht="14.25">
      <c r="A9" s="628"/>
      <c r="B9" s="628"/>
      <c r="C9" s="628"/>
      <c r="D9" s="628"/>
      <c r="E9" s="629"/>
      <c r="F9" s="647"/>
      <c r="G9" s="628"/>
      <c r="H9" s="628"/>
      <c r="I9" s="628"/>
      <c r="J9" s="628"/>
      <c r="K9" s="628"/>
      <c r="L9" s="629"/>
      <c r="M9" s="665" t="s">
        <v>165</v>
      </c>
      <c r="N9" s="665"/>
      <c r="O9" s="665"/>
      <c r="P9" s="665"/>
      <c r="Q9" s="665"/>
      <c r="R9" s="665"/>
      <c r="S9" s="665" t="s">
        <v>403</v>
      </c>
      <c r="T9" s="665"/>
      <c r="U9" s="665"/>
      <c r="V9" s="665"/>
      <c r="W9" s="665"/>
      <c r="X9" s="665" t="s">
        <v>166</v>
      </c>
      <c r="Y9" s="665"/>
      <c r="Z9" s="665"/>
      <c r="AA9" s="665"/>
      <c r="AB9" s="665"/>
      <c r="AC9" s="665"/>
      <c r="AD9" s="636" t="s">
        <v>206</v>
      </c>
      <c r="AE9" s="636"/>
      <c r="AF9" s="636"/>
      <c r="AG9" s="636"/>
      <c r="AH9" s="636"/>
      <c r="AI9" s="636"/>
      <c r="AJ9" s="632" t="s">
        <v>207</v>
      </c>
      <c r="AK9" s="633"/>
      <c r="AL9" s="633"/>
      <c r="AM9" s="633"/>
      <c r="AN9" s="634"/>
      <c r="AO9" s="632" t="s">
        <v>167</v>
      </c>
      <c r="AP9" s="633"/>
      <c r="AQ9" s="633"/>
      <c r="AR9" s="633"/>
      <c r="AS9" s="634"/>
      <c r="AT9" s="636" t="s">
        <v>390</v>
      </c>
      <c r="AU9" s="636"/>
      <c r="AV9" s="636"/>
      <c r="AW9" s="636"/>
      <c r="AX9" s="636"/>
      <c r="AY9" s="636"/>
      <c r="AZ9" s="636"/>
      <c r="BA9" s="632" t="s">
        <v>168</v>
      </c>
      <c r="BB9" s="633"/>
      <c r="BC9" s="633"/>
      <c r="BD9" s="633"/>
      <c r="BE9" s="633"/>
      <c r="BF9" s="633"/>
      <c r="BG9" s="634"/>
      <c r="BH9" s="636" t="s">
        <v>391</v>
      </c>
      <c r="BI9" s="636"/>
      <c r="BJ9" s="636"/>
      <c r="BK9" s="636"/>
      <c r="BL9" s="636"/>
      <c r="BM9" s="636"/>
      <c r="BN9" s="636"/>
      <c r="BO9" s="636" t="s">
        <v>404</v>
      </c>
      <c r="BP9" s="636"/>
      <c r="BQ9" s="636"/>
      <c r="BR9" s="636"/>
      <c r="BS9" s="636"/>
      <c r="BT9" s="636"/>
      <c r="BU9" s="636"/>
      <c r="BV9" s="636" t="s">
        <v>209</v>
      </c>
      <c r="BW9" s="636"/>
      <c r="BX9" s="636"/>
      <c r="BY9" s="636"/>
      <c r="BZ9" s="636"/>
      <c r="CA9" s="636"/>
      <c r="CB9" s="636"/>
      <c r="CC9" s="636" t="s">
        <v>393</v>
      </c>
      <c r="CD9" s="636"/>
      <c r="CE9" s="636"/>
      <c r="CF9" s="636"/>
      <c r="CG9" s="636"/>
      <c r="CH9" s="636"/>
      <c r="CI9" s="642"/>
    </row>
    <row r="10" spans="1:87" ht="14.25">
      <c r="A10" s="630"/>
      <c r="B10" s="630"/>
      <c r="C10" s="630"/>
      <c r="D10" s="630"/>
      <c r="E10" s="631"/>
      <c r="F10" s="635"/>
      <c r="G10" s="630"/>
      <c r="H10" s="630"/>
      <c r="I10" s="630"/>
      <c r="J10" s="630"/>
      <c r="K10" s="630"/>
      <c r="L10" s="631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37"/>
      <c r="AE10" s="637"/>
      <c r="AF10" s="637"/>
      <c r="AG10" s="637"/>
      <c r="AH10" s="637"/>
      <c r="AI10" s="637"/>
      <c r="AJ10" s="635"/>
      <c r="AK10" s="630"/>
      <c r="AL10" s="630"/>
      <c r="AM10" s="630"/>
      <c r="AN10" s="631"/>
      <c r="AO10" s="635"/>
      <c r="AP10" s="630"/>
      <c r="AQ10" s="630"/>
      <c r="AR10" s="630"/>
      <c r="AS10" s="631"/>
      <c r="AT10" s="637"/>
      <c r="AU10" s="637"/>
      <c r="AV10" s="637"/>
      <c r="AW10" s="637"/>
      <c r="AX10" s="637"/>
      <c r="AY10" s="637"/>
      <c r="AZ10" s="637"/>
      <c r="BA10" s="635"/>
      <c r="BB10" s="630"/>
      <c r="BC10" s="630"/>
      <c r="BD10" s="630"/>
      <c r="BE10" s="630"/>
      <c r="BF10" s="630"/>
      <c r="BG10" s="631"/>
      <c r="BH10" s="637"/>
      <c r="BI10" s="637"/>
      <c r="BJ10" s="637"/>
      <c r="BK10" s="637"/>
      <c r="BL10" s="637"/>
      <c r="BM10" s="637"/>
      <c r="BN10" s="637"/>
      <c r="BO10" s="637"/>
      <c r="BP10" s="637"/>
      <c r="BQ10" s="637"/>
      <c r="BR10" s="637"/>
      <c r="BS10" s="637"/>
      <c r="BT10" s="637"/>
      <c r="BU10" s="637"/>
      <c r="BV10" s="637" t="s">
        <v>392</v>
      </c>
      <c r="BW10" s="637"/>
      <c r="BX10" s="637"/>
      <c r="BY10" s="637"/>
      <c r="BZ10" s="637"/>
      <c r="CA10" s="637"/>
      <c r="CB10" s="637"/>
      <c r="CC10" s="637"/>
      <c r="CD10" s="637"/>
      <c r="CE10" s="637"/>
      <c r="CF10" s="637"/>
      <c r="CG10" s="637"/>
      <c r="CH10" s="637"/>
      <c r="CI10" s="645"/>
    </row>
    <row r="11" spans="1:5" ht="14.25">
      <c r="A11" s="160"/>
      <c r="B11" s="160"/>
      <c r="C11" s="160"/>
      <c r="D11" s="160"/>
      <c r="E11" s="161"/>
    </row>
    <row r="12" spans="1:87" ht="14.25">
      <c r="A12" s="620" t="s">
        <v>401</v>
      </c>
      <c r="B12" s="620"/>
      <c r="C12" s="620"/>
      <c r="D12" s="620"/>
      <c r="E12" s="621"/>
      <c r="F12" s="611">
        <f>SUM(M12:CI12)</f>
        <v>35</v>
      </c>
      <c r="G12" s="612"/>
      <c r="H12" s="612"/>
      <c r="I12" s="612"/>
      <c r="J12" s="612"/>
      <c r="K12" s="612"/>
      <c r="L12" s="612"/>
      <c r="M12" s="618">
        <v>1</v>
      </c>
      <c r="N12" s="618"/>
      <c r="O12" s="618"/>
      <c r="P12" s="618"/>
      <c r="Q12" s="618"/>
      <c r="R12" s="618"/>
      <c r="S12" s="618">
        <v>1</v>
      </c>
      <c r="T12" s="618"/>
      <c r="U12" s="618"/>
      <c r="V12" s="618"/>
      <c r="W12" s="618"/>
      <c r="X12" s="618">
        <v>1</v>
      </c>
      <c r="Y12" s="618"/>
      <c r="Z12" s="618"/>
      <c r="AA12" s="618"/>
      <c r="AB12" s="618"/>
      <c r="AC12" s="618"/>
      <c r="AD12" s="618">
        <v>1</v>
      </c>
      <c r="AE12" s="618"/>
      <c r="AF12" s="618"/>
      <c r="AG12" s="618"/>
      <c r="AH12" s="618"/>
      <c r="AI12" s="618"/>
      <c r="AJ12" s="618">
        <v>1</v>
      </c>
      <c r="AK12" s="618"/>
      <c r="AL12" s="618"/>
      <c r="AM12" s="618"/>
      <c r="AN12" s="618"/>
      <c r="AO12" s="618">
        <v>22</v>
      </c>
      <c r="AP12" s="618"/>
      <c r="AQ12" s="618"/>
      <c r="AR12" s="618"/>
      <c r="AS12" s="618"/>
      <c r="AT12" s="618">
        <v>1</v>
      </c>
      <c r="AU12" s="618"/>
      <c r="AV12" s="618"/>
      <c r="AW12" s="618"/>
      <c r="AX12" s="618"/>
      <c r="AY12" s="618"/>
      <c r="AZ12" s="618"/>
      <c r="BA12" s="618">
        <v>1</v>
      </c>
      <c r="BB12" s="618"/>
      <c r="BC12" s="618"/>
      <c r="BD12" s="618"/>
      <c r="BE12" s="618"/>
      <c r="BF12" s="618"/>
      <c r="BG12" s="618"/>
      <c r="BH12" s="618">
        <v>1</v>
      </c>
      <c r="BI12" s="618"/>
      <c r="BJ12" s="618"/>
      <c r="BK12" s="618"/>
      <c r="BL12" s="618"/>
      <c r="BM12" s="618"/>
      <c r="BN12" s="618"/>
      <c r="BO12" s="618">
        <v>1</v>
      </c>
      <c r="BP12" s="618"/>
      <c r="BQ12" s="618"/>
      <c r="BR12" s="618"/>
      <c r="BS12" s="618"/>
      <c r="BT12" s="618"/>
      <c r="BU12" s="618"/>
      <c r="BV12" s="618">
        <v>3</v>
      </c>
      <c r="BW12" s="618"/>
      <c r="BX12" s="618"/>
      <c r="BY12" s="618"/>
      <c r="BZ12" s="618"/>
      <c r="CA12" s="618"/>
      <c r="CB12" s="618"/>
      <c r="CC12" s="618">
        <v>1</v>
      </c>
      <c r="CD12" s="618"/>
      <c r="CE12" s="618"/>
      <c r="CF12" s="618"/>
      <c r="CG12" s="618"/>
      <c r="CH12" s="618"/>
      <c r="CI12" s="618"/>
    </row>
    <row r="13" spans="1:87" ht="14.25">
      <c r="A13" s="73"/>
      <c r="B13" s="73"/>
      <c r="C13" s="73"/>
      <c r="D13" s="73"/>
      <c r="E13" s="74"/>
      <c r="F13" s="16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</row>
    <row r="16" spans="6:10" ht="14.25">
      <c r="F16" s="168"/>
      <c r="G16" s="168"/>
      <c r="H16" s="168"/>
      <c r="I16" s="168"/>
      <c r="J16" s="167"/>
    </row>
    <row r="17" spans="1:87" ht="14.25">
      <c r="A17" s="625" t="s">
        <v>384</v>
      </c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5"/>
      <c r="BQ17" s="625"/>
      <c r="BR17" s="625"/>
      <c r="BS17" s="625"/>
      <c r="BT17" s="625"/>
      <c r="BU17" s="625"/>
      <c r="BV17" s="625"/>
      <c r="BW17" s="625"/>
      <c r="BX17" s="625"/>
      <c r="BY17" s="625"/>
      <c r="BZ17" s="625"/>
      <c r="CA17" s="625"/>
      <c r="CB17" s="625"/>
      <c r="CC17" s="625"/>
      <c r="CD17" s="625"/>
      <c r="CE17" s="625"/>
      <c r="CF17" s="625"/>
      <c r="CG17" s="625"/>
      <c r="CH17" s="625"/>
      <c r="CI17" s="625"/>
    </row>
    <row r="18" ht="15" thickBot="1"/>
    <row r="19" spans="1:87" ht="24" customHeight="1">
      <c r="A19" s="626" t="s">
        <v>147</v>
      </c>
      <c r="B19" s="626"/>
      <c r="C19" s="626"/>
      <c r="D19" s="626"/>
      <c r="E19" s="627"/>
      <c r="F19" s="658" t="s">
        <v>406</v>
      </c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41" t="s">
        <v>162</v>
      </c>
      <c r="AZ19" s="641"/>
      <c r="BA19" s="641"/>
      <c r="BB19" s="641"/>
      <c r="BC19" s="641"/>
      <c r="BD19" s="641"/>
      <c r="BE19" s="641" t="s">
        <v>211</v>
      </c>
      <c r="BF19" s="641"/>
      <c r="BG19" s="641"/>
      <c r="BH19" s="641"/>
      <c r="BI19" s="641"/>
      <c r="BJ19" s="641"/>
      <c r="BK19" s="658" t="s">
        <v>408</v>
      </c>
      <c r="BL19" s="658"/>
      <c r="BM19" s="658"/>
      <c r="BN19" s="658"/>
      <c r="BO19" s="658"/>
      <c r="BP19" s="658"/>
      <c r="BQ19" s="658"/>
      <c r="BR19" s="658"/>
      <c r="BS19" s="658"/>
      <c r="BT19" s="658"/>
      <c r="BU19" s="658"/>
      <c r="BV19" s="658"/>
      <c r="BW19" s="658"/>
      <c r="BX19" s="658"/>
      <c r="BY19" s="658"/>
      <c r="BZ19" s="658"/>
      <c r="CA19" s="658"/>
      <c r="CB19" s="658"/>
      <c r="CC19" s="658"/>
      <c r="CD19" s="658"/>
      <c r="CE19" s="658"/>
      <c r="CF19" s="658"/>
      <c r="CG19" s="658"/>
      <c r="CH19" s="658"/>
      <c r="CI19" s="659"/>
    </row>
    <row r="20" spans="1:87" ht="24" customHeight="1">
      <c r="A20" s="628"/>
      <c r="B20" s="628"/>
      <c r="C20" s="628"/>
      <c r="D20" s="628"/>
      <c r="E20" s="629"/>
      <c r="F20" s="663" t="s">
        <v>407</v>
      </c>
      <c r="G20" s="663"/>
      <c r="H20" s="663"/>
      <c r="I20" s="663"/>
      <c r="J20" s="663"/>
      <c r="K20" s="663"/>
      <c r="L20" s="663"/>
      <c r="M20" s="663"/>
      <c r="N20" s="663"/>
      <c r="O20" s="663"/>
      <c r="P20" s="663"/>
      <c r="Q20" s="663"/>
      <c r="R20" s="663"/>
      <c r="S20" s="663"/>
      <c r="T20" s="663"/>
      <c r="U20" s="663" t="s">
        <v>389</v>
      </c>
      <c r="V20" s="663"/>
      <c r="W20" s="663"/>
      <c r="X20" s="663"/>
      <c r="Y20" s="663"/>
      <c r="Z20" s="663"/>
      <c r="AA20" s="663"/>
      <c r="AB20" s="663"/>
      <c r="AC20" s="663"/>
      <c r="AD20" s="663"/>
      <c r="AE20" s="663"/>
      <c r="AF20" s="663"/>
      <c r="AG20" s="663"/>
      <c r="AH20" s="663"/>
      <c r="AI20" s="663"/>
      <c r="AJ20" s="663"/>
      <c r="AK20" s="663"/>
      <c r="AL20" s="663"/>
      <c r="AM20" s="663"/>
      <c r="AN20" s="663"/>
      <c r="AO20" s="663"/>
      <c r="AP20" s="663"/>
      <c r="AQ20" s="663"/>
      <c r="AR20" s="663"/>
      <c r="AS20" s="663"/>
      <c r="AT20" s="663"/>
      <c r="AU20" s="663"/>
      <c r="AV20" s="663"/>
      <c r="AW20" s="663"/>
      <c r="AX20" s="663"/>
      <c r="AY20" s="663"/>
      <c r="AZ20" s="663"/>
      <c r="BA20" s="663"/>
      <c r="BB20" s="663"/>
      <c r="BC20" s="663"/>
      <c r="BD20" s="663"/>
      <c r="BE20" s="663"/>
      <c r="BF20" s="663"/>
      <c r="BG20" s="663"/>
      <c r="BH20" s="663"/>
      <c r="BI20" s="663"/>
      <c r="BJ20" s="663"/>
      <c r="BK20" s="632" t="s">
        <v>210</v>
      </c>
      <c r="BL20" s="633"/>
      <c r="BM20" s="633"/>
      <c r="BN20" s="633"/>
      <c r="BO20" s="634"/>
      <c r="BP20" s="638" t="s">
        <v>208</v>
      </c>
      <c r="BQ20" s="639"/>
      <c r="BR20" s="639"/>
      <c r="BS20" s="639"/>
      <c r="BT20" s="639"/>
      <c r="BU20" s="639"/>
      <c r="BV20" s="639"/>
      <c r="BW20" s="639"/>
      <c r="BX20" s="639"/>
      <c r="BY20" s="639"/>
      <c r="BZ20" s="639"/>
      <c r="CA20" s="639"/>
      <c r="CB20" s="639"/>
      <c r="CC20" s="639"/>
      <c r="CD20" s="639"/>
      <c r="CE20" s="639"/>
      <c r="CF20" s="639"/>
      <c r="CG20" s="639"/>
      <c r="CH20" s="639"/>
      <c r="CI20" s="639"/>
    </row>
    <row r="21" spans="1:87" ht="24" customHeight="1">
      <c r="A21" s="628"/>
      <c r="B21" s="628"/>
      <c r="C21" s="628"/>
      <c r="D21" s="628"/>
      <c r="E21" s="629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63" t="s">
        <v>394</v>
      </c>
      <c r="V21" s="663"/>
      <c r="W21" s="663"/>
      <c r="X21" s="663"/>
      <c r="Y21" s="663"/>
      <c r="Z21" s="663"/>
      <c r="AA21" s="663"/>
      <c r="AB21" s="663"/>
      <c r="AC21" s="663"/>
      <c r="AD21" s="663"/>
      <c r="AE21" s="663"/>
      <c r="AF21" s="663"/>
      <c r="AG21" s="663"/>
      <c r="AH21" s="663"/>
      <c r="AI21" s="663"/>
      <c r="AJ21" s="663" t="s">
        <v>395</v>
      </c>
      <c r="AK21" s="663"/>
      <c r="AL21" s="663"/>
      <c r="AM21" s="663"/>
      <c r="AN21" s="663"/>
      <c r="AO21" s="663"/>
      <c r="AP21" s="663"/>
      <c r="AQ21" s="663"/>
      <c r="AR21" s="663"/>
      <c r="AS21" s="663"/>
      <c r="AT21" s="663"/>
      <c r="AU21" s="663"/>
      <c r="AV21" s="663"/>
      <c r="AW21" s="663"/>
      <c r="AX21" s="663"/>
      <c r="AY21" s="663"/>
      <c r="AZ21" s="663"/>
      <c r="BA21" s="663"/>
      <c r="BB21" s="663"/>
      <c r="BC21" s="663"/>
      <c r="BD21" s="663"/>
      <c r="BE21" s="663"/>
      <c r="BF21" s="663"/>
      <c r="BG21" s="663"/>
      <c r="BH21" s="663"/>
      <c r="BI21" s="663"/>
      <c r="BJ21" s="663"/>
      <c r="BK21" s="647"/>
      <c r="BL21" s="628"/>
      <c r="BM21" s="628"/>
      <c r="BN21" s="628"/>
      <c r="BO21" s="629"/>
      <c r="BP21" s="656" t="s">
        <v>158</v>
      </c>
      <c r="BQ21" s="656"/>
      <c r="BR21" s="656"/>
      <c r="BS21" s="656"/>
      <c r="BT21" s="656"/>
      <c r="BU21" s="656" t="s">
        <v>159</v>
      </c>
      <c r="BV21" s="656"/>
      <c r="BW21" s="656"/>
      <c r="BX21" s="656"/>
      <c r="BY21" s="656"/>
      <c r="BZ21" s="656" t="s">
        <v>160</v>
      </c>
      <c r="CA21" s="656"/>
      <c r="CB21" s="656"/>
      <c r="CC21" s="656"/>
      <c r="CD21" s="656"/>
      <c r="CE21" s="656" t="s">
        <v>161</v>
      </c>
      <c r="CF21" s="656"/>
      <c r="CG21" s="656"/>
      <c r="CH21" s="656"/>
      <c r="CI21" s="657"/>
    </row>
    <row r="22" spans="1:87" ht="24" customHeight="1">
      <c r="A22" s="630"/>
      <c r="B22" s="630"/>
      <c r="C22" s="630"/>
      <c r="D22" s="630"/>
      <c r="E22" s="631"/>
      <c r="F22" s="663" t="s">
        <v>5</v>
      </c>
      <c r="G22" s="663"/>
      <c r="H22" s="663"/>
      <c r="I22" s="663"/>
      <c r="J22" s="663"/>
      <c r="K22" s="663" t="s">
        <v>163</v>
      </c>
      <c r="L22" s="663"/>
      <c r="M22" s="663"/>
      <c r="N22" s="663"/>
      <c r="O22" s="663"/>
      <c r="P22" s="663" t="s">
        <v>164</v>
      </c>
      <c r="Q22" s="663"/>
      <c r="R22" s="663"/>
      <c r="S22" s="663"/>
      <c r="T22" s="663"/>
      <c r="U22" s="663" t="s">
        <v>5</v>
      </c>
      <c r="V22" s="663"/>
      <c r="W22" s="663"/>
      <c r="X22" s="663"/>
      <c r="Y22" s="663"/>
      <c r="Z22" s="663" t="s">
        <v>163</v>
      </c>
      <c r="AA22" s="663"/>
      <c r="AB22" s="663"/>
      <c r="AC22" s="663"/>
      <c r="AD22" s="663"/>
      <c r="AE22" s="663" t="s">
        <v>164</v>
      </c>
      <c r="AF22" s="663"/>
      <c r="AG22" s="663"/>
      <c r="AH22" s="663"/>
      <c r="AI22" s="663"/>
      <c r="AJ22" s="663" t="s">
        <v>5</v>
      </c>
      <c r="AK22" s="663"/>
      <c r="AL22" s="663"/>
      <c r="AM22" s="663"/>
      <c r="AN22" s="663"/>
      <c r="AO22" s="663" t="s">
        <v>163</v>
      </c>
      <c r="AP22" s="663"/>
      <c r="AQ22" s="663"/>
      <c r="AR22" s="663"/>
      <c r="AS22" s="663"/>
      <c r="AT22" s="663" t="s">
        <v>164</v>
      </c>
      <c r="AU22" s="663"/>
      <c r="AV22" s="663"/>
      <c r="AW22" s="663"/>
      <c r="AX22" s="663"/>
      <c r="AY22" s="663"/>
      <c r="AZ22" s="663"/>
      <c r="BA22" s="663"/>
      <c r="BB22" s="663"/>
      <c r="BC22" s="663"/>
      <c r="BD22" s="663"/>
      <c r="BE22" s="663"/>
      <c r="BF22" s="663"/>
      <c r="BG22" s="663"/>
      <c r="BH22" s="663"/>
      <c r="BI22" s="663"/>
      <c r="BJ22" s="663"/>
      <c r="BK22" s="635"/>
      <c r="BL22" s="630"/>
      <c r="BM22" s="630"/>
      <c r="BN22" s="630"/>
      <c r="BO22" s="631"/>
      <c r="BP22" s="656"/>
      <c r="BQ22" s="656"/>
      <c r="BR22" s="656"/>
      <c r="BS22" s="656"/>
      <c r="BT22" s="656"/>
      <c r="BU22" s="656"/>
      <c r="BV22" s="656"/>
      <c r="BW22" s="656"/>
      <c r="BX22" s="656"/>
      <c r="BY22" s="656"/>
      <c r="BZ22" s="656"/>
      <c r="CA22" s="656"/>
      <c r="CB22" s="656"/>
      <c r="CC22" s="656"/>
      <c r="CD22" s="656"/>
      <c r="CE22" s="656"/>
      <c r="CF22" s="656"/>
      <c r="CG22" s="656"/>
      <c r="CH22" s="656"/>
      <c r="CI22" s="657"/>
    </row>
    <row r="23" spans="1:5" ht="14.25">
      <c r="A23" s="160"/>
      <c r="B23" s="160"/>
      <c r="C23" s="160"/>
      <c r="D23" s="160"/>
      <c r="E23" s="161"/>
    </row>
    <row r="24" spans="1:87" ht="14.25">
      <c r="A24" s="620" t="s">
        <v>401</v>
      </c>
      <c r="B24" s="620"/>
      <c r="C24" s="620"/>
      <c r="D24" s="620"/>
      <c r="E24" s="621"/>
      <c r="F24" s="605">
        <f>SUM(K24:T24)</f>
        <v>404927</v>
      </c>
      <c r="G24" s="606"/>
      <c r="H24" s="606"/>
      <c r="I24" s="606"/>
      <c r="J24" s="606"/>
      <c r="K24" s="606">
        <f>SUM(Z24,AO24)</f>
        <v>145249</v>
      </c>
      <c r="L24" s="606"/>
      <c r="M24" s="606"/>
      <c r="N24" s="606"/>
      <c r="O24" s="606"/>
      <c r="P24" s="606">
        <f>SUM(AE24,AT24)</f>
        <v>259678</v>
      </c>
      <c r="Q24" s="606"/>
      <c r="R24" s="606"/>
      <c r="S24" s="606"/>
      <c r="T24" s="606"/>
      <c r="U24" s="606">
        <f>SUM(Z24:AI24)</f>
        <v>393039</v>
      </c>
      <c r="V24" s="606"/>
      <c r="W24" s="606"/>
      <c r="X24" s="606"/>
      <c r="Y24" s="606"/>
      <c r="Z24" s="606">
        <v>143795</v>
      </c>
      <c r="AA24" s="606"/>
      <c r="AB24" s="606"/>
      <c r="AC24" s="606"/>
      <c r="AD24" s="606"/>
      <c r="AE24" s="606">
        <v>249244</v>
      </c>
      <c r="AF24" s="606"/>
      <c r="AG24" s="606"/>
      <c r="AH24" s="606"/>
      <c r="AI24" s="606"/>
      <c r="AJ24" s="606">
        <f>SUM(AO24:AX24)</f>
        <v>11888</v>
      </c>
      <c r="AK24" s="606"/>
      <c r="AL24" s="606"/>
      <c r="AM24" s="606"/>
      <c r="AN24" s="606"/>
      <c r="AO24" s="606">
        <v>1454</v>
      </c>
      <c r="AP24" s="606"/>
      <c r="AQ24" s="606"/>
      <c r="AR24" s="606"/>
      <c r="AS24" s="606"/>
      <c r="AT24" s="606">
        <v>10434</v>
      </c>
      <c r="AU24" s="606"/>
      <c r="AV24" s="606"/>
      <c r="AW24" s="606"/>
      <c r="AX24" s="606"/>
      <c r="AY24" s="606">
        <v>1422</v>
      </c>
      <c r="AZ24" s="606"/>
      <c r="BA24" s="606"/>
      <c r="BB24" s="606"/>
      <c r="BC24" s="606"/>
      <c r="BD24" s="606"/>
      <c r="BE24" s="606">
        <v>6666</v>
      </c>
      <c r="BF24" s="606"/>
      <c r="BG24" s="606"/>
      <c r="BH24" s="606"/>
      <c r="BI24" s="606"/>
      <c r="BJ24" s="606"/>
      <c r="BK24" s="606">
        <f>SUM(BP24:CI24)</f>
        <v>8786</v>
      </c>
      <c r="BL24" s="606"/>
      <c r="BM24" s="606"/>
      <c r="BN24" s="606"/>
      <c r="BO24" s="606"/>
      <c r="BP24" s="615">
        <v>3302</v>
      </c>
      <c r="BQ24" s="615"/>
      <c r="BR24" s="615"/>
      <c r="BS24" s="615"/>
      <c r="BT24" s="615"/>
      <c r="BU24" s="615">
        <v>1377</v>
      </c>
      <c r="BV24" s="615"/>
      <c r="BW24" s="615"/>
      <c r="BX24" s="615"/>
      <c r="BY24" s="615"/>
      <c r="BZ24" s="615">
        <v>3518</v>
      </c>
      <c r="CA24" s="615"/>
      <c r="CB24" s="615"/>
      <c r="CC24" s="615"/>
      <c r="CD24" s="615"/>
      <c r="CE24" s="615">
        <v>589</v>
      </c>
      <c r="CF24" s="615"/>
      <c r="CG24" s="615"/>
      <c r="CH24" s="615"/>
      <c r="CI24" s="615"/>
    </row>
    <row r="25" spans="1:87" ht="14.25">
      <c r="A25" s="73"/>
      <c r="B25" s="73"/>
      <c r="C25" s="73"/>
      <c r="D25" s="73"/>
      <c r="E25" s="74"/>
      <c r="F25" s="16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</row>
    <row r="26" spans="1:87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1:87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</row>
    <row r="28" spans="1:87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47:87" ht="14.25" customHeight="1">
      <c r="AU29" s="625" t="s">
        <v>388</v>
      </c>
      <c r="AV29" s="625"/>
      <c r="AW29" s="625"/>
      <c r="AX29" s="625"/>
      <c r="AY29" s="625"/>
      <c r="AZ29" s="625"/>
      <c r="BA29" s="625"/>
      <c r="BB29" s="625"/>
      <c r="BC29" s="625"/>
      <c r="BD29" s="625"/>
      <c r="BE29" s="625"/>
      <c r="BF29" s="625"/>
      <c r="BG29" s="625"/>
      <c r="BH29" s="625"/>
      <c r="BI29" s="625"/>
      <c r="BJ29" s="625"/>
      <c r="BK29" s="625"/>
      <c r="BL29" s="625"/>
      <c r="BM29" s="625"/>
      <c r="BN29" s="625"/>
      <c r="BO29" s="625"/>
      <c r="BP29" s="625"/>
      <c r="BQ29" s="625"/>
      <c r="BR29" s="625"/>
      <c r="BS29" s="625"/>
      <c r="BT29" s="625"/>
      <c r="BU29" s="625"/>
      <c r="BV29" s="625"/>
      <c r="BW29" s="625"/>
      <c r="BX29" s="625"/>
      <c r="BY29" s="625"/>
      <c r="BZ29" s="625"/>
      <c r="CA29" s="625"/>
      <c r="CB29" s="625"/>
      <c r="CC29" s="625"/>
      <c r="CD29" s="625"/>
      <c r="CE29" s="625"/>
      <c r="CF29" s="625"/>
      <c r="CG29" s="625"/>
      <c r="CH29" s="625"/>
      <c r="CI29" s="625"/>
    </row>
    <row r="30" spans="47:87" ht="14.25" customHeight="1" thickBot="1"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</row>
    <row r="31" spans="47:87" ht="14.25">
      <c r="AU31" s="626" t="s">
        <v>147</v>
      </c>
      <c r="AV31" s="626"/>
      <c r="AW31" s="626"/>
      <c r="AX31" s="626"/>
      <c r="AY31" s="627"/>
      <c r="AZ31" s="648" t="s">
        <v>396</v>
      </c>
      <c r="BA31" s="626"/>
      <c r="BB31" s="626"/>
      <c r="BC31" s="626"/>
      <c r="BD31" s="626"/>
      <c r="BE31" s="626"/>
      <c r="BF31" s="626"/>
      <c r="BG31" s="626"/>
      <c r="BH31" s="626"/>
      <c r="BI31" s="626"/>
      <c r="BJ31" s="626"/>
      <c r="BK31" s="626"/>
      <c r="BL31" s="626"/>
      <c r="BM31" s="626"/>
      <c r="BN31" s="626"/>
      <c r="BO31" s="626"/>
      <c r="BP31" s="626"/>
      <c r="BQ31" s="626"/>
      <c r="BR31" s="626"/>
      <c r="BS31" s="626"/>
      <c r="BT31" s="626"/>
      <c r="BU31" s="626"/>
      <c r="BV31" s="626"/>
      <c r="BW31" s="627"/>
      <c r="BX31" s="648" t="s">
        <v>153</v>
      </c>
      <c r="BY31" s="626"/>
      <c r="BZ31" s="626"/>
      <c r="CA31" s="626"/>
      <c r="CB31" s="626"/>
      <c r="CC31" s="626"/>
      <c r="CD31" s="626"/>
      <c r="CE31" s="626"/>
      <c r="CF31" s="626"/>
      <c r="CG31" s="626"/>
      <c r="CH31" s="626"/>
      <c r="CI31" s="626"/>
    </row>
    <row r="32" spans="47:87" ht="14.25">
      <c r="AU32" s="628"/>
      <c r="AV32" s="628"/>
      <c r="AW32" s="628"/>
      <c r="AX32" s="628"/>
      <c r="AY32" s="629"/>
      <c r="AZ32" s="635"/>
      <c r="BA32" s="630"/>
      <c r="BB32" s="630"/>
      <c r="BC32" s="630"/>
      <c r="BD32" s="630"/>
      <c r="BE32" s="630"/>
      <c r="BF32" s="630"/>
      <c r="BG32" s="630"/>
      <c r="BH32" s="630"/>
      <c r="BI32" s="630"/>
      <c r="BJ32" s="630"/>
      <c r="BK32" s="630"/>
      <c r="BL32" s="630"/>
      <c r="BM32" s="630"/>
      <c r="BN32" s="630"/>
      <c r="BO32" s="630"/>
      <c r="BP32" s="630"/>
      <c r="BQ32" s="630"/>
      <c r="BR32" s="630"/>
      <c r="BS32" s="630"/>
      <c r="BT32" s="630"/>
      <c r="BU32" s="630"/>
      <c r="BV32" s="630"/>
      <c r="BW32" s="631"/>
      <c r="BX32" s="635"/>
      <c r="BY32" s="630"/>
      <c r="BZ32" s="630"/>
      <c r="CA32" s="630"/>
      <c r="CB32" s="630"/>
      <c r="CC32" s="630"/>
      <c r="CD32" s="630"/>
      <c r="CE32" s="630"/>
      <c r="CF32" s="630"/>
      <c r="CG32" s="630"/>
      <c r="CH32" s="630"/>
      <c r="CI32" s="630"/>
    </row>
    <row r="33" spans="1:87" ht="14.25">
      <c r="A33" s="625" t="s">
        <v>386</v>
      </c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U33" s="628"/>
      <c r="AV33" s="628"/>
      <c r="AW33" s="628"/>
      <c r="AX33" s="628"/>
      <c r="AY33" s="629"/>
      <c r="AZ33" s="632" t="s">
        <v>410</v>
      </c>
      <c r="BA33" s="633"/>
      <c r="BB33" s="633"/>
      <c r="BC33" s="634"/>
      <c r="BD33" s="620" t="s">
        <v>150</v>
      </c>
      <c r="BE33" s="620"/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620"/>
      <c r="BS33" s="620"/>
      <c r="BT33" s="636" t="s">
        <v>152</v>
      </c>
      <c r="BU33" s="636"/>
      <c r="BV33" s="636"/>
      <c r="BW33" s="636"/>
      <c r="BX33" s="632" t="s">
        <v>410</v>
      </c>
      <c r="BY33" s="633"/>
      <c r="BZ33" s="633"/>
      <c r="CA33" s="634"/>
      <c r="CB33" s="649" t="s">
        <v>413</v>
      </c>
      <c r="CC33" s="649"/>
      <c r="CD33" s="649"/>
      <c r="CE33" s="649"/>
      <c r="CF33" s="649" t="s">
        <v>414</v>
      </c>
      <c r="CG33" s="649"/>
      <c r="CH33" s="649"/>
      <c r="CI33" s="660"/>
    </row>
    <row r="34" spans="47:87" ht="15" thickBot="1">
      <c r="AU34" s="628"/>
      <c r="AV34" s="628"/>
      <c r="AW34" s="628"/>
      <c r="AX34" s="628"/>
      <c r="AY34" s="629"/>
      <c r="AZ34" s="647"/>
      <c r="BA34" s="628"/>
      <c r="BB34" s="628"/>
      <c r="BC34" s="629"/>
      <c r="BD34" s="646"/>
      <c r="BE34" s="646"/>
      <c r="BF34" s="646"/>
      <c r="BG34" s="646"/>
      <c r="BH34" s="646"/>
      <c r="BI34" s="646"/>
      <c r="BJ34" s="646"/>
      <c r="BK34" s="646"/>
      <c r="BL34" s="646"/>
      <c r="BM34" s="646"/>
      <c r="BN34" s="646"/>
      <c r="BO34" s="646"/>
      <c r="BP34" s="646"/>
      <c r="BQ34" s="646"/>
      <c r="BR34" s="646"/>
      <c r="BS34" s="646"/>
      <c r="BT34" s="643"/>
      <c r="BU34" s="643"/>
      <c r="BV34" s="643"/>
      <c r="BW34" s="643"/>
      <c r="BX34" s="647"/>
      <c r="BY34" s="628"/>
      <c r="BZ34" s="628"/>
      <c r="CA34" s="629"/>
      <c r="CB34" s="650"/>
      <c r="CC34" s="650"/>
      <c r="CD34" s="650"/>
      <c r="CE34" s="650"/>
      <c r="CF34" s="650"/>
      <c r="CG34" s="650"/>
      <c r="CH34" s="650"/>
      <c r="CI34" s="661"/>
    </row>
    <row r="35" spans="1:87" ht="14.25">
      <c r="A35" s="626" t="s">
        <v>147</v>
      </c>
      <c r="B35" s="626"/>
      <c r="C35" s="626"/>
      <c r="D35" s="626"/>
      <c r="E35" s="627"/>
      <c r="F35" s="648" t="s">
        <v>409</v>
      </c>
      <c r="G35" s="626"/>
      <c r="H35" s="626"/>
      <c r="I35" s="626"/>
      <c r="J35" s="626"/>
      <c r="K35" s="626"/>
      <c r="L35" s="626"/>
      <c r="M35" s="626"/>
      <c r="N35" s="626"/>
      <c r="O35" s="627"/>
      <c r="P35" s="641" t="s">
        <v>389</v>
      </c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55"/>
      <c r="AU35" s="628"/>
      <c r="AV35" s="628"/>
      <c r="AW35" s="628"/>
      <c r="AX35" s="628"/>
      <c r="AY35" s="629"/>
      <c r="AZ35" s="647"/>
      <c r="BA35" s="628"/>
      <c r="BB35" s="628"/>
      <c r="BC35" s="629"/>
      <c r="BD35" s="653" t="s">
        <v>411</v>
      </c>
      <c r="BE35" s="653"/>
      <c r="BF35" s="653"/>
      <c r="BG35" s="654"/>
      <c r="BH35" s="642" t="s">
        <v>412</v>
      </c>
      <c r="BI35" s="653"/>
      <c r="BJ35" s="653"/>
      <c r="BK35" s="654"/>
      <c r="BL35" s="642" t="s">
        <v>151</v>
      </c>
      <c r="BM35" s="653"/>
      <c r="BN35" s="653"/>
      <c r="BO35" s="654"/>
      <c r="BP35" s="632" t="s">
        <v>415</v>
      </c>
      <c r="BQ35" s="633"/>
      <c r="BR35" s="633"/>
      <c r="BS35" s="634"/>
      <c r="BT35" s="643"/>
      <c r="BU35" s="643"/>
      <c r="BV35" s="643"/>
      <c r="BW35" s="643"/>
      <c r="BX35" s="647"/>
      <c r="BY35" s="628"/>
      <c r="BZ35" s="628"/>
      <c r="CA35" s="629"/>
      <c r="CB35" s="650"/>
      <c r="CC35" s="650"/>
      <c r="CD35" s="650"/>
      <c r="CE35" s="650"/>
      <c r="CF35" s="650"/>
      <c r="CG35" s="650"/>
      <c r="CH35" s="650"/>
      <c r="CI35" s="661"/>
    </row>
    <row r="36" spans="1:87" ht="14.25">
      <c r="A36" s="628"/>
      <c r="B36" s="628"/>
      <c r="C36" s="628"/>
      <c r="D36" s="628"/>
      <c r="E36" s="629"/>
      <c r="F36" s="647"/>
      <c r="G36" s="628"/>
      <c r="H36" s="628"/>
      <c r="I36" s="628"/>
      <c r="J36" s="628"/>
      <c r="K36" s="628"/>
      <c r="L36" s="628"/>
      <c r="M36" s="628"/>
      <c r="N36" s="628"/>
      <c r="O36" s="629"/>
      <c r="P36" s="663"/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663"/>
      <c r="AN36" s="663"/>
      <c r="AO36" s="663"/>
      <c r="AP36" s="663"/>
      <c r="AQ36" s="663"/>
      <c r="AR36" s="663"/>
      <c r="AS36" s="638"/>
      <c r="AU36" s="630"/>
      <c r="AV36" s="630"/>
      <c r="AW36" s="630"/>
      <c r="AX36" s="630"/>
      <c r="AY36" s="631"/>
      <c r="AZ36" s="635"/>
      <c r="BA36" s="630"/>
      <c r="BB36" s="630"/>
      <c r="BC36" s="631"/>
      <c r="BD36" s="646" t="s">
        <v>397</v>
      </c>
      <c r="BE36" s="646"/>
      <c r="BF36" s="646"/>
      <c r="BG36" s="652"/>
      <c r="BH36" s="645" t="s">
        <v>398</v>
      </c>
      <c r="BI36" s="646"/>
      <c r="BJ36" s="646"/>
      <c r="BK36" s="652"/>
      <c r="BL36" s="645"/>
      <c r="BM36" s="646"/>
      <c r="BN36" s="646"/>
      <c r="BO36" s="652"/>
      <c r="BP36" s="635"/>
      <c r="BQ36" s="630"/>
      <c r="BR36" s="630"/>
      <c r="BS36" s="631"/>
      <c r="BT36" s="637"/>
      <c r="BU36" s="637"/>
      <c r="BV36" s="637"/>
      <c r="BW36" s="637"/>
      <c r="BX36" s="635"/>
      <c r="BY36" s="630"/>
      <c r="BZ36" s="630"/>
      <c r="CA36" s="631"/>
      <c r="CB36" s="651"/>
      <c r="CC36" s="651"/>
      <c r="CD36" s="651"/>
      <c r="CE36" s="651"/>
      <c r="CF36" s="651"/>
      <c r="CG36" s="651"/>
      <c r="CH36" s="651"/>
      <c r="CI36" s="662"/>
    </row>
    <row r="37" spans="1:51" ht="14.25">
      <c r="A37" s="628"/>
      <c r="B37" s="628"/>
      <c r="C37" s="628"/>
      <c r="D37" s="628"/>
      <c r="E37" s="629"/>
      <c r="F37" s="647"/>
      <c r="G37" s="628"/>
      <c r="H37" s="628"/>
      <c r="I37" s="628"/>
      <c r="J37" s="628"/>
      <c r="K37" s="628"/>
      <c r="L37" s="628"/>
      <c r="M37" s="628"/>
      <c r="N37" s="628"/>
      <c r="O37" s="629"/>
      <c r="P37" s="663" t="s">
        <v>157</v>
      </c>
      <c r="Q37" s="663"/>
      <c r="R37" s="663"/>
      <c r="S37" s="663"/>
      <c r="T37" s="663"/>
      <c r="U37" s="663"/>
      <c r="V37" s="663"/>
      <c r="W37" s="663"/>
      <c r="X37" s="663"/>
      <c r="Y37" s="663"/>
      <c r="Z37" s="663" t="s">
        <v>154</v>
      </c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663"/>
      <c r="AN37" s="663"/>
      <c r="AO37" s="663"/>
      <c r="AP37" s="663"/>
      <c r="AQ37" s="663"/>
      <c r="AR37" s="663"/>
      <c r="AS37" s="638"/>
      <c r="AU37" s="160"/>
      <c r="AV37" s="160"/>
      <c r="AW37" s="160"/>
      <c r="AX37" s="160"/>
      <c r="AY37" s="161"/>
    </row>
    <row r="38" spans="1:87" ht="14.25">
      <c r="A38" s="628"/>
      <c r="B38" s="628"/>
      <c r="C38" s="628"/>
      <c r="D38" s="628"/>
      <c r="E38" s="629"/>
      <c r="F38" s="647"/>
      <c r="G38" s="628"/>
      <c r="H38" s="628"/>
      <c r="I38" s="628"/>
      <c r="J38" s="628"/>
      <c r="K38" s="628"/>
      <c r="L38" s="628"/>
      <c r="M38" s="628"/>
      <c r="N38" s="628"/>
      <c r="O38" s="629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3"/>
      <c r="AS38" s="638"/>
      <c r="AU38" s="620" t="s">
        <v>238</v>
      </c>
      <c r="AV38" s="620"/>
      <c r="AW38" s="620"/>
      <c r="AX38" s="620"/>
      <c r="AY38" s="621"/>
      <c r="AZ38" s="619">
        <v>7</v>
      </c>
      <c r="BA38" s="617"/>
      <c r="BB38" s="617"/>
      <c r="BC38" s="617"/>
      <c r="BD38" s="617">
        <v>2</v>
      </c>
      <c r="BE38" s="617"/>
      <c r="BF38" s="617"/>
      <c r="BG38" s="617"/>
      <c r="BH38" s="617">
        <v>5</v>
      </c>
      <c r="BI38" s="617"/>
      <c r="BJ38" s="617"/>
      <c r="BK38" s="617"/>
      <c r="BL38" s="617" t="s">
        <v>263</v>
      </c>
      <c r="BM38" s="617"/>
      <c r="BN38" s="617"/>
      <c r="BO38" s="617"/>
      <c r="BP38" s="617" t="s">
        <v>263</v>
      </c>
      <c r="BQ38" s="617"/>
      <c r="BR38" s="617"/>
      <c r="BS38" s="617"/>
      <c r="BT38" s="617" t="s">
        <v>263</v>
      </c>
      <c r="BU38" s="617"/>
      <c r="BV38" s="617"/>
      <c r="BW38" s="617"/>
      <c r="BX38" s="617">
        <v>9706</v>
      </c>
      <c r="BY38" s="617"/>
      <c r="BZ38" s="617"/>
      <c r="CA38" s="617"/>
      <c r="CB38" s="617">
        <v>9539</v>
      </c>
      <c r="CC38" s="617"/>
      <c r="CD38" s="617"/>
      <c r="CE38" s="617"/>
      <c r="CF38" s="617">
        <v>167</v>
      </c>
      <c r="CG38" s="617"/>
      <c r="CH38" s="617"/>
      <c r="CI38" s="617"/>
    </row>
    <row r="39" spans="1:87" ht="14.25">
      <c r="A39" s="628"/>
      <c r="B39" s="628"/>
      <c r="C39" s="628"/>
      <c r="D39" s="628"/>
      <c r="E39" s="629"/>
      <c r="F39" s="647"/>
      <c r="G39" s="628"/>
      <c r="H39" s="628"/>
      <c r="I39" s="628"/>
      <c r="J39" s="628"/>
      <c r="K39" s="628"/>
      <c r="L39" s="628"/>
      <c r="M39" s="628"/>
      <c r="N39" s="628"/>
      <c r="O39" s="629"/>
      <c r="P39" s="663"/>
      <c r="Q39" s="663"/>
      <c r="R39" s="663"/>
      <c r="S39" s="663"/>
      <c r="T39" s="663"/>
      <c r="U39" s="663"/>
      <c r="V39" s="663"/>
      <c r="W39" s="663"/>
      <c r="X39" s="663"/>
      <c r="Y39" s="663"/>
      <c r="Z39" s="663" t="s">
        <v>155</v>
      </c>
      <c r="AA39" s="663"/>
      <c r="AB39" s="663"/>
      <c r="AC39" s="663"/>
      <c r="AD39" s="663"/>
      <c r="AE39" s="663"/>
      <c r="AF39" s="663"/>
      <c r="AG39" s="663"/>
      <c r="AH39" s="663"/>
      <c r="AI39" s="663"/>
      <c r="AJ39" s="663" t="s">
        <v>156</v>
      </c>
      <c r="AK39" s="663"/>
      <c r="AL39" s="663"/>
      <c r="AM39" s="663"/>
      <c r="AN39" s="663"/>
      <c r="AO39" s="663"/>
      <c r="AP39" s="663"/>
      <c r="AQ39" s="663"/>
      <c r="AR39" s="663"/>
      <c r="AS39" s="638"/>
      <c r="AU39" s="620">
        <v>57</v>
      </c>
      <c r="AV39" s="620"/>
      <c r="AW39" s="620"/>
      <c r="AX39" s="620"/>
      <c r="AY39" s="621"/>
      <c r="AZ39" s="619">
        <v>5</v>
      </c>
      <c r="BA39" s="617"/>
      <c r="BB39" s="617"/>
      <c r="BC39" s="617"/>
      <c r="BD39" s="617">
        <v>2</v>
      </c>
      <c r="BE39" s="617"/>
      <c r="BF39" s="617"/>
      <c r="BG39" s="617"/>
      <c r="BH39" s="617">
        <v>3</v>
      </c>
      <c r="BI39" s="617"/>
      <c r="BJ39" s="617"/>
      <c r="BK39" s="617"/>
      <c r="BL39" s="617" t="s">
        <v>263</v>
      </c>
      <c r="BM39" s="617"/>
      <c r="BN39" s="617"/>
      <c r="BO39" s="617"/>
      <c r="BP39" s="617" t="s">
        <v>263</v>
      </c>
      <c r="BQ39" s="617"/>
      <c r="BR39" s="617"/>
      <c r="BS39" s="617"/>
      <c r="BT39" s="617" t="s">
        <v>263</v>
      </c>
      <c r="BU39" s="617"/>
      <c r="BV39" s="617"/>
      <c r="BW39" s="617"/>
      <c r="BX39" s="617">
        <v>8701</v>
      </c>
      <c r="BY39" s="617"/>
      <c r="BZ39" s="617"/>
      <c r="CA39" s="617"/>
      <c r="CB39" s="617">
        <v>8534</v>
      </c>
      <c r="CC39" s="617"/>
      <c r="CD39" s="617"/>
      <c r="CE39" s="617"/>
      <c r="CF39" s="617">
        <v>167</v>
      </c>
      <c r="CG39" s="617"/>
      <c r="CH39" s="617"/>
      <c r="CI39" s="617"/>
    </row>
    <row r="40" spans="1:87" ht="14.25">
      <c r="A40" s="630"/>
      <c r="B40" s="630"/>
      <c r="C40" s="630"/>
      <c r="D40" s="630"/>
      <c r="E40" s="631"/>
      <c r="F40" s="635"/>
      <c r="G40" s="630"/>
      <c r="H40" s="630"/>
      <c r="I40" s="630"/>
      <c r="J40" s="630"/>
      <c r="K40" s="630"/>
      <c r="L40" s="630"/>
      <c r="M40" s="630"/>
      <c r="N40" s="630"/>
      <c r="O40" s="631"/>
      <c r="P40" s="663"/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663"/>
      <c r="AN40" s="663"/>
      <c r="AO40" s="663"/>
      <c r="AP40" s="663"/>
      <c r="AQ40" s="663"/>
      <c r="AR40" s="663"/>
      <c r="AS40" s="638"/>
      <c r="AU40" s="620">
        <v>58</v>
      </c>
      <c r="AV40" s="620"/>
      <c r="AW40" s="620"/>
      <c r="AX40" s="620"/>
      <c r="AY40" s="621"/>
      <c r="AZ40" s="619">
        <v>5</v>
      </c>
      <c r="BA40" s="617"/>
      <c r="BB40" s="617"/>
      <c r="BC40" s="617"/>
      <c r="BD40" s="617">
        <v>2</v>
      </c>
      <c r="BE40" s="617"/>
      <c r="BF40" s="617"/>
      <c r="BG40" s="617"/>
      <c r="BH40" s="617">
        <v>3</v>
      </c>
      <c r="BI40" s="617"/>
      <c r="BJ40" s="617"/>
      <c r="BK40" s="617"/>
      <c r="BL40" s="617" t="s">
        <v>263</v>
      </c>
      <c r="BM40" s="617"/>
      <c r="BN40" s="617"/>
      <c r="BO40" s="617"/>
      <c r="BP40" s="617" t="s">
        <v>263</v>
      </c>
      <c r="BQ40" s="617"/>
      <c r="BR40" s="617"/>
      <c r="BS40" s="617"/>
      <c r="BT40" s="617" t="s">
        <v>263</v>
      </c>
      <c r="BU40" s="617"/>
      <c r="BV40" s="617"/>
      <c r="BW40" s="617"/>
      <c r="BX40" s="617">
        <v>8425</v>
      </c>
      <c r="BY40" s="617"/>
      <c r="BZ40" s="617"/>
      <c r="CA40" s="617"/>
      <c r="CB40" s="617">
        <v>8425</v>
      </c>
      <c r="CC40" s="617"/>
      <c r="CD40" s="617"/>
      <c r="CE40" s="617"/>
      <c r="CF40" s="617" t="s">
        <v>263</v>
      </c>
      <c r="CG40" s="617"/>
      <c r="CH40" s="617"/>
      <c r="CI40" s="617"/>
    </row>
    <row r="41" spans="1:87" ht="14.25">
      <c r="A41" s="160"/>
      <c r="B41" s="160"/>
      <c r="C41" s="160"/>
      <c r="D41" s="160"/>
      <c r="E41" s="161"/>
      <c r="AU41" s="620">
        <v>59</v>
      </c>
      <c r="AV41" s="620"/>
      <c r="AW41" s="620"/>
      <c r="AX41" s="620"/>
      <c r="AY41" s="621"/>
      <c r="AZ41" s="619">
        <v>5</v>
      </c>
      <c r="BA41" s="617"/>
      <c r="BB41" s="617"/>
      <c r="BC41" s="617"/>
      <c r="BD41" s="617">
        <v>2</v>
      </c>
      <c r="BE41" s="617"/>
      <c r="BF41" s="617"/>
      <c r="BG41" s="617"/>
      <c r="BH41" s="617">
        <v>3</v>
      </c>
      <c r="BI41" s="617"/>
      <c r="BJ41" s="617"/>
      <c r="BK41" s="617"/>
      <c r="BL41" s="617" t="s">
        <v>263</v>
      </c>
      <c r="BM41" s="617"/>
      <c r="BN41" s="617"/>
      <c r="BO41" s="617"/>
      <c r="BP41" s="617" t="s">
        <v>263</v>
      </c>
      <c r="BQ41" s="617"/>
      <c r="BR41" s="617"/>
      <c r="BS41" s="617"/>
      <c r="BT41" s="617" t="s">
        <v>263</v>
      </c>
      <c r="BU41" s="617"/>
      <c r="BV41" s="617"/>
      <c r="BW41" s="617"/>
      <c r="BX41" s="617">
        <v>8560</v>
      </c>
      <c r="BY41" s="617"/>
      <c r="BZ41" s="617"/>
      <c r="CA41" s="617"/>
      <c r="CB41" s="617">
        <v>8393</v>
      </c>
      <c r="CC41" s="617"/>
      <c r="CD41" s="617"/>
      <c r="CE41" s="617"/>
      <c r="CF41" s="617">
        <v>167</v>
      </c>
      <c r="CG41" s="617"/>
      <c r="CH41" s="617"/>
      <c r="CI41" s="617"/>
    </row>
    <row r="42" spans="1:87" ht="14.25">
      <c r="A42" s="620" t="s">
        <v>401</v>
      </c>
      <c r="B42" s="620"/>
      <c r="C42" s="620"/>
      <c r="D42" s="620"/>
      <c r="E42" s="621"/>
      <c r="F42" s="605">
        <f>SUM(P42:AS42)</f>
        <v>364151</v>
      </c>
      <c r="G42" s="606"/>
      <c r="H42" s="606"/>
      <c r="I42" s="606"/>
      <c r="J42" s="606"/>
      <c r="K42" s="606"/>
      <c r="L42" s="606"/>
      <c r="M42" s="606"/>
      <c r="N42" s="606"/>
      <c r="O42" s="606"/>
      <c r="P42" s="615">
        <v>359300</v>
      </c>
      <c r="Q42" s="615"/>
      <c r="R42" s="615"/>
      <c r="S42" s="615"/>
      <c r="T42" s="615"/>
      <c r="U42" s="615"/>
      <c r="V42" s="615"/>
      <c r="W42" s="615"/>
      <c r="X42" s="615"/>
      <c r="Y42" s="615"/>
      <c r="Z42" s="615">
        <v>4851</v>
      </c>
      <c r="AA42" s="615"/>
      <c r="AB42" s="615"/>
      <c r="AC42" s="615"/>
      <c r="AD42" s="615"/>
      <c r="AE42" s="615"/>
      <c r="AF42" s="615"/>
      <c r="AG42" s="615"/>
      <c r="AH42" s="615"/>
      <c r="AI42" s="615"/>
      <c r="AJ42" s="615" t="s">
        <v>263</v>
      </c>
      <c r="AK42" s="615"/>
      <c r="AL42" s="615"/>
      <c r="AM42" s="615"/>
      <c r="AN42" s="615"/>
      <c r="AO42" s="615"/>
      <c r="AP42" s="615"/>
      <c r="AQ42" s="615"/>
      <c r="AR42" s="615"/>
      <c r="AS42" s="615"/>
      <c r="AU42" s="622">
        <v>60</v>
      </c>
      <c r="AV42" s="622"/>
      <c r="AW42" s="622"/>
      <c r="AX42" s="622"/>
      <c r="AY42" s="623"/>
      <c r="AZ42" s="611">
        <f>SUM(BD42:BK42)</f>
        <v>5</v>
      </c>
      <c r="BA42" s="612"/>
      <c r="BB42" s="612"/>
      <c r="BC42" s="612"/>
      <c r="BD42" s="618">
        <v>2</v>
      </c>
      <c r="BE42" s="618"/>
      <c r="BF42" s="618"/>
      <c r="BG42" s="618"/>
      <c r="BH42" s="618">
        <v>3</v>
      </c>
      <c r="BI42" s="618"/>
      <c r="BJ42" s="618"/>
      <c r="BK42" s="618"/>
      <c r="BL42" s="618" t="s">
        <v>263</v>
      </c>
      <c r="BM42" s="618"/>
      <c r="BN42" s="618"/>
      <c r="BO42" s="618"/>
      <c r="BP42" s="618" t="s">
        <v>263</v>
      </c>
      <c r="BQ42" s="618"/>
      <c r="BR42" s="618"/>
      <c r="BS42" s="618"/>
      <c r="BT42" s="618" t="s">
        <v>263</v>
      </c>
      <c r="BU42" s="618"/>
      <c r="BV42" s="618"/>
      <c r="BW42" s="618"/>
      <c r="BX42" s="612">
        <f>SUM(CB42:CI42)</f>
        <v>8548</v>
      </c>
      <c r="BY42" s="612"/>
      <c r="BZ42" s="612"/>
      <c r="CA42" s="612"/>
      <c r="CB42" s="618">
        <v>8381</v>
      </c>
      <c r="CC42" s="618"/>
      <c r="CD42" s="618"/>
      <c r="CE42" s="618"/>
      <c r="CF42" s="618">
        <v>167</v>
      </c>
      <c r="CG42" s="618"/>
      <c r="CH42" s="618"/>
      <c r="CI42" s="618"/>
    </row>
    <row r="43" spans="1:87" ht="14.25">
      <c r="A43" s="73"/>
      <c r="B43" s="73"/>
      <c r="C43" s="73"/>
      <c r="D43" s="73"/>
      <c r="E43" s="74"/>
      <c r="F43" s="16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U43" s="73"/>
      <c r="AV43" s="73"/>
      <c r="AW43" s="73"/>
      <c r="AX43" s="73"/>
      <c r="AY43" s="74"/>
      <c r="AZ43" s="162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</row>
    <row r="44" ht="14.25">
      <c r="A44" s="71" t="s">
        <v>381</v>
      </c>
    </row>
    <row r="45" ht="14.25">
      <c r="A45" s="12" t="s">
        <v>382</v>
      </c>
    </row>
    <row r="46" spans="47:87" ht="14.25">
      <c r="AU46" s="625" t="s">
        <v>387</v>
      </c>
      <c r="AV46" s="625"/>
      <c r="AW46" s="625"/>
      <c r="AX46" s="625"/>
      <c r="AY46" s="625"/>
      <c r="AZ46" s="625"/>
      <c r="BA46" s="625"/>
      <c r="BB46" s="625"/>
      <c r="BC46" s="625"/>
      <c r="BD46" s="625"/>
      <c r="BE46" s="625"/>
      <c r="BF46" s="625"/>
      <c r="BG46" s="625"/>
      <c r="BH46" s="625"/>
      <c r="BI46" s="625"/>
      <c r="BJ46" s="625"/>
      <c r="BK46" s="625"/>
      <c r="BL46" s="625"/>
      <c r="BM46" s="625"/>
      <c r="BN46" s="625"/>
      <c r="BO46" s="625"/>
      <c r="BP46" s="625"/>
      <c r="BQ46" s="625"/>
      <c r="BR46" s="625"/>
      <c r="BS46" s="625"/>
      <c r="BT46" s="625"/>
      <c r="BU46" s="625"/>
      <c r="BV46" s="625"/>
      <c r="BW46" s="625"/>
      <c r="BX46" s="625"/>
      <c r="BY46" s="625"/>
      <c r="BZ46" s="625"/>
      <c r="CA46" s="625"/>
      <c r="CB46" s="625"/>
      <c r="CC46" s="625"/>
      <c r="CD46" s="625"/>
      <c r="CE46" s="625"/>
      <c r="CF46" s="625"/>
      <c r="CG46" s="625"/>
      <c r="CH46" s="625"/>
      <c r="CI46" s="625"/>
    </row>
    <row r="47" ht="15" thickBot="1"/>
    <row r="48" spans="47:87" ht="24" customHeight="1">
      <c r="AU48" s="626" t="s">
        <v>147</v>
      </c>
      <c r="AV48" s="626"/>
      <c r="AW48" s="626"/>
      <c r="AX48" s="626"/>
      <c r="AY48" s="627"/>
      <c r="AZ48" s="641" t="s">
        <v>148</v>
      </c>
      <c r="BA48" s="641"/>
      <c r="BB48" s="641"/>
      <c r="BC48" s="641"/>
      <c r="BD48" s="641"/>
      <c r="BE48" s="641"/>
      <c r="BF48" s="641"/>
      <c r="BG48" s="641"/>
      <c r="BH48" s="641"/>
      <c r="BI48" s="641"/>
      <c r="BJ48" s="641"/>
      <c r="BK48" s="641"/>
      <c r="BL48" s="641"/>
      <c r="BM48" s="641"/>
      <c r="BN48" s="641"/>
      <c r="BO48" s="641"/>
      <c r="BP48" s="641"/>
      <c r="BQ48" s="641"/>
      <c r="BR48" s="641"/>
      <c r="BS48" s="641"/>
      <c r="BT48" s="641" t="s">
        <v>149</v>
      </c>
      <c r="BU48" s="641"/>
      <c r="BV48" s="641"/>
      <c r="BW48" s="641"/>
      <c r="BX48" s="641"/>
      <c r="BY48" s="641"/>
      <c r="BZ48" s="641"/>
      <c r="CA48" s="641"/>
      <c r="CB48" s="641"/>
      <c r="CC48" s="641"/>
      <c r="CD48" s="641"/>
      <c r="CE48" s="641"/>
      <c r="CF48" s="641"/>
      <c r="CG48" s="641"/>
      <c r="CH48" s="641"/>
      <c r="CI48" s="655"/>
    </row>
    <row r="49" spans="47:87" ht="24" customHeight="1">
      <c r="AU49" s="628"/>
      <c r="AV49" s="628"/>
      <c r="AW49" s="628"/>
      <c r="AX49" s="628"/>
      <c r="AY49" s="629"/>
      <c r="AZ49" s="638" t="s">
        <v>399</v>
      </c>
      <c r="BA49" s="639"/>
      <c r="BB49" s="639"/>
      <c r="BC49" s="639"/>
      <c r="BD49" s="639"/>
      <c r="BE49" s="639"/>
      <c r="BF49" s="639"/>
      <c r="BG49" s="639"/>
      <c r="BH49" s="639"/>
      <c r="BI49" s="639"/>
      <c r="BJ49" s="639"/>
      <c r="BK49" s="639"/>
      <c r="BL49" s="639"/>
      <c r="BM49" s="639"/>
      <c r="BN49" s="639"/>
      <c r="BO49" s="640"/>
      <c r="BP49" s="642" t="s">
        <v>146</v>
      </c>
      <c r="BQ49" s="653"/>
      <c r="BR49" s="653"/>
      <c r="BS49" s="654"/>
      <c r="BT49" s="638" t="s">
        <v>399</v>
      </c>
      <c r="BU49" s="639"/>
      <c r="BV49" s="639"/>
      <c r="BW49" s="639"/>
      <c r="BX49" s="639"/>
      <c r="BY49" s="639"/>
      <c r="BZ49" s="639"/>
      <c r="CA49" s="639"/>
      <c r="CB49" s="639"/>
      <c r="CC49" s="639"/>
      <c r="CD49" s="639"/>
      <c r="CE49" s="640"/>
      <c r="CF49" s="636" t="s">
        <v>146</v>
      </c>
      <c r="CG49" s="636"/>
      <c r="CH49" s="636"/>
      <c r="CI49" s="642"/>
    </row>
    <row r="50" spans="47:87" ht="14.25">
      <c r="AU50" s="628"/>
      <c r="AV50" s="628"/>
      <c r="AW50" s="628"/>
      <c r="AX50" s="628"/>
      <c r="AY50" s="629"/>
      <c r="AZ50" s="632" t="s">
        <v>410</v>
      </c>
      <c r="BA50" s="633"/>
      <c r="BB50" s="633"/>
      <c r="BC50" s="634"/>
      <c r="BD50" s="636" t="s">
        <v>195</v>
      </c>
      <c r="BE50" s="636"/>
      <c r="BF50" s="636"/>
      <c r="BG50" s="636"/>
      <c r="BH50" s="636" t="s">
        <v>144</v>
      </c>
      <c r="BI50" s="636"/>
      <c r="BJ50" s="636"/>
      <c r="BK50" s="636"/>
      <c r="BL50" s="636" t="s">
        <v>145</v>
      </c>
      <c r="BM50" s="636"/>
      <c r="BN50" s="636"/>
      <c r="BO50" s="636"/>
      <c r="BP50" s="644"/>
      <c r="BQ50" s="620"/>
      <c r="BR50" s="620"/>
      <c r="BS50" s="621"/>
      <c r="BT50" s="632" t="s">
        <v>410</v>
      </c>
      <c r="BU50" s="633"/>
      <c r="BV50" s="633"/>
      <c r="BW50" s="634"/>
      <c r="BX50" s="636" t="s">
        <v>417</v>
      </c>
      <c r="BY50" s="636"/>
      <c r="BZ50" s="636"/>
      <c r="CA50" s="636"/>
      <c r="CB50" s="636" t="s">
        <v>196</v>
      </c>
      <c r="CC50" s="636"/>
      <c r="CD50" s="636"/>
      <c r="CE50" s="636"/>
      <c r="CF50" s="643"/>
      <c r="CG50" s="643"/>
      <c r="CH50" s="643"/>
      <c r="CI50" s="644"/>
    </row>
    <row r="51" spans="47:87" ht="14.25">
      <c r="AU51" s="630"/>
      <c r="AV51" s="630"/>
      <c r="AW51" s="630"/>
      <c r="AX51" s="630"/>
      <c r="AY51" s="631"/>
      <c r="AZ51" s="635"/>
      <c r="BA51" s="630"/>
      <c r="BB51" s="630"/>
      <c r="BC51" s="631"/>
      <c r="BD51" s="637" t="s">
        <v>144</v>
      </c>
      <c r="BE51" s="637"/>
      <c r="BF51" s="637"/>
      <c r="BG51" s="637"/>
      <c r="BH51" s="637"/>
      <c r="BI51" s="637"/>
      <c r="BJ51" s="637"/>
      <c r="BK51" s="637"/>
      <c r="BL51" s="637"/>
      <c r="BM51" s="637"/>
      <c r="BN51" s="637"/>
      <c r="BO51" s="637"/>
      <c r="BP51" s="645"/>
      <c r="BQ51" s="646"/>
      <c r="BR51" s="646"/>
      <c r="BS51" s="652"/>
      <c r="BT51" s="635"/>
      <c r="BU51" s="630"/>
      <c r="BV51" s="630"/>
      <c r="BW51" s="631"/>
      <c r="BX51" s="637" t="s">
        <v>400</v>
      </c>
      <c r="BY51" s="637"/>
      <c r="BZ51" s="637"/>
      <c r="CA51" s="637"/>
      <c r="CB51" s="637" t="s">
        <v>416</v>
      </c>
      <c r="CC51" s="637"/>
      <c r="CD51" s="637"/>
      <c r="CE51" s="637"/>
      <c r="CF51" s="637"/>
      <c r="CG51" s="637"/>
      <c r="CH51" s="637"/>
      <c r="CI51" s="645"/>
    </row>
    <row r="52" spans="47:51" ht="14.25">
      <c r="AU52" s="160"/>
      <c r="AV52" s="160"/>
      <c r="AW52" s="160"/>
      <c r="AX52" s="160"/>
      <c r="AY52" s="161"/>
    </row>
    <row r="53" spans="47:87" ht="14.25">
      <c r="AU53" s="620" t="s">
        <v>238</v>
      </c>
      <c r="AV53" s="620"/>
      <c r="AW53" s="620"/>
      <c r="AX53" s="620"/>
      <c r="AY53" s="621"/>
      <c r="AZ53" s="616">
        <v>410</v>
      </c>
      <c r="BA53" s="614"/>
      <c r="BB53" s="614"/>
      <c r="BC53" s="614"/>
      <c r="BD53" s="614">
        <v>216</v>
      </c>
      <c r="BE53" s="614"/>
      <c r="BF53" s="614"/>
      <c r="BG53" s="614"/>
      <c r="BH53" s="614">
        <v>184</v>
      </c>
      <c r="BI53" s="614"/>
      <c r="BJ53" s="614"/>
      <c r="BK53" s="614"/>
      <c r="BL53" s="614">
        <v>10</v>
      </c>
      <c r="BM53" s="614"/>
      <c r="BN53" s="614"/>
      <c r="BO53" s="614"/>
      <c r="BP53" s="614">
        <v>59522</v>
      </c>
      <c r="BQ53" s="614"/>
      <c r="BR53" s="614"/>
      <c r="BS53" s="614"/>
      <c r="BT53" s="614">
        <v>429</v>
      </c>
      <c r="BU53" s="614"/>
      <c r="BV53" s="614"/>
      <c r="BW53" s="614"/>
      <c r="BX53" s="614">
        <v>142</v>
      </c>
      <c r="BY53" s="614"/>
      <c r="BZ53" s="614"/>
      <c r="CA53" s="614"/>
      <c r="CB53" s="614">
        <v>287</v>
      </c>
      <c r="CC53" s="614"/>
      <c r="CD53" s="614"/>
      <c r="CE53" s="614"/>
      <c r="CF53" s="614">
        <v>20795</v>
      </c>
      <c r="CG53" s="614"/>
      <c r="CH53" s="614"/>
      <c r="CI53" s="614"/>
    </row>
    <row r="54" spans="47:87" ht="14.25">
      <c r="AU54" s="620">
        <v>57</v>
      </c>
      <c r="AV54" s="620"/>
      <c r="AW54" s="620"/>
      <c r="AX54" s="620"/>
      <c r="AY54" s="621"/>
      <c r="AZ54" s="616">
        <v>459</v>
      </c>
      <c r="BA54" s="614"/>
      <c r="BB54" s="614"/>
      <c r="BC54" s="614"/>
      <c r="BD54" s="614">
        <v>216</v>
      </c>
      <c r="BE54" s="614"/>
      <c r="BF54" s="614"/>
      <c r="BG54" s="614"/>
      <c r="BH54" s="614">
        <v>233</v>
      </c>
      <c r="BI54" s="614"/>
      <c r="BJ54" s="614"/>
      <c r="BK54" s="614"/>
      <c r="BL54" s="614">
        <v>10</v>
      </c>
      <c r="BM54" s="614"/>
      <c r="BN54" s="614"/>
      <c r="BO54" s="614"/>
      <c r="BP54" s="614">
        <v>62568</v>
      </c>
      <c r="BQ54" s="614"/>
      <c r="BR54" s="614"/>
      <c r="BS54" s="614"/>
      <c r="BT54" s="614">
        <v>459</v>
      </c>
      <c r="BU54" s="614"/>
      <c r="BV54" s="614"/>
      <c r="BW54" s="614"/>
      <c r="BX54" s="614">
        <v>147</v>
      </c>
      <c r="BY54" s="614"/>
      <c r="BZ54" s="614"/>
      <c r="CA54" s="614"/>
      <c r="CB54" s="614">
        <v>312</v>
      </c>
      <c r="CC54" s="614"/>
      <c r="CD54" s="614"/>
      <c r="CE54" s="614"/>
      <c r="CF54" s="614">
        <v>20905</v>
      </c>
      <c r="CG54" s="614"/>
      <c r="CH54" s="614"/>
      <c r="CI54" s="614"/>
    </row>
    <row r="55" spans="47:87" ht="14.25">
      <c r="AU55" s="620">
        <v>58</v>
      </c>
      <c r="AV55" s="620"/>
      <c r="AW55" s="620"/>
      <c r="AX55" s="620"/>
      <c r="AY55" s="621"/>
      <c r="AZ55" s="616">
        <v>469</v>
      </c>
      <c r="BA55" s="614"/>
      <c r="BB55" s="614"/>
      <c r="BC55" s="614"/>
      <c r="BD55" s="614">
        <v>221</v>
      </c>
      <c r="BE55" s="614"/>
      <c r="BF55" s="614"/>
      <c r="BG55" s="614"/>
      <c r="BH55" s="614">
        <v>238</v>
      </c>
      <c r="BI55" s="614"/>
      <c r="BJ55" s="614"/>
      <c r="BK55" s="614"/>
      <c r="BL55" s="614">
        <v>10</v>
      </c>
      <c r="BM55" s="614"/>
      <c r="BN55" s="614"/>
      <c r="BO55" s="614"/>
      <c r="BP55" s="614">
        <v>66925</v>
      </c>
      <c r="BQ55" s="614"/>
      <c r="BR55" s="614"/>
      <c r="BS55" s="614"/>
      <c r="BT55" s="614">
        <v>476</v>
      </c>
      <c r="BU55" s="614"/>
      <c r="BV55" s="614"/>
      <c r="BW55" s="614"/>
      <c r="BX55" s="614">
        <v>140</v>
      </c>
      <c r="BY55" s="614"/>
      <c r="BZ55" s="614"/>
      <c r="CA55" s="614"/>
      <c r="CB55" s="614">
        <v>336</v>
      </c>
      <c r="CC55" s="614"/>
      <c r="CD55" s="614"/>
      <c r="CE55" s="614"/>
      <c r="CF55" s="614">
        <v>22772</v>
      </c>
      <c r="CG55" s="614"/>
      <c r="CH55" s="614"/>
      <c r="CI55" s="614"/>
    </row>
    <row r="56" spans="47:87" ht="14.25">
      <c r="AU56" s="620">
        <v>59</v>
      </c>
      <c r="AV56" s="620"/>
      <c r="AW56" s="620"/>
      <c r="AX56" s="620"/>
      <c r="AY56" s="621"/>
      <c r="AZ56" s="616">
        <v>481</v>
      </c>
      <c r="BA56" s="614"/>
      <c r="BB56" s="614"/>
      <c r="BC56" s="614"/>
      <c r="BD56" s="614">
        <v>222</v>
      </c>
      <c r="BE56" s="614"/>
      <c r="BF56" s="614"/>
      <c r="BG56" s="614"/>
      <c r="BH56" s="614">
        <v>249</v>
      </c>
      <c r="BI56" s="614"/>
      <c r="BJ56" s="614"/>
      <c r="BK56" s="614"/>
      <c r="BL56" s="614">
        <v>10</v>
      </c>
      <c r="BM56" s="614"/>
      <c r="BN56" s="614"/>
      <c r="BO56" s="614"/>
      <c r="BP56" s="614">
        <v>69135</v>
      </c>
      <c r="BQ56" s="614"/>
      <c r="BR56" s="614"/>
      <c r="BS56" s="614"/>
      <c r="BT56" s="614">
        <v>508</v>
      </c>
      <c r="BU56" s="614"/>
      <c r="BV56" s="614"/>
      <c r="BW56" s="614"/>
      <c r="BX56" s="614">
        <v>147</v>
      </c>
      <c r="BY56" s="614"/>
      <c r="BZ56" s="614"/>
      <c r="CA56" s="614"/>
      <c r="CB56" s="614">
        <v>361</v>
      </c>
      <c r="CC56" s="614"/>
      <c r="CD56" s="614"/>
      <c r="CE56" s="614"/>
      <c r="CF56" s="614">
        <v>24255</v>
      </c>
      <c r="CG56" s="614"/>
      <c r="CH56" s="614"/>
      <c r="CI56" s="614"/>
    </row>
    <row r="57" spans="47:87" ht="14.25">
      <c r="AU57" s="622">
        <v>60</v>
      </c>
      <c r="AV57" s="622"/>
      <c r="AW57" s="622"/>
      <c r="AX57" s="622"/>
      <c r="AY57" s="623"/>
      <c r="AZ57" s="605">
        <f>SUM(BD57:BO57)</f>
        <v>481</v>
      </c>
      <c r="BA57" s="606"/>
      <c r="BB57" s="606"/>
      <c r="BC57" s="606"/>
      <c r="BD57" s="615">
        <v>222</v>
      </c>
      <c r="BE57" s="615"/>
      <c r="BF57" s="615"/>
      <c r="BG57" s="615"/>
      <c r="BH57" s="615">
        <v>249</v>
      </c>
      <c r="BI57" s="615"/>
      <c r="BJ57" s="615"/>
      <c r="BK57" s="615"/>
      <c r="BL57" s="615">
        <v>10</v>
      </c>
      <c r="BM57" s="615"/>
      <c r="BN57" s="615"/>
      <c r="BO57" s="615"/>
      <c r="BP57" s="615">
        <v>69135</v>
      </c>
      <c r="BQ57" s="615"/>
      <c r="BR57" s="615"/>
      <c r="BS57" s="615"/>
      <c r="BT57" s="606">
        <f>SUM(BX57:CE57)</f>
        <v>523</v>
      </c>
      <c r="BU57" s="606"/>
      <c r="BV57" s="606"/>
      <c r="BW57" s="606"/>
      <c r="BX57" s="615">
        <v>147</v>
      </c>
      <c r="BY57" s="615"/>
      <c r="BZ57" s="615"/>
      <c r="CA57" s="615"/>
      <c r="CB57" s="615">
        <v>376</v>
      </c>
      <c r="CC57" s="615"/>
      <c r="CD57" s="615"/>
      <c r="CE57" s="615"/>
      <c r="CF57" s="615">
        <v>24960</v>
      </c>
      <c r="CG57" s="615"/>
      <c r="CH57" s="615"/>
      <c r="CI57" s="615"/>
    </row>
    <row r="58" spans="47:87" ht="14.25">
      <c r="AU58" s="73"/>
      <c r="AV58" s="73"/>
      <c r="AW58" s="73"/>
      <c r="AX58" s="73"/>
      <c r="AY58" s="74"/>
      <c r="AZ58" s="162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</row>
    <row r="59" ht="14.25">
      <c r="AU59" s="12" t="s">
        <v>380</v>
      </c>
    </row>
  </sheetData>
  <sheetProtection/>
  <mergeCells count="221">
    <mergeCell ref="A8:E10"/>
    <mergeCell ref="A12:E12"/>
    <mergeCell ref="F8:L10"/>
    <mergeCell ref="A19:E22"/>
    <mergeCell ref="A24:E24"/>
    <mergeCell ref="F22:J22"/>
    <mergeCell ref="K22:O22"/>
    <mergeCell ref="F20:T21"/>
    <mergeCell ref="F12:L12"/>
    <mergeCell ref="M12:R12"/>
    <mergeCell ref="U22:Y22"/>
    <mergeCell ref="Z22:AD22"/>
    <mergeCell ref="AE22:AI22"/>
    <mergeCell ref="AJ22:AN22"/>
    <mergeCell ref="AO22:AS22"/>
    <mergeCell ref="M9:R10"/>
    <mergeCell ref="S9:W10"/>
    <mergeCell ref="X9:AC10"/>
    <mergeCell ref="AD9:AI10"/>
    <mergeCell ref="AJ9:AN10"/>
    <mergeCell ref="U21:AI21"/>
    <mergeCell ref="AT22:AX22"/>
    <mergeCell ref="AJ21:AX21"/>
    <mergeCell ref="U20:AX20"/>
    <mergeCell ref="F19:AX19"/>
    <mergeCell ref="A35:E40"/>
    <mergeCell ref="F24:J24"/>
    <mergeCell ref="K24:O24"/>
    <mergeCell ref="P24:T24"/>
    <mergeCell ref="P22:T22"/>
    <mergeCell ref="A42:E42"/>
    <mergeCell ref="F35:O40"/>
    <mergeCell ref="P37:Y40"/>
    <mergeCell ref="Z39:AI40"/>
    <mergeCell ref="AJ39:AS40"/>
    <mergeCell ref="Z37:AS38"/>
    <mergeCell ref="P35:AS36"/>
    <mergeCell ref="S12:W12"/>
    <mergeCell ref="X12:AC12"/>
    <mergeCell ref="AD12:AI12"/>
    <mergeCell ref="AJ12:AN12"/>
    <mergeCell ref="AO12:AS12"/>
    <mergeCell ref="AT9:AZ10"/>
    <mergeCell ref="AO9:AS10"/>
    <mergeCell ref="BV12:CB12"/>
    <mergeCell ref="CC12:CI12"/>
    <mergeCell ref="BA9:BG10"/>
    <mergeCell ref="BH9:BN10"/>
    <mergeCell ref="BO9:BU10"/>
    <mergeCell ref="BV9:CB9"/>
    <mergeCell ref="BV10:CB10"/>
    <mergeCell ref="CC9:CI10"/>
    <mergeCell ref="BE19:BJ22"/>
    <mergeCell ref="BK20:BO22"/>
    <mergeCell ref="BP21:BT22"/>
    <mergeCell ref="BU21:BY22"/>
    <mergeCell ref="BZ21:CD22"/>
    <mergeCell ref="M8:CI8"/>
    <mergeCell ref="AT12:AZ12"/>
    <mergeCell ref="BA12:BG12"/>
    <mergeCell ref="BH12:BN12"/>
    <mergeCell ref="BO12:BU12"/>
    <mergeCell ref="CE21:CI22"/>
    <mergeCell ref="BP20:CI20"/>
    <mergeCell ref="BK19:CI19"/>
    <mergeCell ref="BD35:BG35"/>
    <mergeCell ref="BD36:BG36"/>
    <mergeCell ref="BH35:BK35"/>
    <mergeCell ref="CF33:CI36"/>
    <mergeCell ref="AY24:BD24"/>
    <mergeCell ref="BE24:BJ24"/>
    <mergeCell ref="AY19:BD22"/>
    <mergeCell ref="BT48:CI48"/>
    <mergeCell ref="AU53:AY53"/>
    <mergeCell ref="AZ41:BC41"/>
    <mergeCell ref="AZ42:BC42"/>
    <mergeCell ref="BD38:BG38"/>
    <mergeCell ref="BH38:BK38"/>
    <mergeCell ref="AU42:AY42"/>
    <mergeCell ref="AU41:AY41"/>
    <mergeCell ref="BP49:BS51"/>
    <mergeCell ref="AU38:AY38"/>
    <mergeCell ref="AZ39:BC39"/>
    <mergeCell ref="AZ40:BC40"/>
    <mergeCell ref="BH36:BK36"/>
    <mergeCell ref="BL35:BO36"/>
    <mergeCell ref="BP35:BS36"/>
    <mergeCell ref="AZ33:BC36"/>
    <mergeCell ref="BP38:BS38"/>
    <mergeCell ref="AU39:AY39"/>
    <mergeCell ref="AU40:AY40"/>
    <mergeCell ref="BD33:BS34"/>
    <mergeCell ref="BT33:BW36"/>
    <mergeCell ref="BX33:CA36"/>
    <mergeCell ref="AZ31:BW32"/>
    <mergeCell ref="AU31:AY36"/>
    <mergeCell ref="BX31:CI32"/>
    <mergeCell ref="CB33:CE36"/>
    <mergeCell ref="BL38:BO38"/>
    <mergeCell ref="BT50:BW51"/>
    <mergeCell ref="BX50:CA50"/>
    <mergeCell ref="BX51:CA51"/>
    <mergeCell ref="CB50:CE50"/>
    <mergeCell ref="CB51:CE51"/>
    <mergeCell ref="CF49:CI51"/>
    <mergeCell ref="BT49:CE49"/>
    <mergeCell ref="AU48:AY51"/>
    <mergeCell ref="AZ50:BC51"/>
    <mergeCell ref="BD50:BG50"/>
    <mergeCell ref="BD51:BG51"/>
    <mergeCell ref="BH50:BK51"/>
    <mergeCell ref="BL50:BO51"/>
    <mergeCell ref="AZ49:BO49"/>
    <mergeCell ref="AZ48:BS48"/>
    <mergeCell ref="AU54:AY54"/>
    <mergeCell ref="AU55:AY55"/>
    <mergeCell ref="AU56:AY56"/>
    <mergeCell ref="AU57:AY57"/>
    <mergeCell ref="A4:CI4"/>
    <mergeCell ref="A6:CI6"/>
    <mergeCell ref="A17:CI17"/>
    <mergeCell ref="A33:AS33"/>
    <mergeCell ref="AU29:CI29"/>
    <mergeCell ref="AU46:CI46"/>
    <mergeCell ref="U24:Y24"/>
    <mergeCell ref="Z24:AD24"/>
    <mergeCell ref="AE24:AI24"/>
    <mergeCell ref="AJ24:AN24"/>
    <mergeCell ref="AO24:AS24"/>
    <mergeCell ref="AT24:AX24"/>
    <mergeCell ref="BK24:BO24"/>
    <mergeCell ref="BP24:BT24"/>
    <mergeCell ref="BU24:BY24"/>
    <mergeCell ref="BZ24:CD24"/>
    <mergeCell ref="CE24:CI24"/>
    <mergeCell ref="F42:O42"/>
    <mergeCell ref="P42:Y42"/>
    <mergeCell ref="Z42:AI42"/>
    <mergeCell ref="AJ42:AS42"/>
    <mergeCell ref="AZ38:BC38"/>
    <mergeCell ref="BT38:BW38"/>
    <mergeCell ref="BX38:CA38"/>
    <mergeCell ref="CB38:CE38"/>
    <mergeCell ref="CF38:CI38"/>
    <mergeCell ref="BD39:BG39"/>
    <mergeCell ref="BH39:BK39"/>
    <mergeCell ref="BL39:BO39"/>
    <mergeCell ref="BP39:BS39"/>
    <mergeCell ref="BT39:BW39"/>
    <mergeCell ref="BX39:CA39"/>
    <mergeCell ref="CB39:CE39"/>
    <mergeCell ref="CF39:CI39"/>
    <mergeCell ref="BD40:BG40"/>
    <mergeCell ref="BH40:BK40"/>
    <mergeCell ref="BL40:BO40"/>
    <mergeCell ref="BP40:BS40"/>
    <mergeCell ref="BT40:BW40"/>
    <mergeCell ref="BX40:CA40"/>
    <mergeCell ref="CB40:CE40"/>
    <mergeCell ref="CF40:CI40"/>
    <mergeCell ref="BD41:BG41"/>
    <mergeCell ref="BH41:BK41"/>
    <mergeCell ref="BL41:BO41"/>
    <mergeCell ref="BP41:BS41"/>
    <mergeCell ref="BT41:BW41"/>
    <mergeCell ref="BX41:CA41"/>
    <mergeCell ref="CB41:CE41"/>
    <mergeCell ref="CF41:CI41"/>
    <mergeCell ref="BD42:BG42"/>
    <mergeCell ref="BH42:BK42"/>
    <mergeCell ref="BL42:BO42"/>
    <mergeCell ref="BP42:BS42"/>
    <mergeCell ref="BT42:BW42"/>
    <mergeCell ref="BX42:CA42"/>
    <mergeCell ref="CB42:CE42"/>
    <mergeCell ref="CF42:CI42"/>
    <mergeCell ref="AZ54:BC54"/>
    <mergeCell ref="AZ55:BC55"/>
    <mergeCell ref="AZ56:BC56"/>
    <mergeCell ref="AZ57:BC57"/>
    <mergeCell ref="BD53:BG53"/>
    <mergeCell ref="BD55:BG55"/>
    <mergeCell ref="BD57:BG57"/>
    <mergeCell ref="BD54:BG54"/>
    <mergeCell ref="BD56:BG56"/>
    <mergeCell ref="BH53:BK53"/>
    <mergeCell ref="BL53:BO53"/>
    <mergeCell ref="BP53:BS53"/>
    <mergeCell ref="BT53:BW53"/>
    <mergeCell ref="BX53:CA53"/>
    <mergeCell ref="AZ53:BC53"/>
    <mergeCell ref="BH54:BK54"/>
    <mergeCell ref="BL54:BO54"/>
    <mergeCell ref="BP54:BS54"/>
    <mergeCell ref="BT54:BW54"/>
    <mergeCell ref="BL55:BO55"/>
    <mergeCell ref="BP55:BS55"/>
    <mergeCell ref="BT55:BW55"/>
    <mergeCell ref="BX56:CA56"/>
    <mergeCell ref="BH56:BK56"/>
    <mergeCell ref="BL56:BO56"/>
    <mergeCell ref="BP56:BS56"/>
    <mergeCell ref="BT56:BW56"/>
    <mergeCell ref="CB56:CE56"/>
    <mergeCell ref="CF53:CI53"/>
    <mergeCell ref="CB54:CE54"/>
    <mergeCell ref="CF54:CI54"/>
    <mergeCell ref="CF55:CI55"/>
    <mergeCell ref="BX54:CA54"/>
    <mergeCell ref="CB53:CE53"/>
    <mergeCell ref="BX55:CA55"/>
    <mergeCell ref="CF56:CI56"/>
    <mergeCell ref="BH55:BK55"/>
    <mergeCell ref="CF57:CI57"/>
    <mergeCell ref="BH57:BK57"/>
    <mergeCell ref="BL57:BO57"/>
    <mergeCell ref="BP57:BS57"/>
    <mergeCell ref="BT57:BW57"/>
    <mergeCell ref="BX57:CA57"/>
    <mergeCell ref="CB55:CE55"/>
    <mergeCell ref="CB57:CE57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scale="88" r:id="rId1"/>
  <ignoredErrors>
    <ignoredError sqref="AJ24 AZ57 BT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5" width="3.625" style="47" customWidth="1"/>
    <col min="16" max="31" width="3.625" style="71" customWidth="1"/>
    <col min="32" max="45" width="3.125" style="71" customWidth="1"/>
    <col min="46" max="16384" width="9.00390625" style="71" customWidth="1"/>
  </cols>
  <sheetData>
    <row r="1" spans="1:45" ht="13.5">
      <c r="A1" s="19" t="s">
        <v>229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117"/>
    </row>
    <row r="2" spans="1:45" ht="15.75" customHeight="1">
      <c r="A2" s="395" t="s">
        <v>533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</row>
    <row r="3" spans="16:45" ht="14.25" customHeight="1"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</row>
    <row r="4" spans="1:45" ht="14.25" customHeight="1">
      <c r="A4" s="535" t="s">
        <v>231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spans="1:45" ht="14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</row>
    <row r="6" spans="1:45" ht="23.25" customHeight="1">
      <c r="A6" s="398" t="s">
        <v>418</v>
      </c>
      <c r="B6" s="398"/>
      <c r="C6" s="399"/>
      <c r="D6" s="390" t="s">
        <v>410</v>
      </c>
      <c r="E6" s="390"/>
      <c r="F6" s="390"/>
      <c r="G6" s="390"/>
      <c r="H6" s="390" t="s">
        <v>169</v>
      </c>
      <c r="I6" s="390"/>
      <c r="J6" s="390"/>
      <c r="K6" s="390"/>
      <c r="L6" s="390"/>
      <c r="M6" s="390"/>
      <c r="N6" s="390"/>
      <c r="O6" s="390"/>
      <c r="P6" s="414" t="s">
        <v>170</v>
      </c>
      <c r="Q6" s="414"/>
      <c r="R6" s="414"/>
      <c r="S6" s="414"/>
      <c r="T6" s="414"/>
      <c r="U6" s="414"/>
      <c r="V6" s="414"/>
      <c r="W6" s="414"/>
      <c r="X6" s="554" t="s">
        <v>171</v>
      </c>
      <c r="Y6" s="555"/>
      <c r="Z6" s="555"/>
      <c r="AA6" s="555"/>
      <c r="AB6" s="554" t="s">
        <v>422</v>
      </c>
      <c r="AC6" s="555"/>
      <c r="AD6" s="555"/>
      <c r="AE6" s="555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</row>
    <row r="7" spans="1:45" ht="23.25" customHeight="1">
      <c r="A7" s="402" t="s">
        <v>419</v>
      </c>
      <c r="B7" s="402"/>
      <c r="C7" s="403"/>
      <c r="D7" s="392"/>
      <c r="E7" s="392"/>
      <c r="F7" s="392"/>
      <c r="G7" s="392"/>
      <c r="H7" s="392" t="s">
        <v>420</v>
      </c>
      <c r="I7" s="392"/>
      <c r="J7" s="392"/>
      <c r="K7" s="392"/>
      <c r="L7" s="392" t="s">
        <v>421</v>
      </c>
      <c r="M7" s="392"/>
      <c r="N7" s="392"/>
      <c r="O7" s="392"/>
      <c r="P7" s="392" t="s">
        <v>420</v>
      </c>
      <c r="Q7" s="392"/>
      <c r="R7" s="392"/>
      <c r="S7" s="392"/>
      <c r="T7" s="392" t="s">
        <v>212</v>
      </c>
      <c r="U7" s="392"/>
      <c r="V7" s="392"/>
      <c r="W7" s="392"/>
      <c r="X7" s="676"/>
      <c r="Y7" s="677"/>
      <c r="Z7" s="677"/>
      <c r="AA7" s="677"/>
      <c r="AB7" s="676"/>
      <c r="AC7" s="677"/>
      <c r="AD7" s="677"/>
      <c r="AE7" s="67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:45" ht="14.25" customHeight="1">
      <c r="A8" s="210"/>
      <c r="B8" s="210"/>
      <c r="C8" s="310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298"/>
      <c r="Y8" s="298"/>
      <c r="Z8" s="298"/>
      <c r="AA8" s="298"/>
      <c r="AB8" s="298"/>
      <c r="AC8" s="298"/>
      <c r="AD8" s="298"/>
      <c r="AE8" s="298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</row>
    <row r="9" spans="1:45" ht="14.25" customHeight="1">
      <c r="A9" s="342" t="s">
        <v>201</v>
      </c>
      <c r="B9" s="342"/>
      <c r="C9" s="343"/>
      <c r="D9" s="545">
        <f>SUM(H9:AE9)</f>
        <v>327</v>
      </c>
      <c r="E9" s="671"/>
      <c r="F9" s="671"/>
      <c r="G9" s="671"/>
      <c r="H9" s="671">
        <v>12</v>
      </c>
      <c r="I9" s="671"/>
      <c r="J9" s="671"/>
      <c r="K9" s="671"/>
      <c r="L9" s="671">
        <v>1</v>
      </c>
      <c r="M9" s="671"/>
      <c r="N9" s="671"/>
      <c r="O9" s="671"/>
      <c r="P9" s="671">
        <v>58</v>
      </c>
      <c r="Q9" s="671"/>
      <c r="R9" s="671"/>
      <c r="S9" s="671"/>
      <c r="T9" s="671">
        <v>167</v>
      </c>
      <c r="U9" s="671"/>
      <c r="V9" s="671"/>
      <c r="W9" s="671"/>
      <c r="X9" s="538">
        <v>1</v>
      </c>
      <c r="Y9" s="538"/>
      <c r="Z9" s="538"/>
      <c r="AA9" s="538"/>
      <c r="AB9" s="538">
        <v>88</v>
      </c>
      <c r="AC9" s="538"/>
      <c r="AD9" s="538"/>
      <c r="AE9" s="538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</row>
    <row r="10" spans="1:45" ht="14.25" customHeight="1">
      <c r="A10" s="342">
        <v>58</v>
      </c>
      <c r="B10" s="342"/>
      <c r="C10" s="343"/>
      <c r="D10" s="545">
        <f>SUM(H10:AE10)</f>
        <v>327</v>
      </c>
      <c r="E10" s="671"/>
      <c r="F10" s="671"/>
      <c r="G10" s="671"/>
      <c r="H10" s="671">
        <v>12</v>
      </c>
      <c r="I10" s="671"/>
      <c r="J10" s="671"/>
      <c r="K10" s="671"/>
      <c r="L10" s="671">
        <v>1</v>
      </c>
      <c r="M10" s="671"/>
      <c r="N10" s="671"/>
      <c r="O10" s="671"/>
      <c r="P10" s="671">
        <v>57</v>
      </c>
      <c r="Q10" s="671"/>
      <c r="R10" s="671"/>
      <c r="S10" s="671"/>
      <c r="T10" s="671">
        <v>168</v>
      </c>
      <c r="U10" s="671"/>
      <c r="V10" s="671"/>
      <c r="W10" s="671"/>
      <c r="X10" s="671">
        <v>1</v>
      </c>
      <c r="Y10" s="671"/>
      <c r="Z10" s="671"/>
      <c r="AA10" s="671"/>
      <c r="AB10" s="671">
        <v>88</v>
      </c>
      <c r="AC10" s="671"/>
      <c r="AD10" s="671"/>
      <c r="AE10" s="671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</row>
    <row r="11" spans="1:45" ht="14.25" customHeight="1">
      <c r="A11" s="342">
        <v>59</v>
      </c>
      <c r="B11" s="342"/>
      <c r="C11" s="343"/>
      <c r="D11" s="545">
        <f>SUM(H11:AE11)</f>
        <v>329</v>
      </c>
      <c r="E11" s="671"/>
      <c r="F11" s="671"/>
      <c r="G11" s="671"/>
      <c r="H11" s="671">
        <v>12</v>
      </c>
      <c r="I11" s="671"/>
      <c r="J11" s="671"/>
      <c r="K11" s="671"/>
      <c r="L11" s="671">
        <v>1</v>
      </c>
      <c r="M11" s="671"/>
      <c r="N11" s="671"/>
      <c r="O11" s="671"/>
      <c r="P11" s="671">
        <v>57</v>
      </c>
      <c r="Q11" s="671"/>
      <c r="R11" s="671"/>
      <c r="S11" s="671"/>
      <c r="T11" s="671">
        <v>168</v>
      </c>
      <c r="U11" s="671"/>
      <c r="V11" s="671"/>
      <c r="W11" s="671"/>
      <c r="X11" s="671">
        <v>1</v>
      </c>
      <c r="Y11" s="671"/>
      <c r="Z11" s="671"/>
      <c r="AA11" s="671"/>
      <c r="AB11" s="671">
        <v>90</v>
      </c>
      <c r="AC11" s="671"/>
      <c r="AD11" s="671"/>
      <c r="AE11" s="671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</row>
    <row r="12" spans="1:45" ht="14.25" customHeight="1">
      <c r="A12" s="342">
        <v>60</v>
      </c>
      <c r="B12" s="342"/>
      <c r="C12" s="343"/>
      <c r="D12" s="545">
        <f>SUM(H12:AE12)</f>
        <v>333</v>
      </c>
      <c r="E12" s="671"/>
      <c r="F12" s="671"/>
      <c r="G12" s="671"/>
      <c r="H12" s="671">
        <v>12</v>
      </c>
      <c r="I12" s="671"/>
      <c r="J12" s="671"/>
      <c r="K12" s="671"/>
      <c r="L12" s="671">
        <v>1</v>
      </c>
      <c r="M12" s="671"/>
      <c r="N12" s="671"/>
      <c r="O12" s="671"/>
      <c r="P12" s="671">
        <v>54</v>
      </c>
      <c r="Q12" s="671"/>
      <c r="R12" s="671"/>
      <c r="S12" s="671"/>
      <c r="T12" s="671">
        <v>174</v>
      </c>
      <c r="U12" s="671"/>
      <c r="V12" s="671"/>
      <c r="W12" s="671"/>
      <c r="X12" s="671">
        <v>1</v>
      </c>
      <c r="Y12" s="671"/>
      <c r="Z12" s="671"/>
      <c r="AA12" s="671"/>
      <c r="AB12" s="671">
        <v>91</v>
      </c>
      <c r="AC12" s="671"/>
      <c r="AD12" s="671"/>
      <c r="AE12" s="671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</row>
    <row r="13" spans="1:45" ht="14.25" customHeight="1">
      <c r="A13" s="669">
        <v>61</v>
      </c>
      <c r="B13" s="669"/>
      <c r="C13" s="670"/>
      <c r="D13" s="678">
        <f>SUM(D15:G31)</f>
        <v>337</v>
      </c>
      <c r="E13" s="675"/>
      <c r="F13" s="675"/>
      <c r="G13" s="675"/>
      <c r="H13" s="675">
        <f>SUM(H15:K31)</f>
        <v>12</v>
      </c>
      <c r="I13" s="675"/>
      <c r="J13" s="675"/>
      <c r="K13" s="675"/>
      <c r="L13" s="675">
        <f>SUM(L15:O31)</f>
        <v>1</v>
      </c>
      <c r="M13" s="675"/>
      <c r="N13" s="675"/>
      <c r="O13" s="675"/>
      <c r="P13" s="675">
        <f>SUM(P15:S31)</f>
        <v>54</v>
      </c>
      <c r="Q13" s="675"/>
      <c r="R13" s="675"/>
      <c r="S13" s="675"/>
      <c r="T13" s="675">
        <f>SUM(T15:W31)</f>
        <v>176</v>
      </c>
      <c r="U13" s="675"/>
      <c r="V13" s="675"/>
      <c r="W13" s="675"/>
      <c r="X13" s="675">
        <f>SUM(X15:AA31)</f>
        <v>1</v>
      </c>
      <c r="Y13" s="675"/>
      <c r="Z13" s="675"/>
      <c r="AA13" s="675"/>
      <c r="AB13" s="675">
        <f>SUM(AB15:AE31)</f>
        <v>93</v>
      </c>
      <c r="AC13" s="675"/>
      <c r="AD13" s="675"/>
      <c r="AE13" s="675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</row>
    <row r="14" spans="1:45" ht="14.25" customHeight="1">
      <c r="A14" s="342"/>
      <c r="B14" s="342"/>
      <c r="C14" s="343"/>
      <c r="D14" s="545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294"/>
      <c r="Y14" s="294"/>
      <c r="Z14" s="294"/>
      <c r="AA14" s="294"/>
      <c r="AB14" s="294"/>
      <c r="AC14" s="294"/>
      <c r="AD14" s="294"/>
      <c r="AE14" s="294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spans="1:45" ht="14.25" customHeight="1">
      <c r="A15" s="340" t="s">
        <v>40</v>
      </c>
      <c r="B15" s="340"/>
      <c r="C15" s="341"/>
      <c r="D15" s="545">
        <f aca="true" t="shared" si="0" ref="D15:D22">SUM(H15:AE15)</f>
        <v>89</v>
      </c>
      <c r="E15" s="671"/>
      <c r="F15" s="671"/>
      <c r="G15" s="671"/>
      <c r="H15" s="671">
        <v>4</v>
      </c>
      <c r="I15" s="671"/>
      <c r="J15" s="671"/>
      <c r="K15" s="671"/>
      <c r="L15" s="671">
        <v>1</v>
      </c>
      <c r="M15" s="671"/>
      <c r="N15" s="671"/>
      <c r="O15" s="671"/>
      <c r="P15" s="671">
        <v>4</v>
      </c>
      <c r="Q15" s="671"/>
      <c r="R15" s="671"/>
      <c r="S15" s="671"/>
      <c r="T15" s="671">
        <v>59</v>
      </c>
      <c r="U15" s="671"/>
      <c r="V15" s="671"/>
      <c r="W15" s="671"/>
      <c r="X15" s="671">
        <v>1</v>
      </c>
      <c r="Y15" s="671"/>
      <c r="Z15" s="671"/>
      <c r="AA15" s="671"/>
      <c r="AB15" s="671">
        <v>20</v>
      </c>
      <c r="AC15" s="671"/>
      <c r="AD15" s="671"/>
      <c r="AE15" s="671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</row>
    <row r="16" spans="1:45" ht="14.25" customHeight="1">
      <c r="A16" s="340" t="s">
        <v>172</v>
      </c>
      <c r="B16" s="340"/>
      <c r="C16" s="341"/>
      <c r="D16" s="545">
        <f t="shared" si="0"/>
        <v>22</v>
      </c>
      <c r="E16" s="671"/>
      <c r="F16" s="671"/>
      <c r="G16" s="671"/>
      <c r="H16" s="671">
        <v>1</v>
      </c>
      <c r="I16" s="671"/>
      <c r="J16" s="671"/>
      <c r="K16" s="671"/>
      <c r="L16" s="671" t="s">
        <v>263</v>
      </c>
      <c r="M16" s="671"/>
      <c r="N16" s="671"/>
      <c r="O16" s="671"/>
      <c r="P16" s="671">
        <v>3</v>
      </c>
      <c r="Q16" s="671"/>
      <c r="R16" s="671"/>
      <c r="S16" s="671"/>
      <c r="T16" s="671">
        <v>9</v>
      </c>
      <c r="U16" s="671"/>
      <c r="V16" s="671"/>
      <c r="W16" s="671"/>
      <c r="X16" s="294"/>
      <c r="Y16" s="294"/>
      <c r="Z16" s="294"/>
      <c r="AA16" s="294" t="s">
        <v>263</v>
      </c>
      <c r="AB16" s="671">
        <v>9</v>
      </c>
      <c r="AC16" s="671"/>
      <c r="AD16" s="671"/>
      <c r="AE16" s="671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</row>
    <row r="17" spans="1:45" ht="14.25" customHeight="1">
      <c r="A17" s="340" t="s">
        <v>173</v>
      </c>
      <c r="B17" s="340"/>
      <c r="C17" s="341"/>
      <c r="D17" s="545">
        <f t="shared" si="0"/>
        <v>27</v>
      </c>
      <c r="E17" s="671"/>
      <c r="F17" s="671"/>
      <c r="G17" s="671"/>
      <c r="H17" s="671">
        <v>1</v>
      </c>
      <c r="I17" s="671"/>
      <c r="J17" s="671"/>
      <c r="K17" s="671"/>
      <c r="L17" s="671" t="s">
        <v>263</v>
      </c>
      <c r="M17" s="671"/>
      <c r="N17" s="671"/>
      <c r="O17" s="671"/>
      <c r="P17" s="671">
        <v>2</v>
      </c>
      <c r="Q17" s="671"/>
      <c r="R17" s="671"/>
      <c r="S17" s="671"/>
      <c r="T17" s="671">
        <v>22</v>
      </c>
      <c r="U17" s="671"/>
      <c r="V17" s="671"/>
      <c r="W17" s="671"/>
      <c r="X17" s="294"/>
      <c r="Y17" s="294"/>
      <c r="Z17" s="294"/>
      <c r="AA17" s="294" t="s">
        <v>263</v>
      </c>
      <c r="AB17" s="671">
        <v>2</v>
      </c>
      <c r="AC17" s="671"/>
      <c r="AD17" s="671"/>
      <c r="AE17" s="671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</row>
    <row r="18" spans="1:45" ht="14.25" customHeight="1">
      <c r="A18" s="340" t="s">
        <v>174</v>
      </c>
      <c r="B18" s="340"/>
      <c r="C18" s="341"/>
      <c r="D18" s="545">
        <f t="shared" si="0"/>
        <v>10</v>
      </c>
      <c r="E18" s="671"/>
      <c r="F18" s="671"/>
      <c r="G18" s="671"/>
      <c r="H18" s="671">
        <v>1</v>
      </c>
      <c r="I18" s="671"/>
      <c r="J18" s="671"/>
      <c r="K18" s="671"/>
      <c r="L18" s="671" t="s">
        <v>263</v>
      </c>
      <c r="M18" s="671"/>
      <c r="N18" s="671"/>
      <c r="O18" s="671"/>
      <c r="P18" s="671">
        <v>3</v>
      </c>
      <c r="Q18" s="671"/>
      <c r="R18" s="671"/>
      <c r="S18" s="671"/>
      <c r="T18" s="671">
        <v>5</v>
      </c>
      <c r="U18" s="671"/>
      <c r="V18" s="671"/>
      <c r="W18" s="671"/>
      <c r="X18" s="294"/>
      <c r="Y18" s="294"/>
      <c r="Z18" s="294"/>
      <c r="AA18" s="294" t="s">
        <v>263</v>
      </c>
      <c r="AB18" s="671">
        <v>1</v>
      </c>
      <c r="AC18" s="671"/>
      <c r="AD18" s="671"/>
      <c r="AE18" s="671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</row>
    <row r="19" spans="1:45" ht="14.25" customHeight="1">
      <c r="A19" s="340" t="s">
        <v>175</v>
      </c>
      <c r="B19" s="340"/>
      <c r="C19" s="341"/>
      <c r="D19" s="545">
        <f t="shared" si="0"/>
        <v>17</v>
      </c>
      <c r="E19" s="671"/>
      <c r="F19" s="671"/>
      <c r="G19" s="671"/>
      <c r="H19" s="671">
        <v>1</v>
      </c>
      <c r="I19" s="671"/>
      <c r="J19" s="671"/>
      <c r="K19" s="671"/>
      <c r="L19" s="671" t="s">
        <v>263</v>
      </c>
      <c r="M19" s="671"/>
      <c r="N19" s="671"/>
      <c r="O19" s="671"/>
      <c r="P19" s="671">
        <v>2</v>
      </c>
      <c r="Q19" s="671"/>
      <c r="R19" s="671"/>
      <c r="S19" s="671"/>
      <c r="T19" s="671">
        <v>7</v>
      </c>
      <c r="U19" s="671"/>
      <c r="V19" s="671"/>
      <c r="W19" s="671"/>
      <c r="X19" s="294"/>
      <c r="Y19" s="294"/>
      <c r="Z19" s="294"/>
      <c r="AA19" s="294" t="s">
        <v>263</v>
      </c>
      <c r="AB19" s="671">
        <v>7</v>
      </c>
      <c r="AC19" s="671"/>
      <c r="AD19" s="671"/>
      <c r="AE19" s="671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</row>
    <row r="20" spans="1:45" ht="14.25" customHeight="1">
      <c r="A20" s="340" t="s">
        <v>176</v>
      </c>
      <c r="B20" s="340"/>
      <c r="C20" s="341"/>
      <c r="D20" s="545">
        <f t="shared" si="0"/>
        <v>19</v>
      </c>
      <c r="E20" s="671"/>
      <c r="F20" s="671"/>
      <c r="G20" s="671"/>
      <c r="H20" s="671">
        <v>1</v>
      </c>
      <c r="I20" s="671"/>
      <c r="J20" s="671"/>
      <c r="K20" s="671"/>
      <c r="L20" s="671" t="s">
        <v>263</v>
      </c>
      <c r="M20" s="671"/>
      <c r="N20" s="671"/>
      <c r="O20" s="671"/>
      <c r="P20" s="671">
        <v>4</v>
      </c>
      <c r="Q20" s="671"/>
      <c r="R20" s="671"/>
      <c r="S20" s="671"/>
      <c r="T20" s="671">
        <v>7</v>
      </c>
      <c r="U20" s="671"/>
      <c r="V20" s="671"/>
      <c r="W20" s="671"/>
      <c r="X20" s="294"/>
      <c r="Y20" s="294"/>
      <c r="Z20" s="294"/>
      <c r="AA20" s="294" t="s">
        <v>263</v>
      </c>
      <c r="AB20" s="671">
        <v>7</v>
      </c>
      <c r="AC20" s="671"/>
      <c r="AD20" s="671"/>
      <c r="AE20" s="671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</row>
    <row r="21" spans="1:45" ht="14.25" customHeight="1">
      <c r="A21" s="340" t="s">
        <v>177</v>
      </c>
      <c r="B21" s="340"/>
      <c r="C21" s="341"/>
      <c r="D21" s="545">
        <f t="shared" si="0"/>
        <v>12</v>
      </c>
      <c r="E21" s="671"/>
      <c r="F21" s="671"/>
      <c r="G21" s="671"/>
      <c r="H21" s="671">
        <v>1</v>
      </c>
      <c r="I21" s="671"/>
      <c r="J21" s="671"/>
      <c r="K21" s="671"/>
      <c r="L21" s="671" t="s">
        <v>263</v>
      </c>
      <c r="M21" s="671"/>
      <c r="N21" s="671"/>
      <c r="O21" s="671"/>
      <c r="P21" s="671">
        <v>1</v>
      </c>
      <c r="Q21" s="671"/>
      <c r="R21" s="671"/>
      <c r="S21" s="671"/>
      <c r="T21" s="671">
        <v>4</v>
      </c>
      <c r="U21" s="671"/>
      <c r="V21" s="671"/>
      <c r="W21" s="671"/>
      <c r="X21" s="294"/>
      <c r="Y21" s="294"/>
      <c r="Z21" s="294"/>
      <c r="AA21" s="294" t="s">
        <v>263</v>
      </c>
      <c r="AB21" s="671">
        <v>6</v>
      </c>
      <c r="AC21" s="671"/>
      <c r="AD21" s="671"/>
      <c r="AE21" s="671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</row>
    <row r="22" spans="1:45" ht="14.25" customHeight="1">
      <c r="A22" s="340" t="s">
        <v>178</v>
      </c>
      <c r="B22" s="340"/>
      <c r="C22" s="341"/>
      <c r="D22" s="545">
        <f t="shared" si="0"/>
        <v>9</v>
      </c>
      <c r="E22" s="671"/>
      <c r="F22" s="671"/>
      <c r="G22" s="671"/>
      <c r="H22" s="671">
        <v>1</v>
      </c>
      <c r="I22" s="671"/>
      <c r="J22" s="671"/>
      <c r="K22" s="671"/>
      <c r="L22" s="671" t="s">
        <v>263</v>
      </c>
      <c r="M22" s="671"/>
      <c r="N22" s="671"/>
      <c r="O22" s="671"/>
      <c r="P22" s="671" t="s">
        <v>263</v>
      </c>
      <c r="Q22" s="671"/>
      <c r="R22" s="671"/>
      <c r="S22" s="671"/>
      <c r="T22" s="671">
        <v>7</v>
      </c>
      <c r="U22" s="671"/>
      <c r="V22" s="671"/>
      <c r="W22" s="671"/>
      <c r="X22" s="294"/>
      <c r="Y22" s="294"/>
      <c r="Z22" s="294"/>
      <c r="AA22" s="294" t="s">
        <v>263</v>
      </c>
      <c r="AB22" s="671">
        <v>1</v>
      </c>
      <c r="AC22" s="671"/>
      <c r="AD22" s="671"/>
      <c r="AE22" s="671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</row>
    <row r="23" spans="1:45" s="96" customFormat="1" ht="14.25" customHeight="1">
      <c r="A23" s="340"/>
      <c r="B23" s="340"/>
      <c r="C23" s="341"/>
      <c r="D23" s="545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294"/>
      <c r="Y23" s="294"/>
      <c r="Z23" s="294"/>
      <c r="AA23" s="294"/>
      <c r="AB23" s="294"/>
      <c r="AC23" s="294"/>
      <c r="AD23" s="294"/>
      <c r="AE23" s="294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</row>
    <row r="24" spans="1:45" ht="14.25" customHeight="1">
      <c r="A24" s="340" t="s">
        <v>179</v>
      </c>
      <c r="B24" s="340"/>
      <c r="C24" s="341"/>
      <c r="D24" s="545">
        <f aca="true" t="shared" si="1" ref="D24:D31">SUM(H24:AE24)</f>
        <v>5</v>
      </c>
      <c r="E24" s="671"/>
      <c r="F24" s="671"/>
      <c r="G24" s="671"/>
      <c r="H24" s="671" t="s">
        <v>263</v>
      </c>
      <c r="I24" s="671"/>
      <c r="J24" s="671"/>
      <c r="K24" s="671"/>
      <c r="L24" s="671" t="s">
        <v>263</v>
      </c>
      <c r="M24" s="671"/>
      <c r="N24" s="671"/>
      <c r="O24" s="671"/>
      <c r="P24" s="671">
        <v>1</v>
      </c>
      <c r="Q24" s="671"/>
      <c r="R24" s="671"/>
      <c r="S24" s="671"/>
      <c r="T24" s="671">
        <v>2</v>
      </c>
      <c r="U24" s="671"/>
      <c r="V24" s="671"/>
      <c r="W24" s="671"/>
      <c r="X24" s="294"/>
      <c r="Y24" s="294"/>
      <c r="Z24" s="294"/>
      <c r="AA24" s="294" t="s">
        <v>263</v>
      </c>
      <c r="AB24" s="671">
        <v>2</v>
      </c>
      <c r="AC24" s="671"/>
      <c r="AD24" s="671"/>
      <c r="AE24" s="671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</row>
    <row r="25" spans="1:45" ht="14.25" customHeight="1">
      <c r="A25" s="340" t="s">
        <v>180</v>
      </c>
      <c r="B25" s="340"/>
      <c r="C25" s="341"/>
      <c r="D25" s="545">
        <f t="shared" si="1"/>
        <v>12</v>
      </c>
      <c r="E25" s="671"/>
      <c r="F25" s="671"/>
      <c r="G25" s="671"/>
      <c r="H25" s="671" t="s">
        <v>263</v>
      </c>
      <c r="I25" s="671"/>
      <c r="J25" s="671"/>
      <c r="K25" s="671"/>
      <c r="L25" s="671" t="s">
        <v>263</v>
      </c>
      <c r="M25" s="671"/>
      <c r="N25" s="671"/>
      <c r="O25" s="671"/>
      <c r="P25" s="671">
        <v>3</v>
      </c>
      <c r="Q25" s="671"/>
      <c r="R25" s="671"/>
      <c r="S25" s="671"/>
      <c r="T25" s="671">
        <v>6</v>
      </c>
      <c r="U25" s="671"/>
      <c r="V25" s="671"/>
      <c r="W25" s="671"/>
      <c r="X25" s="294"/>
      <c r="Y25" s="294"/>
      <c r="Z25" s="294"/>
      <c r="AA25" s="294" t="s">
        <v>263</v>
      </c>
      <c r="AB25" s="671">
        <v>3</v>
      </c>
      <c r="AC25" s="671"/>
      <c r="AD25" s="671"/>
      <c r="AE25" s="671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</row>
    <row r="26" spans="1:45" ht="14.25" customHeight="1">
      <c r="A26" s="340" t="s">
        <v>181</v>
      </c>
      <c r="B26" s="340"/>
      <c r="C26" s="341"/>
      <c r="D26" s="545">
        <f t="shared" si="1"/>
        <v>21</v>
      </c>
      <c r="E26" s="671"/>
      <c r="F26" s="671"/>
      <c r="G26" s="671"/>
      <c r="H26" s="671" t="s">
        <v>263</v>
      </c>
      <c r="I26" s="671"/>
      <c r="J26" s="671"/>
      <c r="K26" s="671"/>
      <c r="L26" s="671" t="s">
        <v>263</v>
      </c>
      <c r="M26" s="671"/>
      <c r="N26" s="671"/>
      <c r="O26" s="671"/>
      <c r="P26" s="671">
        <v>4</v>
      </c>
      <c r="Q26" s="671"/>
      <c r="R26" s="671"/>
      <c r="S26" s="671"/>
      <c r="T26" s="671">
        <v>11</v>
      </c>
      <c r="U26" s="671"/>
      <c r="V26" s="671"/>
      <c r="W26" s="671"/>
      <c r="X26" s="294"/>
      <c r="Y26" s="294"/>
      <c r="Z26" s="294"/>
      <c r="AA26" s="294" t="s">
        <v>263</v>
      </c>
      <c r="AB26" s="671">
        <v>6</v>
      </c>
      <c r="AC26" s="671"/>
      <c r="AD26" s="671"/>
      <c r="AE26" s="671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</row>
    <row r="27" spans="1:45" ht="14.25" customHeight="1">
      <c r="A27" s="340" t="s">
        <v>182</v>
      </c>
      <c r="B27" s="340"/>
      <c r="C27" s="341"/>
      <c r="D27" s="545">
        <f t="shared" si="1"/>
        <v>15</v>
      </c>
      <c r="E27" s="671"/>
      <c r="F27" s="671"/>
      <c r="G27" s="671"/>
      <c r="H27" s="671" t="s">
        <v>263</v>
      </c>
      <c r="I27" s="671"/>
      <c r="J27" s="671"/>
      <c r="K27" s="671"/>
      <c r="L27" s="671" t="s">
        <v>263</v>
      </c>
      <c r="M27" s="671"/>
      <c r="N27" s="671"/>
      <c r="O27" s="671"/>
      <c r="P27" s="671">
        <v>4</v>
      </c>
      <c r="Q27" s="671"/>
      <c r="R27" s="671"/>
      <c r="S27" s="671"/>
      <c r="T27" s="671">
        <v>9</v>
      </c>
      <c r="U27" s="671"/>
      <c r="V27" s="671"/>
      <c r="W27" s="671"/>
      <c r="X27" s="294"/>
      <c r="Y27" s="294"/>
      <c r="Z27" s="294"/>
      <c r="AA27" s="294" t="s">
        <v>263</v>
      </c>
      <c r="AB27" s="671">
        <v>2</v>
      </c>
      <c r="AC27" s="671"/>
      <c r="AD27" s="671"/>
      <c r="AE27" s="671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</row>
    <row r="28" spans="1:45" ht="14.25" customHeight="1">
      <c r="A28" s="340" t="s">
        <v>183</v>
      </c>
      <c r="B28" s="340"/>
      <c r="C28" s="341"/>
      <c r="D28" s="545">
        <f t="shared" si="1"/>
        <v>27</v>
      </c>
      <c r="E28" s="671"/>
      <c r="F28" s="671"/>
      <c r="G28" s="671"/>
      <c r="H28" s="671" t="s">
        <v>263</v>
      </c>
      <c r="I28" s="671"/>
      <c r="J28" s="671"/>
      <c r="K28" s="671"/>
      <c r="L28" s="671" t="s">
        <v>263</v>
      </c>
      <c r="M28" s="671"/>
      <c r="N28" s="671"/>
      <c r="O28" s="671"/>
      <c r="P28" s="671">
        <v>7</v>
      </c>
      <c r="Q28" s="671"/>
      <c r="R28" s="671"/>
      <c r="S28" s="671"/>
      <c r="T28" s="671">
        <v>7</v>
      </c>
      <c r="U28" s="671"/>
      <c r="V28" s="671"/>
      <c r="W28" s="671"/>
      <c r="X28" s="294"/>
      <c r="Y28" s="294"/>
      <c r="Z28" s="294"/>
      <c r="AA28" s="294" t="s">
        <v>263</v>
      </c>
      <c r="AB28" s="671">
        <v>13</v>
      </c>
      <c r="AC28" s="671"/>
      <c r="AD28" s="671"/>
      <c r="AE28" s="671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45" ht="14.25" customHeight="1">
      <c r="A29" s="340" t="s">
        <v>184</v>
      </c>
      <c r="B29" s="340"/>
      <c r="C29" s="341"/>
      <c r="D29" s="545">
        <f t="shared" si="1"/>
        <v>19</v>
      </c>
      <c r="E29" s="671"/>
      <c r="F29" s="671"/>
      <c r="G29" s="671"/>
      <c r="H29" s="671" t="s">
        <v>263</v>
      </c>
      <c r="I29" s="671"/>
      <c r="J29" s="671"/>
      <c r="K29" s="671"/>
      <c r="L29" s="671" t="s">
        <v>263</v>
      </c>
      <c r="M29" s="671"/>
      <c r="N29" s="671"/>
      <c r="O29" s="671"/>
      <c r="P29" s="671">
        <v>7</v>
      </c>
      <c r="Q29" s="671"/>
      <c r="R29" s="671"/>
      <c r="S29" s="671"/>
      <c r="T29" s="671">
        <v>9</v>
      </c>
      <c r="U29" s="671"/>
      <c r="V29" s="671"/>
      <c r="W29" s="671"/>
      <c r="X29" s="294"/>
      <c r="Y29" s="294"/>
      <c r="Z29" s="294"/>
      <c r="AA29" s="294" t="s">
        <v>263</v>
      </c>
      <c r="AB29" s="671">
        <v>3</v>
      </c>
      <c r="AC29" s="671"/>
      <c r="AD29" s="671"/>
      <c r="AE29" s="671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1:45" ht="14.25" customHeight="1">
      <c r="A30" s="340" t="s">
        <v>185</v>
      </c>
      <c r="B30" s="340"/>
      <c r="C30" s="341"/>
      <c r="D30" s="545">
        <f t="shared" si="1"/>
        <v>28</v>
      </c>
      <c r="E30" s="671"/>
      <c r="F30" s="671"/>
      <c r="G30" s="671"/>
      <c r="H30" s="671">
        <v>1</v>
      </c>
      <c r="I30" s="671"/>
      <c r="J30" s="671"/>
      <c r="K30" s="671"/>
      <c r="L30" s="671" t="s">
        <v>263</v>
      </c>
      <c r="M30" s="671"/>
      <c r="N30" s="671"/>
      <c r="O30" s="671"/>
      <c r="P30" s="671">
        <v>7</v>
      </c>
      <c r="Q30" s="671"/>
      <c r="R30" s="671"/>
      <c r="S30" s="671"/>
      <c r="T30" s="671">
        <v>11</v>
      </c>
      <c r="U30" s="671"/>
      <c r="V30" s="671"/>
      <c r="W30" s="671"/>
      <c r="X30" s="294"/>
      <c r="Y30" s="294"/>
      <c r="Z30" s="294"/>
      <c r="AA30" s="294" t="s">
        <v>263</v>
      </c>
      <c r="AB30" s="671">
        <v>9</v>
      </c>
      <c r="AC30" s="671"/>
      <c r="AD30" s="671"/>
      <c r="AE30" s="671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</row>
    <row r="31" spans="1:45" ht="14.25" customHeight="1">
      <c r="A31" s="340" t="s">
        <v>186</v>
      </c>
      <c r="B31" s="340"/>
      <c r="C31" s="341"/>
      <c r="D31" s="545">
        <f t="shared" si="1"/>
        <v>5</v>
      </c>
      <c r="E31" s="538"/>
      <c r="F31" s="538"/>
      <c r="G31" s="538"/>
      <c r="H31" s="671" t="s">
        <v>263</v>
      </c>
      <c r="I31" s="671"/>
      <c r="J31" s="671"/>
      <c r="K31" s="671"/>
      <c r="L31" s="671" t="s">
        <v>263</v>
      </c>
      <c r="M31" s="671"/>
      <c r="N31" s="671"/>
      <c r="O31" s="671"/>
      <c r="P31" s="538">
        <v>2</v>
      </c>
      <c r="Q31" s="538"/>
      <c r="R31" s="538"/>
      <c r="S31" s="538"/>
      <c r="T31" s="538">
        <v>1</v>
      </c>
      <c r="U31" s="538"/>
      <c r="V31" s="538"/>
      <c r="W31" s="538"/>
      <c r="X31" s="172"/>
      <c r="Y31" s="172"/>
      <c r="Z31" s="172"/>
      <c r="AA31" s="294" t="s">
        <v>263</v>
      </c>
      <c r="AB31" s="538">
        <v>2</v>
      </c>
      <c r="AC31" s="538"/>
      <c r="AD31" s="538"/>
      <c r="AE31" s="538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</row>
    <row r="32" spans="1:45" ht="14.25" customHeight="1">
      <c r="A32" s="302"/>
      <c r="B32" s="69"/>
      <c r="C32" s="30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130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</row>
    <row r="33" spans="1:45" ht="14.25" customHeight="1">
      <c r="A33" s="28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</row>
    <row r="34" spans="1:45" ht="14.25" customHeight="1">
      <c r="A34" s="535" t="s">
        <v>436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5"/>
      <c r="X34" s="535"/>
      <c r="Y34" s="535"/>
      <c r="Z34" s="535"/>
      <c r="AA34" s="535"/>
      <c r="AB34" s="535"/>
      <c r="AC34" s="535"/>
      <c r="AD34" s="535"/>
      <c r="AE34" s="535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1:45" ht="14.25" customHeight="1" thickBot="1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11"/>
      <c r="AB35" s="11"/>
      <c r="AC35" s="11"/>
      <c r="AD35" s="172"/>
      <c r="AE35" s="308" t="s">
        <v>423</v>
      </c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</row>
    <row r="36" spans="1:45" s="96" customFormat="1" ht="17.25" customHeight="1">
      <c r="A36" s="451" t="s">
        <v>147</v>
      </c>
      <c r="B36" s="451"/>
      <c r="C36" s="451"/>
      <c r="D36" s="450" t="s">
        <v>410</v>
      </c>
      <c r="E36" s="451"/>
      <c r="F36" s="451"/>
      <c r="G36" s="451"/>
      <c r="H36" s="558"/>
      <c r="I36" s="414" t="s">
        <v>189</v>
      </c>
      <c r="J36" s="414"/>
      <c r="K36" s="414"/>
      <c r="L36" s="414"/>
      <c r="M36" s="414"/>
      <c r="N36" s="414"/>
      <c r="O36" s="414"/>
      <c r="P36" s="414"/>
      <c r="Q36" s="450" t="s">
        <v>190</v>
      </c>
      <c r="R36" s="451"/>
      <c r="S36" s="451"/>
      <c r="T36" s="451"/>
      <c r="U36" s="558"/>
      <c r="V36" s="450" t="s">
        <v>191</v>
      </c>
      <c r="W36" s="451"/>
      <c r="X36" s="451"/>
      <c r="Y36" s="451"/>
      <c r="Z36" s="558"/>
      <c r="AA36" s="450" t="s">
        <v>192</v>
      </c>
      <c r="AB36" s="451"/>
      <c r="AC36" s="451"/>
      <c r="AD36" s="451"/>
      <c r="AE36" s="451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</row>
    <row r="37" spans="1:45" ht="17.25" customHeight="1">
      <c r="A37" s="445"/>
      <c r="B37" s="543"/>
      <c r="C37" s="543"/>
      <c r="D37" s="571"/>
      <c r="E37" s="543"/>
      <c r="F37" s="543"/>
      <c r="G37" s="543"/>
      <c r="H37" s="544"/>
      <c r="I37" s="413" t="s">
        <v>187</v>
      </c>
      <c r="J37" s="413"/>
      <c r="K37" s="413"/>
      <c r="L37" s="413"/>
      <c r="M37" s="413" t="s">
        <v>188</v>
      </c>
      <c r="N37" s="413"/>
      <c r="O37" s="413"/>
      <c r="P37" s="413"/>
      <c r="Q37" s="571"/>
      <c r="R37" s="543"/>
      <c r="S37" s="543"/>
      <c r="T37" s="543"/>
      <c r="U37" s="544"/>
      <c r="V37" s="571"/>
      <c r="W37" s="543"/>
      <c r="X37" s="543"/>
      <c r="Y37" s="543"/>
      <c r="Z37" s="544"/>
      <c r="AA37" s="416"/>
      <c r="AB37" s="445"/>
      <c r="AC37" s="445"/>
      <c r="AD37" s="445"/>
      <c r="AE37" s="445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</row>
    <row r="38" spans="1:45" ht="14.25" customHeight="1">
      <c r="A38" s="298"/>
      <c r="B38" s="298"/>
      <c r="C38" s="298"/>
      <c r="D38" s="289"/>
      <c r="E38" s="307"/>
      <c r="F38" s="307"/>
      <c r="G38" s="307"/>
      <c r="H38" s="307"/>
      <c r="I38" s="306"/>
      <c r="J38" s="306"/>
      <c r="K38" s="306"/>
      <c r="L38" s="306"/>
      <c r="M38" s="306"/>
      <c r="N38" s="306"/>
      <c r="O38" s="306"/>
      <c r="P38" s="306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09"/>
      <c r="AB38" s="209"/>
      <c r="AC38" s="209"/>
      <c r="AD38" s="209"/>
      <c r="AE38" s="209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</row>
    <row r="39" spans="1:45" ht="14.25" customHeight="1">
      <c r="A39" s="342" t="s">
        <v>244</v>
      </c>
      <c r="B39" s="342"/>
      <c r="C39" s="342"/>
      <c r="D39" s="546">
        <v>84001</v>
      </c>
      <c r="E39" s="542"/>
      <c r="F39" s="542"/>
      <c r="G39" s="542"/>
      <c r="H39" s="542"/>
      <c r="I39" s="667">
        <v>39575</v>
      </c>
      <c r="J39" s="667"/>
      <c r="K39" s="667"/>
      <c r="L39" s="667"/>
      <c r="M39" s="667">
        <v>5387</v>
      </c>
      <c r="N39" s="667"/>
      <c r="O39" s="667"/>
      <c r="P39" s="667"/>
      <c r="Q39" s="542">
        <v>34779</v>
      </c>
      <c r="R39" s="542"/>
      <c r="S39" s="542"/>
      <c r="T39" s="542"/>
      <c r="U39" s="542"/>
      <c r="V39" s="542">
        <v>4177</v>
      </c>
      <c r="W39" s="542"/>
      <c r="X39" s="542"/>
      <c r="Y39" s="542"/>
      <c r="Z39" s="542"/>
      <c r="AA39" s="542">
        <v>83</v>
      </c>
      <c r="AB39" s="542"/>
      <c r="AC39" s="542"/>
      <c r="AD39" s="542"/>
      <c r="AE39" s="542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1:45" ht="14.25" customHeight="1">
      <c r="A40" s="342">
        <v>57</v>
      </c>
      <c r="B40" s="342"/>
      <c r="C40" s="342"/>
      <c r="D40" s="546">
        <v>92391</v>
      </c>
      <c r="E40" s="542"/>
      <c r="F40" s="542"/>
      <c r="G40" s="542"/>
      <c r="H40" s="542"/>
      <c r="I40" s="667">
        <v>41531</v>
      </c>
      <c r="J40" s="667"/>
      <c r="K40" s="667"/>
      <c r="L40" s="667"/>
      <c r="M40" s="667">
        <v>4834</v>
      </c>
      <c r="N40" s="667"/>
      <c r="O40" s="667"/>
      <c r="P40" s="667"/>
      <c r="Q40" s="667">
        <v>41955</v>
      </c>
      <c r="R40" s="667"/>
      <c r="S40" s="667"/>
      <c r="T40" s="667"/>
      <c r="U40" s="667"/>
      <c r="V40" s="667">
        <v>4010</v>
      </c>
      <c r="W40" s="667"/>
      <c r="X40" s="667"/>
      <c r="Y40" s="667"/>
      <c r="Z40" s="667"/>
      <c r="AA40" s="667">
        <v>61</v>
      </c>
      <c r="AB40" s="667"/>
      <c r="AC40" s="667"/>
      <c r="AD40" s="667"/>
      <c r="AE40" s="66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</row>
    <row r="41" spans="1:45" ht="14.25" customHeight="1">
      <c r="A41" s="342">
        <v>58</v>
      </c>
      <c r="B41" s="342"/>
      <c r="C41" s="342"/>
      <c r="D41" s="546">
        <v>98543</v>
      </c>
      <c r="E41" s="542"/>
      <c r="F41" s="542"/>
      <c r="G41" s="542"/>
      <c r="H41" s="542"/>
      <c r="I41" s="667">
        <v>43841</v>
      </c>
      <c r="J41" s="667"/>
      <c r="K41" s="667"/>
      <c r="L41" s="667"/>
      <c r="M41" s="667">
        <v>5315</v>
      </c>
      <c r="N41" s="667"/>
      <c r="O41" s="667"/>
      <c r="P41" s="667"/>
      <c r="Q41" s="667">
        <v>45200</v>
      </c>
      <c r="R41" s="667"/>
      <c r="S41" s="667"/>
      <c r="T41" s="667"/>
      <c r="U41" s="667"/>
      <c r="V41" s="667">
        <v>4120</v>
      </c>
      <c r="W41" s="667"/>
      <c r="X41" s="667"/>
      <c r="Y41" s="667"/>
      <c r="Z41" s="667"/>
      <c r="AA41" s="667">
        <v>67</v>
      </c>
      <c r="AB41" s="667"/>
      <c r="AC41" s="667"/>
      <c r="AD41" s="667"/>
      <c r="AE41" s="66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</row>
    <row r="42" spans="1:45" ht="14.25" customHeight="1">
      <c r="A42" s="342">
        <v>59</v>
      </c>
      <c r="B42" s="342"/>
      <c r="C42" s="342"/>
      <c r="D42" s="546">
        <v>101450</v>
      </c>
      <c r="E42" s="542"/>
      <c r="F42" s="542"/>
      <c r="G42" s="542"/>
      <c r="H42" s="542"/>
      <c r="I42" s="667">
        <v>45211</v>
      </c>
      <c r="J42" s="667"/>
      <c r="K42" s="667"/>
      <c r="L42" s="667"/>
      <c r="M42" s="667">
        <v>5367</v>
      </c>
      <c r="N42" s="667"/>
      <c r="O42" s="667"/>
      <c r="P42" s="667"/>
      <c r="Q42" s="667">
        <v>46787</v>
      </c>
      <c r="R42" s="667"/>
      <c r="S42" s="667"/>
      <c r="T42" s="667"/>
      <c r="U42" s="667"/>
      <c r="V42" s="667">
        <v>4026</v>
      </c>
      <c r="W42" s="667"/>
      <c r="X42" s="667"/>
      <c r="Y42" s="667"/>
      <c r="Z42" s="667"/>
      <c r="AA42" s="667">
        <v>59</v>
      </c>
      <c r="AB42" s="667"/>
      <c r="AC42" s="667"/>
      <c r="AD42" s="667"/>
      <c r="AE42" s="66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</row>
    <row r="43" spans="1:45" ht="14.25" customHeight="1">
      <c r="A43" s="669">
        <v>60</v>
      </c>
      <c r="B43" s="669"/>
      <c r="C43" s="669"/>
      <c r="D43" s="668">
        <f>SUM(I43:AE43)</f>
        <v>104368</v>
      </c>
      <c r="E43" s="536"/>
      <c r="F43" s="536"/>
      <c r="G43" s="536"/>
      <c r="H43" s="536"/>
      <c r="I43" s="536">
        <v>48187</v>
      </c>
      <c r="J43" s="536"/>
      <c r="K43" s="536"/>
      <c r="L43" s="536"/>
      <c r="M43" s="536">
        <v>6053</v>
      </c>
      <c r="N43" s="536"/>
      <c r="O43" s="536"/>
      <c r="P43" s="536"/>
      <c r="Q43" s="536">
        <v>46121</v>
      </c>
      <c r="R43" s="536"/>
      <c r="S43" s="536"/>
      <c r="T43" s="536"/>
      <c r="U43" s="536"/>
      <c r="V43" s="536">
        <v>3934</v>
      </c>
      <c r="W43" s="536"/>
      <c r="X43" s="536"/>
      <c r="Y43" s="536"/>
      <c r="Z43" s="536"/>
      <c r="AA43" s="536">
        <v>73</v>
      </c>
      <c r="AB43" s="536"/>
      <c r="AC43" s="536"/>
      <c r="AD43" s="536"/>
      <c r="AE43" s="536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</row>
    <row r="44" spans="1:45" ht="14.25" customHeight="1">
      <c r="A44" s="302"/>
      <c r="B44" s="166"/>
      <c r="C44" s="19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30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</row>
    <row r="45" spans="1: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</row>
    <row r="46" spans="1:45" ht="14.25" customHeight="1">
      <c r="A46" s="535" t="s">
        <v>428</v>
      </c>
      <c r="B46" s="535"/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/>
      <c r="AA46" s="535"/>
      <c r="AB46" s="535"/>
      <c r="AC46" s="535"/>
      <c r="AD46" s="535"/>
      <c r="AE46" s="535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</row>
    <row r="47" spans="1:45" ht="17.25" customHeight="1" thickBot="1">
      <c r="A47" s="301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42"/>
      <c r="AE47" s="294" t="s">
        <v>423</v>
      </c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</row>
    <row r="48" spans="1:45" ht="16.5" customHeight="1">
      <c r="A48" s="451" t="s">
        <v>147</v>
      </c>
      <c r="B48" s="451"/>
      <c r="C48" s="558"/>
      <c r="D48" s="424" t="s">
        <v>425</v>
      </c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601"/>
      <c r="V48" s="450" t="s">
        <v>193</v>
      </c>
      <c r="W48" s="679"/>
      <c r="X48" s="679"/>
      <c r="Y48" s="679"/>
      <c r="Z48" s="680"/>
      <c r="AA48" s="450" t="s">
        <v>194</v>
      </c>
      <c r="AB48" s="679"/>
      <c r="AC48" s="679"/>
      <c r="AD48" s="679"/>
      <c r="AE48" s="679"/>
      <c r="AF48" s="122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</row>
    <row r="49" spans="1:45" s="96" customFormat="1" ht="17.25" customHeight="1">
      <c r="A49" s="445"/>
      <c r="B49" s="445"/>
      <c r="C49" s="446"/>
      <c r="D49" s="408" t="s">
        <v>424</v>
      </c>
      <c r="E49" s="409"/>
      <c r="F49" s="409"/>
      <c r="G49" s="409"/>
      <c r="H49" s="409"/>
      <c r="I49" s="391"/>
      <c r="J49" s="409" t="s">
        <v>213</v>
      </c>
      <c r="K49" s="409"/>
      <c r="L49" s="409"/>
      <c r="M49" s="409"/>
      <c r="N49" s="409"/>
      <c r="O49" s="391"/>
      <c r="P49" s="672" t="s">
        <v>426</v>
      </c>
      <c r="Q49" s="673"/>
      <c r="R49" s="673"/>
      <c r="S49" s="673"/>
      <c r="T49" s="673"/>
      <c r="U49" s="674"/>
      <c r="V49" s="681"/>
      <c r="W49" s="682"/>
      <c r="X49" s="682"/>
      <c r="Y49" s="682"/>
      <c r="Z49" s="683"/>
      <c r="AA49" s="681"/>
      <c r="AB49" s="682"/>
      <c r="AC49" s="682"/>
      <c r="AD49" s="682"/>
      <c r="AE49" s="682"/>
      <c r="AF49" s="122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</row>
    <row r="50" spans="1:45" s="96" customFormat="1" ht="14.25" customHeight="1">
      <c r="A50" s="298"/>
      <c r="B50" s="298"/>
      <c r="C50" s="305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304"/>
      <c r="Q50" s="304"/>
      <c r="R50" s="304"/>
      <c r="S50" s="304"/>
      <c r="T50" s="304"/>
      <c r="U50" s="304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122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</row>
    <row r="51" spans="1:45" ht="14.25" customHeight="1">
      <c r="A51" s="342" t="s">
        <v>244</v>
      </c>
      <c r="B51" s="342"/>
      <c r="C51" s="343"/>
      <c r="D51" s="542">
        <v>4473</v>
      </c>
      <c r="E51" s="542"/>
      <c r="F51" s="542"/>
      <c r="G51" s="542"/>
      <c r="H51" s="542"/>
      <c r="I51" s="542"/>
      <c r="J51" s="542">
        <v>2297</v>
      </c>
      <c r="K51" s="542"/>
      <c r="L51" s="542"/>
      <c r="M51" s="542"/>
      <c r="N51" s="542"/>
      <c r="O51" s="542"/>
      <c r="P51" s="542">
        <v>2176</v>
      </c>
      <c r="Q51" s="542"/>
      <c r="R51" s="542"/>
      <c r="S51" s="542"/>
      <c r="T51" s="542"/>
      <c r="U51" s="542"/>
      <c r="V51" s="542">
        <v>32058</v>
      </c>
      <c r="W51" s="542"/>
      <c r="X51" s="542"/>
      <c r="Y51" s="542"/>
      <c r="Z51" s="542"/>
      <c r="AA51" s="542">
        <v>190</v>
      </c>
      <c r="AB51" s="542"/>
      <c r="AC51" s="542"/>
      <c r="AD51" s="542"/>
      <c r="AE51" s="542"/>
      <c r="AF51" s="120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</row>
    <row r="52" spans="1:45" ht="14.25" customHeight="1">
      <c r="A52" s="342">
        <v>57</v>
      </c>
      <c r="B52" s="342"/>
      <c r="C52" s="343"/>
      <c r="D52" s="542">
        <v>4347</v>
      </c>
      <c r="E52" s="542"/>
      <c r="F52" s="542"/>
      <c r="G52" s="542"/>
      <c r="H52" s="542"/>
      <c r="I52" s="542"/>
      <c r="J52" s="542">
        <v>2229</v>
      </c>
      <c r="K52" s="542"/>
      <c r="L52" s="542"/>
      <c r="M52" s="542"/>
      <c r="N52" s="542"/>
      <c r="O52" s="542"/>
      <c r="P52" s="542">
        <v>2118</v>
      </c>
      <c r="Q52" s="542"/>
      <c r="R52" s="542"/>
      <c r="S52" s="542"/>
      <c r="T52" s="542"/>
      <c r="U52" s="542"/>
      <c r="V52" s="542">
        <v>34720</v>
      </c>
      <c r="W52" s="542"/>
      <c r="X52" s="542"/>
      <c r="Y52" s="542"/>
      <c r="Z52" s="542"/>
      <c r="AA52" s="542">
        <v>114</v>
      </c>
      <c r="AB52" s="542"/>
      <c r="AC52" s="542"/>
      <c r="AD52" s="542"/>
      <c r="AE52" s="542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</row>
    <row r="53" spans="1:45" ht="14.25" customHeight="1">
      <c r="A53" s="342">
        <v>58</v>
      </c>
      <c r="B53" s="342"/>
      <c r="C53" s="343"/>
      <c r="D53" s="542">
        <v>4365</v>
      </c>
      <c r="E53" s="542"/>
      <c r="F53" s="542"/>
      <c r="G53" s="542"/>
      <c r="H53" s="542"/>
      <c r="I53" s="542"/>
      <c r="J53" s="542">
        <v>2191</v>
      </c>
      <c r="K53" s="542"/>
      <c r="L53" s="542"/>
      <c r="M53" s="542"/>
      <c r="N53" s="542"/>
      <c r="O53" s="542"/>
      <c r="P53" s="542">
        <v>2174</v>
      </c>
      <c r="Q53" s="542"/>
      <c r="R53" s="542"/>
      <c r="S53" s="542"/>
      <c r="T53" s="542"/>
      <c r="U53" s="542"/>
      <c r="V53" s="542">
        <v>35255</v>
      </c>
      <c r="W53" s="542"/>
      <c r="X53" s="542"/>
      <c r="Y53" s="542"/>
      <c r="Z53" s="542"/>
      <c r="AA53" s="542">
        <v>1378</v>
      </c>
      <c r="AB53" s="542"/>
      <c r="AC53" s="542"/>
      <c r="AD53" s="542"/>
      <c r="AE53" s="542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</row>
    <row r="54" spans="1:45" ht="14.25" customHeight="1">
      <c r="A54" s="342">
        <v>59</v>
      </c>
      <c r="B54" s="342"/>
      <c r="C54" s="343"/>
      <c r="D54" s="542">
        <v>4275</v>
      </c>
      <c r="E54" s="542"/>
      <c r="F54" s="542"/>
      <c r="G54" s="542"/>
      <c r="H54" s="542"/>
      <c r="I54" s="542"/>
      <c r="J54" s="542">
        <v>2077</v>
      </c>
      <c r="K54" s="542"/>
      <c r="L54" s="542"/>
      <c r="M54" s="542"/>
      <c r="N54" s="542"/>
      <c r="O54" s="542"/>
      <c r="P54" s="542">
        <v>2198</v>
      </c>
      <c r="Q54" s="542"/>
      <c r="R54" s="542"/>
      <c r="S54" s="542"/>
      <c r="T54" s="542"/>
      <c r="U54" s="542"/>
      <c r="V54" s="542">
        <v>35458</v>
      </c>
      <c r="W54" s="542"/>
      <c r="X54" s="542"/>
      <c r="Y54" s="542"/>
      <c r="Z54" s="542"/>
      <c r="AA54" s="542">
        <v>23</v>
      </c>
      <c r="AB54" s="542"/>
      <c r="AC54" s="542"/>
      <c r="AD54" s="542"/>
      <c r="AE54" s="542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</row>
    <row r="55" spans="1:45" ht="14.25" customHeight="1">
      <c r="A55" s="669">
        <v>60</v>
      </c>
      <c r="B55" s="669"/>
      <c r="C55" s="670"/>
      <c r="D55" s="536">
        <f>SUM(J55:U55)</f>
        <v>4302</v>
      </c>
      <c r="E55" s="536"/>
      <c r="F55" s="536"/>
      <c r="G55" s="536"/>
      <c r="H55" s="536"/>
      <c r="I55" s="536"/>
      <c r="J55" s="536">
        <v>2016</v>
      </c>
      <c r="K55" s="536"/>
      <c r="L55" s="536"/>
      <c r="M55" s="536"/>
      <c r="N55" s="536"/>
      <c r="O55" s="536"/>
      <c r="P55" s="536">
        <v>2286</v>
      </c>
      <c r="Q55" s="536"/>
      <c r="R55" s="536"/>
      <c r="S55" s="536"/>
      <c r="T55" s="536"/>
      <c r="U55" s="536"/>
      <c r="V55" s="536">
        <v>36415</v>
      </c>
      <c r="W55" s="536"/>
      <c r="X55" s="536"/>
      <c r="Y55" s="536"/>
      <c r="Z55" s="536"/>
      <c r="AA55" s="536">
        <v>204</v>
      </c>
      <c r="AB55" s="536"/>
      <c r="AC55" s="536"/>
      <c r="AD55" s="536"/>
      <c r="AE55" s="536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</row>
    <row r="56" spans="1:45" ht="14.25" customHeight="1">
      <c r="A56" s="302"/>
      <c r="B56" s="166"/>
      <c r="C56" s="195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30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</row>
    <row r="57" spans="1:4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</row>
    <row r="58" spans="1:45" ht="14.25" customHeight="1">
      <c r="A58" s="535" t="s">
        <v>427</v>
      </c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535"/>
      <c r="AA58" s="535"/>
      <c r="AB58" s="535"/>
      <c r="AC58" s="535"/>
      <c r="AD58" s="535"/>
      <c r="AE58" s="535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</row>
    <row r="59" spans="1:45" ht="15.75" customHeight="1" thickBot="1">
      <c r="A59" s="301"/>
      <c r="B59" s="300"/>
      <c r="C59" s="300"/>
      <c r="D59" s="299"/>
      <c r="E59" s="299"/>
      <c r="F59" s="299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47"/>
      <c r="AE59" s="172" t="s">
        <v>200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</row>
    <row r="60" spans="1:45" ht="17.25" customHeight="1">
      <c r="A60" s="451" t="s">
        <v>147</v>
      </c>
      <c r="B60" s="451"/>
      <c r="C60" s="451"/>
      <c r="D60" s="418" t="s">
        <v>409</v>
      </c>
      <c r="E60" s="404"/>
      <c r="F60" s="404"/>
      <c r="G60" s="404"/>
      <c r="H60" s="404"/>
      <c r="I60" s="404"/>
      <c r="J60" s="389"/>
      <c r="K60" s="418" t="s">
        <v>197</v>
      </c>
      <c r="L60" s="404"/>
      <c r="M60" s="404"/>
      <c r="N60" s="404"/>
      <c r="O60" s="404"/>
      <c r="P60" s="404"/>
      <c r="Q60" s="389"/>
      <c r="R60" s="418" t="s">
        <v>198</v>
      </c>
      <c r="S60" s="404"/>
      <c r="T60" s="404"/>
      <c r="U60" s="404"/>
      <c r="V60" s="404"/>
      <c r="W60" s="404"/>
      <c r="X60" s="389"/>
      <c r="Y60" s="418" t="s">
        <v>199</v>
      </c>
      <c r="Z60" s="404"/>
      <c r="AA60" s="404"/>
      <c r="AB60" s="404"/>
      <c r="AC60" s="404"/>
      <c r="AD60" s="404"/>
      <c r="AE60" s="404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</row>
    <row r="61" spans="1:45" ht="14.25" customHeight="1">
      <c r="A61" s="298"/>
      <c r="B61" s="298"/>
      <c r="C61" s="298"/>
      <c r="D61" s="29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122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</row>
    <row r="62" spans="1:45" ht="14.25" customHeight="1">
      <c r="A62" s="342" t="s">
        <v>244</v>
      </c>
      <c r="B62" s="342"/>
      <c r="C62" s="342"/>
      <c r="D62" s="546">
        <v>1082</v>
      </c>
      <c r="E62" s="542"/>
      <c r="F62" s="542"/>
      <c r="G62" s="542"/>
      <c r="H62" s="542"/>
      <c r="I62" s="542"/>
      <c r="J62" s="542"/>
      <c r="K62" s="667">
        <v>864</v>
      </c>
      <c r="L62" s="667"/>
      <c r="M62" s="667"/>
      <c r="N62" s="667"/>
      <c r="O62" s="667"/>
      <c r="P62" s="667"/>
      <c r="Q62" s="667"/>
      <c r="R62" s="667">
        <v>162</v>
      </c>
      <c r="S62" s="667"/>
      <c r="T62" s="667"/>
      <c r="U62" s="667"/>
      <c r="V62" s="667"/>
      <c r="W62" s="667"/>
      <c r="X62" s="667"/>
      <c r="Y62" s="667">
        <v>56</v>
      </c>
      <c r="Z62" s="667"/>
      <c r="AA62" s="667"/>
      <c r="AB62" s="667"/>
      <c r="AC62" s="667"/>
      <c r="AD62" s="667"/>
      <c r="AE62" s="66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</row>
    <row r="63" spans="1:45" ht="14.25" customHeight="1">
      <c r="A63" s="342">
        <v>57</v>
      </c>
      <c r="B63" s="342"/>
      <c r="C63" s="342"/>
      <c r="D63" s="546">
        <v>909</v>
      </c>
      <c r="E63" s="542"/>
      <c r="F63" s="542"/>
      <c r="G63" s="542"/>
      <c r="H63" s="542"/>
      <c r="I63" s="542"/>
      <c r="J63" s="542"/>
      <c r="K63" s="667">
        <v>764</v>
      </c>
      <c r="L63" s="667"/>
      <c r="M63" s="667"/>
      <c r="N63" s="667"/>
      <c r="O63" s="667"/>
      <c r="P63" s="667"/>
      <c r="Q63" s="667"/>
      <c r="R63" s="667">
        <v>98</v>
      </c>
      <c r="S63" s="667"/>
      <c r="T63" s="667"/>
      <c r="U63" s="667"/>
      <c r="V63" s="667"/>
      <c r="W63" s="667"/>
      <c r="X63" s="667"/>
      <c r="Y63" s="667">
        <v>47</v>
      </c>
      <c r="Z63" s="667"/>
      <c r="AA63" s="667"/>
      <c r="AB63" s="667"/>
      <c r="AC63" s="667"/>
      <c r="AD63" s="667"/>
      <c r="AE63" s="66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</row>
    <row r="64" spans="1:45" s="96" customFormat="1" ht="14.25" customHeight="1">
      <c r="A64" s="342">
        <v>58</v>
      </c>
      <c r="B64" s="342"/>
      <c r="C64" s="342"/>
      <c r="D64" s="546">
        <v>858</v>
      </c>
      <c r="E64" s="542"/>
      <c r="F64" s="542"/>
      <c r="G64" s="542"/>
      <c r="H64" s="542"/>
      <c r="I64" s="542"/>
      <c r="J64" s="542"/>
      <c r="K64" s="667">
        <v>749</v>
      </c>
      <c r="L64" s="667"/>
      <c r="M64" s="667"/>
      <c r="N64" s="667"/>
      <c r="O64" s="667"/>
      <c r="P64" s="667"/>
      <c r="Q64" s="667"/>
      <c r="R64" s="667">
        <v>66</v>
      </c>
      <c r="S64" s="667"/>
      <c r="T64" s="667"/>
      <c r="U64" s="667"/>
      <c r="V64" s="667"/>
      <c r="W64" s="667"/>
      <c r="X64" s="667"/>
      <c r="Y64" s="667">
        <v>43</v>
      </c>
      <c r="Z64" s="667"/>
      <c r="AA64" s="667"/>
      <c r="AB64" s="667"/>
      <c r="AC64" s="667"/>
      <c r="AD64" s="667"/>
      <c r="AE64" s="667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</row>
    <row r="65" spans="1:45" ht="14.25" customHeight="1">
      <c r="A65" s="342">
        <v>59</v>
      </c>
      <c r="B65" s="342"/>
      <c r="C65" s="342"/>
      <c r="D65" s="546">
        <v>910</v>
      </c>
      <c r="E65" s="542"/>
      <c r="F65" s="542"/>
      <c r="G65" s="542"/>
      <c r="H65" s="542"/>
      <c r="I65" s="542"/>
      <c r="J65" s="542"/>
      <c r="K65" s="667">
        <v>819</v>
      </c>
      <c r="L65" s="667"/>
      <c r="M65" s="667"/>
      <c r="N65" s="667"/>
      <c r="O65" s="667"/>
      <c r="P65" s="667"/>
      <c r="Q65" s="667"/>
      <c r="R65" s="667">
        <v>51</v>
      </c>
      <c r="S65" s="667"/>
      <c r="T65" s="667"/>
      <c r="U65" s="667"/>
      <c r="V65" s="667"/>
      <c r="W65" s="667"/>
      <c r="X65" s="667"/>
      <c r="Y65" s="667">
        <v>40</v>
      </c>
      <c r="Z65" s="667"/>
      <c r="AA65" s="667"/>
      <c r="AB65" s="667"/>
      <c r="AC65" s="667"/>
      <c r="AD65" s="667"/>
      <c r="AE65" s="66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</row>
    <row r="66" spans="1:45" ht="14.25">
      <c r="A66" s="669">
        <v>60</v>
      </c>
      <c r="B66" s="669"/>
      <c r="C66" s="669"/>
      <c r="D66" s="668">
        <f>SUM(K66:AE66)</f>
        <v>1066</v>
      </c>
      <c r="E66" s="536"/>
      <c r="F66" s="536"/>
      <c r="G66" s="536"/>
      <c r="H66" s="536"/>
      <c r="I66" s="536"/>
      <c r="J66" s="536"/>
      <c r="K66" s="536">
        <v>966</v>
      </c>
      <c r="L66" s="536"/>
      <c r="M66" s="536"/>
      <c r="N66" s="536"/>
      <c r="O66" s="536"/>
      <c r="P66" s="536"/>
      <c r="Q66" s="536"/>
      <c r="R66" s="536">
        <v>47</v>
      </c>
      <c r="S66" s="536"/>
      <c r="T66" s="536"/>
      <c r="U66" s="536"/>
      <c r="V66" s="536"/>
      <c r="W66" s="536"/>
      <c r="X66" s="536"/>
      <c r="Y66" s="536">
        <v>53</v>
      </c>
      <c r="Z66" s="536"/>
      <c r="AA66" s="536"/>
      <c r="AB66" s="536"/>
      <c r="AC66" s="536"/>
      <c r="AD66" s="536"/>
      <c r="AE66" s="536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</row>
    <row r="67" spans="1:45" ht="14.25">
      <c r="A67" s="130"/>
      <c r="B67" s="295"/>
      <c r="C67" s="296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130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</row>
    <row r="68" spans="1:45" ht="14.25">
      <c r="A68" s="28" t="s">
        <v>534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</row>
    <row r="105" ht="13.5">
      <c r="A105"/>
    </row>
  </sheetData>
  <sheetProtection/>
  <mergeCells count="291">
    <mergeCell ref="Y60:AE60"/>
    <mergeCell ref="Y62:AE62"/>
    <mergeCell ref="A64:C64"/>
    <mergeCell ref="A65:C65"/>
    <mergeCell ref="K64:Q64"/>
    <mergeCell ref="K65:Q65"/>
    <mergeCell ref="Y63:AE63"/>
    <mergeCell ref="Y64:AE64"/>
    <mergeCell ref="A60:C60"/>
    <mergeCell ref="A62:C62"/>
    <mergeCell ref="A53:C53"/>
    <mergeCell ref="D53:I53"/>
    <mergeCell ref="V48:Z49"/>
    <mergeCell ref="AA48:AE49"/>
    <mergeCell ref="AA54:AE54"/>
    <mergeCell ref="V55:Z55"/>
    <mergeCell ref="AA55:AE55"/>
    <mergeCell ref="V54:Z54"/>
    <mergeCell ref="V51:Z51"/>
    <mergeCell ref="A54:C54"/>
    <mergeCell ref="I36:P36"/>
    <mergeCell ref="M41:P41"/>
    <mergeCell ref="M39:P39"/>
    <mergeCell ref="M40:P40"/>
    <mergeCell ref="I43:L43"/>
    <mergeCell ref="M43:P43"/>
    <mergeCell ref="M37:P37"/>
    <mergeCell ref="I42:L42"/>
    <mergeCell ref="M42:P42"/>
    <mergeCell ref="V43:Z43"/>
    <mergeCell ref="I40:L40"/>
    <mergeCell ref="I41:L41"/>
    <mergeCell ref="D39:H39"/>
    <mergeCell ref="D40:H40"/>
    <mergeCell ref="D41:H41"/>
    <mergeCell ref="D42:H42"/>
    <mergeCell ref="D43:H43"/>
    <mergeCell ref="Q39:U39"/>
    <mergeCell ref="Q40:U40"/>
    <mergeCell ref="A36:C37"/>
    <mergeCell ref="P30:S30"/>
    <mergeCell ref="T30:W30"/>
    <mergeCell ref="V53:Z53"/>
    <mergeCell ref="AA53:AE53"/>
    <mergeCell ref="P31:S31"/>
    <mergeCell ref="T31:W31"/>
    <mergeCell ref="AA51:AE51"/>
    <mergeCell ref="V52:Z52"/>
    <mergeCell ref="AA52:AE52"/>
    <mergeCell ref="A30:C30"/>
    <mergeCell ref="D30:G30"/>
    <mergeCell ref="H30:K30"/>
    <mergeCell ref="L30:O30"/>
    <mergeCell ref="A31:C31"/>
    <mergeCell ref="D31:G31"/>
    <mergeCell ref="H31:K31"/>
    <mergeCell ref="L31:O31"/>
    <mergeCell ref="P29:S29"/>
    <mergeCell ref="T29:W29"/>
    <mergeCell ref="A29:C29"/>
    <mergeCell ref="D29:G29"/>
    <mergeCell ref="H29:K29"/>
    <mergeCell ref="L29:O29"/>
    <mergeCell ref="P28:S28"/>
    <mergeCell ref="T28:W28"/>
    <mergeCell ref="A28:C28"/>
    <mergeCell ref="D28:G28"/>
    <mergeCell ref="H28:K28"/>
    <mergeCell ref="L28:O28"/>
    <mergeCell ref="P27:S27"/>
    <mergeCell ref="T27:W27"/>
    <mergeCell ref="A27:C27"/>
    <mergeCell ref="D27:G27"/>
    <mergeCell ref="H27:K27"/>
    <mergeCell ref="L27:O27"/>
    <mergeCell ref="P26:S26"/>
    <mergeCell ref="T26:W26"/>
    <mergeCell ref="A26:C26"/>
    <mergeCell ref="D26:G26"/>
    <mergeCell ref="H26:K26"/>
    <mergeCell ref="L26:O26"/>
    <mergeCell ref="P25:S25"/>
    <mergeCell ref="T25:W25"/>
    <mergeCell ref="A25:C25"/>
    <mergeCell ref="D25:G25"/>
    <mergeCell ref="H25:K25"/>
    <mergeCell ref="L25:O25"/>
    <mergeCell ref="P24:S24"/>
    <mergeCell ref="T24:W24"/>
    <mergeCell ref="A24:C24"/>
    <mergeCell ref="D24:G24"/>
    <mergeCell ref="H24:K24"/>
    <mergeCell ref="L24:O24"/>
    <mergeCell ref="P23:S23"/>
    <mergeCell ref="T23:W23"/>
    <mergeCell ref="A23:C23"/>
    <mergeCell ref="D23:G23"/>
    <mergeCell ref="H23:K23"/>
    <mergeCell ref="L23:O23"/>
    <mergeCell ref="P22:S22"/>
    <mergeCell ref="T22:W22"/>
    <mergeCell ref="A22:C22"/>
    <mergeCell ref="D22:G22"/>
    <mergeCell ref="H22:K22"/>
    <mergeCell ref="L22:O22"/>
    <mergeCell ref="P21:S21"/>
    <mergeCell ref="T21:W21"/>
    <mergeCell ref="A21:C21"/>
    <mergeCell ref="D21:G21"/>
    <mergeCell ref="H21:K21"/>
    <mergeCell ref="L21:O21"/>
    <mergeCell ref="P20:S20"/>
    <mergeCell ref="T20:W20"/>
    <mergeCell ref="A20:C20"/>
    <mergeCell ref="D20:G20"/>
    <mergeCell ref="H20:K20"/>
    <mergeCell ref="L20:O20"/>
    <mergeCell ref="P19:S19"/>
    <mergeCell ref="T19:W19"/>
    <mergeCell ref="A19:C19"/>
    <mergeCell ref="D19:G19"/>
    <mergeCell ref="H19:K19"/>
    <mergeCell ref="L19:O19"/>
    <mergeCell ref="P18:S18"/>
    <mergeCell ref="T18:W18"/>
    <mergeCell ref="A18:C18"/>
    <mergeCell ref="D18:G18"/>
    <mergeCell ref="H18:K18"/>
    <mergeCell ref="L18:O18"/>
    <mergeCell ref="P16:S16"/>
    <mergeCell ref="T16:W16"/>
    <mergeCell ref="P17:S17"/>
    <mergeCell ref="T17:W17"/>
    <mergeCell ref="A17:C17"/>
    <mergeCell ref="D17:G17"/>
    <mergeCell ref="H17:K17"/>
    <mergeCell ref="L17:O17"/>
    <mergeCell ref="H14:K14"/>
    <mergeCell ref="L14:O14"/>
    <mergeCell ref="A16:C16"/>
    <mergeCell ref="D16:G16"/>
    <mergeCell ref="H16:K16"/>
    <mergeCell ref="L16:O16"/>
    <mergeCell ref="A10:C10"/>
    <mergeCell ref="D10:G10"/>
    <mergeCell ref="P14:S14"/>
    <mergeCell ref="T14:W14"/>
    <mergeCell ref="A15:C15"/>
    <mergeCell ref="D15:G15"/>
    <mergeCell ref="H15:K15"/>
    <mergeCell ref="L15:O15"/>
    <mergeCell ref="A14:C14"/>
    <mergeCell ref="D14:G14"/>
    <mergeCell ref="P10:S10"/>
    <mergeCell ref="T10:W10"/>
    <mergeCell ref="L7:O7"/>
    <mergeCell ref="T7:W7"/>
    <mergeCell ref="P6:W6"/>
    <mergeCell ref="A12:C12"/>
    <mergeCell ref="D12:G12"/>
    <mergeCell ref="H12:K12"/>
    <mergeCell ref="L12:O12"/>
    <mergeCell ref="P12:S12"/>
    <mergeCell ref="L13:O13"/>
    <mergeCell ref="P7:S7"/>
    <mergeCell ref="D6:G7"/>
    <mergeCell ref="H7:K7"/>
    <mergeCell ref="H6:O6"/>
    <mergeCell ref="P15:S15"/>
    <mergeCell ref="D9:G9"/>
    <mergeCell ref="H9:K9"/>
    <mergeCell ref="L9:O9"/>
    <mergeCell ref="P9:S9"/>
    <mergeCell ref="P13:S13"/>
    <mergeCell ref="T13:W13"/>
    <mergeCell ref="T15:W15"/>
    <mergeCell ref="A11:C11"/>
    <mergeCell ref="D11:G11"/>
    <mergeCell ref="H11:K11"/>
    <mergeCell ref="L11:O11"/>
    <mergeCell ref="A13:C13"/>
    <mergeCell ref="D13:G13"/>
    <mergeCell ref="H13:K13"/>
    <mergeCell ref="A6:C6"/>
    <mergeCell ref="A7:C7"/>
    <mergeCell ref="X6:AA7"/>
    <mergeCell ref="AB6:AE7"/>
    <mergeCell ref="T9:W9"/>
    <mergeCell ref="P11:S11"/>
    <mergeCell ref="T11:W11"/>
    <mergeCell ref="A9:C9"/>
    <mergeCell ref="H10:K10"/>
    <mergeCell ref="L10:O10"/>
    <mergeCell ref="A39:C39"/>
    <mergeCell ref="A40:C40"/>
    <mergeCell ref="A41:C41"/>
    <mergeCell ref="A42:C42"/>
    <mergeCell ref="A43:C43"/>
    <mergeCell ref="Q36:U37"/>
    <mergeCell ref="Q43:U43"/>
    <mergeCell ref="D36:H37"/>
    <mergeCell ref="I37:L37"/>
    <mergeCell ref="I39:L39"/>
    <mergeCell ref="Q41:U41"/>
    <mergeCell ref="Q42:U42"/>
    <mergeCell ref="V39:Z39"/>
    <mergeCell ref="V40:Z40"/>
    <mergeCell ref="V41:Z41"/>
    <mergeCell ref="V42:Z42"/>
    <mergeCell ref="AA43:AE43"/>
    <mergeCell ref="X9:AA9"/>
    <mergeCell ref="X10:AA10"/>
    <mergeCell ref="X11:AA11"/>
    <mergeCell ref="X12:AA12"/>
    <mergeCell ref="X13:AA13"/>
    <mergeCell ref="V36:Z37"/>
    <mergeCell ref="AA36:AE37"/>
    <mergeCell ref="T12:W12"/>
    <mergeCell ref="X15:AA15"/>
    <mergeCell ref="AB9:AE9"/>
    <mergeCell ref="AB10:AE10"/>
    <mergeCell ref="AB11:AE11"/>
    <mergeCell ref="AB12:AE12"/>
    <mergeCell ref="AB13:AE13"/>
    <mergeCell ref="AB15:AE15"/>
    <mergeCell ref="AB26:AE26"/>
    <mergeCell ref="AB27:AE27"/>
    <mergeCell ref="AB28:AE28"/>
    <mergeCell ref="AB16:AE16"/>
    <mergeCell ref="AB17:AE17"/>
    <mergeCell ref="AB18:AE18"/>
    <mergeCell ref="AB19:AE19"/>
    <mergeCell ref="AB20:AE20"/>
    <mergeCell ref="AB21:AE21"/>
    <mergeCell ref="A51:C51"/>
    <mergeCell ref="A52:C52"/>
    <mergeCell ref="P51:U51"/>
    <mergeCell ref="P52:U52"/>
    <mergeCell ref="P49:U49"/>
    <mergeCell ref="D48:U48"/>
    <mergeCell ref="D51:I51"/>
    <mergeCell ref="D52:I52"/>
    <mergeCell ref="D55:I55"/>
    <mergeCell ref="AB29:AE29"/>
    <mergeCell ref="AB30:AE30"/>
    <mergeCell ref="AB31:AE31"/>
    <mergeCell ref="AA39:AE39"/>
    <mergeCell ref="AA40:AE40"/>
    <mergeCell ref="AA41:AE41"/>
    <mergeCell ref="AA42:AE42"/>
    <mergeCell ref="J51:O51"/>
    <mergeCell ref="J52:O52"/>
    <mergeCell ref="A2:AE2"/>
    <mergeCell ref="A4:AE4"/>
    <mergeCell ref="A34:AE34"/>
    <mergeCell ref="A46:AE46"/>
    <mergeCell ref="D49:I49"/>
    <mergeCell ref="J49:O49"/>
    <mergeCell ref="A48:C49"/>
    <mergeCell ref="AB22:AE22"/>
    <mergeCell ref="AB24:AE24"/>
    <mergeCell ref="AB25:AE25"/>
    <mergeCell ref="J53:O53"/>
    <mergeCell ref="J54:O54"/>
    <mergeCell ref="J55:O55"/>
    <mergeCell ref="P53:U53"/>
    <mergeCell ref="P54:U54"/>
    <mergeCell ref="P55:U55"/>
    <mergeCell ref="D54:I54"/>
    <mergeCell ref="A66:C66"/>
    <mergeCell ref="D60:J60"/>
    <mergeCell ref="D62:J62"/>
    <mergeCell ref="D63:J63"/>
    <mergeCell ref="D64:J64"/>
    <mergeCell ref="A55:C55"/>
    <mergeCell ref="A58:AE58"/>
    <mergeCell ref="K66:Q66"/>
    <mergeCell ref="R60:X60"/>
    <mergeCell ref="R62:X62"/>
    <mergeCell ref="R63:X63"/>
    <mergeCell ref="R64:X64"/>
    <mergeCell ref="A63:C63"/>
    <mergeCell ref="K60:Q60"/>
    <mergeCell ref="K62:Q62"/>
    <mergeCell ref="K63:Q63"/>
    <mergeCell ref="R65:X65"/>
    <mergeCell ref="R66:X66"/>
    <mergeCell ref="D65:J65"/>
    <mergeCell ref="D66:J66"/>
    <mergeCell ref="Y65:AE65"/>
    <mergeCell ref="Y66:AE6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1" r:id="rId1"/>
  <ignoredErrors>
    <ignoredError sqref="D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2013-07-04T00:26:36Z</cp:lastPrinted>
  <dcterms:created xsi:type="dcterms:W3CDTF">2004-02-09T05:33:17Z</dcterms:created>
  <dcterms:modified xsi:type="dcterms:W3CDTF">2013-07-04T00:28:47Z</dcterms:modified>
  <cp:category/>
  <cp:version/>
  <cp:contentType/>
  <cp:contentStatus/>
</cp:coreProperties>
</file>