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710" windowHeight="8760" activeTab="4"/>
  </bookViews>
  <sheets>
    <sheet name="176" sheetId="1" r:id="rId1"/>
    <sheet name="178" sheetId="2" r:id="rId2"/>
    <sheet name="180" sheetId="3" r:id="rId3"/>
    <sheet name="182" sheetId="4" r:id="rId4"/>
    <sheet name="184" sheetId="5" r:id="rId5"/>
  </sheets>
  <definedNames>
    <definedName name="_xlnm.Print_Area" localSheetId="0">'176'!$A$1:$CM$66</definedName>
    <definedName name="_xlnm.Print_Area" localSheetId="4">'184'!$A$1:$CM$65</definedName>
  </definedNames>
  <calcPr fullCalcOnLoad="1"/>
</workbook>
</file>

<file path=xl/sharedStrings.xml><?xml version="1.0" encoding="utf-8"?>
<sst xmlns="http://schemas.openxmlformats.org/spreadsheetml/2006/main" count="719" uniqueCount="398">
  <si>
    <t>176　金融及び財政</t>
  </si>
  <si>
    <t>国民金融公庫</t>
  </si>
  <si>
    <t>日本開発銀行</t>
  </si>
  <si>
    <t>住宅金融公庫</t>
  </si>
  <si>
    <t>預金残高</t>
  </si>
  <si>
    <t>金融及び財政　177</t>
  </si>
  <si>
    <t>口座数</t>
  </si>
  <si>
    <t>貯金証書数</t>
  </si>
  <si>
    <t>年度及び期別</t>
  </si>
  <si>
    <t>新契約</t>
  </si>
  <si>
    <t>件数</t>
  </si>
  <si>
    <t>復活件数</t>
  </si>
  <si>
    <t>消滅件数</t>
  </si>
  <si>
    <t>取引高</t>
  </si>
  <si>
    <t>180　金融及び財政</t>
  </si>
  <si>
    <t>178　金融及び財政</t>
  </si>
  <si>
    <t>金融及び財政　181</t>
  </si>
  <si>
    <t>総額</t>
  </si>
  <si>
    <t>59年度</t>
  </si>
  <si>
    <t>区分</t>
  </si>
  <si>
    <t>建物</t>
  </si>
  <si>
    <t>計</t>
  </si>
  <si>
    <t>その他</t>
  </si>
  <si>
    <t>一般会計</t>
  </si>
  <si>
    <t>普通債</t>
  </si>
  <si>
    <t>災害復旧債</t>
  </si>
  <si>
    <t>病院事業</t>
  </si>
  <si>
    <t>電気事業</t>
  </si>
  <si>
    <t>事業会計</t>
  </si>
  <si>
    <t>有価証券</t>
  </si>
  <si>
    <t>出資による権利</t>
  </si>
  <si>
    <t>円</t>
  </si>
  <si>
    <t>60年度</t>
  </si>
  <si>
    <t>予備費</t>
  </si>
  <si>
    <t>石川県農業改良資金</t>
  </si>
  <si>
    <t>石川県林業改善資金</t>
  </si>
  <si>
    <t>石川県中小企業近代化資金貸付金</t>
  </si>
  <si>
    <t>㎡</t>
  </si>
  <si>
    <t>隻</t>
  </si>
  <si>
    <t>昭和59年</t>
  </si>
  <si>
    <t>57年度</t>
  </si>
  <si>
    <t>58年度</t>
  </si>
  <si>
    <t>貸債</t>
  </si>
  <si>
    <t>農林</t>
  </si>
  <si>
    <t>中小企業金融公庫</t>
  </si>
  <si>
    <t>第1.四半期</t>
  </si>
  <si>
    <t>昭和56年度</t>
  </si>
  <si>
    <t>第1.四半期</t>
  </si>
  <si>
    <t>昭和56年</t>
  </si>
  <si>
    <t>公営住宅</t>
  </si>
  <si>
    <t>地上権</t>
  </si>
  <si>
    <t>繰上充用金</t>
  </si>
  <si>
    <t>交換高</t>
  </si>
  <si>
    <t>労働金庫</t>
  </si>
  <si>
    <t>　資料　北陸財務局・石川県漁業協同組合連合会調</t>
  </si>
  <si>
    <t>金融機関別預金・貸出残高(各年3.31現在)(つづき)</t>
  </si>
  <si>
    <t>(単位　金額百万円)</t>
  </si>
  <si>
    <t>74　　手　形　交　換　状　況　(昭和58～60年度)</t>
  </si>
  <si>
    <t>12　　　金　　　　　融　　　　　及　　　　　び　　　　　財　　　　　政</t>
  </si>
  <si>
    <t>年次及び月末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</si>
  <si>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</si>
  <si>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</si>
  <si>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t>昭和60年4月末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</si>
  <si>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</si>
  <si>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</si>
  <si>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</si>
  <si>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</si>
  <si>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</si>
  <si>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</si>
  <si>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</si>
  <si>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月末</t>
    </r>
  </si>
  <si>
    <t>昭和61年1月末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</si>
  <si>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月末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</si>
  <si>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月末</t>
    </r>
  </si>
  <si>
    <t>相互銀行</t>
  </si>
  <si>
    <t>信用金庫</t>
  </si>
  <si>
    <t>信用組合</t>
  </si>
  <si>
    <t>郵便局</t>
  </si>
  <si>
    <t>商工中金</t>
  </si>
  <si>
    <t>貸　　　　出　　　　残　　　　高</t>
  </si>
  <si>
    <r>
      <t>合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計</t>
    </r>
  </si>
  <si>
    <r>
      <t>銀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行</t>
    </r>
  </si>
  <si>
    <r>
      <t>信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託</t>
    </r>
  </si>
  <si>
    <r>
      <t>農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協</t>
    </r>
  </si>
  <si>
    <r>
      <t>漁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協</t>
    </r>
  </si>
  <si>
    <t>貸出残高</t>
  </si>
  <si>
    <t>農林中金</t>
  </si>
  <si>
    <t>年度及び月次</t>
  </si>
  <si>
    <t>不渡手形</t>
  </si>
  <si>
    <t>金額(百万円)</t>
  </si>
  <si>
    <t>昭和58年度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</si>
  <si>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年度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</si>
  <si>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年度</t>
    </r>
  </si>
  <si>
    <t>昭和60年4月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</si>
  <si>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</si>
  <si>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</si>
  <si>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</si>
  <si>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</si>
  <si>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</si>
  <si>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</si>
  <si>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</si>
  <si>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</si>
  <si>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昭和61年1月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</si>
  <si>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</si>
  <si>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</si>
  <si>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農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協</t>
    </r>
  </si>
  <si>
    <r>
      <t>漁</t>
    </r>
    <r>
      <rPr>
        <sz val="12"/>
        <color indexed="9"/>
        <rFont val="ＭＳ 明朝"/>
        <family val="1"/>
      </rPr>
      <t>　</t>
    </r>
    <r>
      <rPr>
        <sz val="12"/>
        <rFont val="ＭＳ 明朝"/>
        <family val="1"/>
      </rPr>
      <t>協</t>
    </r>
  </si>
  <si>
    <t>枚　数(千枚)</t>
  </si>
  <si>
    <t>枚　数(枚)</t>
  </si>
  <si>
    <t>金　額(千円)</t>
  </si>
  <si>
    <t>(うち)　取引停止処分</t>
  </si>
  <si>
    <t>件　(人員)</t>
  </si>
  <si>
    <t>　資料　北陸財務局調</t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</si>
  <si>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</si>
  <si>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</si>
  <si>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</si>
  <si>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</si>
  <si>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.四半期</t>
    </r>
  </si>
  <si>
    <r>
      <rPr>
        <sz val="12"/>
        <color indexed="9"/>
        <rFont val="ＭＳ 明朝"/>
        <family val="1"/>
      </rPr>
      <t>第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.四半期</t>
    </r>
  </si>
  <si>
    <t>年 度 及 び 期 別</t>
  </si>
  <si>
    <r>
      <t>第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.四半期</t>
    </r>
  </si>
  <si>
    <t>　注　毎四半期の計数は、毎月の速報値を集計したため、四半期計と年度計数(確定値)とは一致しない。</t>
  </si>
  <si>
    <t>(単位　金額千円)</t>
  </si>
  <si>
    <t>(単位　金額百万円)</t>
  </si>
  <si>
    <t>(2)　郵便貯金預入、払戻状況</t>
  </si>
  <si>
    <t>(3)　郵便為替受入、払出状況</t>
  </si>
  <si>
    <t>(4)　簡易生命保険契約増減状況</t>
  </si>
  <si>
    <t>(1)　郵便為替振出、払渡状況</t>
  </si>
  <si>
    <t>期(年度)末現在高</t>
  </si>
  <si>
    <t>保健金額</t>
  </si>
  <si>
    <r>
      <t>口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数</t>
    </r>
  </si>
  <si>
    <r>
      <t>金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額</t>
    </r>
  </si>
  <si>
    <r>
      <t>振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出</t>
    </r>
  </si>
  <si>
    <r>
      <t>払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渡</t>
    </r>
  </si>
  <si>
    <r>
      <t>預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入</t>
    </r>
  </si>
  <si>
    <r>
      <t>口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数</t>
    </r>
  </si>
  <si>
    <r>
      <t>金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額</t>
    </r>
  </si>
  <si>
    <r>
      <t>払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戻</t>
    </r>
  </si>
  <si>
    <r>
      <t>受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入</t>
    </r>
  </si>
  <si>
    <r>
      <t>払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出</t>
    </r>
  </si>
  <si>
    <t>その他　　　　の増減</t>
  </si>
  <si>
    <r>
      <t>金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額</t>
    </r>
  </si>
  <si>
    <r>
      <t>件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数</t>
    </r>
  </si>
  <si>
    <r>
      <t>死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亡</t>
    </r>
  </si>
  <si>
    <r>
      <t>満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期</t>
    </r>
  </si>
  <si>
    <r>
      <t>解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約</t>
    </r>
  </si>
  <si>
    <r>
      <t>失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効</t>
    </r>
  </si>
  <si>
    <t>　注1　1)の会員数欄の各年の数字は平均を示す。会員数は59年8月までは、石川の13社のうちユニバーサル証券、国際証券、東京証券の3社は</t>
  </si>
  <si>
    <t>　　　   除く。59年9月から、60年5月までは、ユニバーサル証券、東京証券の2社を除く。60年6月は東京証券を除く。60年7月より全13社</t>
  </si>
  <si>
    <t xml:space="preserve"> 　　　　を含む。　2)地方株は未上場地方株に限定して計上した。</t>
  </si>
  <si>
    <t>　資料　日本証券業協会北陸地区協会調による。</t>
  </si>
  <si>
    <t>　資料　北陸郵政局調「郵政統計年報」による。</t>
  </si>
  <si>
    <t>(単位　株数千株　金額千円)</t>
  </si>
  <si>
    <t>(単位　百万円)</t>
  </si>
  <si>
    <t>(5)　郵　便　年　金　契　約　増　減　状　況</t>
  </si>
  <si>
    <t>　資料　日本銀行金沢支店調「管内銀行券入出超高一覧表」による。</t>
  </si>
  <si>
    <t>年金支払終了</t>
  </si>
  <si>
    <r>
      <t>死亡・解約　　　　　　・失効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　　　　　　　その他の減</t>
    </r>
  </si>
  <si>
    <t>年　度　末　現　在　高</t>
  </si>
  <si>
    <r>
      <t>年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度</t>
    </r>
  </si>
  <si>
    <t>年次及び月次</t>
  </si>
  <si>
    <t>うち地方株2)</t>
  </si>
  <si>
    <t>会員数1)</t>
  </si>
  <si>
    <r>
      <t>金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額</t>
    </r>
  </si>
  <si>
    <r>
      <t>株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数</t>
    </r>
  </si>
  <si>
    <r>
      <t>件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数</t>
    </r>
  </si>
  <si>
    <r>
      <t>年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金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額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</si>
  <si>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</si>
  <si>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</si>
  <si>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</si>
  <si>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</si>
  <si>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昭和60年1月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</si>
  <si>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</si>
  <si>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</si>
  <si>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</si>
  <si>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</si>
  <si>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</si>
  <si>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</si>
  <si>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</si>
  <si>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</si>
  <si>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</si>
  <si>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</si>
  <si>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</si>
  <si>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受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入</t>
    </r>
  </si>
  <si>
    <r>
      <t>支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払</t>
    </r>
  </si>
  <si>
    <t>石　　　　　　川　　　　　　県</t>
  </si>
  <si>
    <t>北　　陸　　三　　県</t>
  </si>
  <si>
    <t>－</t>
  </si>
  <si>
    <t>－</t>
  </si>
  <si>
    <t>交通安全対策特別交付金</t>
  </si>
  <si>
    <t>(単位　千円)</t>
  </si>
  <si>
    <t>　資料　石川県出納課「歳入・歳出決算書」による。</t>
  </si>
  <si>
    <t>件</t>
  </si>
  <si>
    <t>実用新案権</t>
  </si>
  <si>
    <t>地役権1</t>
  </si>
  <si>
    <t>　資料　石川県管財課「県有財産表」による。</t>
  </si>
  <si>
    <t>　資料　石川県財政課「財政のあらまし」による。</t>
  </si>
  <si>
    <t>款別</t>
  </si>
  <si>
    <t>県税</t>
  </si>
  <si>
    <t>地方譲与税</t>
  </si>
  <si>
    <t>地方交付税</t>
  </si>
  <si>
    <t>分担金及び手数料</t>
  </si>
  <si>
    <t>使用量及び手数料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</si>
  <si>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</si>
  <si>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</si>
  <si>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</si>
  <si>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</si>
  <si>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</si>
  <si>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</si>
  <si>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</si>
  <si>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</si>
  <si>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</si>
  <si>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</si>
  <si>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</si>
  <si>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</si>
  <si>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</si>
  <si>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</si>
  <si>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</si>
  <si>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</si>
  <si>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</si>
  <si>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</si>
  <si>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</si>
  <si>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石川県証紙</t>
  </si>
  <si>
    <t>石川県土地取得</t>
  </si>
  <si>
    <t>石川県美術品購入</t>
  </si>
  <si>
    <t>石川県沿岸漁業改善資金</t>
  </si>
  <si>
    <t>石川県育英資金</t>
  </si>
  <si>
    <t>石川県公営競馬</t>
  </si>
  <si>
    <t>石川県寡婦福祉資金貸付金</t>
  </si>
  <si>
    <t>石川県母子福祉資金貸付金</t>
  </si>
  <si>
    <t>畜産復興資金</t>
  </si>
  <si>
    <t>延面積計</t>
  </si>
  <si>
    <t>非木造(延面積)</t>
  </si>
  <si>
    <t>立木の推定蓄積量</t>
  </si>
  <si>
    <t>無体財産権</t>
  </si>
  <si>
    <r>
      <t>木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造(延面積)</t>
    </r>
  </si>
  <si>
    <t>昭和50年度特例地方債</t>
  </si>
  <si>
    <t>母子　　福祉　　資金</t>
  </si>
  <si>
    <t>寡婦　　福祉　　資金</t>
  </si>
  <si>
    <r>
      <t>中小企業　　近 代 化　　資</t>
    </r>
    <r>
      <rPr>
        <sz val="11"/>
        <color indexed="9"/>
        <rFont val="ＭＳ 明朝"/>
        <family val="1"/>
      </rPr>
      <t>ああ</t>
    </r>
    <r>
      <rPr>
        <sz val="11"/>
        <rFont val="ＭＳ 明朝"/>
        <family val="1"/>
      </rPr>
      <t>金</t>
    </r>
  </si>
  <si>
    <t>農業　　改良　　資金</t>
  </si>
  <si>
    <t>(1)　　　　一　　　　　　　　般　　　　　　　　会　　　　　　　　計</t>
  </si>
  <si>
    <t>(2)　　　　特　　　　　　　　別　　　　　　　　会　　　　　　　　計</t>
  </si>
  <si>
    <t>歳　　　　　　　　　　　　　　　　　　　　入</t>
  </si>
  <si>
    <t>歳　　　　　　　　　　　　　　　　　　　　　出</t>
  </si>
  <si>
    <t>歳　　　　　　　　　　　　　　　　　　　　　入</t>
  </si>
  <si>
    <t>歳　　　　　　　　　　　　　　　　　　　出</t>
  </si>
  <si>
    <t>温泉権2</t>
  </si>
  <si>
    <t>特許権</t>
  </si>
  <si>
    <t>意匠権</t>
  </si>
  <si>
    <r>
      <t>台</t>
    </r>
    <r>
      <rPr>
        <sz val="11"/>
        <rFont val="ＭＳ 明朝"/>
        <family val="1"/>
      </rPr>
      <t>(個)</t>
    </r>
  </si>
  <si>
    <t>公　　　　有　　　　財　　　　産</t>
  </si>
  <si>
    <r>
      <t>土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地</t>
    </r>
  </si>
  <si>
    <r>
      <t>船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舶</t>
    </r>
  </si>
  <si>
    <r>
      <t>物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権</t>
    </r>
  </si>
  <si>
    <r>
      <t>物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品</t>
    </r>
  </si>
  <si>
    <r>
      <t>債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権</t>
    </r>
  </si>
  <si>
    <r>
      <t>基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金</t>
    </r>
  </si>
  <si>
    <t>特　別　会　計</t>
  </si>
  <si>
    <r>
      <t>土</t>
    </r>
    <r>
      <rPr>
        <sz val="11"/>
        <color indexed="9"/>
        <rFont val="ＭＳ 明朝"/>
        <family val="1"/>
      </rPr>
      <t>ああ</t>
    </r>
    <r>
      <rPr>
        <sz val="11"/>
        <rFont val="ＭＳ 明朝"/>
        <family val="1"/>
      </rPr>
      <t>木</t>
    </r>
  </si>
  <si>
    <r>
      <t>農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林</t>
    </r>
  </si>
  <si>
    <r>
      <t>教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育</t>
    </r>
  </si>
  <si>
    <r>
      <t>土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木</t>
    </r>
  </si>
  <si>
    <t>182　金及び財政</t>
  </si>
  <si>
    <t>　資料　石川県地方課　「地方財政状況調査」による。</t>
  </si>
  <si>
    <t>金融及び財政　183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</si>
  <si>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</si>
  <si>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</si>
  <si>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</si>
  <si>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</si>
  <si>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</si>
  <si>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</si>
  <si>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</si>
  <si>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</si>
  <si>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江沼郡計</t>
  </si>
  <si>
    <t>能美郡計</t>
  </si>
  <si>
    <t>石川郡計</t>
  </si>
  <si>
    <t>河北郡計</t>
  </si>
  <si>
    <t>羽咋郡計</t>
  </si>
  <si>
    <t>鹿島郡計</t>
  </si>
  <si>
    <t>鳳至郡計</t>
  </si>
  <si>
    <t>珠洲郡計</t>
  </si>
  <si>
    <t>地方税</t>
  </si>
  <si>
    <t>娯楽施設利　　用税交付金</t>
  </si>
  <si>
    <t>自動車取得　　税 交付 金</t>
  </si>
  <si>
    <t>交通安全対策　　特別交付金</t>
  </si>
  <si>
    <r>
      <t>分担金及び　　負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担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金</t>
    </r>
  </si>
  <si>
    <t>使用量</t>
  </si>
  <si>
    <t>手数料</t>
  </si>
  <si>
    <t>国有提供施　　設等所在市　　町村交付金</t>
  </si>
  <si>
    <t>県支出金</t>
  </si>
  <si>
    <t>地方債</t>
  </si>
  <si>
    <r>
      <t>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額</t>
    </r>
  </si>
  <si>
    <t>労働費</t>
  </si>
  <si>
    <t>消防費</t>
  </si>
  <si>
    <t>教育費</t>
  </si>
  <si>
    <t>諸支出金</t>
  </si>
  <si>
    <r>
      <t>前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年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度　　　　　繰上充用金</t>
    </r>
  </si>
  <si>
    <t>市計</t>
  </si>
  <si>
    <t>町村計</t>
  </si>
  <si>
    <t>一部事務組合計</t>
  </si>
  <si>
    <t>年度及び　　　　　　　　市 郡 別</t>
  </si>
  <si>
    <t>転貸債</t>
  </si>
  <si>
    <r>
      <t>公営住宅　　　　建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設　　　　事 業 債</t>
    </r>
  </si>
  <si>
    <t>義務教育　　　　施設整備　　　　事 業 債</t>
  </si>
  <si>
    <t>単独災害復旧　　　事　 業 　債</t>
  </si>
  <si>
    <t>補助災害復旧　　　　事　 業 　債</t>
  </si>
  <si>
    <t>一般廃棄　　　物 処 理　　　事 業 債</t>
  </si>
  <si>
    <t>厚生福祉　　　　施設整備　　　　事 業 債</t>
  </si>
  <si>
    <t>公共用地　　　先行取得　　　事 業 債</t>
  </si>
  <si>
    <t>国の予算　　　貸付政府　　　　関係機関　　　貸 付 歳</t>
  </si>
  <si>
    <r>
      <t>一般公共　　　　　</t>
    </r>
    <r>
      <rPr>
        <sz val="12"/>
        <color indexed="9"/>
        <rFont val="ＭＳ 明朝"/>
        <family val="1"/>
      </rPr>
      <t>ああああ　　　</t>
    </r>
    <r>
      <rPr>
        <sz val="12"/>
        <rFont val="ＭＳ 明朝"/>
        <family val="1"/>
      </rPr>
      <t>事 業 債</t>
    </r>
  </si>
  <si>
    <r>
      <t>一般単独　　　　　</t>
    </r>
    <r>
      <rPr>
        <sz val="12"/>
        <color indexed="9"/>
        <rFont val="ＭＳ 明朝"/>
        <family val="1"/>
      </rPr>
      <t>ああああ　　　</t>
    </r>
    <r>
      <rPr>
        <sz val="12"/>
        <rFont val="ＭＳ 明朝"/>
        <family val="1"/>
      </rPr>
      <t>事 業 債</t>
    </r>
  </si>
  <si>
    <r>
      <t>辺地対策　　　　</t>
    </r>
    <r>
      <rPr>
        <sz val="12"/>
        <color indexed="9"/>
        <rFont val="ＭＳ 明朝"/>
        <family val="1"/>
      </rPr>
      <t>ああああ　　　　</t>
    </r>
    <r>
      <rPr>
        <sz val="12"/>
        <rFont val="ＭＳ 明朝"/>
        <family val="1"/>
      </rPr>
      <t>事 業 債</t>
    </r>
  </si>
  <si>
    <r>
      <t>災害復旧　　　　　　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　　　　　事 業 債</t>
    </r>
  </si>
  <si>
    <r>
      <t>退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職　　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手当債</t>
    </r>
  </si>
  <si>
    <r>
      <t>過疎対策　　　　　</t>
    </r>
    <r>
      <rPr>
        <sz val="12"/>
        <color indexed="9"/>
        <rFont val="ＭＳ 明朝"/>
        <family val="1"/>
      </rPr>
      <t>ああああ　　　　　　　　</t>
    </r>
    <r>
      <rPr>
        <sz val="12"/>
        <rFont val="ＭＳ 明朝"/>
        <family val="1"/>
      </rPr>
      <t>事 業 債</t>
    </r>
  </si>
  <si>
    <r>
      <t>減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収　　　</t>
    </r>
    <r>
      <rPr>
        <sz val="12"/>
        <color indexed="9"/>
        <rFont val="ＭＳ 明朝"/>
        <family val="1"/>
      </rPr>
      <t>ああああ　　　</t>
    </r>
    <r>
      <rPr>
        <sz val="12"/>
        <rFont val="ＭＳ 明朝"/>
        <family val="1"/>
      </rPr>
      <t>補てん債</t>
    </r>
  </si>
  <si>
    <r>
      <t>財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政　　　　</t>
    </r>
    <r>
      <rPr>
        <sz val="12"/>
        <color indexed="9"/>
        <rFont val="ＭＳ 明朝"/>
        <family val="1"/>
      </rPr>
      <t>ああああ　　　　</t>
    </r>
    <r>
      <rPr>
        <sz val="12"/>
        <rFont val="ＭＳ 明朝"/>
        <family val="1"/>
      </rPr>
      <t>対 策 債</t>
    </r>
  </si>
  <si>
    <r>
      <t>財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源　　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対策債</t>
    </r>
  </si>
  <si>
    <r>
      <t>自治復興　　　　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　　　　　資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金</t>
    </r>
  </si>
  <si>
    <t>(1)　　　歳　　　　　　　　　　　　　　　　　　　　　　　入</t>
  </si>
  <si>
    <t>(2)　　　歳　　　　　　　　　　　　　　　　　　　　　　　出</t>
  </si>
  <si>
    <t>　－</t>
  </si>
  <si>
    <t>184　金融及び財政</t>
  </si>
  <si>
    <t>収入歩合</t>
  </si>
  <si>
    <t>　資料　石川県税務課「税務統計書」による。</t>
  </si>
  <si>
    <t>項目別</t>
  </si>
  <si>
    <t>個人</t>
  </si>
  <si>
    <t>法人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</si>
  <si>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</si>
  <si>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</si>
  <si>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</si>
  <si>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</si>
  <si>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</si>
  <si>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</si>
  <si>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狩猟者登録税</t>
  </si>
  <si>
    <t>自動車取得税</t>
  </si>
  <si>
    <t>経由引取税</t>
  </si>
  <si>
    <t>入猟税</t>
  </si>
  <si>
    <t>県 民 税</t>
  </si>
  <si>
    <t>事 業 税</t>
  </si>
  <si>
    <t>予算額</t>
  </si>
  <si>
    <t>調定額</t>
  </si>
  <si>
    <t>収入額</t>
  </si>
  <si>
    <t>金融及び財政　185</t>
  </si>
  <si>
    <t>滞納処分停止額</t>
  </si>
  <si>
    <t>不納欠損額</t>
  </si>
  <si>
    <t>収入未済額</t>
  </si>
  <si>
    <t>1人当たり県税</t>
  </si>
  <si>
    <t>税目別</t>
  </si>
  <si>
    <t>取得税</t>
  </si>
  <si>
    <t>源泉分</t>
  </si>
  <si>
    <t>申告分</t>
  </si>
  <si>
    <t>法人税</t>
  </si>
  <si>
    <t>会社臨時特別税</t>
  </si>
  <si>
    <t>相続税</t>
  </si>
  <si>
    <t>酒税</t>
  </si>
  <si>
    <t>たばこ消費税</t>
  </si>
  <si>
    <t>砂糖消費税</t>
  </si>
  <si>
    <t>物品税</t>
  </si>
  <si>
    <t>トランプ税</t>
  </si>
  <si>
    <t>引取所税</t>
  </si>
  <si>
    <t>有価証券取引税</t>
  </si>
  <si>
    <t>通行税</t>
  </si>
  <si>
    <t>入場税</t>
  </si>
  <si>
    <t>日本銀行券発行税</t>
  </si>
  <si>
    <t>旧税</t>
  </si>
  <si>
    <t>揮発油税および地方道路税</t>
  </si>
  <si>
    <t>石油ガス税</t>
  </si>
  <si>
    <t>航空機燃料税</t>
  </si>
  <si>
    <t>印紙収入</t>
  </si>
  <si>
    <t>　資料　金沢国税局「国税徴収表」による。</t>
  </si>
  <si>
    <t>負 担 額　　　　(円)</t>
  </si>
  <si>
    <t>年度及び　　　　　　　　市 郡 別</t>
  </si>
  <si>
    <t>金融及び財政　179</t>
  </si>
  <si>
    <r>
      <t>水道用水　</t>
    </r>
    <r>
      <rPr>
        <sz val="11"/>
        <color indexed="9"/>
        <rFont val="ＭＳ 明朝"/>
        <family val="1"/>
      </rPr>
      <t>ああああ　</t>
    </r>
    <r>
      <rPr>
        <sz val="11"/>
        <rFont val="ＭＳ 明朝"/>
        <family val="1"/>
      </rPr>
      <t>供給事業</t>
    </r>
  </si>
  <si>
    <r>
      <t>港湾土地　</t>
    </r>
    <r>
      <rPr>
        <sz val="11"/>
        <color indexed="9"/>
        <rFont val="ＭＳ 明朝"/>
        <family val="1"/>
      </rPr>
      <t>ああああ　</t>
    </r>
    <r>
      <rPr>
        <sz val="11"/>
        <rFont val="ＭＳ 明朝"/>
        <family val="1"/>
      </rPr>
      <t>造成事業</t>
    </r>
  </si>
  <si>
    <r>
      <t>有料道路　</t>
    </r>
    <r>
      <rPr>
        <sz val="11"/>
        <color indexed="9"/>
        <rFont val="ＭＳ 明朝"/>
        <family val="1"/>
      </rPr>
      <t>ああああ　</t>
    </r>
    <r>
      <rPr>
        <sz val="11"/>
        <rFont val="ＭＳ 明朝"/>
        <family val="1"/>
      </rPr>
      <t>事</t>
    </r>
    <r>
      <rPr>
        <sz val="11"/>
        <color indexed="9"/>
        <rFont val="ＭＳ 明朝"/>
        <family val="1"/>
      </rPr>
      <t>ああ</t>
    </r>
    <r>
      <rPr>
        <sz val="11"/>
        <rFont val="ＭＳ 明朝"/>
        <family val="1"/>
      </rPr>
      <t>業</t>
    </r>
  </si>
  <si>
    <t>－</t>
  </si>
  <si>
    <t>―</t>
  </si>
  <si>
    <t>退　職
手当債</t>
  </si>
  <si>
    <t>財　政
対策費</t>
  </si>
  <si>
    <t>総 額</t>
  </si>
  <si>
    <t>地 方　　　　　　譲与税</t>
  </si>
  <si>
    <r>
      <t>73　 金　融　機　関　別　預　金　貸　出　残　高　(</t>
    </r>
    <r>
      <rPr>
        <b/>
        <sz val="12"/>
        <rFont val="ＭＳ 明朝"/>
        <family val="1"/>
      </rPr>
      <t>各年3.31現在</t>
    </r>
    <r>
      <rPr>
        <b/>
        <sz val="14"/>
        <rFont val="ＭＳ 明朝"/>
        <family val="1"/>
      </rPr>
      <t>)</t>
    </r>
  </si>
  <si>
    <r>
      <t>75　　郵　　　政　　　関　　　係　　　状　　　況　(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)</t>
    </r>
  </si>
  <si>
    <r>
      <t>76　株　　　式　　　取　　　引　　　状　　　況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</si>
  <si>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77　日　銀　券　受　入　支　払　状　況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</si>
  <si>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78　　　　石　　　　川　　　　県　　　　歳　　　　入　　　　歳　　　　出　　　　決　　　　算(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)</t>
    </r>
  </si>
  <si>
    <r>
      <t>79　　　　　県　　　　　有　　　　　財　　　　　産　　　　　現　　　　　在　　　　　高　(</t>
    </r>
    <r>
      <rPr>
        <b/>
        <sz val="12"/>
        <rFont val="ＭＳ 明朝"/>
        <family val="1"/>
      </rPr>
      <t>昭和61.3．31現在</t>
    </r>
    <r>
      <rPr>
        <b/>
        <sz val="14"/>
        <rFont val="ＭＳ 明朝"/>
        <family val="1"/>
      </rPr>
      <t>)</t>
    </r>
  </si>
  <si>
    <r>
      <t>80　　　　県　　　債　　　目　　　的　　　別　　　現　　　在　　　高　(</t>
    </r>
    <r>
      <rPr>
        <b/>
        <sz val="12"/>
        <rFont val="ＭＳ 明朝"/>
        <family val="1"/>
      </rPr>
      <t>昭和61.3．31現在</t>
    </r>
    <r>
      <rPr>
        <b/>
        <sz val="14"/>
        <rFont val="ＭＳ 明朝"/>
        <family val="1"/>
      </rPr>
      <t>)</t>
    </r>
  </si>
  <si>
    <r>
      <t>81　　　　市　郡　別　市　町　村　歳　入　歳　出　決　算(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)</t>
    </r>
  </si>
  <si>
    <r>
      <t>82　　　地　　方　　債　　目　　的　　別　　現　　在　　高　(</t>
    </r>
    <r>
      <rPr>
        <b/>
        <sz val="12"/>
        <rFont val="ＭＳ 明朝"/>
        <family val="1"/>
      </rPr>
      <t>昭和61.3.31現在</t>
    </r>
    <r>
      <rPr>
        <b/>
        <sz val="14"/>
        <rFont val="ＭＳ 明朝"/>
        <family val="1"/>
      </rPr>
      <t>)</t>
    </r>
  </si>
  <si>
    <r>
      <t>83　　　県　税　税　目　別　決　算　額　(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)</t>
    </r>
  </si>
  <si>
    <r>
      <t>84　　県　税　徴　収　状　況　(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)</t>
    </r>
  </si>
  <si>
    <r>
      <t>85　　国税税目別徴収決定済額　(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)</t>
    </r>
  </si>
  <si>
    <t xml:space="preserve">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</si>
</sst>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[Red]#,##0"/>
    <numFmt numFmtId="179" formatCode="#,##0.0"/>
    <numFmt numFmtId="180" formatCode="#,##0.0;\-#,##0.0"/>
    <numFmt numFmtId="181" formatCode="#,##0_ "/>
    <numFmt numFmtId="182" formatCode="#,##0_);[Red]\(#,##0\)"/>
    <numFmt numFmtId="183" formatCode="#,##0.000;\-#,##0.000"/>
    <numFmt numFmtId="184" formatCode="#,##0_ ;[Red]\-#,##0\ "/>
    <numFmt numFmtId="185" formatCode="0.0_);[Red]\(0.0\)"/>
    <numFmt numFmtId="186" formatCode="0.00_);[Red]\(0.00\)"/>
    <numFmt numFmtId="187" formatCode="0_);[Red]\(0\)"/>
    <numFmt numFmtId="188" formatCode="0.000_);[Red]\(0.000\)"/>
    <numFmt numFmtId="189" formatCode="#,##0.000;[Red]\-#,##0.000"/>
    <numFmt numFmtId="190" formatCode="0.00;&quot;△ &quot;0.00"/>
    <numFmt numFmtId="191" formatCode="0.0%"/>
    <numFmt numFmtId="192" formatCode="0.0_ "/>
    <numFmt numFmtId="193" formatCode="_ * #,##0.0_ ;_ * \-#,##0.0_ ;_ * &quot;-&quot;?_ ;_ @_ "/>
    <numFmt numFmtId="194" formatCode="0.0E+00"/>
    <numFmt numFmtId="195" formatCode="0.0;&quot;△ &quot;0.0"/>
    <numFmt numFmtId="196" formatCode="0.000_ "/>
    <numFmt numFmtId="197" formatCode="#,##0.0_ "/>
    <numFmt numFmtId="198" formatCode="#,##0.000"/>
    <numFmt numFmtId="199" formatCode="#,##0.0000"/>
    <numFmt numFmtId="200" formatCode="0;&quot;△ &quot;0"/>
    <numFmt numFmtId="201" formatCode="0_ "/>
    <numFmt numFmtId="202" formatCode="###,###,##0;\-###,###,##0"/>
    <numFmt numFmtId="203" formatCode="###,##0;\-###,##0"/>
    <numFmt numFmtId="204" formatCode="##0;&quot;△ &quot;##0"/>
    <numFmt numFmtId="205" formatCode="##0;&quot;△ &quot;\ ##0"/>
    <numFmt numFmtId="206" formatCode="##,###,##0.00;\-##,###,##0.00"/>
    <numFmt numFmtId="207" formatCode="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1"/>
      <color indexed="9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20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49" applyNumberFormat="1" applyFont="1" applyFill="1" applyAlignment="1">
      <alignment vertical="center"/>
    </xf>
    <xf numFmtId="0" fontId="3" fillId="0" borderId="0" xfId="49" applyNumberFormat="1" applyFont="1" applyFill="1" applyBorder="1" applyAlignment="1">
      <alignment vertical="center"/>
    </xf>
    <xf numFmtId="0" fontId="3" fillId="0" borderId="16" xfId="49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204" fontId="3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top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20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202" fontId="3" fillId="0" borderId="16" xfId="0" applyNumberFormat="1" applyFont="1" applyFill="1" applyBorder="1" applyAlignment="1">
      <alignment horizontal="right" vertical="center"/>
    </xf>
    <xf numFmtId="202" fontId="6" fillId="0" borderId="16" xfId="0" applyNumberFormat="1" applyFont="1" applyFill="1" applyBorder="1" applyAlignment="1">
      <alignment horizontal="right" vertical="center"/>
    </xf>
    <xf numFmtId="202" fontId="6" fillId="0" borderId="0" xfId="0" applyNumberFormat="1" applyFont="1" applyFill="1" applyAlignment="1">
      <alignment horizontal="right" vertical="center"/>
    </xf>
    <xf numFmtId="203" fontId="3" fillId="0" borderId="16" xfId="0" applyNumberFormat="1" applyFont="1" applyFill="1" applyBorder="1" applyAlignment="1">
      <alignment horizontal="right" vertical="center"/>
    </xf>
    <xf numFmtId="203" fontId="3" fillId="0" borderId="0" xfId="0" applyNumberFormat="1" applyFont="1" applyFill="1" applyAlignment="1">
      <alignment horizontal="right" vertical="center"/>
    </xf>
    <xf numFmtId="203" fontId="6" fillId="0" borderId="16" xfId="0" applyNumberFormat="1" applyFont="1" applyFill="1" applyBorder="1" applyAlignment="1">
      <alignment horizontal="right" vertical="center"/>
    </xf>
    <xf numFmtId="203" fontId="6" fillId="0" borderId="0" xfId="0" applyNumberFormat="1" applyFont="1" applyFill="1" applyAlignment="1">
      <alignment horizontal="right" vertical="center"/>
    </xf>
    <xf numFmtId="203" fontId="3" fillId="0" borderId="0" xfId="0" applyNumberFormat="1" applyFont="1" applyFill="1" applyAlignment="1">
      <alignment horizontal="right"/>
    </xf>
    <xf numFmtId="203" fontId="6" fillId="0" borderId="0" xfId="0" applyNumberFormat="1" applyFont="1" applyFill="1" applyAlignment="1">
      <alignment horizontal="right"/>
    </xf>
    <xf numFmtId="37" fontId="3" fillId="0" borderId="16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Alignment="1">
      <alignment horizontal="right" vertical="center"/>
    </xf>
    <xf numFmtId="37" fontId="6" fillId="0" borderId="16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Alignment="1">
      <alignment horizontal="right" vertical="center"/>
    </xf>
    <xf numFmtId="202" fontId="3" fillId="0" borderId="0" xfId="0" applyNumberFormat="1" applyFont="1" applyFill="1" applyBorder="1" applyAlignment="1">
      <alignment horizontal="right" vertical="center"/>
    </xf>
    <xf numFmtId="202" fontId="6" fillId="0" borderId="0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0" xfId="49" applyNumberFormat="1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48" fillId="0" borderId="0" xfId="0" applyFont="1" applyFill="1" applyBorder="1" applyAlignment="1">
      <alignment horizontal="distributed" vertical="center"/>
    </xf>
    <xf numFmtId="204" fontId="3" fillId="0" borderId="0" xfId="0" applyNumberFormat="1" applyFont="1" applyFill="1" applyAlignment="1">
      <alignment horizontal="right" vertical="center"/>
    </xf>
    <xf numFmtId="205" fontId="3" fillId="0" borderId="0" xfId="0" applyNumberFormat="1" applyFont="1" applyFill="1" applyAlignment="1">
      <alignment horizontal="right" vertical="center"/>
    </xf>
    <xf numFmtId="204" fontId="6" fillId="0" borderId="0" xfId="0" applyNumberFormat="1" applyFont="1" applyFill="1" applyAlignment="1">
      <alignment horizontal="right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horizontal="right" vertical="center"/>
    </xf>
    <xf numFmtId="206" fontId="3" fillId="0" borderId="0" xfId="0" applyNumberFormat="1" applyFont="1" applyFill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202" fontId="2" fillId="0" borderId="0" xfId="0" applyNumberFormat="1" applyFont="1" applyFill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202" fontId="3" fillId="0" borderId="11" xfId="0" applyNumberFormat="1" applyFont="1" applyFill="1" applyBorder="1" applyAlignment="1">
      <alignment horizontal="right" vertical="center"/>
    </xf>
    <xf numFmtId="202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206" fontId="3" fillId="0" borderId="0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133350</xdr:colOff>
      <xdr:row>13</xdr:row>
      <xdr:rowOff>38100</xdr:rowOff>
    </xdr:from>
    <xdr:to>
      <xdr:col>3</xdr:col>
      <xdr:colOff>171450</xdr:colOff>
      <xdr:row>15</xdr:row>
      <xdr:rowOff>9525</xdr:rowOff>
    </xdr:to>
    <xdr:sp>
      <xdr:nvSpPr>
        <xdr:cNvPr id="1" name="左中かっこ 1"/>
        <xdr:cNvSpPr>
          <a:spLocks/>
        </xdr:cNvSpPr>
      </xdr:nvSpPr>
      <xdr:spPr>
        <a:xfrm>
          <a:off x="733425" y="2943225"/>
          <a:ext cx="38100" cy="352425"/>
        </a:xfrm>
        <a:prstGeom prst="leftBrace">
          <a:avLst>
            <a:gd name="adj" fmla="val -4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123825</xdr:colOff>
      <xdr:row>16</xdr:row>
      <xdr:rowOff>9525</xdr:rowOff>
    </xdr:from>
    <xdr:to>
      <xdr:col>3</xdr:col>
      <xdr:colOff>171450</xdr:colOff>
      <xdr:row>17</xdr:row>
      <xdr:rowOff>171450</xdr:rowOff>
    </xdr:to>
    <xdr:sp>
      <xdr:nvSpPr>
        <xdr:cNvPr id="2" name="左中かっこ 2"/>
        <xdr:cNvSpPr>
          <a:spLocks/>
        </xdr:cNvSpPr>
      </xdr:nvSpPr>
      <xdr:spPr>
        <a:xfrm>
          <a:off x="723900" y="3486150"/>
          <a:ext cx="47625" cy="352425"/>
        </a:xfrm>
        <a:prstGeom prst="leftBrace">
          <a:avLst>
            <a:gd name="adj" fmla="val -48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workbookViewId="0" topLeftCell="A1">
      <selection activeCell="A1" sqref="A1"/>
    </sheetView>
  </sheetViews>
  <sheetFormatPr defaultColWidth="9.00390625" defaultRowHeight="13.5"/>
  <cols>
    <col min="1" max="5" width="3.25390625" style="2" customWidth="1"/>
    <col min="6" max="46" width="2.625" style="2" customWidth="1"/>
    <col min="47" max="51" width="3.25390625" style="2" customWidth="1"/>
    <col min="52" max="123" width="2.625" style="2" customWidth="1"/>
    <col min="124" max="16384" width="9.00390625" style="2" customWidth="1"/>
  </cols>
  <sheetData>
    <row r="1" spans="1:91" ht="14.25">
      <c r="A1" s="2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23" t="s">
        <v>5</v>
      </c>
    </row>
    <row r="2" spans="1:91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</row>
    <row r="3" spans="1:91" ht="18.75">
      <c r="A3" s="47" t="s">
        <v>58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</row>
    <row r="4" spans="1:91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</row>
    <row r="5" spans="1:91" ht="17.25">
      <c r="A5" s="45" t="s">
        <v>385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</row>
    <row r="6" spans="1:91" ht="1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12" t="s">
        <v>56</v>
      </c>
    </row>
    <row r="7" spans="1:91" ht="21.75" customHeight="1">
      <c r="A7" s="58" t="s">
        <v>59</v>
      </c>
      <c r="B7" s="58"/>
      <c r="C7" s="58"/>
      <c r="D7" s="58"/>
      <c r="E7" s="59"/>
      <c r="F7" s="42" t="s">
        <v>4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4"/>
      <c r="BI7" s="40" t="s">
        <v>79</v>
      </c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1"/>
    </row>
    <row r="8" spans="1:91" ht="21.75" customHeight="1">
      <c r="A8" s="62"/>
      <c r="B8" s="62"/>
      <c r="C8" s="62"/>
      <c r="D8" s="62"/>
      <c r="E8" s="63"/>
      <c r="F8" s="48" t="s">
        <v>80</v>
      </c>
      <c r="G8" s="48"/>
      <c r="H8" s="48"/>
      <c r="I8" s="48"/>
      <c r="J8" s="48"/>
      <c r="K8" s="48" t="s">
        <v>81</v>
      </c>
      <c r="L8" s="48"/>
      <c r="M8" s="48"/>
      <c r="N8" s="48"/>
      <c r="O8" s="48"/>
      <c r="P8" s="48" t="s">
        <v>82</v>
      </c>
      <c r="Q8" s="48"/>
      <c r="R8" s="48"/>
      <c r="S8" s="48"/>
      <c r="T8" s="48"/>
      <c r="U8" s="48" t="s">
        <v>74</v>
      </c>
      <c r="V8" s="48"/>
      <c r="W8" s="48"/>
      <c r="X8" s="48"/>
      <c r="Y8" s="48"/>
      <c r="Z8" s="48" t="s">
        <v>75</v>
      </c>
      <c r="AA8" s="48"/>
      <c r="AB8" s="48"/>
      <c r="AC8" s="48"/>
      <c r="AD8" s="48"/>
      <c r="AE8" s="48" t="s">
        <v>76</v>
      </c>
      <c r="AF8" s="48"/>
      <c r="AG8" s="48"/>
      <c r="AH8" s="48"/>
      <c r="AI8" s="48"/>
      <c r="AJ8" s="48" t="s">
        <v>53</v>
      </c>
      <c r="AK8" s="48"/>
      <c r="AL8" s="48"/>
      <c r="AM8" s="48"/>
      <c r="AN8" s="48"/>
      <c r="AO8" s="48" t="s">
        <v>83</v>
      </c>
      <c r="AP8" s="48"/>
      <c r="AQ8" s="48"/>
      <c r="AR8" s="48"/>
      <c r="AS8" s="48"/>
      <c r="AT8" s="48" t="s">
        <v>84</v>
      </c>
      <c r="AU8" s="48"/>
      <c r="AV8" s="48"/>
      <c r="AW8" s="48"/>
      <c r="AX8" s="48"/>
      <c r="AY8" s="48" t="s">
        <v>77</v>
      </c>
      <c r="AZ8" s="48"/>
      <c r="BA8" s="48"/>
      <c r="BB8" s="48"/>
      <c r="BC8" s="48"/>
      <c r="BD8" s="48" t="s">
        <v>78</v>
      </c>
      <c r="BE8" s="48"/>
      <c r="BF8" s="48"/>
      <c r="BG8" s="48"/>
      <c r="BH8" s="48"/>
      <c r="BI8" s="48" t="s">
        <v>80</v>
      </c>
      <c r="BJ8" s="48"/>
      <c r="BK8" s="48"/>
      <c r="BL8" s="48"/>
      <c r="BM8" s="48"/>
      <c r="BN8" s="48" t="s">
        <v>81</v>
      </c>
      <c r="BO8" s="48"/>
      <c r="BP8" s="48"/>
      <c r="BQ8" s="48"/>
      <c r="BR8" s="48"/>
      <c r="BS8" s="48" t="s">
        <v>82</v>
      </c>
      <c r="BT8" s="48"/>
      <c r="BU8" s="48"/>
      <c r="BV8" s="48"/>
      <c r="BW8" s="48"/>
      <c r="BX8" s="48" t="s">
        <v>74</v>
      </c>
      <c r="BY8" s="48"/>
      <c r="BZ8" s="48"/>
      <c r="CA8" s="48"/>
      <c r="CB8" s="48"/>
      <c r="CC8" s="48" t="s">
        <v>75</v>
      </c>
      <c r="CD8" s="48"/>
      <c r="CE8" s="48"/>
      <c r="CF8" s="48"/>
      <c r="CG8" s="48"/>
      <c r="CH8" s="48" t="s">
        <v>76</v>
      </c>
      <c r="CI8" s="48"/>
      <c r="CJ8" s="48"/>
      <c r="CK8" s="48"/>
      <c r="CL8" s="48"/>
      <c r="CM8" s="49"/>
    </row>
    <row r="9" spans="1:91" ht="14.25">
      <c r="A9" s="17"/>
      <c r="B9" s="17"/>
      <c r="C9" s="17"/>
      <c r="D9" s="17"/>
      <c r="E9" s="16"/>
      <c r="F9" s="22"/>
      <c r="G9" s="21"/>
      <c r="H9" s="21"/>
      <c r="I9" s="21"/>
      <c r="J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14.25">
      <c r="A10" s="67" t="s">
        <v>39</v>
      </c>
      <c r="B10" s="67"/>
      <c r="C10" s="67"/>
      <c r="D10" s="67"/>
      <c r="E10" s="68"/>
      <c r="F10" s="71">
        <v>4050119</v>
      </c>
      <c r="G10" s="66"/>
      <c r="H10" s="66"/>
      <c r="I10" s="66"/>
      <c r="J10" s="66"/>
      <c r="K10" s="66">
        <v>1618452</v>
      </c>
      <c r="L10" s="66"/>
      <c r="M10" s="66"/>
      <c r="N10" s="66"/>
      <c r="O10" s="66"/>
      <c r="P10" s="66">
        <v>217255</v>
      </c>
      <c r="Q10" s="66"/>
      <c r="R10" s="66"/>
      <c r="S10" s="66"/>
      <c r="T10" s="66"/>
      <c r="U10" s="66">
        <v>236163</v>
      </c>
      <c r="V10" s="66"/>
      <c r="W10" s="66"/>
      <c r="X10" s="66"/>
      <c r="Y10" s="66"/>
      <c r="Z10" s="66">
        <v>600303</v>
      </c>
      <c r="AA10" s="66"/>
      <c r="AB10" s="66"/>
      <c r="AC10" s="66"/>
      <c r="AD10" s="66"/>
      <c r="AE10" s="66">
        <v>65705</v>
      </c>
      <c r="AF10" s="66"/>
      <c r="AG10" s="66"/>
      <c r="AH10" s="66"/>
      <c r="AI10" s="66"/>
      <c r="AJ10" s="66">
        <v>55362</v>
      </c>
      <c r="AK10" s="66"/>
      <c r="AL10" s="66"/>
      <c r="AM10" s="66"/>
      <c r="AN10" s="66"/>
      <c r="AO10" s="66">
        <v>412593</v>
      </c>
      <c r="AP10" s="66"/>
      <c r="AQ10" s="66"/>
      <c r="AR10" s="66"/>
      <c r="AS10" s="66"/>
      <c r="AT10" s="66">
        <v>26471</v>
      </c>
      <c r="AU10" s="66"/>
      <c r="AV10" s="66"/>
      <c r="AW10" s="66"/>
      <c r="AX10" s="66"/>
      <c r="AY10" s="66">
        <v>797502</v>
      </c>
      <c r="AZ10" s="66"/>
      <c r="BA10" s="66"/>
      <c r="BB10" s="66"/>
      <c r="BC10" s="66"/>
      <c r="BD10" s="66">
        <v>20313</v>
      </c>
      <c r="BE10" s="66"/>
      <c r="BF10" s="66"/>
      <c r="BG10" s="66"/>
      <c r="BH10" s="66"/>
      <c r="BI10" s="66">
        <v>3002656</v>
      </c>
      <c r="BJ10" s="66"/>
      <c r="BK10" s="66"/>
      <c r="BL10" s="66"/>
      <c r="BM10" s="66"/>
      <c r="BN10" s="66">
        <v>1473782</v>
      </c>
      <c r="BO10" s="66"/>
      <c r="BP10" s="66"/>
      <c r="BQ10" s="66"/>
      <c r="BR10" s="66"/>
      <c r="BS10" s="66">
        <v>61556</v>
      </c>
      <c r="BT10" s="66"/>
      <c r="BU10" s="66"/>
      <c r="BV10" s="66"/>
      <c r="BW10" s="66"/>
      <c r="BX10" s="66">
        <v>180803</v>
      </c>
      <c r="BY10" s="66"/>
      <c r="BZ10" s="66"/>
      <c r="CA10" s="66"/>
      <c r="CB10" s="66"/>
      <c r="CC10" s="66">
        <v>494481</v>
      </c>
      <c r="CD10" s="66"/>
      <c r="CE10" s="66"/>
      <c r="CF10" s="66"/>
      <c r="CG10" s="66"/>
      <c r="CH10" s="66">
        <v>41371</v>
      </c>
      <c r="CI10" s="66"/>
      <c r="CJ10" s="66"/>
      <c r="CK10" s="66"/>
      <c r="CL10" s="66"/>
      <c r="CM10" s="66"/>
    </row>
    <row r="11" spans="1:91" ht="14.25">
      <c r="A11" s="67" t="s">
        <v>60</v>
      </c>
      <c r="B11" s="67"/>
      <c r="C11" s="67"/>
      <c r="D11" s="67"/>
      <c r="E11" s="68"/>
      <c r="F11" s="71">
        <v>4365908</v>
      </c>
      <c r="G11" s="66"/>
      <c r="H11" s="66"/>
      <c r="I11" s="66"/>
      <c r="J11" s="66"/>
      <c r="K11" s="66">
        <v>1746469</v>
      </c>
      <c r="L11" s="66"/>
      <c r="M11" s="66"/>
      <c r="N11" s="66"/>
      <c r="O11" s="66"/>
      <c r="P11" s="66">
        <v>231933</v>
      </c>
      <c r="Q11" s="66"/>
      <c r="R11" s="66"/>
      <c r="S11" s="66"/>
      <c r="T11" s="66"/>
      <c r="U11" s="66">
        <v>235860</v>
      </c>
      <c r="V11" s="66"/>
      <c r="W11" s="66"/>
      <c r="X11" s="66"/>
      <c r="Y11" s="66"/>
      <c r="Z11" s="66">
        <v>650963</v>
      </c>
      <c r="AA11" s="66"/>
      <c r="AB11" s="66"/>
      <c r="AC11" s="66"/>
      <c r="AD11" s="66"/>
      <c r="AE11" s="66">
        <v>67249</v>
      </c>
      <c r="AF11" s="66"/>
      <c r="AG11" s="66"/>
      <c r="AH11" s="66"/>
      <c r="AI11" s="66"/>
      <c r="AJ11" s="66">
        <v>60353</v>
      </c>
      <c r="AK11" s="66"/>
      <c r="AL11" s="66"/>
      <c r="AM11" s="66"/>
      <c r="AN11" s="66"/>
      <c r="AO11" s="66">
        <v>449534</v>
      </c>
      <c r="AP11" s="66"/>
      <c r="AQ11" s="66"/>
      <c r="AR11" s="66"/>
      <c r="AS11" s="66"/>
      <c r="AT11" s="66">
        <v>26685</v>
      </c>
      <c r="AU11" s="66"/>
      <c r="AV11" s="66"/>
      <c r="AW11" s="66"/>
      <c r="AX11" s="66"/>
      <c r="AY11" s="66">
        <v>875214</v>
      </c>
      <c r="AZ11" s="66"/>
      <c r="BA11" s="66"/>
      <c r="BB11" s="66"/>
      <c r="BC11" s="66"/>
      <c r="BD11" s="66">
        <v>21648</v>
      </c>
      <c r="BE11" s="66"/>
      <c r="BF11" s="66"/>
      <c r="BG11" s="66"/>
      <c r="BH11" s="66"/>
      <c r="BI11" s="66">
        <v>3209620</v>
      </c>
      <c r="BJ11" s="66"/>
      <c r="BK11" s="66"/>
      <c r="BL11" s="66"/>
      <c r="BM11" s="66"/>
      <c r="BN11" s="66">
        <v>1616312</v>
      </c>
      <c r="BO11" s="66"/>
      <c r="BP11" s="66"/>
      <c r="BQ11" s="66"/>
      <c r="BR11" s="66"/>
      <c r="BS11" s="66">
        <v>63260</v>
      </c>
      <c r="BT11" s="66"/>
      <c r="BU11" s="66"/>
      <c r="BV11" s="66"/>
      <c r="BW11" s="66"/>
      <c r="BX11" s="66">
        <v>182113</v>
      </c>
      <c r="BY11" s="66"/>
      <c r="BZ11" s="66"/>
      <c r="CA11" s="66"/>
      <c r="CB11" s="66"/>
      <c r="CC11" s="66">
        <v>521019</v>
      </c>
      <c r="CD11" s="66"/>
      <c r="CE11" s="66"/>
      <c r="CF11" s="66"/>
      <c r="CG11" s="66"/>
      <c r="CH11" s="66">
        <v>43203</v>
      </c>
      <c r="CI11" s="66"/>
      <c r="CJ11" s="66"/>
      <c r="CK11" s="66"/>
      <c r="CL11" s="66"/>
      <c r="CM11" s="66"/>
    </row>
    <row r="12" spans="1:91" ht="14.25">
      <c r="A12" s="69" t="s">
        <v>61</v>
      </c>
      <c r="B12" s="69"/>
      <c r="C12" s="69"/>
      <c r="D12" s="69"/>
      <c r="E12" s="70"/>
      <c r="F12" s="72">
        <f>SUM(F28)</f>
        <v>4654198</v>
      </c>
      <c r="G12" s="73"/>
      <c r="H12" s="73"/>
      <c r="I12" s="73"/>
      <c r="J12" s="73"/>
      <c r="K12" s="73">
        <f>SUM(K28)</f>
        <v>1857825</v>
      </c>
      <c r="L12" s="73"/>
      <c r="M12" s="73"/>
      <c r="N12" s="73"/>
      <c r="O12" s="73"/>
      <c r="P12" s="73">
        <f>SUM(P28)</f>
        <v>241466</v>
      </c>
      <c r="Q12" s="73"/>
      <c r="R12" s="73"/>
      <c r="S12" s="73"/>
      <c r="T12" s="73"/>
      <c r="U12" s="73">
        <f>SUM(U28)</f>
        <v>241346</v>
      </c>
      <c r="V12" s="73"/>
      <c r="W12" s="73"/>
      <c r="X12" s="73"/>
      <c r="Y12" s="73"/>
      <c r="Z12" s="73">
        <f>SUM(Z28)</f>
        <v>674617</v>
      </c>
      <c r="AA12" s="73"/>
      <c r="AB12" s="73"/>
      <c r="AC12" s="73"/>
      <c r="AD12" s="73"/>
      <c r="AE12" s="73">
        <f>SUM(AE28)</f>
        <v>69865</v>
      </c>
      <c r="AF12" s="73"/>
      <c r="AG12" s="73"/>
      <c r="AH12" s="73"/>
      <c r="AI12" s="73"/>
      <c r="AJ12" s="73">
        <f>SUM(AJ28)</f>
        <v>66417</v>
      </c>
      <c r="AK12" s="73"/>
      <c r="AL12" s="73"/>
      <c r="AM12" s="73"/>
      <c r="AN12" s="73"/>
      <c r="AO12" s="73">
        <f>SUM(AO28)</f>
        <v>476726</v>
      </c>
      <c r="AP12" s="73"/>
      <c r="AQ12" s="73"/>
      <c r="AR12" s="73"/>
      <c r="AS12" s="73"/>
      <c r="AT12" s="73">
        <f>SUM(AT28)</f>
        <v>27782</v>
      </c>
      <c r="AU12" s="73"/>
      <c r="AV12" s="73"/>
      <c r="AW12" s="73"/>
      <c r="AX12" s="73"/>
      <c r="AY12" s="73">
        <f>SUM(AY28)</f>
        <v>978163</v>
      </c>
      <c r="AZ12" s="73"/>
      <c r="BA12" s="73"/>
      <c r="BB12" s="73"/>
      <c r="BC12" s="73"/>
      <c r="BD12" s="73">
        <f>SUM(BD28)</f>
        <v>19991</v>
      </c>
      <c r="BE12" s="73"/>
      <c r="BF12" s="73"/>
      <c r="BG12" s="73"/>
      <c r="BH12" s="73"/>
      <c r="BI12" s="73">
        <f>SUM(BI28)</f>
        <v>3328651</v>
      </c>
      <c r="BJ12" s="73"/>
      <c r="BK12" s="73"/>
      <c r="BL12" s="73"/>
      <c r="BM12" s="73"/>
      <c r="BN12" s="73">
        <f>SUM(BN28)</f>
        <v>1708385</v>
      </c>
      <c r="BO12" s="73"/>
      <c r="BP12" s="73"/>
      <c r="BQ12" s="73"/>
      <c r="BR12" s="73"/>
      <c r="BS12" s="73">
        <f>SUM(BS28)</f>
        <v>64298</v>
      </c>
      <c r="BT12" s="73"/>
      <c r="BU12" s="73"/>
      <c r="BV12" s="73"/>
      <c r="BW12" s="73"/>
      <c r="BX12" s="73">
        <f>SUM(BX28)</f>
        <v>182127</v>
      </c>
      <c r="BY12" s="73"/>
      <c r="BZ12" s="73"/>
      <c r="CA12" s="73"/>
      <c r="CB12" s="73"/>
      <c r="CC12" s="73">
        <f>SUM(CC28)</f>
        <v>527034</v>
      </c>
      <c r="CD12" s="73"/>
      <c r="CE12" s="73"/>
      <c r="CF12" s="73"/>
      <c r="CG12" s="73"/>
      <c r="CH12" s="73">
        <f>SUM(CH28)</f>
        <v>45757</v>
      </c>
      <c r="CI12" s="73"/>
      <c r="CJ12" s="73"/>
      <c r="CK12" s="73"/>
      <c r="CL12" s="73"/>
      <c r="CM12" s="73"/>
    </row>
    <row r="13" spans="1:91" ht="14.25">
      <c r="A13" s="14"/>
      <c r="B13" s="14"/>
      <c r="C13" s="14"/>
      <c r="D13" s="14"/>
      <c r="E13" s="1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</row>
    <row r="14" spans="1:91" ht="14.25">
      <c r="A14" s="60" t="s">
        <v>62</v>
      </c>
      <c r="B14" s="60"/>
      <c r="C14" s="60"/>
      <c r="D14" s="60"/>
      <c r="E14" s="61"/>
      <c r="F14" s="71">
        <v>4187386</v>
      </c>
      <c r="G14" s="66"/>
      <c r="H14" s="66"/>
      <c r="I14" s="66"/>
      <c r="J14" s="66"/>
      <c r="K14" s="66">
        <v>1612389</v>
      </c>
      <c r="L14" s="66"/>
      <c r="M14" s="66"/>
      <c r="N14" s="66"/>
      <c r="O14" s="66"/>
      <c r="P14" s="66">
        <v>235094</v>
      </c>
      <c r="Q14" s="66"/>
      <c r="R14" s="66"/>
      <c r="S14" s="66"/>
      <c r="T14" s="66"/>
      <c r="U14" s="66">
        <v>214545</v>
      </c>
      <c r="V14" s="66"/>
      <c r="W14" s="66"/>
      <c r="X14" s="66"/>
      <c r="Y14" s="66"/>
      <c r="Z14" s="66">
        <v>628569</v>
      </c>
      <c r="AA14" s="66"/>
      <c r="AB14" s="66"/>
      <c r="AC14" s="66"/>
      <c r="AD14" s="66"/>
      <c r="AE14" s="66">
        <v>64440</v>
      </c>
      <c r="AF14" s="66"/>
      <c r="AG14" s="66"/>
      <c r="AH14" s="66"/>
      <c r="AI14" s="66"/>
      <c r="AJ14" s="66">
        <v>59897</v>
      </c>
      <c r="AK14" s="66"/>
      <c r="AL14" s="66"/>
      <c r="AM14" s="66"/>
      <c r="AN14" s="66"/>
      <c r="AO14" s="66">
        <v>443720</v>
      </c>
      <c r="AP14" s="66"/>
      <c r="AQ14" s="66"/>
      <c r="AR14" s="66"/>
      <c r="AS14" s="66"/>
      <c r="AT14" s="66">
        <v>24198</v>
      </c>
      <c r="AU14" s="66"/>
      <c r="AV14" s="66"/>
      <c r="AW14" s="66"/>
      <c r="AX14" s="66"/>
      <c r="AY14" s="66">
        <v>883730</v>
      </c>
      <c r="AZ14" s="66"/>
      <c r="BA14" s="66"/>
      <c r="BB14" s="66"/>
      <c r="BC14" s="66"/>
      <c r="BD14" s="66">
        <v>20804</v>
      </c>
      <c r="BE14" s="66"/>
      <c r="BF14" s="66"/>
      <c r="BG14" s="66"/>
      <c r="BH14" s="66"/>
      <c r="BI14" s="66">
        <v>3089137</v>
      </c>
      <c r="BJ14" s="66"/>
      <c r="BK14" s="66"/>
      <c r="BL14" s="66"/>
      <c r="BM14" s="66"/>
      <c r="BN14" s="66">
        <v>1541423</v>
      </c>
      <c r="BO14" s="66"/>
      <c r="BP14" s="66"/>
      <c r="BQ14" s="66"/>
      <c r="BR14" s="66"/>
      <c r="BS14" s="66">
        <v>62129</v>
      </c>
      <c r="BT14" s="66"/>
      <c r="BU14" s="66"/>
      <c r="BV14" s="66"/>
      <c r="BW14" s="66"/>
      <c r="BX14" s="66">
        <v>174125</v>
      </c>
      <c r="BY14" s="66"/>
      <c r="BZ14" s="66"/>
      <c r="CA14" s="66"/>
      <c r="CB14" s="66"/>
      <c r="CC14" s="66">
        <v>502751</v>
      </c>
      <c r="CD14" s="66"/>
      <c r="CE14" s="66"/>
      <c r="CF14" s="66"/>
      <c r="CG14" s="66"/>
      <c r="CH14" s="66">
        <v>42017</v>
      </c>
      <c r="CI14" s="66"/>
      <c r="CJ14" s="66"/>
      <c r="CK14" s="66"/>
      <c r="CL14" s="66"/>
      <c r="CM14" s="66"/>
    </row>
    <row r="15" spans="1:91" ht="14.25">
      <c r="A15" s="60" t="s">
        <v>63</v>
      </c>
      <c r="B15" s="60"/>
      <c r="C15" s="60"/>
      <c r="D15" s="60"/>
      <c r="E15" s="61"/>
      <c r="F15" s="71">
        <v>4190302</v>
      </c>
      <c r="G15" s="66"/>
      <c r="H15" s="66"/>
      <c r="I15" s="66"/>
      <c r="J15" s="66"/>
      <c r="K15" s="66">
        <v>1632712</v>
      </c>
      <c r="L15" s="66"/>
      <c r="M15" s="66"/>
      <c r="N15" s="66"/>
      <c r="O15" s="66"/>
      <c r="P15" s="66">
        <v>236513</v>
      </c>
      <c r="Q15" s="66"/>
      <c r="R15" s="66"/>
      <c r="S15" s="66"/>
      <c r="T15" s="66"/>
      <c r="U15" s="66">
        <v>214716</v>
      </c>
      <c r="V15" s="66"/>
      <c r="W15" s="66"/>
      <c r="X15" s="66"/>
      <c r="Y15" s="66"/>
      <c r="Z15" s="66">
        <v>633194</v>
      </c>
      <c r="AA15" s="66"/>
      <c r="AB15" s="66"/>
      <c r="AC15" s="66"/>
      <c r="AD15" s="66"/>
      <c r="AE15" s="66">
        <v>64842</v>
      </c>
      <c r="AF15" s="66"/>
      <c r="AG15" s="66"/>
      <c r="AH15" s="66"/>
      <c r="AI15" s="66"/>
      <c r="AJ15" s="66">
        <v>59823</v>
      </c>
      <c r="AK15" s="66"/>
      <c r="AL15" s="66"/>
      <c r="AM15" s="66"/>
      <c r="AN15" s="66"/>
      <c r="AO15" s="66">
        <v>442441</v>
      </c>
      <c r="AP15" s="66"/>
      <c r="AQ15" s="66"/>
      <c r="AR15" s="66"/>
      <c r="AS15" s="66"/>
      <c r="AT15" s="66">
        <v>24373</v>
      </c>
      <c r="AU15" s="66"/>
      <c r="AV15" s="66"/>
      <c r="AW15" s="66"/>
      <c r="AX15" s="66"/>
      <c r="AY15" s="66">
        <v>862127</v>
      </c>
      <c r="AZ15" s="66"/>
      <c r="BA15" s="66"/>
      <c r="BB15" s="66"/>
      <c r="BC15" s="66"/>
      <c r="BD15" s="66">
        <v>19561</v>
      </c>
      <c r="BE15" s="66"/>
      <c r="BF15" s="66"/>
      <c r="BG15" s="66"/>
      <c r="BH15" s="66"/>
      <c r="BI15" s="66">
        <v>3070787</v>
      </c>
      <c r="BJ15" s="66"/>
      <c r="BK15" s="66"/>
      <c r="BL15" s="66"/>
      <c r="BM15" s="66"/>
      <c r="BN15" s="66">
        <v>1517584</v>
      </c>
      <c r="BO15" s="66"/>
      <c r="BP15" s="66"/>
      <c r="BQ15" s="66"/>
      <c r="BR15" s="66"/>
      <c r="BS15" s="66">
        <v>62587</v>
      </c>
      <c r="BT15" s="66"/>
      <c r="BU15" s="66"/>
      <c r="BV15" s="66"/>
      <c r="BW15" s="66"/>
      <c r="BX15" s="66">
        <v>173486</v>
      </c>
      <c r="BY15" s="66"/>
      <c r="BZ15" s="66"/>
      <c r="CA15" s="66"/>
      <c r="CB15" s="66"/>
      <c r="CC15" s="66">
        <v>500838</v>
      </c>
      <c r="CD15" s="66"/>
      <c r="CE15" s="66"/>
      <c r="CF15" s="66"/>
      <c r="CG15" s="66"/>
      <c r="CH15" s="66">
        <v>42327</v>
      </c>
      <c r="CI15" s="66"/>
      <c r="CJ15" s="66"/>
      <c r="CK15" s="66"/>
      <c r="CL15" s="66"/>
      <c r="CM15" s="66"/>
    </row>
    <row r="16" spans="1:91" ht="14.25">
      <c r="A16" s="60" t="s">
        <v>64</v>
      </c>
      <c r="B16" s="60"/>
      <c r="C16" s="60"/>
      <c r="D16" s="60"/>
      <c r="E16" s="61"/>
      <c r="F16" s="71">
        <v>4282121</v>
      </c>
      <c r="G16" s="66"/>
      <c r="H16" s="66"/>
      <c r="I16" s="66"/>
      <c r="J16" s="66"/>
      <c r="K16" s="66">
        <v>1669320</v>
      </c>
      <c r="L16" s="66"/>
      <c r="M16" s="66"/>
      <c r="N16" s="66"/>
      <c r="O16" s="66"/>
      <c r="P16" s="66">
        <v>236842</v>
      </c>
      <c r="Q16" s="66"/>
      <c r="R16" s="66"/>
      <c r="S16" s="66"/>
      <c r="T16" s="66"/>
      <c r="U16" s="66">
        <v>216452</v>
      </c>
      <c r="V16" s="66"/>
      <c r="W16" s="66"/>
      <c r="X16" s="66"/>
      <c r="Y16" s="66"/>
      <c r="Z16" s="66">
        <v>642567</v>
      </c>
      <c r="AA16" s="66"/>
      <c r="AB16" s="66"/>
      <c r="AC16" s="66"/>
      <c r="AD16" s="66"/>
      <c r="AE16" s="66">
        <v>64510</v>
      </c>
      <c r="AF16" s="66"/>
      <c r="AG16" s="66"/>
      <c r="AH16" s="66"/>
      <c r="AI16" s="66"/>
      <c r="AJ16" s="66">
        <v>61381</v>
      </c>
      <c r="AK16" s="66"/>
      <c r="AL16" s="66"/>
      <c r="AM16" s="66"/>
      <c r="AN16" s="66"/>
      <c r="AO16" s="66">
        <v>446957</v>
      </c>
      <c r="AP16" s="66"/>
      <c r="AQ16" s="66"/>
      <c r="AR16" s="66"/>
      <c r="AS16" s="66"/>
      <c r="AT16" s="66">
        <v>24545</v>
      </c>
      <c r="AU16" s="66"/>
      <c r="AV16" s="66"/>
      <c r="AW16" s="66"/>
      <c r="AX16" s="66"/>
      <c r="AY16" s="66">
        <v>896316</v>
      </c>
      <c r="AZ16" s="66"/>
      <c r="BA16" s="66"/>
      <c r="BB16" s="66"/>
      <c r="BC16" s="66"/>
      <c r="BD16" s="66">
        <v>23231</v>
      </c>
      <c r="BE16" s="66"/>
      <c r="BF16" s="66"/>
      <c r="BG16" s="66"/>
      <c r="BH16" s="66"/>
      <c r="BI16" s="66">
        <v>3116167</v>
      </c>
      <c r="BJ16" s="66"/>
      <c r="BK16" s="66"/>
      <c r="BL16" s="66"/>
      <c r="BM16" s="66"/>
      <c r="BN16" s="66">
        <v>1544798</v>
      </c>
      <c r="BO16" s="66"/>
      <c r="BP16" s="66"/>
      <c r="BQ16" s="66"/>
      <c r="BR16" s="66"/>
      <c r="BS16" s="66">
        <v>62041</v>
      </c>
      <c r="BT16" s="66"/>
      <c r="BU16" s="66"/>
      <c r="BV16" s="66"/>
      <c r="BW16" s="66"/>
      <c r="BX16" s="66">
        <v>174206</v>
      </c>
      <c r="BY16" s="66"/>
      <c r="BZ16" s="66"/>
      <c r="CA16" s="66"/>
      <c r="CB16" s="66"/>
      <c r="CC16" s="66">
        <v>507355</v>
      </c>
      <c r="CD16" s="66"/>
      <c r="CE16" s="66"/>
      <c r="CF16" s="66"/>
      <c r="CG16" s="66"/>
      <c r="CH16" s="66">
        <v>42491</v>
      </c>
      <c r="CI16" s="66"/>
      <c r="CJ16" s="66"/>
      <c r="CK16" s="66"/>
      <c r="CL16" s="66"/>
      <c r="CM16" s="66"/>
    </row>
    <row r="17" spans="1:91" ht="14.25">
      <c r="A17" s="14"/>
      <c r="B17" s="14"/>
      <c r="C17" s="14"/>
      <c r="D17" s="14"/>
      <c r="E17" s="1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</row>
    <row r="18" spans="1:91" ht="14.25">
      <c r="A18" s="60" t="s">
        <v>65</v>
      </c>
      <c r="B18" s="60"/>
      <c r="C18" s="60"/>
      <c r="D18" s="60"/>
      <c r="E18" s="61"/>
      <c r="F18" s="71">
        <v>4256669</v>
      </c>
      <c r="G18" s="66"/>
      <c r="H18" s="66"/>
      <c r="I18" s="66"/>
      <c r="J18" s="66"/>
      <c r="K18" s="66">
        <v>1634975</v>
      </c>
      <c r="L18" s="66"/>
      <c r="M18" s="66"/>
      <c r="N18" s="66"/>
      <c r="O18" s="66"/>
      <c r="P18" s="66">
        <v>238000</v>
      </c>
      <c r="Q18" s="66"/>
      <c r="R18" s="66"/>
      <c r="S18" s="66"/>
      <c r="T18" s="66"/>
      <c r="U18" s="66">
        <v>217109</v>
      </c>
      <c r="V18" s="66"/>
      <c r="W18" s="66"/>
      <c r="X18" s="66"/>
      <c r="Y18" s="66"/>
      <c r="Z18" s="66">
        <v>368477</v>
      </c>
      <c r="AA18" s="66"/>
      <c r="AB18" s="66"/>
      <c r="AC18" s="66"/>
      <c r="AD18" s="66"/>
      <c r="AE18" s="66">
        <v>63134</v>
      </c>
      <c r="AF18" s="66"/>
      <c r="AG18" s="66"/>
      <c r="AH18" s="66"/>
      <c r="AI18" s="66"/>
      <c r="AJ18" s="66">
        <v>63538</v>
      </c>
      <c r="AK18" s="66"/>
      <c r="AL18" s="66"/>
      <c r="AM18" s="66"/>
      <c r="AN18" s="66"/>
      <c r="AO18" s="66">
        <v>450855</v>
      </c>
      <c r="AP18" s="66"/>
      <c r="AQ18" s="66"/>
      <c r="AR18" s="66"/>
      <c r="AS18" s="66"/>
      <c r="AT18" s="66">
        <v>25138</v>
      </c>
      <c r="AU18" s="66"/>
      <c r="AV18" s="66"/>
      <c r="AW18" s="66"/>
      <c r="AX18" s="66"/>
      <c r="AY18" s="66">
        <v>904983</v>
      </c>
      <c r="AZ18" s="66"/>
      <c r="BA18" s="66"/>
      <c r="BB18" s="66"/>
      <c r="BC18" s="66"/>
      <c r="BD18" s="66">
        <v>20460</v>
      </c>
      <c r="BE18" s="66"/>
      <c r="BF18" s="66"/>
      <c r="BG18" s="66"/>
      <c r="BH18" s="66"/>
      <c r="BI18" s="66">
        <v>3105096</v>
      </c>
      <c r="BJ18" s="66"/>
      <c r="BK18" s="66"/>
      <c r="BL18" s="66"/>
      <c r="BM18" s="66"/>
      <c r="BN18" s="66">
        <v>1540168</v>
      </c>
      <c r="BO18" s="66"/>
      <c r="BP18" s="66"/>
      <c r="BQ18" s="66"/>
      <c r="BR18" s="66"/>
      <c r="BS18" s="66">
        <v>61578</v>
      </c>
      <c r="BT18" s="66"/>
      <c r="BU18" s="66"/>
      <c r="BV18" s="66"/>
      <c r="BW18" s="66"/>
      <c r="BX18" s="66">
        <v>174978</v>
      </c>
      <c r="BY18" s="66"/>
      <c r="BZ18" s="66"/>
      <c r="CA18" s="66"/>
      <c r="CB18" s="66"/>
      <c r="CC18" s="66">
        <v>507106</v>
      </c>
      <c r="CD18" s="66"/>
      <c r="CE18" s="66"/>
      <c r="CF18" s="66"/>
      <c r="CG18" s="66"/>
      <c r="CH18" s="66">
        <v>42756</v>
      </c>
      <c r="CI18" s="66"/>
      <c r="CJ18" s="66"/>
      <c r="CK18" s="66"/>
      <c r="CL18" s="66"/>
      <c r="CM18" s="66"/>
    </row>
    <row r="19" spans="1:91" ht="14.25">
      <c r="A19" s="60" t="s">
        <v>66</v>
      </c>
      <c r="B19" s="60"/>
      <c r="C19" s="60"/>
      <c r="D19" s="60"/>
      <c r="E19" s="61"/>
      <c r="F19" s="71">
        <v>4272322</v>
      </c>
      <c r="G19" s="66"/>
      <c r="H19" s="66"/>
      <c r="I19" s="66"/>
      <c r="J19" s="66"/>
      <c r="K19" s="66">
        <v>1639476</v>
      </c>
      <c r="L19" s="66"/>
      <c r="M19" s="66"/>
      <c r="N19" s="66"/>
      <c r="O19" s="66"/>
      <c r="P19" s="66">
        <v>238347</v>
      </c>
      <c r="Q19" s="66"/>
      <c r="R19" s="66"/>
      <c r="S19" s="66"/>
      <c r="T19" s="66"/>
      <c r="U19" s="66">
        <v>216123</v>
      </c>
      <c r="V19" s="66"/>
      <c r="W19" s="66"/>
      <c r="X19" s="66"/>
      <c r="Y19" s="66"/>
      <c r="Z19" s="66">
        <v>641830</v>
      </c>
      <c r="AA19" s="66"/>
      <c r="AB19" s="66"/>
      <c r="AC19" s="66"/>
      <c r="AD19" s="66"/>
      <c r="AE19" s="66">
        <v>65355</v>
      </c>
      <c r="AF19" s="66"/>
      <c r="AG19" s="66"/>
      <c r="AH19" s="66"/>
      <c r="AI19" s="66"/>
      <c r="AJ19" s="66">
        <v>62669</v>
      </c>
      <c r="AK19" s="66"/>
      <c r="AL19" s="66"/>
      <c r="AM19" s="66"/>
      <c r="AN19" s="66"/>
      <c r="AO19" s="66">
        <v>453341</v>
      </c>
      <c r="AP19" s="66"/>
      <c r="AQ19" s="66"/>
      <c r="AR19" s="66"/>
      <c r="AS19" s="66"/>
      <c r="AT19" s="66">
        <v>24833</v>
      </c>
      <c r="AU19" s="66"/>
      <c r="AV19" s="66"/>
      <c r="AW19" s="66"/>
      <c r="AX19" s="66"/>
      <c r="AY19" s="66">
        <v>910808</v>
      </c>
      <c r="AZ19" s="66"/>
      <c r="BA19" s="66"/>
      <c r="BB19" s="66"/>
      <c r="BC19" s="66"/>
      <c r="BD19" s="66">
        <v>19540</v>
      </c>
      <c r="BE19" s="66"/>
      <c r="BF19" s="66"/>
      <c r="BG19" s="66"/>
      <c r="BH19" s="66"/>
      <c r="BI19" s="66">
        <v>3119342</v>
      </c>
      <c r="BJ19" s="66"/>
      <c r="BK19" s="66"/>
      <c r="BL19" s="66"/>
      <c r="BM19" s="66"/>
      <c r="BN19" s="66">
        <v>1551006</v>
      </c>
      <c r="BO19" s="66"/>
      <c r="BP19" s="66"/>
      <c r="BQ19" s="66"/>
      <c r="BR19" s="66"/>
      <c r="BS19" s="66">
        <v>61628</v>
      </c>
      <c r="BT19" s="66"/>
      <c r="BU19" s="66"/>
      <c r="BV19" s="66"/>
      <c r="BW19" s="66"/>
      <c r="BX19" s="66">
        <v>173483</v>
      </c>
      <c r="BY19" s="66"/>
      <c r="BZ19" s="66"/>
      <c r="CA19" s="66"/>
      <c r="CB19" s="66"/>
      <c r="CC19" s="66">
        <v>509732</v>
      </c>
      <c r="CD19" s="66"/>
      <c r="CE19" s="66"/>
      <c r="CF19" s="66"/>
      <c r="CG19" s="66"/>
      <c r="CH19" s="66">
        <v>43067</v>
      </c>
      <c r="CI19" s="66"/>
      <c r="CJ19" s="66"/>
      <c r="CK19" s="66"/>
      <c r="CL19" s="66"/>
      <c r="CM19" s="66"/>
    </row>
    <row r="20" spans="1:91" ht="14.25">
      <c r="A20" s="60" t="s">
        <v>67</v>
      </c>
      <c r="B20" s="60"/>
      <c r="C20" s="60"/>
      <c r="D20" s="60"/>
      <c r="E20" s="61"/>
      <c r="F20" s="71">
        <v>4463255</v>
      </c>
      <c r="G20" s="66"/>
      <c r="H20" s="66"/>
      <c r="I20" s="66"/>
      <c r="J20" s="66"/>
      <c r="K20" s="66">
        <v>1766873</v>
      </c>
      <c r="L20" s="66"/>
      <c r="M20" s="66"/>
      <c r="N20" s="66"/>
      <c r="O20" s="66"/>
      <c r="P20" s="66">
        <v>238564</v>
      </c>
      <c r="Q20" s="66"/>
      <c r="R20" s="66"/>
      <c r="S20" s="66"/>
      <c r="T20" s="66"/>
      <c r="U20" s="66">
        <v>224776</v>
      </c>
      <c r="V20" s="66"/>
      <c r="W20" s="66"/>
      <c r="X20" s="66"/>
      <c r="Y20" s="66"/>
      <c r="Z20" s="66">
        <v>662083</v>
      </c>
      <c r="AA20" s="66"/>
      <c r="AB20" s="66"/>
      <c r="AC20" s="66"/>
      <c r="AD20" s="66"/>
      <c r="AE20" s="66">
        <v>66886</v>
      </c>
      <c r="AF20" s="66"/>
      <c r="AG20" s="66"/>
      <c r="AH20" s="66"/>
      <c r="AI20" s="66"/>
      <c r="AJ20" s="66">
        <v>62660</v>
      </c>
      <c r="AK20" s="66"/>
      <c r="AL20" s="66"/>
      <c r="AM20" s="66"/>
      <c r="AN20" s="66"/>
      <c r="AO20" s="66">
        <v>471046</v>
      </c>
      <c r="AP20" s="66"/>
      <c r="AQ20" s="66"/>
      <c r="AR20" s="66"/>
      <c r="AS20" s="66"/>
      <c r="AT20" s="66">
        <v>25785</v>
      </c>
      <c r="AU20" s="66"/>
      <c r="AV20" s="66"/>
      <c r="AW20" s="66"/>
      <c r="AX20" s="66"/>
      <c r="AY20" s="66">
        <v>922520</v>
      </c>
      <c r="AZ20" s="66"/>
      <c r="BA20" s="66"/>
      <c r="BB20" s="66"/>
      <c r="BC20" s="66"/>
      <c r="BD20" s="66">
        <v>22062</v>
      </c>
      <c r="BE20" s="66"/>
      <c r="BF20" s="66"/>
      <c r="BG20" s="66"/>
      <c r="BH20" s="66"/>
      <c r="BI20" s="66">
        <v>3216874</v>
      </c>
      <c r="BJ20" s="66"/>
      <c r="BK20" s="66"/>
      <c r="BL20" s="66"/>
      <c r="BM20" s="66"/>
      <c r="BN20" s="66">
        <v>1622879</v>
      </c>
      <c r="BO20" s="66"/>
      <c r="BP20" s="66"/>
      <c r="BQ20" s="66"/>
      <c r="BR20" s="66"/>
      <c r="BS20" s="66">
        <v>62002</v>
      </c>
      <c r="BT20" s="66"/>
      <c r="BU20" s="66"/>
      <c r="BV20" s="66"/>
      <c r="BW20" s="66"/>
      <c r="BX20" s="66">
        <v>179071</v>
      </c>
      <c r="BY20" s="66"/>
      <c r="BZ20" s="66"/>
      <c r="CA20" s="66"/>
      <c r="CB20" s="66"/>
      <c r="CC20" s="66">
        <v>518399</v>
      </c>
      <c r="CD20" s="66"/>
      <c r="CE20" s="66"/>
      <c r="CF20" s="66"/>
      <c r="CG20" s="66"/>
      <c r="CH20" s="66">
        <v>43829</v>
      </c>
      <c r="CI20" s="66"/>
      <c r="CJ20" s="66"/>
      <c r="CK20" s="66"/>
      <c r="CL20" s="66"/>
      <c r="CM20" s="66"/>
    </row>
    <row r="21" spans="1:91" ht="14.25">
      <c r="A21" s="14"/>
      <c r="B21" s="14"/>
      <c r="C21" s="14"/>
      <c r="D21" s="14"/>
      <c r="E21" s="1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</row>
    <row r="22" spans="1:91" ht="14.25">
      <c r="A22" s="60" t="s">
        <v>68</v>
      </c>
      <c r="B22" s="60"/>
      <c r="C22" s="60"/>
      <c r="D22" s="60"/>
      <c r="E22" s="61"/>
      <c r="F22" s="71">
        <v>4321134</v>
      </c>
      <c r="G22" s="66"/>
      <c r="H22" s="66"/>
      <c r="I22" s="66"/>
      <c r="J22" s="66"/>
      <c r="K22" s="66">
        <v>1651991</v>
      </c>
      <c r="L22" s="66"/>
      <c r="M22" s="66"/>
      <c r="N22" s="66"/>
      <c r="O22" s="66"/>
      <c r="P22" s="66">
        <v>239208</v>
      </c>
      <c r="Q22" s="66"/>
      <c r="R22" s="66"/>
      <c r="S22" s="66"/>
      <c r="T22" s="66"/>
      <c r="U22" s="66">
        <v>215618</v>
      </c>
      <c r="V22" s="66"/>
      <c r="W22" s="66"/>
      <c r="X22" s="66"/>
      <c r="Y22" s="66"/>
      <c r="Z22" s="66">
        <v>643478</v>
      </c>
      <c r="AA22" s="66"/>
      <c r="AB22" s="66"/>
      <c r="AC22" s="66"/>
      <c r="AD22" s="66"/>
      <c r="AE22" s="66">
        <v>65250</v>
      </c>
      <c r="AF22" s="66"/>
      <c r="AG22" s="66"/>
      <c r="AH22" s="66"/>
      <c r="AI22" s="66"/>
      <c r="AJ22" s="66">
        <v>62697</v>
      </c>
      <c r="AK22" s="66"/>
      <c r="AL22" s="66"/>
      <c r="AM22" s="66"/>
      <c r="AN22" s="66"/>
      <c r="AO22" s="66">
        <v>469857</v>
      </c>
      <c r="AP22" s="66"/>
      <c r="AQ22" s="66"/>
      <c r="AR22" s="66"/>
      <c r="AS22" s="66"/>
      <c r="AT22" s="66">
        <v>26369</v>
      </c>
      <c r="AU22" s="66"/>
      <c r="AV22" s="66"/>
      <c r="AW22" s="66"/>
      <c r="AX22" s="66"/>
      <c r="AY22" s="66">
        <v>927183</v>
      </c>
      <c r="AZ22" s="66"/>
      <c r="BA22" s="66"/>
      <c r="BB22" s="66"/>
      <c r="BC22" s="66"/>
      <c r="BD22" s="66">
        <v>19483</v>
      </c>
      <c r="BE22" s="66"/>
      <c r="BF22" s="66"/>
      <c r="BG22" s="66"/>
      <c r="BH22" s="66"/>
      <c r="BI22" s="66">
        <v>3168690</v>
      </c>
      <c r="BJ22" s="66"/>
      <c r="BK22" s="66"/>
      <c r="BL22" s="66"/>
      <c r="BM22" s="66"/>
      <c r="BN22" s="66">
        <v>1601665</v>
      </c>
      <c r="BO22" s="66"/>
      <c r="BP22" s="66"/>
      <c r="BQ22" s="66"/>
      <c r="BR22" s="66"/>
      <c r="BS22" s="66">
        <v>61793</v>
      </c>
      <c r="BT22" s="66"/>
      <c r="BU22" s="66"/>
      <c r="BV22" s="66"/>
      <c r="BW22" s="66"/>
      <c r="BX22" s="66">
        <v>174987</v>
      </c>
      <c r="BY22" s="66"/>
      <c r="BZ22" s="66"/>
      <c r="CA22" s="66"/>
      <c r="CB22" s="66"/>
      <c r="CC22" s="66">
        <v>510097</v>
      </c>
      <c r="CD22" s="66"/>
      <c r="CE22" s="66"/>
      <c r="CF22" s="66"/>
      <c r="CG22" s="66"/>
      <c r="CH22" s="66">
        <v>42976</v>
      </c>
      <c r="CI22" s="66"/>
      <c r="CJ22" s="66"/>
      <c r="CK22" s="66"/>
      <c r="CL22" s="66"/>
      <c r="CM22" s="66"/>
    </row>
    <row r="23" spans="1:91" ht="14.25">
      <c r="A23" s="60" t="s">
        <v>69</v>
      </c>
      <c r="B23" s="60"/>
      <c r="C23" s="60"/>
      <c r="D23" s="60"/>
      <c r="E23" s="61"/>
      <c r="F23" s="71">
        <v>4385461</v>
      </c>
      <c r="G23" s="66"/>
      <c r="H23" s="66"/>
      <c r="I23" s="66"/>
      <c r="J23" s="66"/>
      <c r="K23" s="66">
        <v>1701576</v>
      </c>
      <c r="L23" s="66"/>
      <c r="M23" s="66"/>
      <c r="N23" s="66"/>
      <c r="O23" s="66"/>
      <c r="P23" s="66">
        <v>238767</v>
      </c>
      <c r="Q23" s="66"/>
      <c r="R23" s="66"/>
      <c r="S23" s="66"/>
      <c r="T23" s="66"/>
      <c r="U23" s="66">
        <v>217741</v>
      </c>
      <c r="V23" s="66"/>
      <c r="W23" s="66"/>
      <c r="X23" s="66"/>
      <c r="Y23" s="66"/>
      <c r="Z23" s="66">
        <v>648344</v>
      </c>
      <c r="AA23" s="66"/>
      <c r="AB23" s="66"/>
      <c r="AC23" s="66"/>
      <c r="AD23" s="66"/>
      <c r="AE23" s="66">
        <v>65858</v>
      </c>
      <c r="AF23" s="66"/>
      <c r="AG23" s="66"/>
      <c r="AH23" s="66"/>
      <c r="AI23" s="66"/>
      <c r="AJ23" s="66">
        <v>62466</v>
      </c>
      <c r="AK23" s="66"/>
      <c r="AL23" s="66"/>
      <c r="AM23" s="66"/>
      <c r="AN23" s="66"/>
      <c r="AO23" s="66">
        <v>466266</v>
      </c>
      <c r="AP23" s="66"/>
      <c r="AQ23" s="66"/>
      <c r="AR23" s="66"/>
      <c r="AS23" s="66"/>
      <c r="AT23" s="66">
        <v>26337</v>
      </c>
      <c r="AU23" s="66"/>
      <c r="AV23" s="66"/>
      <c r="AW23" s="66"/>
      <c r="AX23" s="66"/>
      <c r="AY23" s="66">
        <v>933824</v>
      </c>
      <c r="AZ23" s="66"/>
      <c r="BA23" s="66"/>
      <c r="BB23" s="66"/>
      <c r="BC23" s="66"/>
      <c r="BD23" s="66">
        <v>24282</v>
      </c>
      <c r="BE23" s="66"/>
      <c r="BF23" s="66"/>
      <c r="BG23" s="66"/>
      <c r="BH23" s="66"/>
      <c r="BI23" s="66">
        <v>3191031</v>
      </c>
      <c r="BJ23" s="66"/>
      <c r="BK23" s="66"/>
      <c r="BL23" s="66"/>
      <c r="BM23" s="66"/>
      <c r="BN23" s="66">
        <v>1614632</v>
      </c>
      <c r="BO23" s="66"/>
      <c r="BP23" s="66"/>
      <c r="BQ23" s="66"/>
      <c r="BR23" s="66"/>
      <c r="BS23" s="66">
        <v>63091</v>
      </c>
      <c r="BT23" s="66"/>
      <c r="BU23" s="66"/>
      <c r="BV23" s="66"/>
      <c r="BW23" s="66"/>
      <c r="BX23" s="66">
        <v>174787</v>
      </c>
      <c r="BY23" s="66"/>
      <c r="BZ23" s="66"/>
      <c r="CA23" s="66"/>
      <c r="CB23" s="66"/>
      <c r="CC23" s="66">
        <v>511704</v>
      </c>
      <c r="CD23" s="66"/>
      <c r="CE23" s="66"/>
      <c r="CF23" s="66"/>
      <c r="CG23" s="66"/>
      <c r="CH23" s="66">
        <v>43272</v>
      </c>
      <c r="CI23" s="66"/>
      <c r="CJ23" s="66"/>
      <c r="CK23" s="66"/>
      <c r="CL23" s="66"/>
      <c r="CM23" s="66"/>
    </row>
    <row r="24" spans="1:91" ht="14.25">
      <c r="A24" s="60" t="s">
        <v>70</v>
      </c>
      <c r="B24" s="60"/>
      <c r="C24" s="60"/>
      <c r="D24" s="60"/>
      <c r="E24" s="61"/>
      <c r="F24" s="71">
        <v>4625973</v>
      </c>
      <c r="G24" s="66"/>
      <c r="H24" s="66"/>
      <c r="I24" s="66"/>
      <c r="J24" s="66"/>
      <c r="K24" s="66">
        <v>1809196</v>
      </c>
      <c r="L24" s="66"/>
      <c r="M24" s="66"/>
      <c r="N24" s="66"/>
      <c r="O24" s="66"/>
      <c r="P24" s="66">
        <v>240388</v>
      </c>
      <c r="Q24" s="66"/>
      <c r="R24" s="66"/>
      <c r="S24" s="66"/>
      <c r="T24" s="66"/>
      <c r="U24" s="66">
        <v>230940</v>
      </c>
      <c r="V24" s="66"/>
      <c r="W24" s="66"/>
      <c r="X24" s="66"/>
      <c r="Y24" s="66"/>
      <c r="Z24" s="66">
        <v>682745</v>
      </c>
      <c r="AA24" s="66"/>
      <c r="AB24" s="66"/>
      <c r="AC24" s="66"/>
      <c r="AD24" s="66"/>
      <c r="AE24" s="66">
        <v>68785</v>
      </c>
      <c r="AF24" s="66"/>
      <c r="AG24" s="66"/>
      <c r="AH24" s="66"/>
      <c r="AI24" s="66"/>
      <c r="AJ24" s="66">
        <v>65857</v>
      </c>
      <c r="AK24" s="66"/>
      <c r="AL24" s="66"/>
      <c r="AM24" s="66"/>
      <c r="AN24" s="66"/>
      <c r="AO24" s="66">
        <v>526876</v>
      </c>
      <c r="AP24" s="66"/>
      <c r="AQ24" s="66"/>
      <c r="AR24" s="66"/>
      <c r="AS24" s="66"/>
      <c r="AT24" s="66">
        <v>26644</v>
      </c>
      <c r="AU24" s="66"/>
      <c r="AV24" s="66"/>
      <c r="AW24" s="66"/>
      <c r="AX24" s="66"/>
      <c r="AY24" s="66">
        <v>952720</v>
      </c>
      <c r="AZ24" s="66"/>
      <c r="BA24" s="66"/>
      <c r="BB24" s="66"/>
      <c r="BC24" s="66"/>
      <c r="BD24" s="66">
        <v>21822</v>
      </c>
      <c r="BE24" s="66"/>
      <c r="BF24" s="66"/>
      <c r="BG24" s="66"/>
      <c r="BH24" s="66"/>
      <c r="BI24" s="66">
        <v>3313523</v>
      </c>
      <c r="BJ24" s="66"/>
      <c r="BK24" s="66"/>
      <c r="BL24" s="66"/>
      <c r="BM24" s="66"/>
      <c r="BN24" s="66">
        <v>1705047</v>
      </c>
      <c r="BO24" s="66"/>
      <c r="BP24" s="66"/>
      <c r="BQ24" s="66"/>
      <c r="BR24" s="66"/>
      <c r="BS24" s="66">
        <v>62771</v>
      </c>
      <c r="BT24" s="66"/>
      <c r="BU24" s="66"/>
      <c r="BV24" s="66"/>
      <c r="BW24" s="66"/>
      <c r="BX24" s="66">
        <v>179040</v>
      </c>
      <c r="BY24" s="66"/>
      <c r="BZ24" s="66"/>
      <c r="CA24" s="66"/>
      <c r="CB24" s="66"/>
      <c r="CC24" s="66">
        <v>524852</v>
      </c>
      <c r="CD24" s="66"/>
      <c r="CE24" s="66"/>
      <c r="CF24" s="66"/>
      <c r="CG24" s="66"/>
      <c r="CH24" s="66">
        <v>44078</v>
      </c>
      <c r="CI24" s="66"/>
      <c r="CJ24" s="66"/>
      <c r="CK24" s="66"/>
      <c r="CL24" s="66"/>
      <c r="CM24" s="66"/>
    </row>
    <row r="25" spans="1:91" ht="14.25">
      <c r="A25" s="14"/>
      <c r="B25" s="14"/>
      <c r="C25" s="14"/>
      <c r="D25" s="14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</row>
    <row r="26" spans="1:91" ht="14.25">
      <c r="A26" s="60" t="s">
        <v>71</v>
      </c>
      <c r="B26" s="60"/>
      <c r="C26" s="60"/>
      <c r="D26" s="60"/>
      <c r="E26" s="61"/>
      <c r="F26" s="71">
        <v>4399498</v>
      </c>
      <c r="G26" s="66"/>
      <c r="H26" s="66"/>
      <c r="I26" s="66"/>
      <c r="J26" s="66"/>
      <c r="K26" s="66">
        <v>1670641</v>
      </c>
      <c r="L26" s="66"/>
      <c r="M26" s="66"/>
      <c r="N26" s="66"/>
      <c r="O26" s="66"/>
      <c r="P26" s="66">
        <v>240649</v>
      </c>
      <c r="Q26" s="66"/>
      <c r="R26" s="66"/>
      <c r="S26" s="66"/>
      <c r="T26" s="66"/>
      <c r="U26" s="66">
        <v>219917</v>
      </c>
      <c r="V26" s="66"/>
      <c r="W26" s="66"/>
      <c r="X26" s="66"/>
      <c r="Y26" s="66"/>
      <c r="Z26" s="66">
        <v>654626</v>
      </c>
      <c r="AA26" s="66"/>
      <c r="AB26" s="66"/>
      <c r="AC26" s="66"/>
      <c r="AD26" s="66"/>
      <c r="AE26" s="66">
        <v>66301</v>
      </c>
      <c r="AF26" s="66"/>
      <c r="AG26" s="66"/>
      <c r="AH26" s="66"/>
      <c r="AI26" s="66"/>
      <c r="AJ26" s="66">
        <v>65419</v>
      </c>
      <c r="AK26" s="66"/>
      <c r="AL26" s="66"/>
      <c r="AM26" s="66"/>
      <c r="AN26" s="66"/>
      <c r="AO26" s="66">
        <v>477344</v>
      </c>
      <c r="AP26" s="66"/>
      <c r="AQ26" s="66"/>
      <c r="AR26" s="66"/>
      <c r="AS26" s="66"/>
      <c r="AT26" s="66">
        <v>25493</v>
      </c>
      <c r="AU26" s="66"/>
      <c r="AV26" s="66"/>
      <c r="AW26" s="66"/>
      <c r="AX26" s="66"/>
      <c r="AY26" s="66">
        <v>958913</v>
      </c>
      <c r="AZ26" s="66"/>
      <c r="BA26" s="66"/>
      <c r="BB26" s="66"/>
      <c r="BC26" s="66"/>
      <c r="BD26" s="66">
        <v>20195</v>
      </c>
      <c r="BE26" s="66"/>
      <c r="BF26" s="66"/>
      <c r="BG26" s="66"/>
      <c r="BH26" s="66"/>
      <c r="BI26" s="66">
        <v>3209755</v>
      </c>
      <c r="BJ26" s="66"/>
      <c r="BK26" s="66"/>
      <c r="BL26" s="66"/>
      <c r="BM26" s="66"/>
      <c r="BN26" s="66">
        <v>1637055</v>
      </c>
      <c r="BO26" s="66"/>
      <c r="BP26" s="66"/>
      <c r="BQ26" s="66"/>
      <c r="BR26" s="66"/>
      <c r="BS26" s="66">
        <v>62279</v>
      </c>
      <c r="BT26" s="66"/>
      <c r="BU26" s="66"/>
      <c r="BV26" s="66"/>
      <c r="BW26" s="66"/>
      <c r="BX26" s="66">
        <v>174348</v>
      </c>
      <c r="BY26" s="66"/>
      <c r="BZ26" s="66"/>
      <c r="CA26" s="66"/>
      <c r="CB26" s="66"/>
      <c r="CC26" s="66">
        <v>513500</v>
      </c>
      <c r="CD26" s="66"/>
      <c r="CE26" s="66"/>
      <c r="CF26" s="66"/>
      <c r="CG26" s="66"/>
      <c r="CH26" s="66">
        <v>43520</v>
      </c>
      <c r="CI26" s="66"/>
      <c r="CJ26" s="66"/>
      <c r="CK26" s="66"/>
      <c r="CL26" s="66"/>
      <c r="CM26" s="66"/>
    </row>
    <row r="27" spans="1:91" ht="14.25">
      <c r="A27" s="60" t="s">
        <v>72</v>
      </c>
      <c r="B27" s="60"/>
      <c r="C27" s="60"/>
      <c r="D27" s="60"/>
      <c r="E27" s="61"/>
      <c r="F27" s="71">
        <v>4415674</v>
      </c>
      <c r="G27" s="66"/>
      <c r="H27" s="66"/>
      <c r="I27" s="66"/>
      <c r="J27" s="66"/>
      <c r="K27" s="66">
        <v>1668355</v>
      </c>
      <c r="L27" s="66"/>
      <c r="M27" s="66"/>
      <c r="N27" s="66"/>
      <c r="O27" s="66"/>
      <c r="P27" s="66">
        <v>249998</v>
      </c>
      <c r="Q27" s="66"/>
      <c r="R27" s="66"/>
      <c r="S27" s="66"/>
      <c r="T27" s="66"/>
      <c r="U27" s="66">
        <v>220401</v>
      </c>
      <c r="V27" s="66"/>
      <c r="W27" s="66"/>
      <c r="X27" s="66"/>
      <c r="Y27" s="66"/>
      <c r="Z27" s="66">
        <v>654572</v>
      </c>
      <c r="AA27" s="66"/>
      <c r="AB27" s="66"/>
      <c r="AC27" s="66"/>
      <c r="AD27" s="66"/>
      <c r="AE27" s="66">
        <v>65932</v>
      </c>
      <c r="AF27" s="66"/>
      <c r="AG27" s="66"/>
      <c r="AH27" s="66"/>
      <c r="AI27" s="66"/>
      <c r="AJ27" s="66">
        <v>65624</v>
      </c>
      <c r="AK27" s="66"/>
      <c r="AL27" s="66"/>
      <c r="AM27" s="66"/>
      <c r="AN27" s="66"/>
      <c r="AO27" s="66">
        <v>477263</v>
      </c>
      <c r="AP27" s="66"/>
      <c r="AQ27" s="66"/>
      <c r="AR27" s="66"/>
      <c r="AS27" s="66"/>
      <c r="AT27" s="66">
        <v>25453</v>
      </c>
      <c r="AU27" s="66"/>
      <c r="AV27" s="66"/>
      <c r="AW27" s="66"/>
      <c r="AX27" s="66"/>
      <c r="AY27" s="66">
        <v>967029</v>
      </c>
      <c r="AZ27" s="66"/>
      <c r="BA27" s="66"/>
      <c r="BB27" s="66"/>
      <c r="BC27" s="66"/>
      <c r="BD27" s="66">
        <v>21047</v>
      </c>
      <c r="BE27" s="66"/>
      <c r="BF27" s="66"/>
      <c r="BG27" s="66"/>
      <c r="BH27" s="66"/>
      <c r="BI27" s="66">
        <v>3227662</v>
      </c>
      <c r="BJ27" s="66"/>
      <c r="BK27" s="66"/>
      <c r="BL27" s="66"/>
      <c r="BM27" s="66"/>
      <c r="BN27" s="66">
        <v>1647966</v>
      </c>
      <c r="BO27" s="66"/>
      <c r="BP27" s="66"/>
      <c r="BQ27" s="66"/>
      <c r="BR27" s="66"/>
      <c r="BS27" s="66">
        <v>62488</v>
      </c>
      <c r="BT27" s="66"/>
      <c r="BU27" s="66"/>
      <c r="BV27" s="66"/>
      <c r="BW27" s="66"/>
      <c r="BX27" s="66">
        <v>176419</v>
      </c>
      <c r="BY27" s="66"/>
      <c r="BZ27" s="66"/>
      <c r="CA27" s="66"/>
      <c r="CB27" s="66"/>
      <c r="CC27" s="66">
        <v>517611</v>
      </c>
      <c r="CD27" s="66"/>
      <c r="CE27" s="66"/>
      <c r="CF27" s="66"/>
      <c r="CG27" s="66"/>
      <c r="CH27" s="66">
        <v>43601</v>
      </c>
      <c r="CI27" s="66"/>
      <c r="CJ27" s="66"/>
      <c r="CK27" s="66"/>
      <c r="CL27" s="66"/>
      <c r="CM27" s="66"/>
    </row>
    <row r="28" spans="1:91" ht="14.25">
      <c r="A28" s="60" t="s">
        <v>73</v>
      </c>
      <c r="B28" s="60"/>
      <c r="C28" s="60"/>
      <c r="D28" s="60"/>
      <c r="E28" s="61"/>
      <c r="F28" s="71">
        <v>4654198</v>
      </c>
      <c r="G28" s="66"/>
      <c r="H28" s="66"/>
      <c r="I28" s="66"/>
      <c r="J28" s="66"/>
      <c r="K28" s="66">
        <v>1857825</v>
      </c>
      <c r="L28" s="66"/>
      <c r="M28" s="66"/>
      <c r="N28" s="66"/>
      <c r="O28" s="66"/>
      <c r="P28" s="66">
        <v>241466</v>
      </c>
      <c r="Q28" s="66"/>
      <c r="R28" s="66"/>
      <c r="S28" s="66"/>
      <c r="T28" s="66"/>
      <c r="U28" s="66">
        <v>241346</v>
      </c>
      <c r="V28" s="66"/>
      <c r="W28" s="66"/>
      <c r="X28" s="66"/>
      <c r="Y28" s="66"/>
      <c r="Z28" s="66">
        <v>674617</v>
      </c>
      <c r="AA28" s="66"/>
      <c r="AB28" s="66"/>
      <c r="AC28" s="66"/>
      <c r="AD28" s="66"/>
      <c r="AE28" s="66">
        <v>69865</v>
      </c>
      <c r="AF28" s="66"/>
      <c r="AG28" s="66"/>
      <c r="AH28" s="66"/>
      <c r="AI28" s="66"/>
      <c r="AJ28" s="66">
        <v>66417</v>
      </c>
      <c r="AK28" s="66"/>
      <c r="AL28" s="66"/>
      <c r="AM28" s="66"/>
      <c r="AN28" s="66"/>
      <c r="AO28" s="66">
        <v>476726</v>
      </c>
      <c r="AP28" s="66"/>
      <c r="AQ28" s="66"/>
      <c r="AR28" s="66"/>
      <c r="AS28" s="66"/>
      <c r="AT28" s="66">
        <v>27782</v>
      </c>
      <c r="AU28" s="66"/>
      <c r="AV28" s="66"/>
      <c r="AW28" s="66"/>
      <c r="AX28" s="66"/>
      <c r="AY28" s="66">
        <v>978163</v>
      </c>
      <c r="AZ28" s="66"/>
      <c r="BA28" s="66"/>
      <c r="BB28" s="66"/>
      <c r="BC28" s="66"/>
      <c r="BD28" s="66">
        <v>19991</v>
      </c>
      <c r="BE28" s="66"/>
      <c r="BF28" s="66"/>
      <c r="BG28" s="66"/>
      <c r="BH28" s="66"/>
      <c r="BI28" s="66">
        <v>3328651</v>
      </c>
      <c r="BJ28" s="66"/>
      <c r="BK28" s="66"/>
      <c r="BL28" s="66"/>
      <c r="BM28" s="66"/>
      <c r="BN28" s="66">
        <v>1708385</v>
      </c>
      <c r="BO28" s="66"/>
      <c r="BP28" s="66"/>
      <c r="BQ28" s="66"/>
      <c r="BR28" s="66"/>
      <c r="BS28" s="66">
        <v>64298</v>
      </c>
      <c r="BT28" s="66"/>
      <c r="BU28" s="66"/>
      <c r="BV28" s="66"/>
      <c r="BW28" s="66"/>
      <c r="BX28" s="66">
        <v>182127</v>
      </c>
      <c r="BY28" s="66"/>
      <c r="BZ28" s="66"/>
      <c r="CA28" s="66"/>
      <c r="CB28" s="66"/>
      <c r="CC28" s="66">
        <v>527034</v>
      </c>
      <c r="CD28" s="66"/>
      <c r="CE28" s="66"/>
      <c r="CF28" s="66"/>
      <c r="CG28" s="66"/>
      <c r="CH28" s="66">
        <v>45757</v>
      </c>
      <c r="CI28" s="66"/>
      <c r="CJ28" s="66"/>
      <c r="CK28" s="66"/>
      <c r="CL28" s="66"/>
      <c r="CM28" s="66"/>
    </row>
    <row r="29" spans="1:91" ht="14.25">
      <c r="A29" s="6"/>
      <c r="B29" s="6"/>
      <c r="C29" s="6"/>
      <c r="D29" s="6"/>
      <c r="E29" s="8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</row>
    <row r="30" spans="1:91" ht="14.25">
      <c r="A30" s="5" t="s">
        <v>54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</row>
    <row r="31" spans="1:91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</row>
    <row r="32" spans="1:91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</row>
    <row r="33" spans="1:91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</row>
    <row r="34" spans="1:91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</row>
    <row r="35" spans="1:91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</row>
    <row r="36" spans="1:91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</row>
    <row r="37" spans="1:91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</row>
    <row r="38" spans="1:91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</row>
    <row r="39" spans="1:91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</row>
    <row r="40" spans="1:91" ht="17.25">
      <c r="A40" s="46" t="s">
        <v>55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5"/>
      <c r="AU40" s="45" t="s">
        <v>57</v>
      </c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</row>
    <row r="41" spans="1:91" ht="1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12" t="s">
        <v>56</v>
      </c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</row>
    <row r="42" spans="1:91" ht="15" customHeight="1">
      <c r="A42" s="58" t="s">
        <v>59</v>
      </c>
      <c r="B42" s="58"/>
      <c r="C42" s="58"/>
      <c r="D42" s="58"/>
      <c r="E42" s="59"/>
      <c r="F42" s="54" t="s">
        <v>85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"/>
      <c r="AU42" s="58" t="s">
        <v>87</v>
      </c>
      <c r="AV42" s="58"/>
      <c r="AW42" s="58"/>
      <c r="AX42" s="58"/>
      <c r="AY42" s="59"/>
      <c r="AZ42" s="42" t="s">
        <v>52</v>
      </c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43" t="s">
        <v>88</v>
      </c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</row>
    <row r="43" spans="1:91" ht="14.25">
      <c r="A43" s="60"/>
      <c r="B43" s="60"/>
      <c r="C43" s="60"/>
      <c r="D43" s="60"/>
      <c r="E43" s="61"/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"/>
      <c r="AU43" s="60"/>
      <c r="AV43" s="60"/>
      <c r="AW43" s="60"/>
      <c r="AX43" s="60"/>
      <c r="AY43" s="61"/>
      <c r="AZ43" s="52" t="s">
        <v>107</v>
      </c>
      <c r="BA43" s="52"/>
      <c r="BB43" s="52"/>
      <c r="BC43" s="52"/>
      <c r="BD43" s="52"/>
      <c r="BE43" s="52"/>
      <c r="BF43" s="52"/>
      <c r="BG43" s="52" t="s">
        <v>89</v>
      </c>
      <c r="BH43" s="52"/>
      <c r="BI43" s="52"/>
      <c r="BJ43" s="52"/>
      <c r="BK43" s="52"/>
      <c r="BL43" s="52"/>
      <c r="BM43" s="52"/>
      <c r="BN43" s="52" t="s">
        <v>108</v>
      </c>
      <c r="BO43" s="52"/>
      <c r="BP43" s="52"/>
      <c r="BQ43" s="52"/>
      <c r="BR43" s="52"/>
      <c r="BS43" s="52"/>
      <c r="BT43" s="52"/>
      <c r="BU43" s="52" t="s">
        <v>109</v>
      </c>
      <c r="BV43" s="52"/>
      <c r="BW43" s="52"/>
      <c r="BX43" s="52"/>
      <c r="BY43" s="52"/>
      <c r="BZ43" s="52"/>
      <c r="CA43" s="52"/>
      <c r="CB43" s="52" t="s">
        <v>110</v>
      </c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3"/>
    </row>
    <row r="44" spans="1:91" ht="15" customHeight="1">
      <c r="A44" s="62"/>
      <c r="B44" s="62"/>
      <c r="C44" s="62"/>
      <c r="D44" s="62"/>
      <c r="E44" s="63"/>
      <c r="F44" s="52" t="s">
        <v>53</v>
      </c>
      <c r="G44" s="52"/>
      <c r="H44" s="52"/>
      <c r="I44" s="52"/>
      <c r="J44" s="48" t="s">
        <v>105</v>
      </c>
      <c r="K44" s="48"/>
      <c r="L44" s="48"/>
      <c r="M44" s="48"/>
      <c r="N44" s="48" t="s">
        <v>106</v>
      </c>
      <c r="O44" s="48"/>
      <c r="P44" s="48"/>
      <c r="Q44" s="52" t="s">
        <v>78</v>
      </c>
      <c r="R44" s="52"/>
      <c r="S44" s="52"/>
      <c r="T44" s="52"/>
      <c r="U44" s="52" t="s">
        <v>44</v>
      </c>
      <c r="V44" s="52"/>
      <c r="W44" s="52"/>
      <c r="X44" s="52"/>
      <c r="Y44" s="52"/>
      <c r="Z44" s="52"/>
      <c r="AA44" s="52" t="s">
        <v>1</v>
      </c>
      <c r="AB44" s="52"/>
      <c r="AC44" s="52"/>
      <c r="AD44" s="52"/>
      <c r="AE44" s="52"/>
      <c r="AF44" s="52" t="s">
        <v>86</v>
      </c>
      <c r="AG44" s="52"/>
      <c r="AH44" s="52"/>
      <c r="AI44" s="52"/>
      <c r="AJ44" s="52" t="s">
        <v>2</v>
      </c>
      <c r="AK44" s="52"/>
      <c r="AL44" s="52"/>
      <c r="AM44" s="52"/>
      <c r="AN44" s="52"/>
      <c r="AO44" s="52" t="s">
        <v>3</v>
      </c>
      <c r="AP44" s="52"/>
      <c r="AQ44" s="52"/>
      <c r="AR44" s="52"/>
      <c r="AS44" s="53"/>
      <c r="AT44" s="5"/>
      <c r="AU44" s="62"/>
      <c r="AV44" s="62"/>
      <c r="AW44" s="62"/>
      <c r="AX44" s="62"/>
      <c r="AY44" s="63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 t="s">
        <v>111</v>
      </c>
      <c r="CC44" s="52"/>
      <c r="CD44" s="52"/>
      <c r="CE44" s="52"/>
      <c r="CF44" s="52"/>
      <c r="CG44" s="52"/>
      <c r="CH44" s="52" t="s">
        <v>109</v>
      </c>
      <c r="CI44" s="52"/>
      <c r="CJ44" s="52"/>
      <c r="CK44" s="52"/>
      <c r="CL44" s="52"/>
      <c r="CM44" s="53"/>
    </row>
    <row r="45" spans="1:91" ht="14.25">
      <c r="A45" s="17"/>
      <c r="B45" s="17"/>
      <c r="C45" s="17"/>
      <c r="D45" s="17"/>
      <c r="E45" s="1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17"/>
      <c r="AV45" s="17"/>
      <c r="AW45" s="17"/>
      <c r="AX45" s="17"/>
      <c r="AY45" s="16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</row>
    <row r="46" spans="1:91" ht="14.25">
      <c r="A46" s="50" t="s">
        <v>39</v>
      </c>
      <c r="B46" s="50"/>
      <c r="C46" s="50"/>
      <c r="D46" s="50"/>
      <c r="E46" s="51"/>
      <c r="F46" s="74">
        <v>34139</v>
      </c>
      <c r="G46" s="75"/>
      <c r="H46" s="75"/>
      <c r="I46" s="75"/>
      <c r="J46" s="75">
        <v>170560</v>
      </c>
      <c r="K46" s="75"/>
      <c r="L46" s="75"/>
      <c r="M46" s="75"/>
      <c r="N46" s="75">
        <v>25655</v>
      </c>
      <c r="O46" s="75"/>
      <c r="P46" s="75"/>
      <c r="Q46" s="75">
        <v>102156</v>
      </c>
      <c r="R46" s="75"/>
      <c r="S46" s="75"/>
      <c r="T46" s="75"/>
      <c r="U46" s="78">
        <v>89046</v>
      </c>
      <c r="V46" s="78"/>
      <c r="W46" s="78"/>
      <c r="X46" s="78"/>
      <c r="Y46" s="78"/>
      <c r="Z46" s="78"/>
      <c r="AA46" s="75">
        <v>72589</v>
      </c>
      <c r="AB46" s="75"/>
      <c r="AC46" s="75"/>
      <c r="AD46" s="75"/>
      <c r="AE46" s="75"/>
      <c r="AF46" s="75">
        <v>82765</v>
      </c>
      <c r="AG46" s="75"/>
      <c r="AH46" s="75"/>
      <c r="AI46" s="75"/>
      <c r="AJ46" s="75">
        <v>27582</v>
      </c>
      <c r="AK46" s="75"/>
      <c r="AL46" s="75"/>
      <c r="AM46" s="75"/>
      <c r="AN46" s="75"/>
      <c r="AO46" s="75">
        <v>146171</v>
      </c>
      <c r="AP46" s="75"/>
      <c r="AQ46" s="75"/>
      <c r="AR46" s="75"/>
      <c r="AS46" s="75"/>
      <c r="AT46" s="5"/>
      <c r="AU46" s="50" t="s">
        <v>90</v>
      </c>
      <c r="AV46" s="50"/>
      <c r="AW46" s="50"/>
      <c r="AX46" s="50"/>
      <c r="AY46" s="51"/>
      <c r="AZ46" s="80">
        <v>3801</v>
      </c>
      <c r="BA46" s="81"/>
      <c r="BB46" s="81"/>
      <c r="BC46" s="81"/>
      <c r="BD46" s="81"/>
      <c r="BE46" s="81"/>
      <c r="BF46" s="81"/>
      <c r="BG46" s="84">
        <v>3996489</v>
      </c>
      <c r="BH46" s="84"/>
      <c r="BI46" s="84"/>
      <c r="BJ46" s="84"/>
      <c r="BK46" s="84"/>
      <c r="BL46" s="84"/>
      <c r="BM46" s="84"/>
      <c r="BN46" s="86">
        <v>6282</v>
      </c>
      <c r="BO46" s="86"/>
      <c r="BP46" s="86"/>
      <c r="BQ46" s="86"/>
      <c r="BR46" s="86"/>
      <c r="BS46" s="86"/>
      <c r="BT46" s="86"/>
      <c r="BU46" s="84">
        <v>4799629</v>
      </c>
      <c r="BV46" s="84"/>
      <c r="BW46" s="84"/>
      <c r="BX46" s="84"/>
      <c r="BY46" s="84"/>
      <c r="BZ46" s="84"/>
      <c r="CA46" s="84"/>
      <c r="CB46" s="81">
        <v>280</v>
      </c>
      <c r="CC46" s="81"/>
      <c r="CD46" s="81"/>
      <c r="CE46" s="81"/>
      <c r="CF46" s="81"/>
      <c r="CG46" s="81"/>
      <c r="CH46" s="75">
        <v>484477</v>
      </c>
      <c r="CI46" s="75"/>
      <c r="CJ46" s="75"/>
      <c r="CK46" s="75"/>
      <c r="CL46" s="75"/>
      <c r="CM46" s="75"/>
    </row>
    <row r="47" spans="1:91" ht="14.25">
      <c r="A47" s="50" t="s">
        <v>60</v>
      </c>
      <c r="B47" s="50"/>
      <c r="C47" s="50"/>
      <c r="D47" s="50"/>
      <c r="E47" s="51"/>
      <c r="F47" s="74">
        <v>36723</v>
      </c>
      <c r="G47" s="75"/>
      <c r="H47" s="75"/>
      <c r="I47" s="75"/>
      <c r="J47" s="75">
        <v>173701</v>
      </c>
      <c r="K47" s="75"/>
      <c r="L47" s="75"/>
      <c r="M47" s="75"/>
      <c r="N47" s="75">
        <v>24893</v>
      </c>
      <c r="O47" s="75"/>
      <c r="P47" s="75"/>
      <c r="Q47" s="75">
        <v>107290</v>
      </c>
      <c r="R47" s="75"/>
      <c r="S47" s="75"/>
      <c r="T47" s="75"/>
      <c r="U47" s="78">
        <v>89444</v>
      </c>
      <c r="V47" s="78"/>
      <c r="W47" s="78"/>
      <c r="X47" s="78"/>
      <c r="Y47" s="78"/>
      <c r="Z47" s="78"/>
      <c r="AA47" s="75">
        <v>71489</v>
      </c>
      <c r="AB47" s="75"/>
      <c r="AC47" s="75"/>
      <c r="AD47" s="75"/>
      <c r="AE47" s="75"/>
      <c r="AF47" s="75">
        <v>92937</v>
      </c>
      <c r="AG47" s="75"/>
      <c r="AH47" s="75"/>
      <c r="AI47" s="75"/>
      <c r="AJ47" s="75">
        <v>27495</v>
      </c>
      <c r="AK47" s="75"/>
      <c r="AL47" s="75"/>
      <c r="AM47" s="75"/>
      <c r="AN47" s="75"/>
      <c r="AO47" s="75">
        <v>159741</v>
      </c>
      <c r="AP47" s="75"/>
      <c r="AQ47" s="75"/>
      <c r="AR47" s="75"/>
      <c r="AS47" s="75"/>
      <c r="AT47" s="5"/>
      <c r="AU47" s="50" t="s">
        <v>91</v>
      </c>
      <c r="AV47" s="50"/>
      <c r="AW47" s="50"/>
      <c r="AX47" s="50"/>
      <c r="AY47" s="51"/>
      <c r="AZ47" s="80">
        <v>3734</v>
      </c>
      <c r="BA47" s="81"/>
      <c r="BB47" s="81"/>
      <c r="BC47" s="81"/>
      <c r="BD47" s="81"/>
      <c r="BE47" s="81"/>
      <c r="BF47" s="81"/>
      <c r="BG47" s="84">
        <v>4066611</v>
      </c>
      <c r="BH47" s="84"/>
      <c r="BI47" s="84"/>
      <c r="BJ47" s="84"/>
      <c r="BK47" s="84"/>
      <c r="BL47" s="84"/>
      <c r="BM47" s="84"/>
      <c r="BN47" s="86">
        <v>8009</v>
      </c>
      <c r="BO47" s="86"/>
      <c r="BP47" s="86"/>
      <c r="BQ47" s="86"/>
      <c r="BR47" s="86"/>
      <c r="BS47" s="86"/>
      <c r="BT47" s="86"/>
      <c r="BU47" s="84">
        <v>6815973</v>
      </c>
      <c r="BV47" s="84"/>
      <c r="BW47" s="84"/>
      <c r="BX47" s="84"/>
      <c r="BY47" s="84"/>
      <c r="BZ47" s="84"/>
      <c r="CA47" s="84"/>
      <c r="CB47" s="81">
        <v>312</v>
      </c>
      <c r="CC47" s="81"/>
      <c r="CD47" s="81"/>
      <c r="CE47" s="81"/>
      <c r="CF47" s="81"/>
      <c r="CG47" s="81"/>
      <c r="CH47" s="75">
        <v>526108</v>
      </c>
      <c r="CI47" s="75"/>
      <c r="CJ47" s="75"/>
      <c r="CK47" s="75"/>
      <c r="CL47" s="75"/>
      <c r="CM47" s="75"/>
    </row>
    <row r="48" spans="1:91" ht="14.25">
      <c r="A48" s="64" t="s">
        <v>61</v>
      </c>
      <c r="B48" s="64"/>
      <c r="C48" s="64"/>
      <c r="D48" s="64"/>
      <c r="E48" s="65"/>
      <c r="F48" s="76">
        <f>SUM(F64)</f>
        <v>36738</v>
      </c>
      <c r="G48" s="77"/>
      <c r="H48" s="77"/>
      <c r="I48" s="77"/>
      <c r="J48" s="77">
        <f>SUM(J64)</f>
        <v>174578</v>
      </c>
      <c r="K48" s="77"/>
      <c r="L48" s="77"/>
      <c r="M48" s="77"/>
      <c r="N48" s="77">
        <f>SUM(N64)</f>
        <v>22816</v>
      </c>
      <c r="O48" s="77"/>
      <c r="P48" s="77"/>
      <c r="Q48" s="77">
        <f>SUM(Q64)</f>
        <v>107981</v>
      </c>
      <c r="R48" s="77"/>
      <c r="S48" s="77"/>
      <c r="T48" s="77"/>
      <c r="U48" s="79">
        <f>SUM(U64)</f>
        <v>89624</v>
      </c>
      <c r="V48" s="79"/>
      <c r="W48" s="79"/>
      <c r="X48" s="79"/>
      <c r="Y48" s="79"/>
      <c r="Z48" s="79"/>
      <c r="AA48" s="77">
        <f>SUM(AA64)</f>
        <v>70128</v>
      </c>
      <c r="AB48" s="77"/>
      <c r="AC48" s="77"/>
      <c r="AD48" s="77"/>
      <c r="AE48" s="77"/>
      <c r="AF48" s="77">
        <f>SUM(AF64)</f>
        <v>103147</v>
      </c>
      <c r="AG48" s="77"/>
      <c r="AH48" s="77"/>
      <c r="AI48" s="77"/>
      <c r="AJ48" s="77">
        <f>SUM(AJ64)</f>
        <v>29154</v>
      </c>
      <c r="AK48" s="77"/>
      <c r="AL48" s="77"/>
      <c r="AM48" s="77"/>
      <c r="AN48" s="77"/>
      <c r="AO48" s="77">
        <f>SUM(AO64)</f>
        <v>166884</v>
      </c>
      <c r="AP48" s="77"/>
      <c r="AQ48" s="77"/>
      <c r="AR48" s="77"/>
      <c r="AS48" s="77"/>
      <c r="AT48" s="5"/>
      <c r="AU48" s="64" t="s">
        <v>92</v>
      </c>
      <c r="AV48" s="64"/>
      <c r="AW48" s="64"/>
      <c r="AX48" s="64"/>
      <c r="AY48" s="65"/>
      <c r="AZ48" s="82">
        <f>SUM(AZ50:BF64)</f>
        <v>3692</v>
      </c>
      <c r="BA48" s="83"/>
      <c r="BB48" s="83"/>
      <c r="BC48" s="83"/>
      <c r="BD48" s="83"/>
      <c r="BE48" s="83"/>
      <c r="BF48" s="83"/>
      <c r="BG48" s="85">
        <f>SUM(BG50:BM64)</f>
        <v>3989226</v>
      </c>
      <c r="BH48" s="85"/>
      <c r="BI48" s="85"/>
      <c r="BJ48" s="85"/>
      <c r="BK48" s="85"/>
      <c r="BL48" s="85"/>
      <c r="BM48" s="85"/>
      <c r="BN48" s="87">
        <f>SUM(BN50:BT64)</f>
        <v>4945</v>
      </c>
      <c r="BO48" s="87"/>
      <c r="BP48" s="87"/>
      <c r="BQ48" s="87"/>
      <c r="BR48" s="87"/>
      <c r="BS48" s="87"/>
      <c r="BT48" s="87"/>
      <c r="BU48" s="85">
        <f>SUM(BU50:CA52,BU54:CA56,BU58:CA60,BU62:CA64)</f>
        <v>4362278</v>
      </c>
      <c r="BV48" s="85"/>
      <c r="BW48" s="85"/>
      <c r="BX48" s="85"/>
      <c r="BY48" s="85"/>
      <c r="BZ48" s="85"/>
      <c r="CA48" s="85"/>
      <c r="CB48" s="83">
        <f>SUM(CB50:CG52,CB54:CG56,CB58:CG60,CB62:CG64)</f>
        <v>278</v>
      </c>
      <c r="CC48" s="83"/>
      <c r="CD48" s="83"/>
      <c r="CE48" s="83"/>
      <c r="CF48" s="83"/>
      <c r="CG48" s="83"/>
      <c r="CH48" s="77">
        <f>SUM(CH50:CM52,CH54:CM56,CH58:CM60,CH62:CM64)</f>
        <v>551016</v>
      </c>
      <c r="CI48" s="77"/>
      <c r="CJ48" s="77"/>
      <c r="CK48" s="77"/>
      <c r="CL48" s="77"/>
      <c r="CM48" s="77"/>
    </row>
    <row r="49" spans="1:91" ht="14.25">
      <c r="A49" s="14"/>
      <c r="B49" s="14"/>
      <c r="C49" s="14"/>
      <c r="D49" s="14"/>
      <c r="E49" s="1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2"/>
      <c r="V49" s="12"/>
      <c r="W49" s="12"/>
      <c r="X49" s="12"/>
      <c r="Y49" s="12"/>
      <c r="Z49" s="12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9"/>
      <c r="AV49" s="9"/>
      <c r="AW49" s="9"/>
      <c r="AX49" s="9"/>
      <c r="AY49" s="10"/>
      <c r="AZ49" s="5"/>
      <c r="BA49" s="5"/>
      <c r="BB49" s="5"/>
      <c r="BC49" s="5"/>
      <c r="BD49" s="5"/>
      <c r="BE49" s="5"/>
      <c r="BF49" s="5"/>
      <c r="BG49" s="15"/>
      <c r="BH49" s="15"/>
      <c r="BI49" s="15"/>
      <c r="BJ49" s="15"/>
      <c r="BK49" s="15"/>
      <c r="BL49" s="15"/>
      <c r="BM49" s="15"/>
      <c r="BN49" s="14"/>
      <c r="BO49" s="14"/>
      <c r="BP49" s="14"/>
      <c r="BQ49" s="14"/>
      <c r="BR49" s="14"/>
      <c r="BS49" s="14"/>
      <c r="BT49" s="14"/>
      <c r="BU49" s="15"/>
      <c r="BV49" s="15"/>
      <c r="BW49" s="15"/>
      <c r="BX49" s="15"/>
      <c r="BY49" s="15"/>
      <c r="BZ49" s="15"/>
      <c r="CA49" s="1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</row>
    <row r="50" spans="1:91" ht="14.25">
      <c r="A50" s="60" t="s">
        <v>62</v>
      </c>
      <c r="B50" s="60"/>
      <c r="C50" s="60"/>
      <c r="D50" s="60"/>
      <c r="E50" s="61"/>
      <c r="F50" s="74">
        <v>35972</v>
      </c>
      <c r="G50" s="75"/>
      <c r="H50" s="75"/>
      <c r="I50" s="75"/>
      <c r="J50" s="75">
        <v>172611</v>
      </c>
      <c r="K50" s="75"/>
      <c r="L50" s="75"/>
      <c r="M50" s="75"/>
      <c r="N50" s="75">
        <v>24375</v>
      </c>
      <c r="O50" s="75"/>
      <c r="P50" s="75"/>
      <c r="Q50" s="75">
        <v>102895</v>
      </c>
      <c r="R50" s="75"/>
      <c r="S50" s="75"/>
      <c r="T50" s="75"/>
      <c r="U50" s="78">
        <v>90622</v>
      </c>
      <c r="V50" s="78"/>
      <c r="W50" s="78"/>
      <c r="X50" s="78"/>
      <c r="Y50" s="78"/>
      <c r="Z50" s="78"/>
      <c r="AA50" s="75">
        <v>70798</v>
      </c>
      <c r="AB50" s="75"/>
      <c r="AC50" s="75"/>
      <c r="AD50" s="75"/>
      <c r="AE50" s="75"/>
      <c r="AF50" s="75">
        <v>82013</v>
      </c>
      <c r="AG50" s="75"/>
      <c r="AH50" s="75"/>
      <c r="AI50" s="75"/>
      <c r="AJ50" s="75">
        <v>27317</v>
      </c>
      <c r="AK50" s="75"/>
      <c r="AL50" s="75"/>
      <c r="AM50" s="75"/>
      <c r="AN50" s="75"/>
      <c r="AO50" s="75">
        <v>160089</v>
      </c>
      <c r="AP50" s="75"/>
      <c r="AQ50" s="75"/>
      <c r="AR50" s="75"/>
      <c r="AS50" s="75"/>
      <c r="AT50" s="5"/>
      <c r="AU50" s="50" t="s">
        <v>93</v>
      </c>
      <c r="AV50" s="50"/>
      <c r="AW50" s="50"/>
      <c r="AX50" s="50"/>
      <c r="AY50" s="51"/>
      <c r="AZ50" s="80">
        <v>333</v>
      </c>
      <c r="BA50" s="81"/>
      <c r="BB50" s="81"/>
      <c r="BC50" s="81"/>
      <c r="BD50" s="81"/>
      <c r="BE50" s="81"/>
      <c r="BF50" s="81"/>
      <c r="BG50" s="84">
        <v>401824</v>
      </c>
      <c r="BH50" s="84"/>
      <c r="BI50" s="84"/>
      <c r="BJ50" s="84"/>
      <c r="BK50" s="84"/>
      <c r="BL50" s="84"/>
      <c r="BM50" s="84"/>
      <c r="BN50" s="86">
        <v>728</v>
      </c>
      <c r="BO50" s="86"/>
      <c r="BP50" s="86"/>
      <c r="BQ50" s="86"/>
      <c r="BR50" s="86"/>
      <c r="BS50" s="86"/>
      <c r="BT50" s="86"/>
      <c r="BU50" s="84">
        <v>566664</v>
      </c>
      <c r="BV50" s="84"/>
      <c r="BW50" s="84"/>
      <c r="BX50" s="84"/>
      <c r="BY50" s="84"/>
      <c r="BZ50" s="84"/>
      <c r="CA50" s="84"/>
      <c r="CB50" s="81">
        <v>28</v>
      </c>
      <c r="CC50" s="81"/>
      <c r="CD50" s="81"/>
      <c r="CE50" s="81"/>
      <c r="CF50" s="81"/>
      <c r="CG50" s="81"/>
      <c r="CH50" s="75">
        <v>50579</v>
      </c>
      <c r="CI50" s="75"/>
      <c r="CJ50" s="75"/>
      <c r="CK50" s="75"/>
      <c r="CL50" s="75"/>
      <c r="CM50" s="75"/>
    </row>
    <row r="51" spans="1:91" ht="14.25">
      <c r="A51" s="60" t="s">
        <v>63</v>
      </c>
      <c r="B51" s="60"/>
      <c r="C51" s="60"/>
      <c r="D51" s="60"/>
      <c r="E51" s="61"/>
      <c r="F51" s="74">
        <v>36088</v>
      </c>
      <c r="G51" s="75"/>
      <c r="H51" s="75"/>
      <c r="I51" s="75"/>
      <c r="J51" s="75">
        <v>174147</v>
      </c>
      <c r="K51" s="75"/>
      <c r="L51" s="75"/>
      <c r="M51" s="75"/>
      <c r="N51" s="75">
        <v>24470</v>
      </c>
      <c r="O51" s="75"/>
      <c r="P51" s="75"/>
      <c r="Q51" s="75">
        <v>102073</v>
      </c>
      <c r="R51" s="75"/>
      <c r="S51" s="75"/>
      <c r="T51" s="75"/>
      <c r="U51" s="78">
        <v>88364</v>
      </c>
      <c r="V51" s="78"/>
      <c r="W51" s="78"/>
      <c r="X51" s="78"/>
      <c r="Y51" s="78"/>
      <c r="Z51" s="78"/>
      <c r="AA51" s="75">
        <v>70111</v>
      </c>
      <c r="AB51" s="75"/>
      <c r="AC51" s="75"/>
      <c r="AD51" s="75"/>
      <c r="AE51" s="75"/>
      <c r="AF51" s="75">
        <v>90526</v>
      </c>
      <c r="AG51" s="75"/>
      <c r="AH51" s="75"/>
      <c r="AI51" s="75"/>
      <c r="AJ51" s="75">
        <v>27190</v>
      </c>
      <c r="AK51" s="75"/>
      <c r="AL51" s="75"/>
      <c r="AM51" s="75"/>
      <c r="AN51" s="75"/>
      <c r="AO51" s="75">
        <v>160996</v>
      </c>
      <c r="AP51" s="75"/>
      <c r="AQ51" s="75"/>
      <c r="AR51" s="75"/>
      <c r="AS51" s="75"/>
      <c r="AT51" s="5"/>
      <c r="AU51" s="50" t="s">
        <v>94</v>
      </c>
      <c r="AV51" s="50"/>
      <c r="AW51" s="50"/>
      <c r="AX51" s="50"/>
      <c r="AY51" s="51"/>
      <c r="AZ51" s="80">
        <v>317</v>
      </c>
      <c r="BA51" s="81"/>
      <c r="BB51" s="81"/>
      <c r="BC51" s="81"/>
      <c r="BD51" s="81"/>
      <c r="BE51" s="81"/>
      <c r="BF51" s="81"/>
      <c r="BG51" s="84">
        <v>312790</v>
      </c>
      <c r="BH51" s="84"/>
      <c r="BI51" s="84"/>
      <c r="BJ51" s="84"/>
      <c r="BK51" s="84"/>
      <c r="BL51" s="84"/>
      <c r="BM51" s="84"/>
      <c r="BN51" s="86">
        <v>826</v>
      </c>
      <c r="BO51" s="86"/>
      <c r="BP51" s="86"/>
      <c r="BQ51" s="86"/>
      <c r="BR51" s="86"/>
      <c r="BS51" s="86"/>
      <c r="BT51" s="86"/>
      <c r="BU51" s="84">
        <v>749852</v>
      </c>
      <c r="BV51" s="84"/>
      <c r="BW51" s="84"/>
      <c r="BX51" s="84"/>
      <c r="BY51" s="84"/>
      <c r="BZ51" s="84"/>
      <c r="CA51" s="84"/>
      <c r="CB51" s="81">
        <v>20</v>
      </c>
      <c r="CC51" s="81"/>
      <c r="CD51" s="81"/>
      <c r="CE51" s="81"/>
      <c r="CF51" s="81"/>
      <c r="CG51" s="81"/>
      <c r="CH51" s="75">
        <v>29414</v>
      </c>
      <c r="CI51" s="75"/>
      <c r="CJ51" s="75"/>
      <c r="CK51" s="75"/>
      <c r="CL51" s="75"/>
      <c r="CM51" s="75"/>
    </row>
    <row r="52" spans="1:91" ht="14.25">
      <c r="A52" s="60" t="s">
        <v>64</v>
      </c>
      <c r="B52" s="60"/>
      <c r="C52" s="60"/>
      <c r="D52" s="60"/>
      <c r="E52" s="61"/>
      <c r="F52" s="74">
        <v>35993</v>
      </c>
      <c r="G52" s="75"/>
      <c r="H52" s="75"/>
      <c r="I52" s="75"/>
      <c r="J52" s="75">
        <v>178620</v>
      </c>
      <c r="K52" s="75"/>
      <c r="L52" s="75"/>
      <c r="M52" s="75"/>
      <c r="N52" s="75">
        <v>24286</v>
      </c>
      <c r="O52" s="75"/>
      <c r="P52" s="75"/>
      <c r="Q52" s="75">
        <v>106062</v>
      </c>
      <c r="R52" s="75"/>
      <c r="S52" s="75"/>
      <c r="T52" s="75"/>
      <c r="U52" s="78">
        <v>88080</v>
      </c>
      <c r="V52" s="78"/>
      <c r="W52" s="78"/>
      <c r="X52" s="78"/>
      <c r="Y52" s="78"/>
      <c r="Z52" s="78"/>
      <c r="AA52" s="75">
        <v>70067</v>
      </c>
      <c r="AB52" s="75"/>
      <c r="AC52" s="75"/>
      <c r="AD52" s="75"/>
      <c r="AE52" s="75"/>
      <c r="AF52" s="75">
        <v>93489</v>
      </c>
      <c r="AG52" s="75"/>
      <c r="AH52" s="75"/>
      <c r="AI52" s="75"/>
      <c r="AJ52" s="75">
        <v>26926</v>
      </c>
      <c r="AK52" s="75"/>
      <c r="AL52" s="75"/>
      <c r="AM52" s="75"/>
      <c r="AN52" s="75"/>
      <c r="AO52" s="75">
        <v>161753</v>
      </c>
      <c r="AP52" s="75"/>
      <c r="AQ52" s="75"/>
      <c r="AR52" s="75"/>
      <c r="AS52" s="75"/>
      <c r="AT52" s="5"/>
      <c r="AU52" s="50" t="s">
        <v>95</v>
      </c>
      <c r="AV52" s="50"/>
      <c r="AW52" s="50"/>
      <c r="AX52" s="50"/>
      <c r="AY52" s="51"/>
      <c r="AZ52" s="80">
        <v>269</v>
      </c>
      <c r="BA52" s="81"/>
      <c r="BB52" s="81"/>
      <c r="BC52" s="81"/>
      <c r="BD52" s="81"/>
      <c r="BE52" s="81"/>
      <c r="BF52" s="81"/>
      <c r="BG52" s="84">
        <v>271358</v>
      </c>
      <c r="BH52" s="84"/>
      <c r="BI52" s="84"/>
      <c r="BJ52" s="84"/>
      <c r="BK52" s="84"/>
      <c r="BL52" s="84"/>
      <c r="BM52" s="84"/>
      <c r="BN52" s="86">
        <v>450</v>
      </c>
      <c r="BO52" s="86"/>
      <c r="BP52" s="86"/>
      <c r="BQ52" s="86"/>
      <c r="BR52" s="86"/>
      <c r="BS52" s="86"/>
      <c r="BT52" s="86"/>
      <c r="BU52" s="84">
        <v>494413</v>
      </c>
      <c r="BV52" s="84"/>
      <c r="BW52" s="84"/>
      <c r="BX52" s="84"/>
      <c r="BY52" s="84"/>
      <c r="BZ52" s="84"/>
      <c r="CA52" s="84"/>
      <c r="CB52" s="81">
        <v>15</v>
      </c>
      <c r="CC52" s="81"/>
      <c r="CD52" s="81"/>
      <c r="CE52" s="81"/>
      <c r="CF52" s="81"/>
      <c r="CG52" s="81"/>
      <c r="CH52" s="75">
        <v>45685</v>
      </c>
      <c r="CI52" s="75"/>
      <c r="CJ52" s="75"/>
      <c r="CK52" s="75"/>
      <c r="CL52" s="75"/>
      <c r="CM52" s="75"/>
    </row>
    <row r="53" spans="1:91" ht="14.25">
      <c r="A53" s="14"/>
      <c r="B53" s="14"/>
      <c r="C53" s="14"/>
      <c r="D53" s="14"/>
      <c r="E53" s="1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2"/>
      <c r="V53" s="12"/>
      <c r="W53" s="12"/>
      <c r="X53" s="12"/>
      <c r="Y53" s="12"/>
      <c r="Z53" s="12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9"/>
      <c r="AV53" s="9"/>
      <c r="AW53" s="9"/>
      <c r="AX53" s="9"/>
      <c r="AY53" s="10"/>
      <c r="AZ53" s="5"/>
      <c r="BA53" s="5"/>
      <c r="BB53" s="5"/>
      <c r="BC53" s="5"/>
      <c r="BD53" s="5"/>
      <c r="BE53" s="5"/>
      <c r="BF53" s="5"/>
      <c r="BG53" s="11"/>
      <c r="BH53" s="11"/>
      <c r="BI53" s="11"/>
      <c r="BJ53" s="11"/>
      <c r="BK53" s="11"/>
      <c r="BL53" s="11"/>
      <c r="BM53" s="11"/>
      <c r="BN53" s="5"/>
      <c r="BO53" s="5"/>
      <c r="BP53" s="5"/>
      <c r="BQ53" s="5"/>
      <c r="BR53" s="5"/>
      <c r="BS53" s="5"/>
      <c r="BT53" s="5"/>
      <c r="BU53" s="11"/>
      <c r="BV53" s="11"/>
      <c r="BW53" s="11"/>
      <c r="BX53" s="11"/>
      <c r="BY53" s="11"/>
      <c r="BZ53" s="11"/>
      <c r="CA53" s="11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</row>
    <row r="54" spans="1:91" ht="14.25">
      <c r="A54" s="60" t="s">
        <v>65</v>
      </c>
      <c r="B54" s="60"/>
      <c r="C54" s="60"/>
      <c r="D54" s="60"/>
      <c r="E54" s="61"/>
      <c r="F54" s="74">
        <v>35828</v>
      </c>
      <c r="G54" s="75"/>
      <c r="H54" s="75"/>
      <c r="I54" s="75"/>
      <c r="J54" s="75">
        <v>178008</v>
      </c>
      <c r="K54" s="75"/>
      <c r="L54" s="75"/>
      <c r="M54" s="75"/>
      <c r="N54" s="75">
        <v>24135</v>
      </c>
      <c r="O54" s="75"/>
      <c r="P54" s="75"/>
      <c r="Q54" s="75">
        <v>104800</v>
      </c>
      <c r="R54" s="75"/>
      <c r="S54" s="75"/>
      <c r="T54" s="75"/>
      <c r="U54" s="78">
        <v>87380</v>
      </c>
      <c r="V54" s="78"/>
      <c r="W54" s="78"/>
      <c r="X54" s="78"/>
      <c r="Y54" s="78"/>
      <c r="Z54" s="78"/>
      <c r="AA54" s="75">
        <v>69559</v>
      </c>
      <c r="AB54" s="75"/>
      <c r="AC54" s="75"/>
      <c r="AD54" s="75"/>
      <c r="AE54" s="75"/>
      <c r="AF54" s="75">
        <v>89803</v>
      </c>
      <c r="AG54" s="75"/>
      <c r="AH54" s="75"/>
      <c r="AI54" s="75"/>
      <c r="AJ54" s="75">
        <v>26553</v>
      </c>
      <c r="AK54" s="75"/>
      <c r="AL54" s="75"/>
      <c r="AM54" s="75"/>
      <c r="AN54" s="75"/>
      <c r="AO54" s="75">
        <v>162444</v>
      </c>
      <c r="AP54" s="75"/>
      <c r="AQ54" s="75"/>
      <c r="AR54" s="75"/>
      <c r="AS54" s="75"/>
      <c r="AT54" s="5"/>
      <c r="AU54" s="50" t="s">
        <v>96</v>
      </c>
      <c r="AV54" s="50"/>
      <c r="AW54" s="50"/>
      <c r="AX54" s="50"/>
      <c r="AY54" s="51"/>
      <c r="AZ54" s="80">
        <v>366</v>
      </c>
      <c r="BA54" s="81"/>
      <c r="BB54" s="81"/>
      <c r="BC54" s="81"/>
      <c r="BD54" s="81"/>
      <c r="BE54" s="81"/>
      <c r="BF54" s="81"/>
      <c r="BG54" s="84">
        <v>340171</v>
      </c>
      <c r="BH54" s="84"/>
      <c r="BI54" s="84"/>
      <c r="BJ54" s="84"/>
      <c r="BK54" s="84"/>
      <c r="BL54" s="84"/>
      <c r="BM54" s="84"/>
      <c r="BN54" s="86">
        <v>729</v>
      </c>
      <c r="BO54" s="86"/>
      <c r="BP54" s="86"/>
      <c r="BQ54" s="86"/>
      <c r="BR54" s="86"/>
      <c r="BS54" s="86"/>
      <c r="BT54" s="86"/>
      <c r="BU54" s="84">
        <v>550764</v>
      </c>
      <c r="BV54" s="84"/>
      <c r="BW54" s="84"/>
      <c r="BX54" s="84"/>
      <c r="BY54" s="84"/>
      <c r="BZ54" s="84"/>
      <c r="CA54" s="84"/>
      <c r="CB54" s="81">
        <v>35</v>
      </c>
      <c r="CC54" s="81"/>
      <c r="CD54" s="81"/>
      <c r="CE54" s="81"/>
      <c r="CF54" s="81"/>
      <c r="CG54" s="81"/>
      <c r="CH54" s="75">
        <v>56629</v>
      </c>
      <c r="CI54" s="75"/>
      <c r="CJ54" s="75"/>
      <c r="CK54" s="75"/>
      <c r="CL54" s="75"/>
      <c r="CM54" s="75"/>
    </row>
    <row r="55" spans="1:91" ht="14.25">
      <c r="A55" s="60" t="s">
        <v>66</v>
      </c>
      <c r="B55" s="60"/>
      <c r="C55" s="60"/>
      <c r="D55" s="60"/>
      <c r="E55" s="61"/>
      <c r="F55" s="74">
        <v>35856</v>
      </c>
      <c r="G55" s="75"/>
      <c r="H55" s="75"/>
      <c r="I55" s="75"/>
      <c r="J55" s="75">
        <v>179871</v>
      </c>
      <c r="K55" s="75"/>
      <c r="L55" s="75"/>
      <c r="M55" s="75"/>
      <c r="N55" s="75">
        <v>23768</v>
      </c>
      <c r="O55" s="75"/>
      <c r="P55" s="75"/>
      <c r="Q55" s="75">
        <v>104375</v>
      </c>
      <c r="R55" s="75"/>
      <c r="S55" s="75"/>
      <c r="T55" s="75"/>
      <c r="U55" s="78">
        <v>86955</v>
      </c>
      <c r="V55" s="78"/>
      <c r="W55" s="78"/>
      <c r="X55" s="78"/>
      <c r="Y55" s="78"/>
      <c r="Z55" s="78"/>
      <c r="AA55" s="75">
        <v>69183</v>
      </c>
      <c r="AB55" s="75"/>
      <c r="AC55" s="75"/>
      <c r="AD55" s="75"/>
      <c r="AE55" s="75"/>
      <c r="AF55" s="75">
        <v>89998</v>
      </c>
      <c r="AG55" s="75"/>
      <c r="AH55" s="75"/>
      <c r="AI55" s="75"/>
      <c r="AJ55" s="75">
        <v>27148</v>
      </c>
      <c r="AK55" s="75"/>
      <c r="AL55" s="75"/>
      <c r="AM55" s="75"/>
      <c r="AN55" s="75"/>
      <c r="AO55" s="75">
        <v>163272</v>
      </c>
      <c r="AP55" s="75"/>
      <c r="AQ55" s="75"/>
      <c r="AR55" s="75"/>
      <c r="AS55" s="75"/>
      <c r="AT55" s="5"/>
      <c r="AU55" s="50" t="s">
        <v>97</v>
      </c>
      <c r="AV55" s="50"/>
      <c r="AW55" s="50"/>
      <c r="AX55" s="50"/>
      <c r="AY55" s="51"/>
      <c r="AZ55" s="80">
        <v>310</v>
      </c>
      <c r="BA55" s="81"/>
      <c r="BB55" s="81"/>
      <c r="BC55" s="81"/>
      <c r="BD55" s="81"/>
      <c r="BE55" s="81"/>
      <c r="BF55" s="81"/>
      <c r="BG55" s="84">
        <v>303800</v>
      </c>
      <c r="BH55" s="84"/>
      <c r="BI55" s="84"/>
      <c r="BJ55" s="84"/>
      <c r="BK55" s="84"/>
      <c r="BL55" s="84"/>
      <c r="BM55" s="84"/>
      <c r="BN55" s="86">
        <v>639</v>
      </c>
      <c r="BO55" s="86"/>
      <c r="BP55" s="86"/>
      <c r="BQ55" s="86"/>
      <c r="BR55" s="86"/>
      <c r="BS55" s="86"/>
      <c r="BT55" s="86"/>
      <c r="BU55" s="84">
        <v>592215</v>
      </c>
      <c r="BV55" s="84"/>
      <c r="BW55" s="84"/>
      <c r="BX55" s="84"/>
      <c r="BY55" s="84"/>
      <c r="BZ55" s="84"/>
      <c r="CA55" s="84"/>
      <c r="CB55" s="81">
        <v>25</v>
      </c>
      <c r="CC55" s="81"/>
      <c r="CD55" s="81"/>
      <c r="CE55" s="81"/>
      <c r="CF55" s="81"/>
      <c r="CG55" s="81"/>
      <c r="CH55" s="75">
        <v>38648</v>
      </c>
      <c r="CI55" s="75"/>
      <c r="CJ55" s="75"/>
      <c r="CK55" s="75"/>
      <c r="CL55" s="75"/>
      <c r="CM55" s="75"/>
    </row>
    <row r="56" spans="1:91" ht="14.25">
      <c r="A56" s="60" t="s">
        <v>67</v>
      </c>
      <c r="B56" s="60"/>
      <c r="C56" s="60"/>
      <c r="D56" s="60"/>
      <c r="E56" s="61"/>
      <c r="F56" s="74">
        <v>35993</v>
      </c>
      <c r="G56" s="75"/>
      <c r="H56" s="75"/>
      <c r="I56" s="75"/>
      <c r="J56" s="75">
        <v>178123</v>
      </c>
      <c r="K56" s="75"/>
      <c r="L56" s="75"/>
      <c r="M56" s="75"/>
      <c r="N56" s="75">
        <v>23530</v>
      </c>
      <c r="O56" s="75"/>
      <c r="P56" s="75"/>
      <c r="Q56" s="75">
        <v>108303</v>
      </c>
      <c r="R56" s="75"/>
      <c r="S56" s="75"/>
      <c r="T56" s="75"/>
      <c r="U56" s="78">
        <v>87134</v>
      </c>
      <c r="V56" s="78"/>
      <c r="W56" s="78"/>
      <c r="X56" s="78"/>
      <c r="Y56" s="78"/>
      <c r="Z56" s="78"/>
      <c r="AA56" s="75">
        <v>69162</v>
      </c>
      <c r="AB56" s="75"/>
      <c r="AC56" s="75"/>
      <c r="AD56" s="75"/>
      <c r="AE56" s="75"/>
      <c r="AF56" s="75">
        <v>96726</v>
      </c>
      <c r="AG56" s="75"/>
      <c r="AH56" s="75"/>
      <c r="AI56" s="75"/>
      <c r="AJ56" s="75">
        <v>27539</v>
      </c>
      <c r="AK56" s="75"/>
      <c r="AL56" s="75"/>
      <c r="AM56" s="75"/>
      <c r="AN56" s="75"/>
      <c r="AO56" s="75">
        <v>164184</v>
      </c>
      <c r="AP56" s="75"/>
      <c r="AQ56" s="75"/>
      <c r="AR56" s="75"/>
      <c r="AS56" s="75"/>
      <c r="AT56" s="5"/>
      <c r="AU56" s="50" t="s">
        <v>98</v>
      </c>
      <c r="AV56" s="50"/>
      <c r="AW56" s="50"/>
      <c r="AX56" s="50"/>
      <c r="AY56" s="51"/>
      <c r="AZ56" s="80">
        <v>290</v>
      </c>
      <c r="BA56" s="81"/>
      <c r="BB56" s="81"/>
      <c r="BC56" s="81"/>
      <c r="BD56" s="81"/>
      <c r="BE56" s="81"/>
      <c r="BF56" s="81"/>
      <c r="BG56" s="84">
        <v>328783</v>
      </c>
      <c r="BH56" s="84"/>
      <c r="BI56" s="84"/>
      <c r="BJ56" s="84"/>
      <c r="BK56" s="84"/>
      <c r="BL56" s="84"/>
      <c r="BM56" s="84"/>
      <c r="BN56" s="86">
        <v>285</v>
      </c>
      <c r="BO56" s="86"/>
      <c r="BP56" s="86"/>
      <c r="BQ56" s="86"/>
      <c r="BR56" s="86"/>
      <c r="BS56" s="86"/>
      <c r="BT56" s="86"/>
      <c r="BU56" s="84">
        <v>306225</v>
      </c>
      <c r="BV56" s="84"/>
      <c r="BW56" s="84"/>
      <c r="BX56" s="84"/>
      <c r="BY56" s="84"/>
      <c r="BZ56" s="84"/>
      <c r="CA56" s="84"/>
      <c r="CB56" s="81">
        <v>29</v>
      </c>
      <c r="CC56" s="81"/>
      <c r="CD56" s="81"/>
      <c r="CE56" s="81"/>
      <c r="CF56" s="81"/>
      <c r="CG56" s="81"/>
      <c r="CH56" s="75">
        <v>60408</v>
      </c>
      <c r="CI56" s="75"/>
      <c r="CJ56" s="75"/>
      <c r="CK56" s="75"/>
      <c r="CL56" s="75"/>
      <c r="CM56" s="75"/>
    </row>
    <row r="57" spans="1:91" ht="14.25">
      <c r="A57" s="14"/>
      <c r="B57" s="14"/>
      <c r="C57" s="14"/>
      <c r="D57" s="14"/>
      <c r="E57" s="1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2"/>
      <c r="V57" s="12"/>
      <c r="W57" s="12"/>
      <c r="X57" s="12"/>
      <c r="Y57" s="12"/>
      <c r="Z57" s="12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9"/>
      <c r="AV57" s="9"/>
      <c r="AW57" s="9"/>
      <c r="AX57" s="9"/>
      <c r="AY57" s="10"/>
      <c r="AZ57" s="5"/>
      <c r="BA57" s="5"/>
      <c r="BB57" s="5"/>
      <c r="BC57" s="5"/>
      <c r="BD57" s="5"/>
      <c r="BE57" s="5"/>
      <c r="BF57" s="5"/>
      <c r="BG57" s="11"/>
      <c r="BH57" s="11"/>
      <c r="BI57" s="11"/>
      <c r="BJ57" s="11"/>
      <c r="BK57" s="11"/>
      <c r="BL57" s="11"/>
      <c r="BM57" s="11"/>
      <c r="BN57" s="5"/>
      <c r="BO57" s="5"/>
      <c r="BP57" s="5"/>
      <c r="BQ57" s="5"/>
      <c r="BR57" s="5"/>
      <c r="BS57" s="5"/>
      <c r="BT57" s="5"/>
      <c r="BU57" s="11"/>
      <c r="BV57" s="11"/>
      <c r="BW57" s="11"/>
      <c r="BX57" s="11"/>
      <c r="BY57" s="11"/>
      <c r="BZ57" s="11"/>
      <c r="CA57" s="11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</row>
    <row r="58" spans="1:91" ht="14.25">
      <c r="A58" s="60" t="s">
        <v>68</v>
      </c>
      <c r="B58" s="60"/>
      <c r="C58" s="60"/>
      <c r="D58" s="60"/>
      <c r="E58" s="61"/>
      <c r="F58" s="74">
        <v>35949</v>
      </c>
      <c r="G58" s="75"/>
      <c r="H58" s="75"/>
      <c r="I58" s="75"/>
      <c r="J58" s="75">
        <v>176556</v>
      </c>
      <c r="K58" s="75"/>
      <c r="L58" s="75"/>
      <c r="M58" s="75"/>
      <c r="N58" s="75">
        <v>23233</v>
      </c>
      <c r="O58" s="75"/>
      <c r="P58" s="75"/>
      <c r="Q58" s="75">
        <v>103378</v>
      </c>
      <c r="R58" s="75"/>
      <c r="S58" s="75"/>
      <c r="T58" s="75"/>
      <c r="U58" s="78">
        <v>87400</v>
      </c>
      <c r="V58" s="78"/>
      <c r="W58" s="78"/>
      <c r="X58" s="78"/>
      <c r="Y58" s="78"/>
      <c r="Z58" s="78"/>
      <c r="AA58" s="75">
        <v>68578</v>
      </c>
      <c r="AB58" s="75"/>
      <c r="AC58" s="75"/>
      <c r="AD58" s="75"/>
      <c r="AE58" s="75"/>
      <c r="AF58" s="75">
        <v>89964</v>
      </c>
      <c r="AG58" s="75"/>
      <c r="AH58" s="75"/>
      <c r="AI58" s="75"/>
      <c r="AJ58" s="75">
        <v>27401</v>
      </c>
      <c r="AK58" s="75"/>
      <c r="AL58" s="75"/>
      <c r="AM58" s="75"/>
      <c r="AN58" s="75"/>
      <c r="AO58" s="75">
        <v>164713</v>
      </c>
      <c r="AP58" s="75"/>
      <c r="AQ58" s="75"/>
      <c r="AR58" s="75"/>
      <c r="AS58" s="75"/>
      <c r="AT58" s="5"/>
      <c r="AU58" s="50" t="s">
        <v>99</v>
      </c>
      <c r="AV58" s="50"/>
      <c r="AW58" s="50"/>
      <c r="AX58" s="50"/>
      <c r="AY58" s="51"/>
      <c r="AZ58" s="80">
        <v>306</v>
      </c>
      <c r="BA58" s="81"/>
      <c r="BB58" s="81"/>
      <c r="BC58" s="81"/>
      <c r="BD58" s="81"/>
      <c r="BE58" s="81"/>
      <c r="BF58" s="81"/>
      <c r="BG58" s="84">
        <v>345111</v>
      </c>
      <c r="BH58" s="84"/>
      <c r="BI58" s="84"/>
      <c r="BJ58" s="84"/>
      <c r="BK58" s="84"/>
      <c r="BL58" s="84"/>
      <c r="BM58" s="84"/>
      <c r="BN58" s="86">
        <v>280</v>
      </c>
      <c r="BO58" s="86"/>
      <c r="BP58" s="86"/>
      <c r="BQ58" s="86"/>
      <c r="BR58" s="86"/>
      <c r="BS58" s="86"/>
      <c r="BT58" s="86"/>
      <c r="BU58" s="84">
        <v>216383</v>
      </c>
      <c r="BV58" s="84"/>
      <c r="BW58" s="84"/>
      <c r="BX58" s="84"/>
      <c r="BY58" s="84"/>
      <c r="BZ58" s="84"/>
      <c r="CA58" s="84"/>
      <c r="CB58" s="81">
        <v>27</v>
      </c>
      <c r="CC58" s="81"/>
      <c r="CD58" s="81"/>
      <c r="CE58" s="81"/>
      <c r="CF58" s="81"/>
      <c r="CG58" s="81"/>
      <c r="CH58" s="75">
        <v>59595</v>
      </c>
      <c r="CI58" s="75"/>
      <c r="CJ58" s="75"/>
      <c r="CK58" s="75"/>
      <c r="CL58" s="75"/>
      <c r="CM58" s="75"/>
    </row>
    <row r="59" spans="1:91" ht="14.25">
      <c r="A59" s="60" t="s">
        <v>69</v>
      </c>
      <c r="B59" s="60"/>
      <c r="C59" s="60"/>
      <c r="D59" s="60"/>
      <c r="E59" s="61"/>
      <c r="F59" s="74">
        <v>36041</v>
      </c>
      <c r="G59" s="75"/>
      <c r="H59" s="75"/>
      <c r="I59" s="75"/>
      <c r="J59" s="75">
        <v>174793</v>
      </c>
      <c r="K59" s="75"/>
      <c r="L59" s="75"/>
      <c r="M59" s="75"/>
      <c r="N59" s="75">
        <v>22567</v>
      </c>
      <c r="O59" s="75"/>
      <c r="P59" s="75"/>
      <c r="Q59" s="75">
        <v>106081</v>
      </c>
      <c r="R59" s="75"/>
      <c r="S59" s="75"/>
      <c r="T59" s="75"/>
      <c r="U59" s="78">
        <v>87297</v>
      </c>
      <c r="V59" s="78"/>
      <c r="W59" s="78"/>
      <c r="X59" s="78"/>
      <c r="Y59" s="78"/>
      <c r="Z59" s="78"/>
      <c r="AA59" s="75">
        <v>68868</v>
      </c>
      <c r="AB59" s="75"/>
      <c r="AC59" s="75"/>
      <c r="AD59" s="75"/>
      <c r="AE59" s="75"/>
      <c r="AF59" s="75">
        <v>90934</v>
      </c>
      <c r="AG59" s="75"/>
      <c r="AH59" s="75"/>
      <c r="AI59" s="75"/>
      <c r="AJ59" s="75">
        <v>31285</v>
      </c>
      <c r="AK59" s="75"/>
      <c r="AL59" s="75"/>
      <c r="AM59" s="75"/>
      <c r="AN59" s="75"/>
      <c r="AO59" s="75">
        <v>165679</v>
      </c>
      <c r="AP59" s="75"/>
      <c r="AQ59" s="75"/>
      <c r="AR59" s="75"/>
      <c r="AS59" s="75"/>
      <c r="AT59" s="5"/>
      <c r="AU59" s="50" t="s">
        <v>100</v>
      </c>
      <c r="AV59" s="50"/>
      <c r="AW59" s="50"/>
      <c r="AX59" s="50"/>
      <c r="AY59" s="51"/>
      <c r="AZ59" s="80">
        <v>297</v>
      </c>
      <c r="BA59" s="81"/>
      <c r="BB59" s="81"/>
      <c r="BC59" s="81"/>
      <c r="BD59" s="81"/>
      <c r="BE59" s="81"/>
      <c r="BF59" s="81"/>
      <c r="BG59" s="84">
        <v>310407</v>
      </c>
      <c r="BH59" s="84"/>
      <c r="BI59" s="84"/>
      <c r="BJ59" s="84"/>
      <c r="BK59" s="84"/>
      <c r="BL59" s="84"/>
      <c r="BM59" s="84"/>
      <c r="BN59" s="86">
        <v>207</v>
      </c>
      <c r="BO59" s="86"/>
      <c r="BP59" s="86"/>
      <c r="BQ59" s="86"/>
      <c r="BR59" s="86"/>
      <c r="BS59" s="86"/>
      <c r="BT59" s="86"/>
      <c r="BU59" s="84">
        <v>214338</v>
      </c>
      <c r="BV59" s="84"/>
      <c r="BW59" s="84"/>
      <c r="BX59" s="84"/>
      <c r="BY59" s="84"/>
      <c r="BZ59" s="84"/>
      <c r="CA59" s="84"/>
      <c r="CB59" s="81">
        <v>29</v>
      </c>
      <c r="CC59" s="81"/>
      <c r="CD59" s="81"/>
      <c r="CE59" s="81"/>
      <c r="CF59" s="81"/>
      <c r="CG59" s="81"/>
      <c r="CH59" s="75">
        <v>59757</v>
      </c>
      <c r="CI59" s="75"/>
      <c r="CJ59" s="75"/>
      <c r="CK59" s="75"/>
      <c r="CL59" s="75"/>
      <c r="CM59" s="75"/>
    </row>
    <row r="60" spans="1:91" ht="14.25">
      <c r="A60" s="60" t="s">
        <v>70</v>
      </c>
      <c r="B60" s="60"/>
      <c r="C60" s="60"/>
      <c r="D60" s="60"/>
      <c r="E60" s="61"/>
      <c r="F60" s="74">
        <v>36261</v>
      </c>
      <c r="G60" s="75"/>
      <c r="H60" s="75"/>
      <c r="I60" s="75"/>
      <c r="J60" s="75">
        <v>178429</v>
      </c>
      <c r="K60" s="75"/>
      <c r="L60" s="75"/>
      <c r="M60" s="75"/>
      <c r="N60" s="75">
        <v>22610</v>
      </c>
      <c r="O60" s="75"/>
      <c r="P60" s="75"/>
      <c r="Q60" s="75">
        <v>105720</v>
      </c>
      <c r="R60" s="75"/>
      <c r="S60" s="75"/>
      <c r="T60" s="75"/>
      <c r="U60" s="78">
        <v>91922</v>
      </c>
      <c r="V60" s="78"/>
      <c r="W60" s="78"/>
      <c r="X60" s="78"/>
      <c r="Y60" s="78"/>
      <c r="Z60" s="78"/>
      <c r="AA60" s="75">
        <v>71440</v>
      </c>
      <c r="AB60" s="75"/>
      <c r="AC60" s="75"/>
      <c r="AD60" s="75"/>
      <c r="AE60" s="75"/>
      <c r="AF60" s="75">
        <v>94016</v>
      </c>
      <c r="AG60" s="75"/>
      <c r="AH60" s="75"/>
      <c r="AI60" s="75"/>
      <c r="AJ60" s="75">
        <v>30721</v>
      </c>
      <c r="AK60" s="75"/>
      <c r="AL60" s="75"/>
      <c r="AM60" s="75"/>
      <c r="AN60" s="75"/>
      <c r="AO60" s="75">
        <v>166616</v>
      </c>
      <c r="AP60" s="75"/>
      <c r="AQ60" s="75"/>
      <c r="AR60" s="75"/>
      <c r="AS60" s="75"/>
      <c r="AT60" s="5"/>
      <c r="AU60" s="50" t="s">
        <v>101</v>
      </c>
      <c r="AV60" s="50"/>
      <c r="AW60" s="50"/>
      <c r="AX60" s="50"/>
      <c r="AY60" s="51"/>
      <c r="AZ60" s="80">
        <v>353</v>
      </c>
      <c r="BA60" s="81"/>
      <c r="BB60" s="81"/>
      <c r="BC60" s="81"/>
      <c r="BD60" s="81"/>
      <c r="BE60" s="81"/>
      <c r="BF60" s="81"/>
      <c r="BG60" s="84">
        <v>390443</v>
      </c>
      <c r="BH60" s="84"/>
      <c r="BI60" s="84"/>
      <c r="BJ60" s="84"/>
      <c r="BK60" s="84"/>
      <c r="BL60" s="84"/>
      <c r="BM60" s="84"/>
      <c r="BN60" s="86">
        <v>275</v>
      </c>
      <c r="BO60" s="86"/>
      <c r="BP60" s="86"/>
      <c r="BQ60" s="86"/>
      <c r="BR60" s="86"/>
      <c r="BS60" s="86"/>
      <c r="BT60" s="86"/>
      <c r="BU60" s="84">
        <v>327046</v>
      </c>
      <c r="BV60" s="84"/>
      <c r="BW60" s="84"/>
      <c r="BX60" s="84"/>
      <c r="BY60" s="84"/>
      <c r="BZ60" s="84"/>
      <c r="CA60" s="84"/>
      <c r="CB60" s="81">
        <v>28</v>
      </c>
      <c r="CC60" s="81"/>
      <c r="CD60" s="81"/>
      <c r="CE60" s="81"/>
      <c r="CF60" s="81"/>
      <c r="CG60" s="81"/>
      <c r="CH60" s="75">
        <v>87404</v>
      </c>
      <c r="CI60" s="75"/>
      <c r="CJ60" s="75"/>
      <c r="CK60" s="75"/>
      <c r="CL60" s="75"/>
      <c r="CM60" s="75"/>
    </row>
    <row r="61" spans="1:91" ht="14.25">
      <c r="A61" s="14"/>
      <c r="B61" s="14"/>
      <c r="C61" s="14"/>
      <c r="D61" s="14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2"/>
      <c r="V61" s="12"/>
      <c r="W61" s="12"/>
      <c r="X61" s="12"/>
      <c r="Y61" s="12"/>
      <c r="Z61" s="12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9"/>
      <c r="AV61" s="9"/>
      <c r="AW61" s="9"/>
      <c r="AX61" s="9"/>
      <c r="AY61" s="10"/>
      <c r="AZ61" s="5"/>
      <c r="BA61" s="5"/>
      <c r="BB61" s="5"/>
      <c r="BC61" s="5"/>
      <c r="BD61" s="5"/>
      <c r="BE61" s="5"/>
      <c r="BF61" s="5"/>
      <c r="BG61" s="11"/>
      <c r="BH61" s="11"/>
      <c r="BI61" s="11"/>
      <c r="BJ61" s="11"/>
      <c r="BK61" s="11"/>
      <c r="BL61" s="11"/>
      <c r="BM61" s="11"/>
      <c r="BN61" s="5"/>
      <c r="BO61" s="5"/>
      <c r="BP61" s="5"/>
      <c r="BQ61" s="5"/>
      <c r="BR61" s="5"/>
      <c r="BS61" s="5"/>
      <c r="BT61" s="5"/>
      <c r="BU61" s="11"/>
      <c r="BV61" s="11"/>
      <c r="BW61" s="11"/>
      <c r="BX61" s="11"/>
      <c r="BY61" s="11"/>
      <c r="BZ61" s="11"/>
      <c r="CA61" s="11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</row>
    <row r="62" spans="1:91" ht="14.25">
      <c r="A62" s="60" t="s">
        <v>71</v>
      </c>
      <c r="B62" s="60"/>
      <c r="C62" s="60"/>
      <c r="D62" s="60"/>
      <c r="E62" s="61"/>
      <c r="F62" s="74">
        <v>35894</v>
      </c>
      <c r="G62" s="75"/>
      <c r="H62" s="75"/>
      <c r="I62" s="75"/>
      <c r="J62" s="75">
        <v>171541</v>
      </c>
      <c r="K62" s="75"/>
      <c r="L62" s="75"/>
      <c r="M62" s="75"/>
      <c r="N62" s="75">
        <v>22568</v>
      </c>
      <c r="O62" s="75"/>
      <c r="P62" s="75"/>
      <c r="Q62" s="75">
        <v>103350</v>
      </c>
      <c r="R62" s="75"/>
      <c r="S62" s="75"/>
      <c r="T62" s="75"/>
      <c r="U62" s="78">
        <v>90271</v>
      </c>
      <c r="V62" s="78"/>
      <c r="W62" s="78"/>
      <c r="X62" s="78"/>
      <c r="Y62" s="78"/>
      <c r="Z62" s="78"/>
      <c r="AA62" s="75">
        <v>70145</v>
      </c>
      <c r="AB62" s="75"/>
      <c r="AC62" s="75"/>
      <c r="AD62" s="75"/>
      <c r="AE62" s="75"/>
      <c r="AF62" s="75">
        <v>89532</v>
      </c>
      <c r="AG62" s="75"/>
      <c r="AH62" s="75"/>
      <c r="AI62" s="75"/>
      <c r="AJ62" s="75">
        <v>29503</v>
      </c>
      <c r="AK62" s="75"/>
      <c r="AL62" s="75"/>
      <c r="AM62" s="75"/>
      <c r="AN62" s="75"/>
      <c r="AO62" s="75">
        <v>166249</v>
      </c>
      <c r="AP62" s="75"/>
      <c r="AQ62" s="75"/>
      <c r="AR62" s="75"/>
      <c r="AS62" s="75"/>
      <c r="AT62" s="5"/>
      <c r="AU62" s="50" t="s">
        <v>102</v>
      </c>
      <c r="AV62" s="50"/>
      <c r="AW62" s="50"/>
      <c r="AX62" s="50"/>
      <c r="AY62" s="51"/>
      <c r="AZ62" s="80">
        <v>276</v>
      </c>
      <c r="BA62" s="81"/>
      <c r="BB62" s="81"/>
      <c r="BC62" s="81"/>
      <c r="BD62" s="81"/>
      <c r="BE62" s="81"/>
      <c r="BF62" s="81"/>
      <c r="BG62" s="84">
        <v>329647</v>
      </c>
      <c r="BH62" s="84"/>
      <c r="BI62" s="84"/>
      <c r="BJ62" s="84"/>
      <c r="BK62" s="84"/>
      <c r="BL62" s="84"/>
      <c r="BM62" s="84"/>
      <c r="BN62" s="86">
        <v>172</v>
      </c>
      <c r="BO62" s="86"/>
      <c r="BP62" s="86"/>
      <c r="BQ62" s="86"/>
      <c r="BR62" s="86"/>
      <c r="BS62" s="86"/>
      <c r="BT62" s="86"/>
      <c r="BU62" s="84">
        <v>103395</v>
      </c>
      <c r="BV62" s="84"/>
      <c r="BW62" s="84"/>
      <c r="BX62" s="84"/>
      <c r="BY62" s="84"/>
      <c r="BZ62" s="84"/>
      <c r="CA62" s="84"/>
      <c r="CB62" s="81">
        <v>13</v>
      </c>
      <c r="CC62" s="81"/>
      <c r="CD62" s="81"/>
      <c r="CE62" s="81"/>
      <c r="CF62" s="81"/>
      <c r="CG62" s="81"/>
      <c r="CH62" s="75">
        <v>18613</v>
      </c>
      <c r="CI62" s="75"/>
      <c r="CJ62" s="75"/>
      <c r="CK62" s="75"/>
      <c r="CL62" s="75"/>
      <c r="CM62" s="75"/>
    </row>
    <row r="63" spans="1:91" ht="14.25">
      <c r="A63" s="60" t="s">
        <v>72</v>
      </c>
      <c r="B63" s="60"/>
      <c r="C63" s="60"/>
      <c r="D63" s="60"/>
      <c r="E63" s="61"/>
      <c r="F63" s="74">
        <v>36128</v>
      </c>
      <c r="G63" s="75"/>
      <c r="H63" s="75"/>
      <c r="I63" s="75"/>
      <c r="J63" s="75">
        <v>173817</v>
      </c>
      <c r="K63" s="75"/>
      <c r="L63" s="75"/>
      <c r="M63" s="75"/>
      <c r="N63" s="75">
        <v>22619</v>
      </c>
      <c r="O63" s="75"/>
      <c r="P63" s="75"/>
      <c r="Q63" s="75">
        <v>103227</v>
      </c>
      <c r="R63" s="75"/>
      <c r="S63" s="75"/>
      <c r="T63" s="75"/>
      <c r="U63" s="78">
        <v>88005</v>
      </c>
      <c r="V63" s="78"/>
      <c r="W63" s="78"/>
      <c r="X63" s="78"/>
      <c r="Y63" s="78"/>
      <c r="Z63" s="78"/>
      <c r="AA63" s="75">
        <v>69766</v>
      </c>
      <c r="AB63" s="75"/>
      <c r="AC63" s="75"/>
      <c r="AD63" s="75"/>
      <c r="AE63" s="75"/>
      <c r="AF63" s="75">
        <v>89908</v>
      </c>
      <c r="AG63" s="75"/>
      <c r="AH63" s="75"/>
      <c r="AI63" s="75"/>
      <c r="AJ63" s="75">
        <v>29394</v>
      </c>
      <c r="AK63" s="75"/>
      <c r="AL63" s="75"/>
      <c r="AM63" s="75"/>
      <c r="AN63" s="75"/>
      <c r="AO63" s="75">
        <v>166713</v>
      </c>
      <c r="AP63" s="75"/>
      <c r="AQ63" s="75"/>
      <c r="AR63" s="75"/>
      <c r="AS63" s="75"/>
      <c r="AT63" s="5"/>
      <c r="AU63" s="50" t="s">
        <v>103</v>
      </c>
      <c r="AV63" s="50"/>
      <c r="AW63" s="50"/>
      <c r="AX63" s="50"/>
      <c r="AY63" s="51"/>
      <c r="AZ63" s="80">
        <v>279</v>
      </c>
      <c r="BA63" s="81"/>
      <c r="BB63" s="81"/>
      <c r="BC63" s="81"/>
      <c r="BD63" s="81"/>
      <c r="BE63" s="81"/>
      <c r="BF63" s="81"/>
      <c r="BG63" s="84">
        <v>295675</v>
      </c>
      <c r="BH63" s="84"/>
      <c r="BI63" s="84"/>
      <c r="BJ63" s="84"/>
      <c r="BK63" s="84"/>
      <c r="BL63" s="84"/>
      <c r="BM63" s="84"/>
      <c r="BN63" s="86">
        <v>175</v>
      </c>
      <c r="BO63" s="86"/>
      <c r="BP63" s="86"/>
      <c r="BQ63" s="86"/>
      <c r="BR63" s="86"/>
      <c r="BS63" s="86"/>
      <c r="BT63" s="86"/>
      <c r="BU63" s="84">
        <v>111513</v>
      </c>
      <c r="BV63" s="84"/>
      <c r="BW63" s="84"/>
      <c r="BX63" s="84"/>
      <c r="BY63" s="84"/>
      <c r="BZ63" s="84"/>
      <c r="CA63" s="84"/>
      <c r="CB63" s="81">
        <v>15</v>
      </c>
      <c r="CC63" s="81"/>
      <c r="CD63" s="81"/>
      <c r="CE63" s="81"/>
      <c r="CF63" s="81"/>
      <c r="CG63" s="81"/>
      <c r="CH63" s="75">
        <v>29119</v>
      </c>
      <c r="CI63" s="75"/>
      <c r="CJ63" s="75"/>
      <c r="CK63" s="75"/>
      <c r="CL63" s="75"/>
      <c r="CM63" s="75"/>
    </row>
    <row r="64" spans="1:91" ht="14.25">
      <c r="A64" s="60" t="s">
        <v>73</v>
      </c>
      <c r="B64" s="60"/>
      <c r="C64" s="60"/>
      <c r="D64" s="60"/>
      <c r="E64" s="61"/>
      <c r="F64" s="74">
        <v>36738</v>
      </c>
      <c r="G64" s="75"/>
      <c r="H64" s="75"/>
      <c r="I64" s="75"/>
      <c r="J64" s="75">
        <v>174578</v>
      </c>
      <c r="K64" s="75"/>
      <c r="L64" s="75"/>
      <c r="M64" s="75"/>
      <c r="N64" s="75">
        <v>22816</v>
      </c>
      <c r="O64" s="75"/>
      <c r="P64" s="75"/>
      <c r="Q64" s="75">
        <v>107981</v>
      </c>
      <c r="R64" s="75"/>
      <c r="S64" s="75"/>
      <c r="T64" s="75"/>
      <c r="U64" s="78">
        <v>89624</v>
      </c>
      <c r="V64" s="78"/>
      <c r="W64" s="78"/>
      <c r="X64" s="78"/>
      <c r="Y64" s="78"/>
      <c r="Z64" s="78"/>
      <c r="AA64" s="75">
        <v>70128</v>
      </c>
      <c r="AB64" s="75"/>
      <c r="AC64" s="75"/>
      <c r="AD64" s="75"/>
      <c r="AE64" s="75"/>
      <c r="AF64" s="75">
        <v>103147</v>
      </c>
      <c r="AG64" s="75"/>
      <c r="AH64" s="75"/>
      <c r="AI64" s="75"/>
      <c r="AJ64" s="75">
        <v>29154</v>
      </c>
      <c r="AK64" s="75"/>
      <c r="AL64" s="75"/>
      <c r="AM64" s="75"/>
      <c r="AN64" s="75"/>
      <c r="AO64" s="75">
        <v>166884</v>
      </c>
      <c r="AP64" s="75"/>
      <c r="AQ64" s="75"/>
      <c r="AR64" s="75"/>
      <c r="AS64" s="75"/>
      <c r="AT64" s="5"/>
      <c r="AU64" s="50" t="s">
        <v>104</v>
      </c>
      <c r="AV64" s="50"/>
      <c r="AW64" s="50"/>
      <c r="AX64" s="50"/>
      <c r="AY64" s="51"/>
      <c r="AZ64" s="80">
        <v>296</v>
      </c>
      <c r="BA64" s="81"/>
      <c r="BB64" s="81"/>
      <c r="BC64" s="81"/>
      <c r="BD64" s="81"/>
      <c r="BE64" s="81"/>
      <c r="BF64" s="81"/>
      <c r="BG64" s="84">
        <v>359217</v>
      </c>
      <c r="BH64" s="84"/>
      <c r="BI64" s="84"/>
      <c r="BJ64" s="84"/>
      <c r="BK64" s="84"/>
      <c r="BL64" s="84"/>
      <c r="BM64" s="84"/>
      <c r="BN64" s="86">
        <v>179</v>
      </c>
      <c r="BO64" s="86"/>
      <c r="BP64" s="86"/>
      <c r="BQ64" s="86"/>
      <c r="BR64" s="86"/>
      <c r="BS64" s="86"/>
      <c r="BT64" s="86"/>
      <c r="BU64" s="84">
        <v>129470</v>
      </c>
      <c r="BV64" s="84"/>
      <c r="BW64" s="84"/>
      <c r="BX64" s="84"/>
      <c r="BY64" s="84"/>
      <c r="BZ64" s="84"/>
      <c r="CA64" s="84"/>
      <c r="CB64" s="81">
        <v>14</v>
      </c>
      <c r="CC64" s="81"/>
      <c r="CD64" s="81"/>
      <c r="CE64" s="81"/>
      <c r="CF64" s="81"/>
      <c r="CG64" s="81"/>
      <c r="CH64" s="75">
        <v>15165</v>
      </c>
      <c r="CI64" s="75"/>
      <c r="CJ64" s="75"/>
      <c r="CK64" s="75"/>
      <c r="CL64" s="75"/>
      <c r="CM64" s="75"/>
    </row>
    <row r="65" spans="1:91" ht="14.25">
      <c r="A65" s="6"/>
      <c r="B65" s="6"/>
      <c r="C65" s="6"/>
      <c r="D65" s="6"/>
      <c r="E65" s="8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5"/>
      <c r="AU65" s="6"/>
      <c r="AV65" s="6"/>
      <c r="AW65" s="6"/>
      <c r="AX65" s="6"/>
      <c r="AY65" s="8"/>
      <c r="AZ65" s="7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</row>
    <row r="66" spans="1:9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 t="s">
        <v>112</v>
      </c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</row>
  </sheetData>
  <sheetProtection/>
  <mergeCells count="570">
    <mergeCell ref="CH63:CM63"/>
    <mergeCell ref="CH64:CM64"/>
    <mergeCell ref="CH55:CM55"/>
    <mergeCell ref="CH56:CM56"/>
    <mergeCell ref="CH58:CM58"/>
    <mergeCell ref="CH59:CM59"/>
    <mergeCell ref="CH60:CM60"/>
    <mergeCell ref="CH62:CM62"/>
    <mergeCell ref="CB62:CG62"/>
    <mergeCell ref="CB63:CG63"/>
    <mergeCell ref="CB64:CG64"/>
    <mergeCell ref="CH46:CM46"/>
    <mergeCell ref="CH47:CM47"/>
    <mergeCell ref="CH48:CM48"/>
    <mergeCell ref="CH50:CM50"/>
    <mergeCell ref="CH51:CM51"/>
    <mergeCell ref="CH52:CM52"/>
    <mergeCell ref="CH54:CM54"/>
    <mergeCell ref="CB54:CG54"/>
    <mergeCell ref="CB55:CG55"/>
    <mergeCell ref="CB56:CG56"/>
    <mergeCell ref="CB58:CG58"/>
    <mergeCell ref="CB59:CG59"/>
    <mergeCell ref="CB60:CG60"/>
    <mergeCell ref="CB46:CG46"/>
    <mergeCell ref="CB47:CG47"/>
    <mergeCell ref="CB48:CG48"/>
    <mergeCell ref="CB50:CG50"/>
    <mergeCell ref="CB51:CG51"/>
    <mergeCell ref="CB52:CG52"/>
    <mergeCell ref="BG63:BM63"/>
    <mergeCell ref="BN63:BT63"/>
    <mergeCell ref="BU63:CA63"/>
    <mergeCell ref="BG64:BM64"/>
    <mergeCell ref="BN64:BT64"/>
    <mergeCell ref="BU64:CA64"/>
    <mergeCell ref="BG60:BM60"/>
    <mergeCell ref="BN60:BT60"/>
    <mergeCell ref="BU60:CA60"/>
    <mergeCell ref="BG62:BM62"/>
    <mergeCell ref="BN62:BT62"/>
    <mergeCell ref="BU62:CA62"/>
    <mergeCell ref="BG58:BM58"/>
    <mergeCell ref="BN58:BT58"/>
    <mergeCell ref="BU58:CA58"/>
    <mergeCell ref="BG59:BM59"/>
    <mergeCell ref="BN59:BT59"/>
    <mergeCell ref="BU59:CA59"/>
    <mergeCell ref="BG55:BM55"/>
    <mergeCell ref="BN55:BT55"/>
    <mergeCell ref="BU55:CA55"/>
    <mergeCell ref="BG56:BM56"/>
    <mergeCell ref="BN56:BT56"/>
    <mergeCell ref="BU56:CA56"/>
    <mergeCell ref="BG52:BM52"/>
    <mergeCell ref="BN52:BT52"/>
    <mergeCell ref="BU52:CA52"/>
    <mergeCell ref="BG54:BM54"/>
    <mergeCell ref="BN54:BT54"/>
    <mergeCell ref="BU54:CA54"/>
    <mergeCell ref="BG50:BM50"/>
    <mergeCell ref="BN50:BT50"/>
    <mergeCell ref="BU50:CA50"/>
    <mergeCell ref="BG51:BM51"/>
    <mergeCell ref="BN51:BT51"/>
    <mergeCell ref="BU51:CA51"/>
    <mergeCell ref="AZ64:BF64"/>
    <mergeCell ref="BG46:BM46"/>
    <mergeCell ref="BG47:BM47"/>
    <mergeCell ref="BG48:BM48"/>
    <mergeCell ref="BN46:BT46"/>
    <mergeCell ref="BU46:CA46"/>
    <mergeCell ref="BN47:BT47"/>
    <mergeCell ref="BU47:CA47"/>
    <mergeCell ref="BN48:BT48"/>
    <mergeCell ref="BU48:CA48"/>
    <mergeCell ref="AZ56:BF56"/>
    <mergeCell ref="AZ58:BF58"/>
    <mergeCell ref="AZ59:BF59"/>
    <mergeCell ref="AZ60:BF60"/>
    <mergeCell ref="AZ62:BF62"/>
    <mergeCell ref="AZ63:BF63"/>
    <mergeCell ref="AF63:AI63"/>
    <mergeCell ref="AF64:AI64"/>
    <mergeCell ref="AZ46:BF46"/>
    <mergeCell ref="AZ47:BF47"/>
    <mergeCell ref="AZ48:BF48"/>
    <mergeCell ref="AZ50:BF50"/>
    <mergeCell ref="AZ51:BF51"/>
    <mergeCell ref="AZ52:BF52"/>
    <mergeCell ref="AZ54:BF54"/>
    <mergeCell ref="AZ55:BF55"/>
    <mergeCell ref="AF55:AI55"/>
    <mergeCell ref="AF56:AI56"/>
    <mergeCell ref="AF58:AI58"/>
    <mergeCell ref="AF59:AI59"/>
    <mergeCell ref="AF60:AI60"/>
    <mergeCell ref="AF62:AI62"/>
    <mergeCell ref="AO62:AS62"/>
    <mergeCell ref="AO63:AS63"/>
    <mergeCell ref="AO64:AS64"/>
    <mergeCell ref="AF46:AI46"/>
    <mergeCell ref="AF47:AI47"/>
    <mergeCell ref="AF48:AI48"/>
    <mergeCell ref="AF50:AI50"/>
    <mergeCell ref="AF51:AI51"/>
    <mergeCell ref="AF52:AI52"/>
    <mergeCell ref="AF54:AI54"/>
    <mergeCell ref="AO54:AS54"/>
    <mergeCell ref="AO55:AS55"/>
    <mergeCell ref="AO56:AS56"/>
    <mergeCell ref="AO58:AS58"/>
    <mergeCell ref="AO59:AS59"/>
    <mergeCell ref="AO60:AS60"/>
    <mergeCell ref="AJ60:AN60"/>
    <mergeCell ref="AJ62:AN62"/>
    <mergeCell ref="AJ63:AN63"/>
    <mergeCell ref="AJ64:AN64"/>
    <mergeCell ref="AO46:AS46"/>
    <mergeCell ref="AO47:AS47"/>
    <mergeCell ref="AO48:AS48"/>
    <mergeCell ref="AO50:AS50"/>
    <mergeCell ref="AO51:AS51"/>
    <mergeCell ref="AO52:AS52"/>
    <mergeCell ref="AJ52:AN52"/>
    <mergeCell ref="AJ54:AN54"/>
    <mergeCell ref="AJ55:AN55"/>
    <mergeCell ref="AJ56:AN56"/>
    <mergeCell ref="AJ58:AN58"/>
    <mergeCell ref="AJ59:AN59"/>
    <mergeCell ref="AA59:AE59"/>
    <mergeCell ref="AA60:AE60"/>
    <mergeCell ref="AA62:AE62"/>
    <mergeCell ref="AA63:AE63"/>
    <mergeCell ref="AA64:AE64"/>
    <mergeCell ref="AJ46:AN46"/>
    <mergeCell ref="AJ47:AN47"/>
    <mergeCell ref="AJ48:AN48"/>
    <mergeCell ref="AJ50:AN50"/>
    <mergeCell ref="AJ51:AN51"/>
    <mergeCell ref="AA51:AE51"/>
    <mergeCell ref="AA52:AE52"/>
    <mergeCell ref="AA54:AE54"/>
    <mergeCell ref="AA55:AE55"/>
    <mergeCell ref="AA56:AE56"/>
    <mergeCell ref="AA58:AE58"/>
    <mergeCell ref="U58:Z58"/>
    <mergeCell ref="U59:Z59"/>
    <mergeCell ref="U60:Z60"/>
    <mergeCell ref="U62:Z62"/>
    <mergeCell ref="U63:Z63"/>
    <mergeCell ref="U64:Z64"/>
    <mergeCell ref="N64:P64"/>
    <mergeCell ref="U46:Z46"/>
    <mergeCell ref="U47:Z47"/>
    <mergeCell ref="U48:Z48"/>
    <mergeCell ref="U50:Z50"/>
    <mergeCell ref="U51:Z51"/>
    <mergeCell ref="U52:Z52"/>
    <mergeCell ref="U54:Z54"/>
    <mergeCell ref="U55:Z55"/>
    <mergeCell ref="U56:Z56"/>
    <mergeCell ref="N56:P56"/>
    <mergeCell ref="N58:P58"/>
    <mergeCell ref="N59:P59"/>
    <mergeCell ref="N60:P60"/>
    <mergeCell ref="N62:P62"/>
    <mergeCell ref="N63:P63"/>
    <mergeCell ref="Q63:T63"/>
    <mergeCell ref="Q64:T64"/>
    <mergeCell ref="N46:P46"/>
    <mergeCell ref="N47:P47"/>
    <mergeCell ref="N48:P48"/>
    <mergeCell ref="N50:P50"/>
    <mergeCell ref="N51:P51"/>
    <mergeCell ref="N52:P52"/>
    <mergeCell ref="N54:P54"/>
    <mergeCell ref="N55:P55"/>
    <mergeCell ref="Q55:T55"/>
    <mergeCell ref="Q56:T56"/>
    <mergeCell ref="Q58:T58"/>
    <mergeCell ref="Q59:T59"/>
    <mergeCell ref="Q60:T60"/>
    <mergeCell ref="Q62:T62"/>
    <mergeCell ref="J62:M62"/>
    <mergeCell ref="J63:M63"/>
    <mergeCell ref="J64:M64"/>
    <mergeCell ref="Q46:T46"/>
    <mergeCell ref="Q47:T47"/>
    <mergeCell ref="Q48:T48"/>
    <mergeCell ref="Q50:T50"/>
    <mergeCell ref="Q51:T51"/>
    <mergeCell ref="Q52:T52"/>
    <mergeCell ref="Q54:T54"/>
    <mergeCell ref="J54:M54"/>
    <mergeCell ref="J55:M55"/>
    <mergeCell ref="J56:M56"/>
    <mergeCell ref="J58:M58"/>
    <mergeCell ref="J59:M59"/>
    <mergeCell ref="J60:M60"/>
    <mergeCell ref="F60:I60"/>
    <mergeCell ref="F62:I62"/>
    <mergeCell ref="F63:I63"/>
    <mergeCell ref="F64:I64"/>
    <mergeCell ref="J46:M46"/>
    <mergeCell ref="J47:M47"/>
    <mergeCell ref="J48:M48"/>
    <mergeCell ref="J50:M50"/>
    <mergeCell ref="J51:M51"/>
    <mergeCell ref="J52:M52"/>
    <mergeCell ref="F52:I52"/>
    <mergeCell ref="F54:I54"/>
    <mergeCell ref="F55:I55"/>
    <mergeCell ref="F56:I56"/>
    <mergeCell ref="F58:I58"/>
    <mergeCell ref="F59:I59"/>
    <mergeCell ref="CH28:CM28"/>
    <mergeCell ref="F46:I46"/>
    <mergeCell ref="F47:I47"/>
    <mergeCell ref="F48:I48"/>
    <mergeCell ref="F50:I50"/>
    <mergeCell ref="F51:I51"/>
    <mergeCell ref="AA46:AE46"/>
    <mergeCell ref="AA47:AE47"/>
    <mergeCell ref="AA48:AE48"/>
    <mergeCell ref="AA50:AE50"/>
    <mergeCell ref="BD28:BH28"/>
    <mergeCell ref="BI28:BM28"/>
    <mergeCell ref="BN28:BR28"/>
    <mergeCell ref="BS28:BW28"/>
    <mergeCell ref="BX28:CB28"/>
    <mergeCell ref="CC28:CG28"/>
    <mergeCell ref="BN27:BR27"/>
    <mergeCell ref="BS27:BW27"/>
    <mergeCell ref="BX27:CB27"/>
    <mergeCell ref="CC27:CG27"/>
    <mergeCell ref="CH27:CM27"/>
    <mergeCell ref="K28:O28"/>
    <mergeCell ref="P28:T28"/>
    <mergeCell ref="U28:Y28"/>
    <mergeCell ref="Z28:AD28"/>
    <mergeCell ref="AE28:AI28"/>
    <mergeCell ref="AJ27:AN27"/>
    <mergeCell ref="AO27:AS27"/>
    <mergeCell ref="AT27:AX27"/>
    <mergeCell ref="AY27:BC27"/>
    <mergeCell ref="BD27:BH27"/>
    <mergeCell ref="BI27:BM27"/>
    <mergeCell ref="BN26:BR26"/>
    <mergeCell ref="BS26:BW26"/>
    <mergeCell ref="BX26:CB26"/>
    <mergeCell ref="CC26:CG26"/>
    <mergeCell ref="CH26:CM26"/>
    <mergeCell ref="K27:O27"/>
    <mergeCell ref="P27:T27"/>
    <mergeCell ref="U27:Y27"/>
    <mergeCell ref="Z27:AD27"/>
    <mergeCell ref="AE27:AI27"/>
    <mergeCell ref="AJ26:AN26"/>
    <mergeCell ref="AO26:AS26"/>
    <mergeCell ref="AT26:AX26"/>
    <mergeCell ref="AY26:BC26"/>
    <mergeCell ref="BD26:BH26"/>
    <mergeCell ref="BI26:BM26"/>
    <mergeCell ref="BN24:BR24"/>
    <mergeCell ref="BS24:BW24"/>
    <mergeCell ref="BX24:CB24"/>
    <mergeCell ref="CC24:CG24"/>
    <mergeCell ref="CH24:CM24"/>
    <mergeCell ref="K26:O26"/>
    <mergeCell ref="P26:T26"/>
    <mergeCell ref="U26:Y26"/>
    <mergeCell ref="Z26:AD26"/>
    <mergeCell ref="AE26:AI26"/>
    <mergeCell ref="AJ24:AN24"/>
    <mergeCell ref="AO24:AS24"/>
    <mergeCell ref="AT24:AX24"/>
    <mergeCell ref="AY24:BC24"/>
    <mergeCell ref="BD24:BH24"/>
    <mergeCell ref="BI24:BM24"/>
    <mergeCell ref="BN23:BR23"/>
    <mergeCell ref="BS23:BW23"/>
    <mergeCell ref="BX23:CB23"/>
    <mergeCell ref="CC23:CG23"/>
    <mergeCell ref="CH23:CM23"/>
    <mergeCell ref="K24:O24"/>
    <mergeCell ref="P24:T24"/>
    <mergeCell ref="U24:Y24"/>
    <mergeCell ref="Z24:AD24"/>
    <mergeCell ref="AE24:AI24"/>
    <mergeCell ref="AJ23:AN23"/>
    <mergeCell ref="AO23:AS23"/>
    <mergeCell ref="AT23:AX23"/>
    <mergeCell ref="AY23:BC23"/>
    <mergeCell ref="BD23:BH23"/>
    <mergeCell ref="BI23:BM23"/>
    <mergeCell ref="BN22:BR22"/>
    <mergeCell ref="BS22:BW22"/>
    <mergeCell ref="BX22:CB22"/>
    <mergeCell ref="CC22:CG22"/>
    <mergeCell ref="CH22:CM22"/>
    <mergeCell ref="K23:O23"/>
    <mergeCell ref="P23:T23"/>
    <mergeCell ref="U23:Y23"/>
    <mergeCell ref="Z23:AD23"/>
    <mergeCell ref="AE23:AI23"/>
    <mergeCell ref="AJ22:AN22"/>
    <mergeCell ref="AO22:AS22"/>
    <mergeCell ref="AT22:AX22"/>
    <mergeCell ref="AY22:BC22"/>
    <mergeCell ref="BD22:BH22"/>
    <mergeCell ref="BI22:BM22"/>
    <mergeCell ref="BN20:BR20"/>
    <mergeCell ref="BS20:BW20"/>
    <mergeCell ref="BX20:CB20"/>
    <mergeCell ref="CC20:CG20"/>
    <mergeCell ref="CH20:CM20"/>
    <mergeCell ref="K22:O22"/>
    <mergeCell ref="P22:T22"/>
    <mergeCell ref="U22:Y22"/>
    <mergeCell ref="Z22:AD22"/>
    <mergeCell ref="AE22:AI22"/>
    <mergeCell ref="AJ20:AN20"/>
    <mergeCell ref="AO20:AS20"/>
    <mergeCell ref="AT20:AX20"/>
    <mergeCell ref="AY20:BC20"/>
    <mergeCell ref="BD20:BH20"/>
    <mergeCell ref="BI20:BM20"/>
    <mergeCell ref="BN19:BR19"/>
    <mergeCell ref="BS19:BW19"/>
    <mergeCell ref="BX19:CB19"/>
    <mergeCell ref="CC19:CG19"/>
    <mergeCell ref="CH19:CM19"/>
    <mergeCell ref="K20:O20"/>
    <mergeCell ref="P20:T20"/>
    <mergeCell ref="U20:Y20"/>
    <mergeCell ref="Z20:AD20"/>
    <mergeCell ref="AE20:AI20"/>
    <mergeCell ref="AJ19:AN19"/>
    <mergeCell ref="AO19:AS19"/>
    <mergeCell ref="AT19:AX19"/>
    <mergeCell ref="AY19:BC19"/>
    <mergeCell ref="BD19:BH19"/>
    <mergeCell ref="BI19:BM19"/>
    <mergeCell ref="BN18:BR18"/>
    <mergeCell ref="BS18:BW18"/>
    <mergeCell ref="BX18:CB18"/>
    <mergeCell ref="CC18:CG18"/>
    <mergeCell ref="CH18:CM18"/>
    <mergeCell ref="K19:O19"/>
    <mergeCell ref="P19:T19"/>
    <mergeCell ref="U19:Y19"/>
    <mergeCell ref="Z19:AD19"/>
    <mergeCell ref="AE19:AI19"/>
    <mergeCell ref="AJ18:AN18"/>
    <mergeCell ref="AO18:AS18"/>
    <mergeCell ref="AT18:AX18"/>
    <mergeCell ref="AY18:BC18"/>
    <mergeCell ref="BD18:BH18"/>
    <mergeCell ref="BI18:BM18"/>
    <mergeCell ref="BN16:BR16"/>
    <mergeCell ref="BS16:BW16"/>
    <mergeCell ref="BX16:CB16"/>
    <mergeCell ref="CC16:CG16"/>
    <mergeCell ref="CH16:CM16"/>
    <mergeCell ref="K18:O18"/>
    <mergeCell ref="P18:T18"/>
    <mergeCell ref="U18:Y18"/>
    <mergeCell ref="Z18:AD18"/>
    <mergeCell ref="AE18:AI18"/>
    <mergeCell ref="AJ16:AN16"/>
    <mergeCell ref="AO16:AS16"/>
    <mergeCell ref="AT16:AX16"/>
    <mergeCell ref="AY16:BC16"/>
    <mergeCell ref="BD16:BH16"/>
    <mergeCell ref="BI16:BM16"/>
    <mergeCell ref="BN15:BR15"/>
    <mergeCell ref="BS15:BW15"/>
    <mergeCell ref="BX15:CB15"/>
    <mergeCell ref="CC15:CG15"/>
    <mergeCell ref="CH15:CM15"/>
    <mergeCell ref="K16:O16"/>
    <mergeCell ref="P16:T16"/>
    <mergeCell ref="U16:Y16"/>
    <mergeCell ref="Z16:AD16"/>
    <mergeCell ref="AE16:AI16"/>
    <mergeCell ref="AJ15:AN15"/>
    <mergeCell ref="AO15:AS15"/>
    <mergeCell ref="AT15:AX15"/>
    <mergeCell ref="AY15:BC15"/>
    <mergeCell ref="BD15:BH15"/>
    <mergeCell ref="BI15:BM15"/>
    <mergeCell ref="BN14:BR14"/>
    <mergeCell ref="BS14:BW14"/>
    <mergeCell ref="BX14:CB14"/>
    <mergeCell ref="CC14:CG14"/>
    <mergeCell ref="CH14:CM14"/>
    <mergeCell ref="K15:O15"/>
    <mergeCell ref="P15:T15"/>
    <mergeCell ref="U15:Y15"/>
    <mergeCell ref="Z15:AD15"/>
    <mergeCell ref="AE15:AI15"/>
    <mergeCell ref="AJ14:AN14"/>
    <mergeCell ref="AO14:AS14"/>
    <mergeCell ref="AT14:AX14"/>
    <mergeCell ref="AY14:BC14"/>
    <mergeCell ref="BD14:BH14"/>
    <mergeCell ref="BI14:BM14"/>
    <mergeCell ref="BX10:CB10"/>
    <mergeCell ref="CC10:CG10"/>
    <mergeCell ref="CH10:CM10"/>
    <mergeCell ref="CH11:CM11"/>
    <mergeCell ref="CH12:CM12"/>
    <mergeCell ref="K14:O14"/>
    <mergeCell ref="P14:T14"/>
    <mergeCell ref="U14:Y14"/>
    <mergeCell ref="Z14:AD14"/>
    <mergeCell ref="AE14:AI14"/>
    <mergeCell ref="AT10:AX10"/>
    <mergeCell ref="AY10:BC10"/>
    <mergeCell ref="BD10:BH10"/>
    <mergeCell ref="BI10:BM10"/>
    <mergeCell ref="BN10:BR10"/>
    <mergeCell ref="BS10:BW10"/>
    <mergeCell ref="BI12:BM12"/>
    <mergeCell ref="BN12:BR12"/>
    <mergeCell ref="BS12:BW12"/>
    <mergeCell ref="BX12:CB12"/>
    <mergeCell ref="CC12:CG12"/>
    <mergeCell ref="U10:Y10"/>
    <mergeCell ref="Z10:AD10"/>
    <mergeCell ref="AE10:AI10"/>
    <mergeCell ref="AJ10:AN10"/>
    <mergeCell ref="AO10:AS10"/>
    <mergeCell ref="CC11:CG11"/>
    <mergeCell ref="P12:T12"/>
    <mergeCell ref="U12:Y12"/>
    <mergeCell ref="Z12:AD12"/>
    <mergeCell ref="AE12:AI12"/>
    <mergeCell ref="AJ12:AN12"/>
    <mergeCell ref="AO12:AS12"/>
    <mergeCell ref="AT12:AX12"/>
    <mergeCell ref="AY12:BC12"/>
    <mergeCell ref="BD12:BH12"/>
    <mergeCell ref="AY11:BC11"/>
    <mergeCell ref="BD11:BH11"/>
    <mergeCell ref="BI11:BM11"/>
    <mergeCell ref="BN11:BR11"/>
    <mergeCell ref="BS11:BW11"/>
    <mergeCell ref="BX11:CB11"/>
    <mergeCell ref="U11:Y11"/>
    <mergeCell ref="Z11:AD11"/>
    <mergeCell ref="AE11:AI11"/>
    <mergeCell ref="AJ11:AN11"/>
    <mergeCell ref="AO11:AS11"/>
    <mergeCell ref="AT11:AX11"/>
    <mergeCell ref="F26:J26"/>
    <mergeCell ref="F27:J27"/>
    <mergeCell ref="F28:J28"/>
    <mergeCell ref="K10:O10"/>
    <mergeCell ref="P10:T10"/>
    <mergeCell ref="K11:O11"/>
    <mergeCell ref="K12:O12"/>
    <mergeCell ref="P11:T11"/>
    <mergeCell ref="F18:J18"/>
    <mergeCell ref="F19:J19"/>
    <mergeCell ref="F20:J20"/>
    <mergeCell ref="F22:J22"/>
    <mergeCell ref="F23:J23"/>
    <mergeCell ref="F24:J24"/>
    <mergeCell ref="F10:J10"/>
    <mergeCell ref="F11:J11"/>
    <mergeCell ref="F12:J12"/>
    <mergeCell ref="F14:J14"/>
    <mergeCell ref="F15:J15"/>
    <mergeCell ref="F16:J16"/>
    <mergeCell ref="A22:E22"/>
    <mergeCell ref="A23:E23"/>
    <mergeCell ref="A7:E8"/>
    <mergeCell ref="A10:E10"/>
    <mergeCell ref="A11:E11"/>
    <mergeCell ref="A12:E12"/>
    <mergeCell ref="A14:E14"/>
    <mergeCell ref="A15:E15"/>
    <mergeCell ref="A28:E28"/>
    <mergeCell ref="CB44:CG44"/>
    <mergeCell ref="CH44:CM44"/>
    <mergeCell ref="CB43:CM43"/>
    <mergeCell ref="AZ42:BM42"/>
    <mergeCell ref="BN42:CM42"/>
    <mergeCell ref="AJ28:AN28"/>
    <mergeCell ref="AO28:AS28"/>
    <mergeCell ref="AT28:AX28"/>
    <mergeCell ref="AY28:BC28"/>
    <mergeCell ref="AT8:AX8"/>
    <mergeCell ref="AY8:BC8"/>
    <mergeCell ref="BD8:BH8"/>
    <mergeCell ref="A24:E24"/>
    <mergeCell ref="A26:E26"/>
    <mergeCell ref="A27:E27"/>
    <mergeCell ref="A16:E16"/>
    <mergeCell ref="A18:E18"/>
    <mergeCell ref="A19:E19"/>
    <mergeCell ref="A20:E20"/>
    <mergeCell ref="Z8:AD8"/>
    <mergeCell ref="AE8:AI8"/>
    <mergeCell ref="AJ8:AN8"/>
    <mergeCell ref="AO8:AS8"/>
    <mergeCell ref="A42:E44"/>
    <mergeCell ref="A46:E46"/>
    <mergeCell ref="F8:J8"/>
    <mergeCell ref="K8:O8"/>
    <mergeCell ref="P8:T8"/>
    <mergeCell ref="U8:Y8"/>
    <mergeCell ref="A60:E60"/>
    <mergeCell ref="A62:E62"/>
    <mergeCell ref="A47:E47"/>
    <mergeCell ref="A48:E48"/>
    <mergeCell ref="A50:E50"/>
    <mergeCell ref="A51:E51"/>
    <mergeCell ref="A52:E52"/>
    <mergeCell ref="A54:E54"/>
    <mergeCell ref="AF44:AI44"/>
    <mergeCell ref="AJ44:AN44"/>
    <mergeCell ref="A63:E63"/>
    <mergeCell ref="A64:E64"/>
    <mergeCell ref="F44:I44"/>
    <mergeCell ref="J44:M44"/>
    <mergeCell ref="A55:E55"/>
    <mergeCell ref="A56:E56"/>
    <mergeCell ref="A58:E58"/>
    <mergeCell ref="A59:E59"/>
    <mergeCell ref="AO44:AS44"/>
    <mergeCell ref="F42:AS43"/>
    <mergeCell ref="AU42:AY44"/>
    <mergeCell ref="AU46:AY46"/>
    <mergeCell ref="AU47:AY47"/>
    <mergeCell ref="AU48:AY48"/>
    <mergeCell ref="N44:P44"/>
    <mergeCell ref="Q44:T44"/>
    <mergeCell ref="U44:Z44"/>
    <mergeCell ref="AA44:AE44"/>
    <mergeCell ref="AU63:AY63"/>
    <mergeCell ref="AU64:AY64"/>
    <mergeCell ref="AU50:AY50"/>
    <mergeCell ref="AU51:AY51"/>
    <mergeCell ref="AU52:AY52"/>
    <mergeCell ref="AU54:AY54"/>
    <mergeCell ref="AU55:AY55"/>
    <mergeCell ref="AU56:AY56"/>
    <mergeCell ref="CC8:CG8"/>
    <mergeCell ref="CH8:CM8"/>
    <mergeCell ref="AU58:AY58"/>
    <mergeCell ref="AU59:AY59"/>
    <mergeCell ref="AU60:AY60"/>
    <mergeCell ref="AU62:AY62"/>
    <mergeCell ref="AZ43:BF44"/>
    <mergeCell ref="BG43:BM44"/>
    <mergeCell ref="BN43:BT44"/>
    <mergeCell ref="BU43:CA44"/>
    <mergeCell ref="BI7:CM7"/>
    <mergeCell ref="F7:BH7"/>
    <mergeCell ref="AU40:CM40"/>
    <mergeCell ref="A40:AS40"/>
    <mergeCell ref="A5:CM5"/>
    <mergeCell ref="A3:CM3"/>
    <mergeCell ref="BI8:BM8"/>
    <mergeCell ref="BN8:BR8"/>
    <mergeCell ref="BS8:BW8"/>
    <mergeCell ref="BX8:CB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78"/>
  <sheetViews>
    <sheetView zoomScalePageLayoutView="0" workbookViewId="0" topLeftCell="BG1">
      <selection activeCell="DL1" sqref="DL1"/>
    </sheetView>
  </sheetViews>
  <sheetFormatPr defaultColWidth="9.00390625" defaultRowHeight="13.5"/>
  <cols>
    <col min="1" max="147" width="2.625" style="2" customWidth="1"/>
    <col min="148" max="16384" width="9.00390625" style="2" customWidth="1"/>
  </cols>
  <sheetData>
    <row r="1" spans="1:109" ht="14.25">
      <c r="A1" s="2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23" t="s">
        <v>375</v>
      </c>
    </row>
    <row r="2" spans="1:109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</row>
    <row r="3" spans="1:109" ht="17.25">
      <c r="A3" s="45" t="s">
        <v>386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</row>
    <row r="4" spans="1:109" ht="17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5"/>
      <c r="BD4" s="89" t="s">
        <v>154</v>
      </c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</row>
    <row r="5" spans="1:109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</row>
    <row r="6" spans="1:109" ht="15" thickBot="1">
      <c r="A6" s="89" t="s">
        <v>127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12" t="s">
        <v>122</v>
      </c>
    </row>
    <row r="7" spans="1:109" ht="24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12" t="s">
        <v>122</v>
      </c>
      <c r="BC7" s="5"/>
      <c r="BD7" s="55" t="s">
        <v>159</v>
      </c>
      <c r="BE7" s="55"/>
      <c r="BF7" s="55"/>
      <c r="BG7" s="55"/>
      <c r="BH7" s="55"/>
      <c r="BI7" s="55"/>
      <c r="BJ7" s="55"/>
      <c r="BK7" s="55"/>
      <c r="BL7" s="55"/>
      <c r="BM7" s="55"/>
      <c r="BN7" s="95"/>
      <c r="BO7" s="94" t="s">
        <v>9</v>
      </c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40" t="s">
        <v>156</v>
      </c>
      <c r="CD7" s="40"/>
      <c r="CE7" s="40"/>
      <c r="CF7" s="40"/>
      <c r="CG7" s="40"/>
      <c r="CH7" s="40"/>
      <c r="CI7" s="40"/>
      <c r="CJ7" s="102" t="s">
        <v>157</v>
      </c>
      <c r="CK7" s="103"/>
      <c r="CL7" s="103"/>
      <c r="CM7" s="103"/>
      <c r="CN7" s="103"/>
      <c r="CO7" s="103"/>
      <c r="CP7" s="103"/>
      <c r="CQ7" s="104"/>
      <c r="CR7" s="100" t="s">
        <v>158</v>
      </c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</row>
    <row r="8" spans="1:109" ht="24" customHeight="1">
      <c r="A8" s="55" t="s">
        <v>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95"/>
      <c r="S8" s="94" t="s">
        <v>132</v>
      </c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 t="s">
        <v>133</v>
      </c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42"/>
      <c r="BC8" s="5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99"/>
      <c r="BO8" s="48" t="s">
        <v>165</v>
      </c>
      <c r="BP8" s="48"/>
      <c r="BQ8" s="48"/>
      <c r="BR8" s="48"/>
      <c r="BS8" s="48"/>
      <c r="BT8" s="48"/>
      <c r="BU8" s="48"/>
      <c r="BV8" s="48" t="s">
        <v>166</v>
      </c>
      <c r="BW8" s="48"/>
      <c r="BX8" s="48"/>
      <c r="BY8" s="48"/>
      <c r="BZ8" s="48"/>
      <c r="CA8" s="48"/>
      <c r="CB8" s="48"/>
      <c r="CC8" s="52"/>
      <c r="CD8" s="52"/>
      <c r="CE8" s="52"/>
      <c r="CF8" s="52"/>
      <c r="CG8" s="52"/>
      <c r="CH8" s="52"/>
      <c r="CI8" s="52"/>
      <c r="CJ8" s="105"/>
      <c r="CK8" s="106"/>
      <c r="CL8" s="106"/>
      <c r="CM8" s="106"/>
      <c r="CN8" s="106"/>
      <c r="CO8" s="106"/>
      <c r="CP8" s="106"/>
      <c r="CQ8" s="107"/>
      <c r="CR8" s="48" t="s">
        <v>165</v>
      </c>
      <c r="CS8" s="48"/>
      <c r="CT8" s="48"/>
      <c r="CU8" s="48"/>
      <c r="CV8" s="48"/>
      <c r="CW8" s="48"/>
      <c r="CX8" s="48"/>
      <c r="CY8" s="48" t="s">
        <v>166</v>
      </c>
      <c r="CZ8" s="48"/>
      <c r="DA8" s="48"/>
      <c r="DB8" s="48"/>
      <c r="DC8" s="48"/>
      <c r="DD8" s="48"/>
      <c r="DE8" s="49"/>
    </row>
    <row r="9" spans="1:109" ht="14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99"/>
      <c r="S9" s="48" t="s">
        <v>130</v>
      </c>
      <c r="T9" s="48"/>
      <c r="U9" s="48"/>
      <c r="V9" s="48"/>
      <c r="W9" s="48"/>
      <c r="X9" s="48"/>
      <c r="Y9" s="48"/>
      <c r="Z9" s="48"/>
      <c r="AA9" s="48"/>
      <c r="AB9" s="48" t="s">
        <v>131</v>
      </c>
      <c r="AC9" s="48"/>
      <c r="AD9" s="48"/>
      <c r="AE9" s="48"/>
      <c r="AF9" s="48"/>
      <c r="AG9" s="48"/>
      <c r="AH9" s="48"/>
      <c r="AI9" s="48"/>
      <c r="AJ9" s="48"/>
      <c r="AK9" s="48" t="s">
        <v>130</v>
      </c>
      <c r="AL9" s="48"/>
      <c r="AM9" s="48"/>
      <c r="AN9" s="48"/>
      <c r="AO9" s="48"/>
      <c r="AP9" s="48"/>
      <c r="AQ9" s="48"/>
      <c r="AR9" s="48"/>
      <c r="AS9" s="48"/>
      <c r="AT9" s="48" t="s">
        <v>131</v>
      </c>
      <c r="AU9" s="48"/>
      <c r="AV9" s="48"/>
      <c r="AW9" s="48"/>
      <c r="AX9" s="48"/>
      <c r="AY9" s="48"/>
      <c r="AZ9" s="48"/>
      <c r="BA9" s="48"/>
      <c r="BB9" s="49"/>
      <c r="BC9" s="5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6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</row>
    <row r="10" spans="1:109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6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0" t="s">
        <v>46</v>
      </c>
      <c r="BE10" s="50"/>
      <c r="BF10" s="50"/>
      <c r="BG10" s="50"/>
      <c r="BH10" s="50"/>
      <c r="BI10" s="50"/>
      <c r="BJ10" s="50"/>
      <c r="BK10" s="50"/>
      <c r="BL10" s="50"/>
      <c r="BM10" s="50"/>
      <c r="BN10" s="51"/>
      <c r="BO10" s="80">
        <v>599</v>
      </c>
      <c r="BP10" s="81"/>
      <c r="BQ10" s="81"/>
      <c r="BR10" s="81"/>
      <c r="BS10" s="81"/>
      <c r="BT10" s="81"/>
      <c r="BU10" s="81"/>
      <c r="BV10" s="75">
        <v>181690</v>
      </c>
      <c r="BW10" s="75"/>
      <c r="BX10" s="75"/>
      <c r="BY10" s="75"/>
      <c r="BZ10" s="75"/>
      <c r="CA10" s="75"/>
      <c r="CB10" s="75"/>
      <c r="CC10" s="75" t="s">
        <v>187</v>
      </c>
      <c r="CD10" s="75"/>
      <c r="CE10" s="75"/>
      <c r="CF10" s="75"/>
      <c r="CG10" s="75"/>
      <c r="CH10" s="75"/>
      <c r="CI10" s="75"/>
      <c r="CJ10" s="81">
        <v>10</v>
      </c>
      <c r="CK10" s="81"/>
      <c r="CL10" s="81"/>
      <c r="CM10" s="81"/>
      <c r="CN10" s="81"/>
      <c r="CO10" s="81"/>
      <c r="CP10" s="81"/>
      <c r="CQ10" s="81"/>
      <c r="CR10" s="75">
        <v>589</v>
      </c>
      <c r="CS10" s="75"/>
      <c r="CT10" s="75"/>
      <c r="CU10" s="75"/>
      <c r="CV10" s="75"/>
      <c r="CW10" s="75"/>
      <c r="CX10" s="75"/>
      <c r="CY10" s="75">
        <v>177910</v>
      </c>
      <c r="CZ10" s="75"/>
      <c r="DA10" s="75"/>
      <c r="DB10" s="75"/>
      <c r="DC10" s="75"/>
      <c r="DD10" s="75"/>
      <c r="DE10" s="75"/>
    </row>
    <row r="11" spans="1:109" ht="14.25">
      <c r="A11" s="5"/>
      <c r="B11" s="5"/>
      <c r="C11" s="5"/>
      <c r="D11" s="108" t="s">
        <v>46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5"/>
      <c r="Q11" s="5"/>
      <c r="R11" s="13"/>
      <c r="S11" s="74">
        <v>145155</v>
      </c>
      <c r="T11" s="75"/>
      <c r="U11" s="75"/>
      <c r="V11" s="75"/>
      <c r="W11" s="75"/>
      <c r="X11" s="75"/>
      <c r="Y11" s="75"/>
      <c r="Z11" s="75"/>
      <c r="AA11" s="75"/>
      <c r="AB11" s="75">
        <v>3940677</v>
      </c>
      <c r="AC11" s="75"/>
      <c r="AD11" s="75"/>
      <c r="AE11" s="75"/>
      <c r="AF11" s="75"/>
      <c r="AG11" s="75"/>
      <c r="AH11" s="75"/>
      <c r="AI11" s="75"/>
      <c r="AJ11" s="75"/>
      <c r="AK11" s="75">
        <v>125313</v>
      </c>
      <c r="AL11" s="75"/>
      <c r="AM11" s="75"/>
      <c r="AN11" s="75"/>
      <c r="AO11" s="75"/>
      <c r="AP11" s="75"/>
      <c r="AQ11" s="75"/>
      <c r="AR11" s="75"/>
      <c r="AS11" s="75"/>
      <c r="AT11" s="75">
        <v>3342021</v>
      </c>
      <c r="AU11" s="75"/>
      <c r="AV11" s="75"/>
      <c r="AW11" s="75"/>
      <c r="AX11" s="75"/>
      <c r="AY11" s="75"/>
      <c r="AZ11" s="75"/>
      <c r="BA11" s="75"/>
      <c r="BB11" s="75"/>
      <c r="BC11" s="5"/>
      <c r="BD11" s="50">
        <v>57</v>
      </c>
      <c r="BE11" s="50"/>
      <c r="BF11" s="50"/>
      <c r="BG11" s="50"/>
      <c r="BH11" s="50"/>
      <c r="BI11" s="50"/>
      <c r="BJ11" s="50"/>
      <c r="BK11" s="50"/>
      <c r="BL11" s="50"/>
      <c r="BM11" s="50"/>
      <c r="BN11" s="51"/>
      <c r="BO11" s="80">
        <v>1091</v>
      </c>
      <c r="BP11" s="81"/>
      <c r="BQ11" s="81"/>
      <c r="BR11" s="81"/>
      <c r="BS11" s="81"/>
      <c r="BT11" s="81"/>
      <c r="BU11" s="81"/>
      <c r="BV11" s="75">
        <v>203440</v>
      </c>
      <c r="BW11" s="75"/>
      <c r="BX11" s="75"/>
      <c r="BY11" s="75"/>
      <c r="BZ11" s="75"/>
      <c r="CA11" s="75"/>
      <c r="CB11" s="75"/>
      <c r="CC11" s="75" t="s">
        <v>187</v>
      </c>
      <c r="CD11" s="75"/>
      <c r="CE11" s="75"/>
      <c r="CF11" s="75"/>
      <c r="CG11" s="75"/>
      <c r="CH11" s="75"/>
      <c r="CI11" s="75"/>
      <c r="CJ11" s="81">
        <v>158</v>
      </c>
      <c r="CK11" s="81"/>
      <c r="CL11" s="81"/>
      <c r="CM11" s="81"/>
      <c r="CN11" s="81"/>
      <c r="CO11" s="81"/>
      <c r="CP11" s="81"/>
      <c r="CQ11" s="81"/>
      <c r="CR11" s="75">
        <v>1524</v>
      </c>
      <c r="CS11" s="75"/>
      <c r="CT11" s="75"/>
      <c r="CU11" s="75"/>
      <c r="CV11" s="75"/>
      <c r="CW11" s="75"/>
      <c r="CX11" s="75"/>
      <c r="CY11" s="75">
        <v>349940</v>
      </c>
      <c r="CZ11" s="75"/>
      <c r="DA11" s="75"/>
      <c r="DB11" s="75"/>
      <c r="DC11" s="75"/>
      <c r="DD11" s="75"/>
      <c r="DE11" s="75"/>
    </row>
    <row r="12" spans="1:109" ht="14.25">
      <c r="A12" s="5"/>
      <c r="B12" s="5"/>
      <c r="C12" s="5"/>
      <c r="D12" s="89">
        <v>57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5"/>
      <c r="Q12" s="5"/>
      <c r="R12" s="13"/>
      <c r="S12" s="74">
        <v>150463</v>
      </c>
      <c r="T12" s="75"/>
      <c r="U12" s="75"/>
      <c r="V12" s="75"/>
      <c r="W12" s="75"/>
      <c r="X12" s="75"/>
      <c r="Y12" s="75"/>
      <c r="Z12" s="75"/>
      <c r="AA12" s="75"/>
      <c r="AB12" s="75">
        <v>4184768</v>
      </c>
      <c r="AC12" s="75"/>
      <c r="AD12" s="75"/>
      <c r="AE12" s="75"/>
      <c r="AF12" s="75"/>
      <c r="AG12" s="75"/>
      <c r="AH12" s="75"/>
      <c r="AI12" s="75"/>
      <c r="AJ12" s="75"/>
      <c r="AK12" s="75">
        <v>138884</v>
      </c>
      <c r="AL12" s="75"/>
      <c r="AM12" s="75"/>
      <c r="AN12" s="75"/>
      <c r="AO12" s="75"/>
      <c r="AP12" s="75"/>
      <c r="AQ12" s="75"/>
      <c r="AR12" s="75"/>
      <c r="AS12" s="75"/>
      <c r="AT12" s="75">
        <v>3696197</v>
      </c>
      <c r="AU12" s="75"/>
      <c r="AV12" s="75"/>
      <c r="AW12" s="75"/>
      <c r="AX12" s="75"/>
      <c r="AY12" s="75"/>
      <c r="AZ12" s="75"/>
      <c r="BA12" s="75"/>
      <c r="BB12" s="75"/>
      <c r="BC12" s="5"/>
      <c r="BD12" s="50">
        <v>58</v>
      </c>
      <c r="BE12" s="50"/>
      <c r="BF12" s="50"/>
      <c r="BG12" s="50"/>
      <c r="BH12" s="50"/>
      <c r="BI12" s="50"/>
      <c r="BJ12" s="50"/>
      <c r="BK12" s="50"/>
      <c r="BL12" s="50"/>
      <c r="BM12" s="50"/>
      <c r="BN12" s="51"/>
      <c r="BO12" s="80">
        <v>977</v>
      </c>
      <c r="BP12" s="81"/>
      <c r="BQ12" s="81"/>
      <c r="BR12" s="81"/>
      <c r="BS12" s="81"/>
      <c r="BT12" s="81"/>
      <c r="BU12" s="81"/>
      <c r="BV12" s="75">
        <v>168550</v>
      </c>
      <c r="BW12" s="75"/>
      <c r="BX12" s="75"/>
      <c r="BY12" s="75"/>
      <c r="BZ12" s="75"/>
      <c r="CA12" s="75"/>
      <c r="CB12" s="75"/>
      <c r="CC12" s="75" t="s">
        <v>187</v>
      </c>
      <c r="CD12" s="75"/>
      <c r="CE12" s="75"/>
      <c r="CF12" s="75"/>
      <c r="CG12" s="75"/>
      <c r="CH12" s="75"/>
      <c r="CI12" s="75"/>
      <c r="CJ12" s="81">
        <v>115</v>
      </c>
      <c r="CK12" s="81"/>
      <c r="CL12" s="81"/>
      <c r="CM12" s="81"/>
      <c r="CN12" s="81"/>
      <c r="CO12" s="81"/>
      <c r="CP12" s="81"/>
      <c r="CQ12" s="81"/>
      <c r="CR12" s="75">
        <v>2286</v>
      </c>
      <c r="CS12" s="75"/>
      <c r="CT12" s="75"/>
      <c r="CU12" s="75"/>
      <c r="CV12" s="75"/>
      <c r="CW12" s="75"/>
      <c r="CX12" s="75"/>
      <c r="CY12" s="75">
        <v>482710</v>
      </c>
      <c r="CZ12" s="75"/>
      <c r="DA12" s="75"/>
      <c r="DB12" s="75"/>
      <c r="DC12" s="75"/>
      <c r="DD12" s="75"/>
      <c r="DE12" s="75"/>
    </row>
    <row r="13" spans="1:109" ht="14.25">
      <c r="A13" s="5"/>
      <c r="B13" s="5"/>
      <c r="C13" s="5"/>
      <c r="D13" s="89">
        <v>58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5"/>
      <c r="Q13" s="5"/>
      <c r="R13" s="13"/>
      <c r="S13" s="74">
        <v>178779</v>
      </c>
      <c r="T13" s="75"/>
      <c r="U13" s="75"/>
      <c r="V13" s="75"/>
      <c r="W13" s="75"/>
      <c r="X13" s="75"/>
      <c r="Y13" s="75"/>
      <c r="Z13" s="75"/>
      <c r="AA13" s="75"/>
      <c r="AB13" s="75">
        <v>4606603</v>
      </c>
      <c r="AC13" s="75"/>
      <c r="AD13" s="75"/>
      <c r="AE13" s="75"/>
      <c r="AF13" s="75"/>
      <c r="AG13" s="75"/>
      <c r="AH13" s="75"/>
      <c r="AI13" s="75"/>
      <c r="AJ13" s="75"/>
      <c r="AK13" s="75">
        <v>169720</v>
      </c>
      <c r="AL13" s="75"/>
      <c r="AM13" s="75"/>
      <c r="AN13" s="75"/>
      <c r="AO13" s="75"/>
      <c r="AP13" s="75"/>
      <c r="AQ13" s="75"/>
      <c r="AR13" s="75"/>
      <c r="AS13" s="75"/>
      <c r="AT13" s="75">
        <v>4007673</v>
      </c>
      <c r="AU13" s="75"/>
      <c r="AV13" s="75"/>
      <c r="AW13" s="75"/>
      <c r="AX13" s="75"/>
      <c r="AY13" s="75"/>
      <c r="AZ13" s="75"/>
      <c r="BA13" s="75"/>
      <c r="BB13" s="75"/>
      <c r="BC13" s="5"/>
      <c r="BD13" s="50">
        <v>59</v>
      </c>
      <c r="BE13" s="50"/>
      <c r="BF13" s="50"/>
      <c r="BG13" s="50"/>
      <c r="BH13" s="50"/>
      <c r="BI13" s="50"/>
      <c r="BJ13" s="50"/>
      <c r="BK13" s="50"/>
      <c r="BL13" s="50"/>
      <c r="BM13" s="50"/>
      <c r="BN13" s="51"/>
      <c r="BO13" s="80">
        <v>1447</v>
      </c>
      <c r="BP13" s="81"/>
      <c r="BQ13" s="81"/>
      <c r="BR13" s="81"/>
      <c r="BS13" s="81"/>
      <c r="BT13" s="81"/>
      <c r="BU13" s="81"/>
      <c r="BV13" s="75">
        <v>227270</v>
      </c>
      <c r="BW13" s="75"/>
      <c r="BX13" s="75"/>
      <c r="BY13" s="75"/>
      <c r="BZ13" s="75"/>
      <c r="CA13" s="75"/>
      <c r="CB13" s="75"/>
      <c r="CC13" s="75" t="s">
        <v>187</v>
      </c>
      <c r="CD13" s="75"/>
      <c r="CE13" s="75"/>
      <c r="CF13" s="75"/>
      <c r="CG13" s="75"/>
      <c r="CH13" s="75"/>
      <c r="CI13" s="75"/>
      <c r="CJ13" s="81">
        <v>253</v>
      </c>
      <c r="CK13" s="81"/>
      <c r="CL13" s="81"/>
      <c r="CM13" s="81"/>
      <c r="CN13" s="81"/>
      <c r="CO13" s="81"/>
      <c r="CP13" s="81"/>
      <c r="CQ13" s="81"/>
      <c r="CR13" s="75">
        <v>3486</v>
      </c>
      <c r="CS13" s="75"/>
      <c r="CT13" s="75"/>
      <c r="CU13" s="75"/>
      <c r="CV13" s="75"/>
      <c r="CW13" s="75"/>
      <c r="CX13" s="75"/>
      <c r="CY13" s="75">
        <v>669660</v>
      </c>
      <c r="CZ13" s="75"/>
      <c r="DA13" s="75"/>
      <c r="DB13" s="75"/>
      <c r="DC13" s="75"/>
      <c r="DD13" s="75"/>
      <c r="DE13" s="75"/>
    </row>
    <row r="14" spans="1:109" ht="14.25">
      <c r="A14" s="5"/>
      <c r="B14" s="5"/>
      <c r="C14" s="5"/>
      <c r="D14" s="89">
        <v>59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5"/>
      <c r="Q14" s="5"/>
      <c r="R14" s="13"/>
      <c r="S14" s="74">
        <v>190323</v>
      </c>
      <c r="T14" s="75"/>
      <c r="U14" s="75"/>
      <c r="V14" s="75"/>
      <c r="W14" s="75"/>
      <c r="X14" s="75"/>
      <c r="Y14" s="75"/>
      <c r="Z14" s="75"/>
      <c r="AA14" s="75"/>
      <c r="AB14" s="75">
        <v>4547113</v>
      </c>
      <c r="AC14" s="75"/>
      <c r="AD14" s="75"/>
      <c r="AE14" s="75"/>
      <c r="AF14" s="75"/>
      <c r="AG14" s="75"/>
      <c r="AH14" s="75"/>
      <c r="AI14" s="75"/>
      <c r="AJ14" s="75"/>
      <c r="AK14" s="75">
        <v>182950</v>
      </c>
      <c r="AL14" s="75"/>
      <c r="AM14" s="75"/>
      <c r="AN14" s="75"/>
      <c r="AO14" s="75"/>
      <c r="AP14" s="75"/>
      <c r="AQ14" s="75"/>
      <c r="AR14" s="75"/>
      <c r="AS14" s="75"/>
      <c r="AT14" s="75">
        <v>4233161</v>
      </c>
      <c r="AU14" s="75"/>
      <c r="AV14" s="75"/>
      <c r="AW14" s="75"/>
      <c r="AX14" s="75"/>
      <c r="AY14" s="75"/>
      <c r="AZ14" s="75"/>
      <c r="BA14" s="75"/>
      <c r="BB14" s="75"/>
      <c r="BC14" s="5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10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</row>
    <row r="15" spans="1:109" ht="14.25">
      <c r="A15" s="5"/>
      <c r="B15" s="5"/>
      <c r="C15" s="5"/>
      <c r="D15" s="109">
        <v>60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5"/>
      <c r="Q15" s="5"/>
      <c r="R15" s="13"/>
      <c r="S15" s="76">
        <f>SUM(S17:AA20)</f>
        <v>180096</v>
      </c>
      <c r="T15" s="77"/>
      <c r="U15" s="77"/>
      <c r="V15" s="77"/>
      <c r="W15" s="77"/>
      <c r="X15" s="77"/>
      <c r="Y15" s="77"/>
      <c r="Z15" s="77"/>
      <c r="AA15" s="77"/>
      <c r="AB15" s="77">
        <f>SUM(AB17:AJ20)</f>
        <v>4691476</v>
      </c>
      <c r="AC15" s="77"/>
      <c r="AD15" s="77"/>
      <c r="AE15" s="77"/>
      <c r="AF15" s="77"/>
      <c r="AG15" s="77"/>
      <c r="AH15" s="77"/>
      <c r="AI15" s="77"/>
      <c r="AJ15" s="77"/>
      <c r="AK15" s="77">
        <f>SUM(AK17:AS20)</f>
        <v>183495</v>
      </c>
      <c r="AL15" s="77"/>
      <c r="AM15" s="77"/>
      <c r="AN15" s="77"/>
      <c r="AO15" s="77"/>
      <c r="AP15" s="77"/>
      <c r="AQ15" s="77"/>
      <c r="AR15" s="77"/>
      <c r="AS15" s="77"/>
      <c r="AT15" s="77">
        <f>SUM(AT17:BB20)</f>
        <v>4542765</v>
      </c>
      <c r="AU15" s="77"/>
      <c r="AV15" s="77"/>
      <c r="AW15" s="77"/>
      <c r="AX15" s="77"/>
      <c r="AY15" s="77"/>
      <c r="AZ15" s="77"/>
      <c r="BA15" s="77"/>
      <c r="BB15" s="77"/>
      <c r="BC15" s="5"/>
      <c r="BD15" s="64">
        <v>60</v>
      </c>
      <c r="BE15" s="64"/>
      <c r="BF15" s="64"/>
      <c r="BG15" s="64"/>
      <c r="BH15" s="64"/>
      <c r="BI15" s="64"/>
      <c r="BJ15" s="64"/>
      <c r="BK15" s="64"/>
      <c r="BL15" s="64"/>
      <c r="BM15" s="64"/>
      <c r="BN15" s="65"/>
      <c r="BO15" s="82">
        <v>1830</v>
      </c>
      <c r="BP15" s="83"/>
      <c r="BQ15" s="83"/>
      <c r="BR15" s="83"/>
      <c r="BS15" s="83"/>
      <c r="BT15" s="83"/>
      <c r="BU15" s="83"/>
      <c r="BV15" s="77">
        <v>285450</v>
      </c>
      <c r="BW15" s="77"/>
      <c r="BX15" s="77"/>
      <c r="BY15" s="77"/>
      <c r="BZ15" s="77"/>
      <c r="CA15" s="77"/>
      <c r="CB15" s="77"/>
      <c r="CC15" s="77" t="s">
        <v>188</v>
      </c>
      <c r="CD15" s="77"/>
      <c r="CE15" s="77"/>
      <c r="CF15" s="77"/>
      <c r="CG15" s="77"/>
      <c r="CH15" s="77"/>
      <c r="CI15" s="77"/>
      <c r="CJ15" s="83">
        <v>326</v>
      </c>
      <c r="CK15" s="83"/>
      <c r="CL15" s="83"/>
      <c r="CM15" s="83"/>
      <c r="CN15" s="83"/>
      <c r="CO15" s="83"/>
      <c r="CP15" s="83"/>
      <c r="CQ15" s="83"/>
      <c r="CR15" s="77">
        <v>4978</v>
      </c>
      <c r="CS15" s="77"/>
      <c r="CT15" s="77"/>
      <c r="CU15" s="77"/>
      <c r="CV15" s="77"/>
      <c r="CW15" s="77"/>
      <c r="CX15" s="77"/>
      <c r="CY15" s="77">
        <v>898260</v>
      </c>
      <c r="CZ15" s="77"/>
      <c r="DA15" s="77"/>
      <c r="DB15" s="77"/>
      <c r="DC15" s="77"/>
      <c r="DD15" s="77"/>
      <c r="DE15" s="77"/>
    </row>
    <row r="16" spans="1:109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3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8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1:109" ht="14.25">
      <c r="A17" s="5"/>
      <c r="B17" s="5"/>
      <c r="C17" s="5"/>
      <c r="D17" s="5"/>
      <c r="E17" s="88" t="s">
        <v>45</v>
      </c>
      <c r="F17" s="88"/>
      <c r="G17" s="88"/>
      <c r="H17" s="88"/>
      <c r="I17" s="88"/>
      <c r="J17" s="88"/>
      <c r="K17" s="88"/>
      <c r="L17" s="88"/>
      <c r="M17" s="5"/>
      <c r="N17" s="5"/>
      <c r="O17" s="5"/>
      <c r="P17" s="5"/>
      <c r="Q17" s="5"/>
      <c r="R17" s="13"/>
      <c r="S17" s="74">
        <v>41497</v>
      </c>
      <c r="T17" s="75"/>
      <c r="U17" s="75"/>
      <c r="V17" s="75"/>
      <c r="W17" s="75"/>
      <c r="X17" s="75"/>
      <c r="Y17" s="75"/>
      <c r="Z17" s="75"/>
      <c r="AA17" s="75"/>
      <c r="AB17" s="75">
        <v>1145454</v>
      </c>
      <c r="AC17" s="75"/>
      <c r="AD17" s="75"/>
      <c r="AE17" s="75"/>
      <c r="AF17" s="75"/>
      <c r="AG17" s="75"/>
      <c r="AH17" s="75"/>
      <c r="AI17" s="75"/>
      <c r="AJ17" s="75"/>
      <c r="AK17" s="75">
        <v>41452</v>
      </c>
      <c r="AL17" s="75"/>
      <c r="AM17" s="75"/>
      <c r="AN17" s="75"/>
      <c r="AO17" s="75"/>
      <c r="AP17" s="75"/>
      <c r="AQ17" s="75"/>
      <c r="AR17" s="75"/>
      <c r="AS17" s="75"/>
      <c r="AT17" s="75">
        <v>1024178</v>
      </c>
      <c r="AU17" s="75"/>
      <c r="AV17" s="75"/>
      <c r="AW17" s="75"/>
      <c r="AX17" s="75"/>
      <c r="AY17" s="75"/>
      <c r="AZ17" s="75"/>
      <c r="BA17" s="75"/>
      <c r="BB17" s="75"/>
      <c r="BC17" s="5"/>
      <c r="BD17" s="5" t="s">
        <v>151</v>
      </c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</row>
    <row r="18" spans="1:109" ht="19.5" customHeight="1">
      <c r="A18" s="5"/>
      <c r="B18" s="5"/>
      <c r="C18" s="5"/>
      <c r="D18" s="5"/>
      <c r="E18" s="88" t="s">
        <v>113</v>
      </c>
      <c r="F18" s="88"/>
      <c r="G18" s="88"/>
      <c r="H18" s="88"/>
      <c r="I18" s="88"/>
      <c r="J18" s="88"/>
      <c r="K18" s="88"/>
      <c r="L18" s="88"/>
      <c r="M18" s="5"/>
      <c r="N18" s="5"/>
      <c r="O18" s="5"/>
      <c r="P18" s="5"/>
      <c r="Q18" s="5"/>
      <c r="R18" s="13"/>
      <c r="S18" s="74">
        <v>43343</v>
      </c>
      <c r="T18" s="75"/>
      <c r="U18" s="75"/>
      <c r="V18" s="75"/>
      <c r="W18" s="75"/>
      <c r="X18" s="75"/>
      <c r="Y18" s="75"/>
      <c r="Z18" s="75"/>
      <c r="AA18" s="75"/>
      <c r="AB18" s="75">
        <v>1018495</v>
      </c>
      <c r="AC18" s="75"/>
      <c r="AD18" s="75"/>
      <c r="AE18" s="75"/>
      <c r="AF18" s="75"/>
      <c r="AG18" s="75"/>
      <c r="AH18" s="75"/>
      <c r="AI18" s="75"/>
      <c r="AJ18" s="75"/>
      <c r="AK18" s="75">
        <v>43728</v>
      </c>
      <c r="AL18" s="75"/>
      <c r="AM18" s="75"/>
      <c r="AN18" s="75"/>
      <c r="AO18" s="75"/>
      <c r="AP18" s="75"/>
      <c r="AQ18" s="75"/>
      <c r="AR18" s="75"/>
      <c r="AS18" s="75"/>
      <c r="AT18" s="75">
        <v>1083928</v>
      </c>
      <c r="AU18" s="75"/>
      <c r="AV18" s="75"/>
      <c r="AW18" s="75"/>
      <c r="AX18" s="75"/>
      <c r="AY18" s="75"/>
      <c r="AZ18" s="75"/>
      <c r="BA18" s="75"/>
      <c r="BB18" s="75"/>
      <c r="BC18" s="5"/>
      <c r="BD18" s="45" t="s">
        <v>387</v>
      </c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</row>
    <row r="19" spans="1:109" ht="14.25" customHeight="1" thickBot="1">
      <c r="A19" s="5"/>
      <c r="B19" s="5"/>
      <c r="C19" s="5"/>
      <c r="D19" s="5"/>
      <c r="E19" s="88" t="s">
        <v>114</v>
      </c>
      <c r="F19" s="88"/>
      <c r="G19" s="88"/>
      <c r="H19" s="88"/>
      <c r="I19" s="88"/>
      <c r="J19" s="88"/>
      <c r="K19" s="88"/>
      <c r="L19" s="88"/>
      <c r="M19" s="5"/>
      <c r="N19" s="5"/>
      <c r="O19" s="5"/>
      <c r="P19" s="5"/>
      <c r="Q19" s="5"/>
      <c r="R19" s="13"/>
      <c r="S19" s="74">
        <v>45909</v>
      </c>
      <c r="T19" s="75"/>
      <c r="U19" s="75"/>
      <c r="V19" s="75"/>
      <c r="W19" s="75"/>
      <c r="X19" s="75"/>
      <c r="Y19" s="75"/>
      <c r="Z19" s="75"/>
      <c r="AA19" s="75"/>
      <c r="AB19" s="75">
        <v>1243838</v>
      </c>
      <c r="AC19" s="75"/>
      <c r="AD19" s="75"/>
      <c r="AE19" s="75"/>
      <c r="AF19" s="75"/>
      <c r="AG19" s="75"/>
      <c r="AH19" s="75"/>
      <c r="AI19" s="75"/>
      <c r="AJ19" s="75"/>
      <c r="AK19" s="75">
        <v>47709</v>
      </c>
      <c r="AL19" s="75"/>
      <c r="AM19" s="75"/>
      <c r="AN19" s="75"/>
      <c r="AO19" s="75"/>
      <c r="AP19" s="75"/>
      <c r="AQ19" s="75"/>
      <c r="AR19" s="75"/>
      <c r="AS19" s="75"/>
      <c r="AT19" s="75">
        <v>1305400</v>
      </c>
      <c r="AU19" s="75"/>
      <c r="AV19" s="75"/>
      <c r="AW19" s="75"/>
      <c r="AX19" s="75"/>
      <c r="AY19" s="75"/>
      <c r="AZ19" s="75"/>
      <c r="BA19" s="75"/>
      <c r="BB19" s="7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12" t="s">
        <v>152</v>
      </c>
    </row>
    <row r="20" spans="1:109" ht="14.25">
      <c r="A20" s="5"/>
      <c r="B20" s="5"/>
      <c r="C20" s="5"/>
      <c r="D20" s="5"/>
      <c r="E20" s="88" t="s">
        <v>115</v>
      </c>
      <c r="F20" s="88"/>
      <c r="G20" s="88"/>
      <c r="H20" s="88"/>
      <c r="I20" s="88"/>
      <c r="J20" s="88"/>
      <c r="K20" s="88"/>
      <c r="L20" s="88"/>
      <c r="M20" s="5"/>
      <c r="N20" s="5"/>
      <c r="O20" s="5"/>
      <c r="P20" s="5"/>
      <c r="Q20" s="5"/>
      <c r="R20" s="13"/>
      <c r="S20" s="74">
        <v>49347</v>
      </c>
      <c r="T20" s="75"/>
      <c r="U20" s="75"/>
      <c r="V20" s="75"/>
      <c r="W20" s="75"/>
      <c r="X20" s="75"/>
      <c r="Y20" s="75"/>
      <c r="Z20" s="75"/>
      <c r="AA20" s="75"/>
      <c r="AB20" s="75">
        <v>1283689</v>
      </c>
      <c r="AC20" s="75"/>
      <c r="AD20" s="75"/>
      <c r="AE20" s="75"/>
      <c r="AF20" s="75"/>
      <c r="AG20" s="75"/>
      <c r="AH20" s="75"/>
      <c r="AI20" s="75"/>
      <c r="AJ20" s="75"/>
      <c r="AK20" s="75">
        <v>50606</v>
      </c>
      <c r="AL20" s="75"/>
      <c r="AM20" s="75"/>
      <c r="AN20" s="75"/>
      <c r="AO20" s="75"/>
      <c r="AP20" s="75"/>
      <c r="AQ20" s="75"/>
      <c r="AR20" s="75"/>
      <c r="AS20" s="75"/>
      <c r="AT20" s="75">
        <v>1129259</v>
      </c>
      <c r="AU20" s="75"/>
      <c r="AV20" s="75"/>
      <c r="AW20" s="75"/>
      <c r="AX20" s="75"/>
      <c r="AY20" s="75"/>
      <c r="AZ20" s="75"/>
      <c r="BA20" s="75"/>
      <c r="BB20" s="75"/>
      <c r="BC20" s="5"/>
      <c r="BD20" s="90" t="s">
        <v>160</v>
      </c>
      <c r="BE20" s="90"/>
      <c r="BF20" s="90"/>
      <c r="BG20" s="90"/>
      <c r="BH20" s="90"/>
      <c r="BI20" s="90"/>
      <c r="BJ20" s="90"/>
      <c r="BK20" s="90"/>
      <c r="BL20" s="90"/>
      <c r="BM20" s="90"/>
      <c r="BN20" s="91"/>
      <c r="BO20" s="54" t="s">
        <v>162</v>
      </c>
      <c r="BP20" s="55"/>
      <c r="BQ20" s="55"/>
      <c r="BR20" s="55"/>
      <c r="BS20" s="55"/>
      <c r="BT20" s="55"/>
      <c r="BU20" s="95"/>
      <c r="BV20" s="94" t="s">
        <v>13</v>
      </c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 t="s">
        <v>161</v>
      </c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42"/>
    </row>
    <row r="21" spans="1:109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5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1"/>
      <c r="BO21" s="96"/>
      <c r="BP21" s="97"/>
      <c r="BQ21" s="97"/>
      <c r="BR21" s="97"/>
      <c r="BS21" s="97"/>
      <c r="BT21" s="97"/>
      <c r="BU21" s="9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9"/>
    </row>
    <row r="22" spans="1:109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1"/>
      <c r="BO22" s="96"/>
      <c r="BP22" s="97"/>
      <c r="BQ22" s="97"/>
      <c r="BR22" s="97"/>
      <c r="BS22" s="97"/>
      <c r="BT22" s="97"/>
      <c r="BU22" s="98"/>
      <c r="BV22" s="48" t="s">
        <v>164</v>
      </c>
      <c r="BW22" s="48"/>
      <c r="BX22" s="48"/>
      <c r="BY22" s="48"/>
      <c r="BZ22" s="48"/>
      <c r="CA22" s="48"/>
      <c r="CB22" s="48"/>
      <c r="CC22" s="48"/>
      <c r="CD22" s="48"/>
      <c r="CE22" s="48" t="s">
        <v>163</v>
      </c>
      <c r="CF22" s="48"/>
      <c r="CG22" s="48"/>
      <c r="CH22" s="48"/>
      <c r="CI22" s="48"/>
      <c r="CJ22" s="48"/>
      <c r="CK22" s="48"/>
      <c r="CL22" s="48"/>
      <c r="CM22" s="48"/>
      <c r="CN22" s="48" t="s">
        <v>164</v>
      </c>
      <c r="CO22" s="48"/>
      <c r="CP22" s="48"/>
      <c r="CQ22" s="48"/>
      <c r="CR22" s="48"/>
      <c r="CS22" s="48"/>
      <c r="CT22" s="48"/>
      <c r="CU22" s="48"/>
      <c r="CV22" s="48"/>
      <c r="CW22" s="48" t="s">
        <v>163</v>
      </c>
      <c r="CX22" s="48"/>
      <c r="CY22" s="48"/>
      <c r="CZ22" s="48"/>
      <c r="DA22" s="48"/>
      <c r="DB22" s="48"/>
      <c r="DC22" s="48"/>
      <c r="DD22" s="48"/>
      <c r="DE22" s="49"/>
    </row>
    <row r="23" spans="1:109" ht="14.25">
      <c r="A23" s="89" t="s">
        <v>124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5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3"/>
      <c r="BO23" s="56"/>
      <c r="BP23" s="57"/>
      <c r="BQ23" s="57"/>
      <c r="BR23" s="57"/>
      <c r="BS23" s="57"/>
      <c r="BT23" s="57"/>
      <c r="BU23" s="99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9"/>
    </row>
    <row r="24" spans="1:109" ht="1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9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12" t="s">
        <v>122</v>
      </c>
      <c r="BC24" s="5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6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</row>
    <row r="25" spans="1:109" ht="14.25">
      <c r="A25" s="55" t="s">
        <v>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95"/>
      <c r="M25" s="94" t="s">
        <v>134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 t="s">
        <v>137</v>
      </c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40" t="s">
        <v>128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1"/>
      <c r="BC25" s="5"/>
      <c r="BD25" s="50" t="s">
        <v>48</v>
      </c>
      <c r="BE25" s="50"/>
      <c r="BF25" s="50"/>
      <c r="BG25" s="50"/>
      <c r="BH25" s="50"/>
      <c r="BI25" s="50"/>
      <c r="BJ25" s="50"/>
      <c r="BK25" s="50"/>
      <c r="BL25" s="50"/>
      <c r="BM25" s="50"/>
      <c r="BN25" s="51"/>
      <c r="BO25" s="80">
        <v>10</v>
      </c>
      <c r="BP25" s="81"/>
      <c r="BQ25" s="81"/>
      <c r="BR25" s="81"/>
      <c r="BS25" s="81"/>
      <c r="BT25" s="81"/>
      <c r="BU25" s="81"/>
      <c r="BV25" s="75">
        <v>855964</v>
      </c>
      <c r="BW25" s="75"/>
      <c r="BX25" s="75"/>
      <c r="BY25" s="75"/>
      <c r="BZ25" s="75"/>
      <c r="CA25" s="75"/>
      <c r="CB25" s="75"/>
      <c r="CC25" s="75"/>
      <c r="CD25" s="75"/>
      <c r="CE25" s="66">
        <v>416920806</v>
      </c>
      <c r="CF25" s="66"/>
      <c r="CG25" s="66"/>
      <c r="CH25" s="66"/>
      <c r="CI25" s="66"/>
      <c r="CJ25" s="66"/>
      <c r="CK25" s="66"/>
      <c r="CL25" s="66"/>
      <c r="CM25" s="66"/>
      <c r="CN25" s="75">
        <v>689</v>
      </c>
      <c r="CO25" s="75"/>
      <c r="CP25" s="75"/>
      <c r="CQ25" s="75"/>
      <c r="CR25" s="75"/>
      <c r="CS25" s="75"/>
      <c r="CT25" s="75"/>
      <c r="CU25" s="75"/>
      <c r="CV25" s="75"/>
      <c r="CW25" s="66">
        <v>672042</v>
      </c>
      <c r="CX25" s="66"/>
      <c r="CY25" s="66"/>
      <c r="CZ25" s="66"/>
      <c r="DA25" s="66"/>
      <c r="DB25" s="66"/>
      <c r="DC25" s="66"/>
      <c r="DD25" s="66"/>
      <c r="DE25" s="66"/>
    </row>
    <row r="26" spans="1:109" ht="14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3"/>
      <c r="BC26" s="5"/>
      <c r="BD26" s="50" t="s">
        <v>167</v>
      </c>
      <c r="BE26" s="50"/>
      <c r="BF26" s="50"/>
      <c r="BG26" s="50"/>
      <c r="BH26" s="50"/>
      <c r="BI26" s="50"/>
      <c r="BJ26" s="50"/>
      <c r="BK26" s="50"/>
      <c r="BL26" s="50"/>
      <c r="BM26" s="50"/>
      <c r="BN26" s="51"/>
      <c r="BO26" s="80">
        <v>10</v>
      </c>
      <c r="BP26" s="81"/>
      <c r="BQ26" s="81"/>
      <c r="BR26" s="81"/>
      <c r="BS26" s="81"/>
      <c r="BT26" s="81"/>
      <c r="BU26" s="81"/>
      <c r="BV26" s="75">
        <v>637746</v>
      </c>
      <c r="BW26" s="75"/>
      <c r="BX26" s="75"/>
      <c r="BY26" s="75"/>
      <c r="BZ26" s="75"/>
      <c r="CA26" s="75"/>
      <c r="CB26" s="75"/>
      <c r="CC26" s="75"/>
      <c r="CD26" s="75"/>
      <c r="CE26" s="66">
        <v>298304038</v>
      </c>
      <c r="CF26" s="66"/>
      <c r="CG26" s="66"/>
      <c r="CH26" s="66"/>
      <c r="CI26" s="66"/>
      <c r="CJ26" s="66"/>
      <c r="CK26" s="66"/>
      <c r="CL26" s="66"/>
      <c r="CM26" s="66"/>
      <c r="CN26" s="75">
        <v>753</v>
      </c>
      <c r="CO26" s="75"/>
      <c r="CP26" s="75"/>
      <c r="CQ26" s="75"/>
      <c r="CR26" s="75"/>
      <c r="CS26" s="75"/>
      <c r="CT26" s="75"/>
      <c r="CU26" s="75"/>
      <c r="CV26" s="75"/>
      <c r="CW26" s="66">
        <v>675224</v>
      </c>
      <c r="CX26" s="66"/>
      <c r="CY26" s="66"/>
      <c r="CZ26" s="66"/>
      <c r="DA26" s="66"/>
      <c r="DB26" s="66"/>
      <c r="DC26" s="66"/>
      <c r="DD26" s="66"/>
      <c r="DE26" s="66"/>
    </row>
    <row r="27" spans="1:109" ht="14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  <c r="M27" s="48" t="s">
        <v>135</v>
      </c>
      <c r="N27" s="48"/>
      <c r="O27" s="48"/>
      <c r="P27" s="48"/>
      <c r="Q27" s="48"/>
      <c r="R27" s="48"/>
      <c r="S27" s="48" t="s">
        <v>136</v>
      </c>
      <c r="T27" s="48"/>
      <c r="U27" s="48"/>
      <c r="V27" s="48"/>
      <c r="W27" s="48"/>
      <c r="X27" s="48"/>
      <c r="Y27" s="48" t="s">
        <v>135</v>
      </c>
      <c r="Z27" s="48"/>
      <c r="AA27" s="48"/>
      <c r="AB27" s="48"/>
      <c r="AC27" s="48"/>
      <c r="AD27" s="48"/>
      <c r="AE27" s="48" t="s">
        <v>136</v>
      </c>
      <c r="AF27" s="48"/>
      <c r="AG27" s="48"/>
      <c r="AH27" s="48"/>
      <c r="AI27" s="48"/>
      <c r="AJ27" s="48"/>
      <c r="AK27" s="110" t="s">
        <v>6</v>
      </c>
      <c r="AL27" s="111"/>
      <c r="AM27" s="111"/>
      <c r="AN27" s="111"/>
      <c r="AO27" s="111"/>
      <c r="AP27" s="112"/>
      <c r="AQ27" s="52" t="s">
        <v>7</v>
      </c>
      <c r="AR27" s="52"/>
      <c r="AS27" s="52"/>
      <c r="AT27" s="52"/>
      <c r="AU27" s="52"/>
      <c r="AV27" s="52"/>
      <c r="AW27" s="110" t="s">
        <v>136</v>
      </c>
      <c r="AX27" s="111"/>
      <c r="AY27" s="111"/>
      <c r="AZ27" s="111"/>
      <c r="BA27" s="111"/>
      <c r="BB27" s="111"/>
      <c r="BC27" s="5"/>
      <c r="BD27" s="50" t="s">
        <v>168</v>
      </c>
      <c r="BE27" s="50"/>
      <c r="BF27" s="50"/>
      <c r="BG27" s="50"/>
      <c r="BH27" s="50"/>
      <c r="BI27" s="50"/>
      <c r="BJ27" s="50"/>
      <c r="BK27" s="50"/>
      <c r="BL27" s="50"/>
      <c r="BM27" s="50"/>
      <c r="BN27" s="51"/>
      <c r="BO27" s="80">
        <v>10</v>
      </c>
      <c r="BP27" s="81"/>
      <c r="BQ27" s="81"/>
      <c r="BR27" s="81"/>
      <c r="BS27" s="81"/>
      <c r="BT27" s="81"/>
      <c r="BU27" s="81"/>
      <c r="BV27" s="75">
        <v>876245</v>
      </c>
      <c r="BW27" s="75"/>
      <c r="BX27" s="75"/>
      <c r="BY27" s="75"/>
      <c r="BZ27" s="75"/>
      <c r="CA27" s="75"/>
      <c r="CB27" s="75"/>
      <c r="CC27" s="75"/>
      <c r="CD27" s="75"/>
      <c r="CE27" s="66">
        <v>465470526</v>
      </c>
      <c r="CF27" s="66"/>
      <c r="CG27" s="66"/>
      <c r="CH27" s="66"/>
      <c r="CI27" s="66"/>
      <c r="CJ27" s="66"/>
      <c r="CK27" s="66"/>
      <c r="CL27" s="66"/>
      <c r="CM27" s="66"/>
      <c r="CN27" s="75">
        <v>715</v>
      </c>
      <c r="CO27" s="75"/>
      <c r="CP27" s="75"/>
      <c r="CQ27" s="75"/>
      <c r="CR27" s="75"/>
      <c r="CS27" s="75"/>
      <c r="CT27" s="75"/>
      <c r="CU27" s="75"/>
      <c r="CV27" s="75"/>
      <c r="CW27" s="66">
        <v>635898</v>
      </c>
      <c r="CX27" s="66"/>
      <c r="CY27" s="66"/>
      <c r="CZ27" s="66"/>
      <c r="DA27" s="66"/>
      <c r="DB27" s="66"/>
      <c r="DC27" s="66"/>
      <c r="DD27" s="66"/>
      <c r="DE27" s="66"/>
    </row>
    <row r="28" spans="1:109" ht="14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99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56"/>
      <c r="AL28" s="57"/>
      <c r="AM28" s="57"/>
      <c r="AN28" s="57"/>
      <c r="AO28" s="57"/>
      <c r="AP28" s="99"/>
      <c r="AQ28" s="52"/>
      <c r="AR28" s="52"/>
      <c r="AS28" s="52"/>
      <c r="AT28" s="52"/>
      <c r="AU28" s="52"/>
      <c r="AV28" s="52"/>
      <c r="AW28" s="56"/>
      <c r="AX28" s="57"/>
      <c r="AY28" s="57"/>
      <c r="AZ28" s="57"/>
      <c r="BA28" s="57"/>
      <c r="BB28" s="57"/>
      <c r="BC28" s="5"/>
      <c r="BD28" s="50" t="s">
        <v>169</v>
      </c>
      <c r="BE28" s="50"/>
      <c r="BF28" s="50"/>
      <c r="BG28" s="50"/>
      <c r="BH28" s="50"/>
      <c r="BI28" s="50"/>
      <c r="BJ28" s="50"/>
      <c r="BK28" s="50"/>
      <c r="BL28" s="50"/>
      <c r="BM28" s="50"/>
      <c r="BN28" s="51"/>
      <c r="BO28" s="80">
        <v>11</v>
      </c>
      <c r="BP28" s="81"/>
      <c r="BQ28" s="81"/>
      <c r="BR28" s="81"/>
      <c r="BS28" s="81"/>
      <c r="BT28" s="81"/>
      <c r="BU28" s="81"/>
      <c r="BV28" s="75">
        <v>889803</v>
      </c>
      <c r="BW28" s="75"/>
      <c r="BX28" s="75"/>
      <c r="BY28" s="75"/>
      <c r="BZ28" s="75"/>
      <c r="CA28" s="75"/>
      <c r="CB28" s="75"/>
      <c r="CC28" s="75"/>
      <c r="CD28" s="75"/>
      <c r="CE28" s="66">
        <v>578090771</v>
      </c>
      <c r="CF28" s="66"/>
      <c r="CG28" s="66"/>
      <c r="CH28" s="66"/>
      <c r="CI28" s="66"/>
      <c r="CJ28" s="66"/>
      <c r="CK28" s="66"/>
      <c r="CL28" s="66"/>
      <c r="CM28" s="66"/>
      <c r="CN28" s="75">
        <v>556</v>
      </c>
      <c r="CO28" s="75"/>
      <c r="CP28" s="75"/>
      <c r="CQ28" s="75"/>
      <c r="CR28" s="75"/>
      <c r="CS28" s="75"/>
      <c r="CT28" s="75"/>
      <c r="CU28" s="75"/>
      <c r="CV28" s="75"/>
      <c r="CW28" s="66">
        <v>612179</v>
      </c>
      <c r="CX28" s="66"/>
      <c r="CY28" s="66"/>
      <c r="CZ28" s="66"/>
      <c r="DA28" s="66"/>
      <c r="DB28" s="66"/>
      <c r="DC28" s="66"/>
      <c r="DD28" s="66"/>
      <c r="DE28" s="66"/>
    </row>
    <row r="29" spans="1:109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4" t="s">
        <v>170</v>
      </c>
      <c r="BE29" s="64"/>
      <c r="BF29" s="64"/>
      <c r="BG29" s="64"/>
      <c r="BH29" s="64"/>
      <c r="BI29" s="64"/>
      <c r="BJ29" s="64"/>
      <c r="BK29" s="64"/>
      <c r="BL29" s="64"/>
      <c r="BM29" s="64"/>
      <c r="BN29" s="65"/>
      <c r="BO29" s="82">
        <f>AVERAGE(BO31:BU44)</f>
        <v>12.083333333333334</v>
      </c>
      <c r="BP29" s="83"/>
      <c r="BQ29" s="83"/>
      <c r="BR29" s="83"/>
      <c r="BS29" s="83"/>
      <c r="BT29" s="83"/>
      <c r="BU29" s="83"/>
      <c r="BV29" s="77">
        <f>SUM(BV31:CD44)</f>
        <v>961327</v>
      </c>
      <c r="BW29" s="77"/>
      <c r="BX29" s="77"/>
      <c r="BY29" s="77"/>
      <c r="BZ29" s="77"/>
      <c r="CA29" s="77"/>
      <c r="CB29" s="77"/>
      <c r="CC29" s="77"/>
      <c r="CD29" s="77"/>
      <c r="CE29" s="73">
        <f>SUM(CE31:CM44)</f>
        <v>619329136</v>
      </c>
      <c r="CF29" s="73"/>
      <c r="CG29" s="73"/>
      <c r="CH29" s="73"/>
      <c r="CI29" s="73"/>
      <c r="CJ29" s="73"/>
      <c r="CK29" s="73"/>
      <c r="CL29" s="73"/>
      <c r="CM29" s="73"/>
      <c r="CN29" s="77">
        <f>SUM(CN31:CV44)</f>
        <v>458</v>
      </c>
      <c r="CO29" s="77"/>
      <c r="CP29" s="77"/>
      <c r="CQ29" s="77"/>
      <c r="CR29" s="77"/>
      <c r="CS29" s="77"/>
      <c r="CT29" s="77"/>
      <c r="CU29" s="77"/>
      <c r="CV29" s="77"/>
      <c r="CW29" s="73">
        <f>SUM(CW31:DE44)</f>
        <v>533792</v>
      </c>
      <c r="CX29" s="73"/>
      <c r="CY29" s="73"/>
      <c r="CZ29" s="73"/>
      <c r="DA29" s="73"/>
      <c r="DB29" s="73"/>
      <c r="DC29" s="73"/>
      <c r="DD29" s="73"/>
      <c r="DE29" s="73"/>
    </row>
    <row r="30" spans="1:109" ht="14.25">
      <c r="A30" s="5"/>
      <c r="B30" s="88" t="s">
        <v>46</v>
      </c>
      <c r="C30" s="88"/>
      <c r="D30" s="88"/>
      <c r="E30" s="88"/>
      <c r="F30" s="88"/>
      <c r="G30" s="88"/>
      <c r="H30" s="88"/>
      <c r="I30" s="88"/>
      <c r="J30" s="88"/>
      <c r="K30" s="5"/>
      <c r="L30" s="13"/>
      <c r="M30" s="71">
        <v>3600361</v>
      </c>
      <c r="N30" s="66"/>
      <c r="O30" s="66"/>
      <c r="P30" s="66"/>
      <c r="Q30" s="66"/>
      <c r="R30" s="66"/>
      <c r="S30" s="66">
        <v>232757087</v>
      </c>
      <c r="T30" s="66"/>
      <c r="U30" s="66"/>
      <c r="V30" s="66"/>
      <c r="W30" s="66"/>
      <c r="X30" s="66"/>
      <c r="Y30" s="66">
        <v>1628972</v>
      </c>
      <c r="Z30" s="66"/>
      <c r="AA30" s="66"/>
      <c r="AB30" s="66"/>
      <c r="AC30" s="66"/>
      <c r="AD30" s="66"/>
      <c r="AE30" s="66">
        <v>197284287</v>
      </c>
      <c r="AF30" s="66"/>
      <c r="AG30" s="66"/>
      <c r="AH30" s="66"/>
      <c r="AI30" s="66"/>
      <c r="AJ30" s="66"/>
      <c r="AK30" s="66">
        <v>632911</v>
      </c>
      <c r="AL30" s="66"/>
      <c r="AM30" s="66"/>
      <c r="AN30" s="66"/>
      <c r="AO30" s="66"/>
      <c r="AP30" s="66"/>
      <c r="AQ30" s="66">
        <v>2579096</v>
      </c>
      <c r="AR30" s="66"/>
      <c r="AS30" s="66"/>
      <c r="AT30" s="66"/>
      <c r="AU30" s="66"/>
      <c r="AV30" s="66"/>
      <c r="AW30" s="66">
        <v>630918215</v>
      </c>
      <c r="AX30" s="66"/>
      <c r="AY30" s="66"/>
      <c r="AZ30" s="66"/>
      <c r="BA30" s="66"/>
      <c r="BB30" s="66"/>
      <c r="BC30" s="5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10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11"/>
      <c r="CF30" s="11"/>
      <c r="CG30" s="11"/>
      <c r="CH30" s="11"/>
      <c r="CI30" s="11"/>
      <c r="CJ30" s="11"/>
      <c r="CK30" s="11"/>
      <c r="CL30" s="11"/>
      <c r="CM30" s="11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</row>
    <row r="31" spans="1:109" ht="14.25">
      <c r="A31" s="5"/>
      <c r="B31" s="88">
        <v>57</v>
      </c>
      <c r="C31" s="88"/>
      <c r="D31" s="88"/>
      <c r="E31" s="88"/>
      <c r="F31" s="88"/>
      <c r="G31" s="88"/>
      <c r="H31" s="88"/>
      <c r="I31" s="88"/>
      <c r="J31" s="88"/>
      <c r="K31" s="5"/>
      <c r="L31" s="13"/>
      <c r="M31" s="71">
        <v>3549516</v>
      </c>
      <c r="N31" s="66"/>
      <c r="O31" s="66"/>
      <c r="P31" s="66"/>
      <c r="Q31" s="66"/>
      <c r="R31" s="66"/>
      <c r="S31" s="66">
        <v>220153027</v>
      </c>
      <c r="T31" s="66"/>
      <c r="U31" s="66"/>
      <c r="V31" s="66"/>
      <c r="W31" s="66"/>
      <c r="X31" s="66"/>
      <c r="Y31" s="66">
        <v>1663023</v>
      </c>
      <c r="Z31" s="66"/>
      <c r="AA31" s="66"/>
      <c r="AB31" s="66"/>
      <c r="AC31" s="66"/>
      <c r="AD31" s="66"/>
      <c r="AE31" s="66">
        <v>208123029</v>
      </c>
      <c r="AF31" s="66"/>
      <c r="AG31" s="66"/>
      <c r="AH31" s="66"/>
      <c r="AI31" s="66"/>
      <c r="AJ31" s="66"/>
      <c r="AK31" s="66">
        <v>639287</v>
      </c>
      <c r="AL31" s="66"/>
      <c r="AM31" s="66"/>
      <c r="AN31" s="66"/>
      <c r="AO31" s="66"/>
      <c r="AP31" s="66"/>
      <c r="AQ31" s="66">
        <v>2891459</v>
      </c>
      <c r="AR31" s="66"/>
      <c r="AS31" s="66"/>
      <c r="AT31" s="66"/>
      <c r="AU31" s="66"/>
      <c r="AV31" s="66"/>
      <c r="AW31" s="66">
        <v>716294524</v>
      </c>
      <c r="AX31" s="66"/>
      <c r="AY31" s="66"/>
      <c r="AZ31" s="66"/>
      <c r="BA31" s="66"/>
      <c r="BB31" s="66"/>
      <c r="BC31" s="5"/>
      <c r="BD31" s="50" t="s">
        <v>171</v>
      </c>
      <c r="BE31" s="50"/>
      <c r="BF31" s="50"/>
      <c r="BG31" s="50"/>
      <c r="BH31" s="50"/>
      <c r="BI31" s="50"/>
      <c r="BJ31" s="50"/>
      <c r="BK31" s="50"/>
      <c r="BL31" s="50"/>
      <c r="BM31" s="50"/>
      <c r="BN31" s="51"/>
      <c r="BO31" s="80">
        <v>11</v>
      </c>
      <c r="BP31" s="81"/>
      <c r="BQ31" s="81"/>
      <c r="BR31" s="81"/>
      <c r="BS31" s="81"/>
      <c r="BT31" s="81"/>
      <c r="BU31" s="81"/>
      <c r="BV31" s="75">
        <v>78562</v>
      </c>
      <c r="BW31" s="75"/>
      <c r="BX31" s="75"/>
      <c r="BY31" s="75"/>
      <c r="BZ31" s="75"/>
      <c r="CA31" s="75"/>
      <c r="CB31" s="75"/>
      <c r="CC31" s="75"/>
      <c r="CD31" s="75"/>
      <c r="CE31" s="66">
        <v>57704042</v>
      </c>
      <c r="CF31" s="66"/>
      <c r="CG31" s="66"/>
      <c r="CH31" s="66"/>
      <c r="CI31" s="66"/>
      <c r="CJ31" s="66"/>
      <c r="CK31" s="66"/>
      <c r="CL31" s="66"/>
      <c r="CM31" s="66"/>
      <c r="CN31" s="75">
        <v>74</v>
      </c>
      <c r="CO31" s="75"/>
      <c r="CP31" s="75"/>
      <c r="CQ31" s="75"/>
      <c r="CR31" s="75"/>
      <c r="CS31" s="75"/>
      <c r="CT31" s="75"/>
      <c r="CU31" s="75"/>
      <c r="CV31" s="75"/>
      <c r="CW31" s="66">
        <v>34054</v>
      </c>
      <c r="CX31" s="66"/>
      <c r="CY31" s="66"/>
      <c r="CZ31" s="66"/>
      <c r="DA31" s="66"/>
      <c r="DB31" s="66"/>
      <c r="DC31" s="66"/>
      <c r="DD31" s="66"/>
      <c r="DE31" s="66"/>
    </row>
    <row r="32" spans="1:109" ht="14.25">
      <c r="A32" s="5"/>
      <c r="B32" s="88">
        <v>58</v>
      </c>
      <c r="C32" s="88"/>
      <c r="D32" s="88"/>
      <c r="E32" s="88"/>
      <c r="F32" s="88"/>
      <c r="G32" s="88"/>
      <c r="H32" s="88"/>
      <c r="I32" s="88"/>
      <c r="J32" s="88"/>
      <c r="K32" s="5"/>
      <c r="L32" s="13"/>
      <c r="M32" s="71">
        <v>3594476</v>
      </c>
      <c r="N32" s="66"/>
      <c r="O32" s="66"/>
      <c r="P32" s="66"/>
      <c r="Q32" s="66"/>
      <c r="R32" s="66"/>
      <c r="S32" s="66">
        <v>224077817</v>
      </c>
      <c r="T32" s="66"/>
      <c r="U32" s="66"/>
      <c r="V32" s="66"/>
      <c r="W32" s="66"/>
      <c r="X32" s="66"/>
      <c r="Y32" s="66">
        <v>1720762</v>
      </c>
      <c r="Z32" s="66"/>
      <c r="AA32" s="66"/>
      <c r="AB32" s="66"/>
      <c r="AC32" s="66"/>
      <c r="AD32" s="66"/>
      <c r="AE32" s="66">
        <v>225829469</v>
      </c>
      <c r="AF32" s="66"/>
      <c r="AG32" s="66"/>
      <c r="AH32" s="66"/>
      <c r="AI32" s="66"/>
      <c r="AJ32" s="66"/>
      <c r="AK32" s="66">
        <v>668081</v>
      </c>
      <c r="AL32" s="66"/>
      <c r="AM32" s="66"/>
      <c r="AN32" s="66"/>
      <c r="AO32" s="66"/>
      <c r="AP32" s="66"/>
      <c r="AQ32" s="66">
        <v>3167541</v>
      </c>
      <c r="AR32" s="66"/>
      <c r="AS32" s="66"/>
      <c r="AT32" s="66"/>
      <c r="AU32" s="66"/>
      <c r="AV32" s="66"/>
      <c r="AW32" s="66">
        <v>797502219</v>
      </c>
      <c r="AX32" s="66"/>
      <c r="AY32" s="66"/>
      <c r="AZ32" s="66"/>
      <c r="BA32" s="66"/>
      <c r="BB32" s="66"/>
      <c r="BC32" s="5"/>
      <c r="BD32" s="50" t="s">
        <v>172</v>
      </c>
      <c r="BE32" s="50"/>
      <c r="BF32" s="50"/>
      <c r="BG32" s="50"/>
      <c r="BH32" s="50"/>
      <c r="BI32" s="50"/>
      <c r="BJ32" s="50"/>
      <c r="BK32" s="50"/>
      <c r="BL32" s="50"/>
      <c r="BM32" s="50"/>
      <c r="BN32" s="51"/>
      <c r="BO32" s="80">
        <v>11</v>
      </c>
      <c r="BP32" s="81"/>
      <c r="BQ32" s="81"/>
      <c r="BR32" s="81"/>
      <c r="BS32" s="81"/>
      <c r="BT32" s="81"/>
      <c r="BU32" s="81"/>
      <c r="BV32" s="75">
        <v>75308</v>
      </c>
      <c r="BW32" s="75"/>
      <c r="BX32" s="75"/>
      <c r="BY32" s="75"/>
      <c r="BZ32" s="75"/>
      <c r="CA32" s="75"/>
      <c r="CB32" s="75"/>
      <c r="CC32" s="75"/>
      <c r="CD32" s="75"/>
      <c r="CE32" s="66">
        <v>65688670</v>
      </c>
      <c r="CF32" s="66"/>
      <c r="CG32" s="66"/>
      <c r="CH32" s="66"/>
      <c r="CI32" s="66"/>
      <c r="CJ32" s="66"/>
      <c r="CK32" s="66"/>
      <c r="CL32" s="66"/>
      <c r="CM32" s="66"/>
      <c r="CN32" s="75">
        <v>23</v>
      </c>
      <c r="CO32" s="75"/>
      <c r="CP32" s="75"/>
      <c r="CQ32" s="75"/>
      <c r="CR32" s="75"/>
      <c r="CS32" s="75"/>
      <c r="CT32" s="75"/>
      <c r="CU32" s="75"/>
      <c r="CV32" s="75"/>
      <c r="CW32" s="66">
        <v>52390</v>
      </c>
      <c r="CX32" s="66"/>
      <c r="CY32" s="66"/>
      <c r="CZ32" s="66"/>
      <c r="DA32" s="66"/>
      <c r="DB32" s="66"/>
      <c r="DC32" s="66"/>
      <c r="DD32" s="66"/>
      <c r="DE32" s="66"/>
    </row>
    <row r="33" spans="1:109" ht="14.25">
      <c r="A33" s="5"/>
      <c r="B33" s="88">
        <v>59</v>
      </c>
      <c r="C33" s="88"/>
      <c r="D33" s="88"/>
      <c r="E33" s="88"/>
      <c r="F33" s="88"/>
      <c r="G33" s="88"/>
      <c r="H33" s="88"/>
      <c r="I33" s="88"/>
      <c r="J33" s="88"/>
      <c r="K33" s="5"/>
      <c r="L33" s="13"/>
      <c r="M33" s="71">
        <v>3724245</v>
      </c>
      <c r="N33" s="66"/>
      <c r="O33" s="66"/>
      <c r="P33" s="66"/>
      <c r="Q33" s="66"/>
      <c r="R33" s="66"/>
      <c r="S33" s="66">
        <v>239221680</v>
      </c>
      <c r="T33" s="66"/>
      <c r="U33" s="66"/>
      <c r="V33" s="66"/>
      <c r="W33" s="66"/>
      <c r="X33" s="66"/>
      <c r="Y33" s="66">
        <v>1813971</v>
      </c>
      <c r="Z33" s="66"/>
      <c r="AA33" s="66"/>
      <c r="AB33" s="66"/>
      <c r="AC33" s="66"/>
      <c r="AD33" s="66"/>
      <c r="AE33" s="66">
        <v>248047377</v>
      </c>
      <c r="AF33" s="66"/>
      <c r="AG33" s="66"/>
      <c r="AH33" s="66"/>
      <c r="AI33" s="66"/>
      <c r="AJ33" s="66"/>
      <c r="AK33" s="66">
        <v>695399</v>
      </c>
      <c r="AL33" s="66"/>
      <c r="AM33" s="66"/>
      <c r="AN33" s="66"/>
      <c r="AO33" s="66"/>
      <c r="AP33" s="66"/>
      <c r="AQ33" s="66">
        <v>3413084</v>
      </c>
      <c r="AR33" s="66"/>
      <c r="AS33" s="66"/>
      <c r="AT33" s="66"/>
      <c r="AU33" s="66"/>
      <c r="AV33" s="66"/>
      <c r="AW33" s="66">
        <v>875214410</v>
      </c>
      <c r="AX33" s="66"/>
      <c r="AY33" s="66"/>
      <c r="AZ33" s="66"/>
      <c r="BA33" s="66"/>
      <c r="BB33" s="66"/>
      <c r="BC33" s="5"/>
      <c r="BD33" s="50" t="s">
        <v>173</v>
      </c>
      <c r="BE33" s="50"/>
      <c r="BF33" s="50"/>
      <c r="BG33" s="50"/>
      <c r="BH33" s="50"/>
      <c r="BI33" s="50"/>
      <c r="BJ33" s="50"/>
      <c r="BK33" s="50"/>
      <c r="BL33" s="50"/>
      <c r="BM33" s="50"/>
      <c r="BN33" s="51"/>
      <c r="BO33" s="80">
        <v>11</v>
      </c>
      <c r="BP33" s="81"/>
      <c r="BQ33" s="81"/>
      <c r="BR33" s="81"/>
      <c r="BS33" s="81"/>
      <c r="BT33" s="81"/>
      <c r="BU33" s="81"/>
      <c r="BV33" s="75">
        <v>75321</v>
      </c>
      <c r="BW33" s="75"/>
      <c r="BX33" s="75"/>
      <c r="BY33" s="75"/>
      <c r="BZ33" s="75"/>
      <c r="CA33" s="75"/>
      <c r="CB33" s="75"/>
      <c r="CC33" s="75"/>
      <c r="CD33" s="75"/>
      <c r="CE33" s="66">
        <v>57242635</v>
      </c>
      <c r="CF33" s="66"/>
      <c r="CG33" s="66"/>
      <c r="CH33" s="66"/>
      <c r="CI33" s="66"/>
      <c r="CJ33" s="66"/>
      <c r="CK33" s="66"/>
      <c r="CL33" s="66"/>
      <c r="CM33" s="66"/>
      <c r="CN33" s="75">
        <v>31</v>
      </c>
      <c r="CO33" s="75"/>
      <c r="CP33" s="75"/>
      <c r="CQ33" s="75"/>
      <c r="CR33" s="75"/>
      <c r="CS33" s="75"/>
      <c r="CT33" s="75"/>
      <c r="CU33" s="75"/>
      <c r="CV33" s="75"/>
      <c r="CW33" s="66">
        <v>37705</v>
      </c>
      <c r="CX33" s="66"/>
      <c r="CY33" s="66"/>
      <c r="CZ33" s="66"/>
      <c r="DA33" s="66"/>
      <c r="DB33" s="66"/>
      <c r="DC33" s="66"/>
      <c r="DD33" s="66"/>
      <c r="DE33" s="66"/>
    </row>
    <row r="34" spans="1:109" ht="14.25">
      <c r="A34" s="5"/>
      <c r="B34" s="113">
        <v>60</v>
      </c>
      <c r="C34" s="113"/>
      <c r="D34" s="113"/>
      <c r="E34" s="113"/>
      <c r="F34" s="113"/>
      <c r="G34" s="113"/>
      <c r="H34" s="113"/>
      <c r="I34" s="113"/>
      <c r="J34" s="113"/>
      <c r="K34" s="5"/>
      <c r="L34" s="13"/>
      <c r="M34" s="72">
        <f>SUM(M36:R39)</f>
        <v>3931721</v>
      </c>
      <c r="N34" s="73"/>
      <c r="O34" s="73"/>
      <c r="P34" s="73"/>
      <c r="Q34" s="73"/>
      <c r="R34" s="73"/>
      <c r="S34" s="73">
        <f>SUM(S36:X39)</f>
        <v>284037307</v>
      </c>
      <c r="T34" s="73"/>
      <c r="U34" s="73"/>
      <c r="V34" s="73"/>
      <c r="W34" s="73"/>
      <c r="X34" s="73"/>
      <c r="Y34" s="73">
        <f>SUM(Y36:AD39)</f>
        <v>1969635</v>
      </c>
      <c r="Z34" s="73"/>
      <c r="AA34" s="73"/>
      <c r="AB34" s="73"/>
      <c r="AC34" s="73"/>
      <c r="AD34" s="73"/>
      <c r="AE34" s="73">
        <f>SUM(AE36:AJ39)</f>
        <v>269580159</v>
      </c>
      <c r="AF34" s="73"/>
      <c r="AG34" s="73"/>
      <c r="AH34" s="73"/>
      <c r="AI34" s="73"/>
      <c r="AJ34" s="73"/>
      <c r="AK34" s="73">
        <f>SUM(AK39)</f>
        <v>713167</v>
      </c>
      <c r="AL34" s="73"/>
      <c r="AM34" s="73"/>
      <c r="AN34" s="73"/>
      <c r="AO34" s="73"/>
      <c r="AP34" s="73"/>
      <c r="AQ34" s="73">
        <f>SUM(AQ39)</f>
        <v>3750505</v>
      </c>
      <c r="AR34" s="73"/>
      <c r="AS34" s="73"/>
      <c r="AT34" s="73"/>
      <c r="AU34" s="73"/>
      <c r="AV34" s="73"/>
      <c r="AW34" s="73">
        <f>SUM(AW39)</f>
        <v>978163110</v>
      </c>
      <c r="AX34" s="73"/>
      <c r="AY34" s="73"/>
      <c r="AZ34" s="73"/>
      <c r="BA34" s="73"/>
      <c r="BB34" s="73"/>
      <c r="BC34" s="5"/>
      <c r="BD34" s="50" t="s">
        <v>174</v>
      </c>
      <c r="BE34" s="50"/>
      <c r="BF34" s="50"/>
      <c r="BG34" s="50"/>
      <c r="BH34" s="50"/>
      <c r="BI34" s="50"/>
      <c r="BJ34" s="50"/>
      <c r="BK34" s="50"/>
      <c r="BL34" s="50"/>
      <c r="BM34" s="50"/>
      <c r="BN34" s="51"/>
      <c r="BO34" s="80">
        <v>11</v>
      </c>
      <c r="BP34" s="81"/>
      <c r="BQ34" s="81"/>
      <c r="BR34" s="81"/>
      <c r="BS34" s="81"/>
      <c r="BT34" s="81"/>
      <c r="BU34" s="81"/>
      <c r="BV34" s="75">
        <v>78254</v>
      </c>
      <c r="BW34" s="75"/>
      <c r="BX34" s="75"/>
      <c r="BY34" s="75"/>
      <c r="BZ34" s="75"/>
      <c r="CA34" s="75"/>
      <c r="CB34" s="75"/>
      <c r="CC34" s="75"/>
      <c r="CD34" s="75"/>
      <c r="CE34" s="66">
        <v>46914024</v>
      </c>
      <c r="CF34" s="66"/>
      <c r="CG34" s="66"/>
      <c r="CH34" s="66"/>
      <c r="CI34" s="66"/>
      <c r="CJ34" s="66"/>
      <c r="CK34" s="66"/>
      <c r="CL34" s="66"/>
      <c r="CM34" s="66"/>
      <c r="CN34" s="75">
        <v>38</v>
      </c>
      <c r="CO34" s="75"/>
      <c r="CP34" s="75"/>
      <c r="CQ34" s="75"/>
      <c r="CR34" s="75"/>
      <c r="CS34" s="75"/>
      <c r="CT34" s="75"/>
      <c r="CU34" s="75"/>
      <c r="CV34" s="75"/>
      <c r="CW34" s="66">
        <v>32651</v>
      </c>
      <c r="CX34" s="66"/>
      <c r="CY34" s="66"/>
      <c r="CZ34" s="66"/>
      <c r="DA34" s="66"/>
      <c r="DB34" s="66"/>
      <c r="DC34" s="66"/>
      <c r="DD34" s="66"/>
      <c r="DE34" s="66"/>
    </row>
    <row r="35" spans="1:109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3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10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11"/>
      <c r="CF35" s="11"/>
      <c r="CG35" s="11"/>
      <c r="CH35" s="11"/>
      <c r="CI35" s="11"/>
      <c r="CJ35" s="11"/>
      <c r="CK35" s="11"/>
      <c r="CL35" s="11"/>
      <c r="CM35" s="11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</row>
    <row r="36" spans="1:109" ht="14.25">
      <c r="A36" s="5"/>
      <c r="B36" s="5"/>
      <c r="C36" s="88" t="s">
        <v>47</v>
      </c>
      <c r="D36" s="88"/>
      <c r="E36" s="88"/>
      <c r="F36" s="88"/>
      <c r="G36" s="88"/>
      <c r="H36" s="88"/>
      <c r="I36" s="88"/>
      <c r="J36" s="88"/>
      <c r="K36" s="5"/>
      <c r="L36" s="13"/>
      <c r="M36" s="71">
        <v>951440</v>
      </c>
      <c r="N36" s="66"/>
      <c r="O36" s="66"/>
      <c r="P36" s="66"/>
      <c r="Q36" s="66"/>
      <c r="R36" s="66"/>
      <c r="S36" s="66">
        <v>67559504</v>
      </c>
      <c r="T36" s="66"/>
      <c r="U36" s="66"/>
      <c r="V36" s="66"/>
      <c r="W36" s="66"/>
      <c r="X36" s="66"/>
      <c r="Y36" s="66">
        <v>495123</v>
      </c>
      <c r="Z36" s="66"/>
      <c r="AA36" s="66"/>
      <c r="AB36" s="66"/>
      <c r="AC36" s="66"/>
      <c r="AD36" s="66"/>
      <c r="AE36" s="66">
        <v>65942000</v>
      </c>
      <c r="AF36" s="66"/>
      <c r="AG36" s="66"/>
      <c r="AH36" s="66"/>
      <c r="AI36" s="66"/>
      <c r="AJ36" s="66"/>
      <c r="AK36" s="66">
        <v>705118</v>
      </c>
      <c r="AL36" s="66"/>
      <c r="AM36" s="66"/>
      <c r="AN36" s="66"/>
      <c r="AO36" s="66"/>
      <c r="AP36" s="66"/>
      <c r="AQ36" s="66">
        <v>3475920</v>
      </c>
      <c r="AR36" s="66"/>
      <c r="AS36" s="66"/>
      <c r="AT36" s="66"/>
      <c r="AU36" s="66"/>
      <c r="AV36" s="66"/>
      <c r="AW36" s="66">
        <v>896315694</v>
      </c>
      <c r="AX36" s="66"/>
      <c r="AY36" s="66"/>
      <c r="AZ36" s="66"/>
      <c r="BA36" s="66"/>
      <c r="BB36" s="66"/>
      <c r="BC36" s="5"/>
      <c r="BD36" s="50" t="s">
        <v>175</v>
      </c>
      <c r="BE36" s="50"/>
      <c r="BF36" s="50"/>
      <c r="BG36" s="50"/>
      <c r="BH36" s="50"/>
      <c r="BI36" s="50"/>
      <c r="BJ36" s="50"/>
      <c r="BK36" s="50"/>
      <c r="BL36" s="50"/>
      <c r="BM36" s="50"/>
      <c r="BN36" s="51"/>
      <c r="BO36" s="80">
        <v>11</v>
      </c>
      <c r="BP36" s="81"/>
      <c r="BQ36" s="81"/>
      <c r="BR36" s="81"/>
      <c r="BS36" s="81"/>
      <c r="BT36" s="81"/>
      <c r="BU36" s="81"/>
      <c r="BV36" s="75">
        <v>86818</v>
      </c>
      <c r="BW36" s="75"/>
      <c r="BX36" s="75"/>
      <c r="BY36" s="75"/>
      <c r="BZ36" s="75"/>
      <c r="CA36" s="75"/>
      <c r="CB36" s="75"/>
      <c r="CC36" s="75"/>
      <c r="CD36" s="75"/>
      <c r="CE36" s="66">
        <v>48457261</v>
      </c>
      <c r="CF36" s="66"/>
      <c r="CG36" s="66"/>
      <c r="CH36" s="66"/>
      <c r="CI36" s="66"/>
      <c r="CJ36" s="66"/>
      <c r="CK36" s="66"/>
      <c r="CL36" s="66"/>
      <c r="CM36" s="66"/>
      <c r="CN36" s="75">
        <v>56</v>
      </c>
      <c r="CO36" s="75"/>
      <c r="CP36" s="75"/>
      <c r="CQ36" s="75"/>
      <c r="CR36" s="75"/>
      <c r="CS36" s="75"/>
      <c r="CT36" s="75"/>
      <c r="CU36" s="75"/>
      <c r="CV36" s="75"/>
      <c r="CW36" s="66">
        <v>65647</v>
      </c>
      <c r="CX36" s="66"/>
      <c r="CY36" s="66"/>
      <c r="CZ36" s="66"/>
      <c r="DA36" s="66"/>
      <c r="DB36" s="66"/>
      <c r="DC36" s="66"/>
      <c r="DD36" s="66"/>
      <c r="DE36" s="66"/>
    </row>
    <row r="37" spans="1:109" ht="14.25">
      <c r="A37" s="5"/>
      <c r="B37" s="5"/>
      <c r="C37" s="88" t="s">
        <v>116</v>
      </c>
      <c r="D37" s="88"/>
      <c r="E37" s="88"/>
      <c r="F37" s="88"/>
      <c r="G37" s="88"/>
      <c r="H37" s="88"/>
      <c r="I37" s="88"/>
      <c r="J37" s="88"/>
      <c r="K37" s="5"/>
      <c r="L37" s="13"/>
      <c r="M37" s="71">
        <v>971504</v>
      </c>
      <c r="N37" s="66"/>
      <c r="O37" s="66"/>
      <c r="P37" s="66"/>
      <c r="Q37" s="66"/>
      <c r="R37" s="66"/>
      <c r="S37" s="66">
        <v>65027526</v>
      </c>
      <c r="T37" s="66"/>
      <c r="U37" s="66"/>
      <c r="V37" s="66"/>
      <c r="W37" s="66"/>
      <c r="X37" s="66"/>
      <c r="Y37" s="66">
        <v>475355</v>
      </c>
      <c r="Z37" s="66"/>
      <c r="AA37" s="66"/>
      <c r="AB37" s="66"/>
      <c r="AC37" s="66"/>
      <c r="AD37" s="66"/>
      <c r="AE37" s="66">
        <v>62924223</v>
      </c>
      <c r="AF37" s="66"/>
      <c r="AG37" s="66"/>
      <c r="AH37" s="66"/>
      <c r="AI37" s="66"/>
      <c r="AJ37" s="66"/>
      <c r="AK37" s="66">
        <v>712197</v>
      </c>
      <c r="AL37" s="66"/>
      <c r="AM37" s="66"/>
      <c r="AN37" s="66"/>
      <c r="AO37" s="66"/>
      <c r="AP37" s="66"/>
      <c r="AQ37" s="66">
        <v>3561381</v>
      </c>
      <c r="AR37" s="66"/>
      <c r="AS37" s="66"/>
      <c r="AT37" s="66"/>
      <c r="AU37" s="66"/>
      <c r="AV37" s="66"/>
      <c r="AW37" s="66">
        <v>922519723</v>
      </c>
      <c r="AX37" s="66"/>
      <c r="AY37" s="66"/>
      <c r="AZ37" s="66"/>
      <c r="BA37" s="66"/>
      <c r="BB37" s="66"/>
      <c r="BC37" s="5"/>
      <c r="BD37" s="50" t="s">
        <v>176</v>
      </c>
      <c r="BE37" s="50"/>
      <c r="BF37" s="50"/>
      <c r="BG37" s="50"/>
      <c r="BH37" s="50"/>
      <c r="BI37" s="50"/>
      <c r="BJ37" s="50"/>
      <c r="BK37" s="50"/>
      <c r="BL37" s="50"/>
      <c r="BM37" s="50"/>
      <c r="BN37" s="51"/>
      <c r="BO37" s="80">
        <v>12</v>
      </c>
      <c r="BP37" s="81"/>
      <c r="BQ37" s="81"/>
      <c r="BR37" s="81"/>
      <c r="BS37" s="81"/>
      <c r="BT37" s="81"/>
      <c r="BU37" s="81"/>
      <c r="BV37" s="75">
        <v>91172</v>
      </c>
      <c r="BW37" s="75"/>
      <c r="BX37" s="75"/>
      <c r="BY37" s="75"/>
      <c r="BZ37" s="75"/>
      <c r="CA37" s="75"/>
      <c r="CB37" s="75"/>
      <c r="CC37" s="75"/>
      <c r="CD37" s="75"/>
      <c r="CE37" s="66">
        <v>51641260</v>
      </c>
      <c r="CF37" s="66"/>
      <c r="CG37" s="66"/>
      <c r="CH37" s="66"/>
      <c r="CI37" s="66"/>
      <c r="CJ37" s="66"/>
      <c r="CK37" s="66"/>
      <c r="CL37" s="66"/>
      <c r="CM37" s="66"/>
      <c r="CN37" s="75">
        <v>19</v>
      </c>
      <c r="CO37" s="75"/>
      <c r="CP37" s="75"/>
      <c r="CQ37" s="75"/>
      <c r="CR37" s="75"/>
      <c r="CS37" s="75"/>
      <c r="CT37" s="75"/>
      <c r="CU37" s="75"/>
      <c r="CV37" s="75"/>
      <c r="CW37" s="66">
        <v>38206</v>
      </c>
      <c r="CX37" s="66"/>
      <c r="CY37" s="66"/>
      <c r="CZ37" s="66"/>
      <c r="DA37" s="66"/>
      <c r="DB37" s="66"/>
      <c r="DC37" s="66"/>
      <c r="DD37" s="66"/>
      <c r="DE37" s="66"/>
    </row>
    <row r="38" spans="1:109" ht="14.25">
      <c r="A38" s="5"/>
      <c r="B38" s="5"/>
      <c r="C38" s="88" t="s">
        <v>117</v>
      </c>
      <c r="D38" s="88"/>
      <c r="E38" s="88"/>
      <c r="F38" s="88"/>
      <c r="G38" s="88"/>
      <c r="H38" s="88"/>
      <c r="I38" s="88"/>
      <c r="J38" s="88"/>
      <c r="K38" s="5"/>
      <c r="L38" s="13"/>
      <c r="M38" s="71">
        <v>1053948</v>
      </c>
      <c r="N38" s="66"/>
      <c r="O38" s="66"/>
      <c r="P38" s="66"/>
      <c r="Q38" s="66"/>
      <c r="R38" s="66"/>
      <c r="S38" s="66">
        <v>89284964</v>
      </c>
      <c r="T38" s="66"/>
      <c r="U38" s="66"/>
      <c r="V38" s="66"/>
      <c r="W38" s="66"/>
      <c r="X38" s="66"/>
      <c r="Y38" s="66">
        <v>549350</v>
      </c>
      <c r="Z38" s="66"/>
      <c r="AA38" s="66"/>
      <c r="AB38" s="66"/>
      <c r="AC38" s="66"/>
      <c r="AD38" s="66"/>
      <c r="AE38" s="66">
        <v>83441990</v>
      </c>
      <c r="AF38" s="66"/>
      <c r="AG38" s="66"/>
      <c r="AH38" s="66"/>
      <c r="AI38" s="66"/>
      <c r="AJ38" s="66"/>
      <c r="AK38" s="66">
        <v>714577</v>
      </c>
      <c r="AL38" s="66"/>
      <c r="AM38" s="66"/>
      <c r="AN38" s="66"/>
      <c r="AO38" s="66"/>
      <c r="AP38" s="66"/>
      <c r="AQ38" s="66">
        <v>3665711</v>
      </c>
      <c r="AR38" s="66"/>
      <c r="AS38" s="66"/>
      <c r="AT38" s="66"/>
      <c r="AU38" s="66"/>
      <c r="AV38" s="66"/>
      <c r="AW38" s="66">
        <v>952720515</v>
      </c>
      <c r="AX38" s="66"/>
      <c r="AY38" s="66"/>
      <c r="AZ38" s="66"/>
      <c r="BA38" s="66"/>
      <c r="BB38" s="66"/>
      <c r="BC38" s="5"/>
      <c r="BD38" s="50" t="s">
        <v>177</v>
      </c>
      <c r="BE38" s="50"/>
      <c r="BF38" s="50"/>
      <c r="BG38" s="50"/>
      <c r="BH38" s="50"/>
      <c r="BI38" s="50"/>
      <c r="BJ38" s="50"/>
      <c r="BK38" s="50"/>
      <c r="BL38" s="50"/>
      <c r="BM38" s="50"/>
      <c r="BN38" s="51"/>
      <c r="BO38" s="80">
        <v>13</v>
      </c>
      <c r="BP38" s="81"/>
      <c r="BQ38" s="81"/>
      <c r="BR38" s="81"/>
      <c r="BS38" s="81"/>
      <c r="BT38" s="81"/>
      <c r="BU38" s="81"/>
      <c r="BV38" s="75">
        <v>110568</v>
      </c>
      <c r="BW38" s="75"/>
      <c r="BX38" s="75"/>
      <c r="BY38" s="75"/>
      <c r="BZ38" s="75"/>
      <c r="CA38" s="75"/>
      <c r="CB38" s="75"/>
      <c r="CC38" s="75"/>
      <c r="CD38" s="75"/>
      <c r="CE38" s="66">
        <v>61818979</v>
      </c>
      <c r="CF38" s="66"/>
      <c r="CG38" s="66"/>
      <c r="CH38" s="66"/>
      <c r="CI38" s="66"/>
      <c r="CJ38" s="66"/>
      <c r="CK38" s="66"/>
      <c r="CL38" s="66"/>
      <c r="CM38" s="66"/>
      <c r="CN38" s="75">
        <v>24</v>
      </c>
      <c r="CO38" s="75"/>
      <c r="CP38" s="75"/>
      <c r="CQ38" s="75"/>
      <c r="CR38" s="75"/>
      <c r="CS38" s="75"/>
      <c r="CT38" s="75"/>
      <c r="CU38" s="75"/>
      <c r="CV38" s="75"/>
      <c r="CW38" s="66">
        <v>41841</v>
      </c>
      <c r="CX38" s="66"/>
      <c r="CY38" s="66"/>
      <c r="CZ38" s="66"/>
      <c r="DA38" s="66"/>
      <c r="DB38" s="66"/>
      <c r="DC38" s="66"/>
      <c r="DD38" s="66"/>
      <c r="DE38" s="66"/>
    </row>
    <row r="39" spans="1:109" ht="14.25">
      <c r="A39" s="5"/>
      <c r="B39" s="5"/>
      <c r="C39" s="88" t="s">
        <v>118</v>
      </c>
      <c r="D39" s="88"/>
      <c r="E39" s="88"/>
      <c r="F39" s="88"/>
      <c r="G39" s="88"/>
      <c r="H39" s="88"/>
      <c r="I39" s="88"/>
      <c r="J39" s="88"/>
      <c r="K39" s="5"/>
      <c r="L39" s="13"/>
      <c r="M39" s="71">
        <v>954829</v>
      </c>
      <c r="N39" s="66"/>
      <c r="O39" s="66"/>
      <c r="P39" s="66"/>
      <c r="Q39" s="66"/>
      <c r="R39" s="66"/>
      <c r="S39" s="66">
        <v>62165313</v>
      </c>
      <c r="T39" s="66"/>
      <c r="U39" s="66"/>
      <c r="V39" s="66"/>
      <c r="W39" s="66"/>
      <c r="X39" s="66"/>
      <c r="Y39" s="66">
        <v>449807</v>
      </c>
      <c r="Z39" s="66"/>
      <c r="AA39" s="66"/>
      <c r="AB39" s="66"/>
      <c r="AC39" s="66"/>
      <c r="AD39" s="66"/>
      <c r="AE39" s="66">
        <v>57271946</v>
      </c>
      <c r="AF39" s="66"/>
      <c r="AG39" s="66"/>
      <c r="AH39" s="66"/>
      <c r="AI39" s="66"/>
      <c r="AJ39" s="66"/>
      <c r="AK39" s="66">
        <v>713167</v>
      </c>
      <c r="AL39" s="66"/>
      <c r="AM39" s="66"/>
      <c r="AN39" s="66"/>
      <c r="AO39" s="66"/>
      <c r="AP39" s="66"/>
      <c r="AQ39" s="66">
        <v>3750505</v>
      </c>
      <c r="AR39" s="66"/>
      <c r="AS39" s="66"/>
      <c r="AT39" s="66"/>
      <c r="AU39" s="66"/>
      <c r="AV39" s="66"/>
      <c r="AW39" s="66">
        <v>978163110</v>
      </c>
      <c r="AX39" s="66"/>
      <c r="AY39" s="66"/>
      <c r="AZ39" s="66"/>
      <c r="BA39" s="66"/>
      <c r="BB39" s="66"/>
      <c r="BC39" s="5"/>
      <c r="BD39" s="50" t="s">
        <v>178</v>
      </c>
      <c r="BE39" s="50"/>
      <c r="BF39" s="50"/>
      <c r="BG39" s="50"/>
      <c r="BH39" s="50"/>
      <c r="BI39" s="50"/>
      <c r="BJ39" s="50"/>
      <c r="BK39" s="50"/>
      <c r="BL39" s="50"/>
      <c r="BM39" s="50"/>
      <c r="BN39" s="51"/>
      <c r="BO39" s="80">
        <v>13</v>
      </c>
      <c r="BP39" s="81"/>
      <c r="BQ39" s="81"/>
      <c r="BR39" s="81"/>
      <c r="BS39" s="81"/>
      <c r="BT39" s="81"/>
      <c r="BU39" s="81"/>
      <c r="BV39" s="75">
        <v>81245</v>
      </c>
      <c r="BW39" s="75"/>
      <c r="BX39" s="75"/>
      <c r="BY39" s="75"/>
      <c r="BZ39" s="75"/>
      <c r="CA39" s="75"/>
      <c r="CB39" s="75"/>
      <c r="CC39" s="75"/>
      <c r="CD39" s="75"/>
      <c r="CE39" s="66">
        <v>44102473</v>
      </c>
      <c r="CF39" s="66"/>
      <c r="CG39" s="66"/>
      <c r="CH39" s="66"/>
      <c r="CI39" s="66"/>
      <c r="CJ39" s="66"/>
      <c r="CK39" s="66"/>
      <c r="CL39" s="66"/>
      <c r="CM39" s="66"/>
      <c r="CN39" s="75">
        <v>70</v>
      </c>
      <c r="CO39" s="75"/>
      <c r="CP39" s="75"/>
      <c r="CQ39" s="75"/>
      <c r="CR39" s="75"/>
      <c r="CS39" s="75"/>
      <c r="CT39" s="75"/>
      <c r="CU39" s="75"/>
      <c r="CV39" s="75"/>
      <c r="CW39" s="66">
        <v>36985</v>
      </c>
      <c r="CX39" s="66"/>
      <c r="CY39" s="66"/>
      <c r="CZ39" s="66"/>
      <c r="DA39" s="66"/>
      <c r="DB39" s="66"/>
      <c r="DC39" s="66"/>
      <c r="DD39" s="66"/>
      <c r="DE39" s="66"/>
    </row>
    <row r="40" spans="1:109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5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10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11"/>
      <c r="CF40" s="11"/>
      <c r="CG40" s="11"/>
      <c r="CH40" s="11"/>
      <c r="CI40" s="11"/>
      <c r="CJ40" s="11"/>
      <c r="CK40" s="11"/>
      <c r="CL40" s="11"/>
      <c r="CM40" s="11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</row>
    <row r="41" spans="1:109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0" t="s">
        <v>179</v>
      </c>
      <c r="BE41" s="50"/>
      <c r="BF41" s="50"/>
      <c r="BG41" s="50"/>
      <c r="BH41" s="50"/>
      <c r="BI41" s="50"/>
      <c r="BJ41" s="50"/>
      <c r="BK41" s="50"/>
      <c r="BL41" s="50"/>
      <c r="BM41" s="50"/>
      <c r="BN41" s="51"/>
      <c r="BO41" s="80">
        <v>13</v>
      </c>
      <c r="BP41" s="81"/>
      <c r="BQ41" s="81"/>
      <c r="BR41" s="81"/>
      <c r="BS41" s="81"/>
      <c r="BT41" s="81"/>
      <c r="BU41" s="81"/>
      <c r="BV41" s="75">
        <v>97462</v>
      </c>
      <c r="BW41" s="75"/>
      <c r="BX41" s="75"/>
      <c r="BY41" s="75"/>
      <c r="BZ41" s="75"/>
      <c r="CA41" s="75"/>
      <c r="CB41" s="75"/>
      <c r="CC41" s="75"/>
      <c r="CD41" s="75"/>
      <c r="CE41" s="66">
        <v>56211644</v>
      </c>
      <c r="CF41" s="66"/>
      <c r="CG41" s="66"/>
      <c r="CH41" s="66"/>
      <c r="CI41" s="66"/>
      <c r="CJ41" s="66"/>
      <c r="CK41" s="66"/>
      <c r="CL41" s="66"/>
      <c r="CM41" s="66"/>
      <c r="CN41" s="75">
        <v>6</v>
      </c>
      <c r="CO41" s="75"/>
      <c r="CP41" s="75"/>
      <c r="CQ41" s="75"/>
      <c r="CR41" s="75"/>
      <c r="CS41" s="75"/>
      <c r="CT41" s="75"/>
      <c r="CU41" s="75"/>
      <c r="CV41" s="75"/>
      <c r="CW41" s="66">
        <v>11843</v>
      </c>
      <c r="CX41" s="66"/>
      <c r="CY41" s="66"/>
      <c r="CZ41" s="66"/>
      <c r="DA41" s="66"/>
      <c r="DB41" s="66"/>
      <c r="DC41" s="66"/>
      <c r="DD41" s="66"/>
      <c r="DE41" s="66"/>
    </row>
    <row r="42" spans="1:109" ht="14.25">
      <c r="A42" s="89" t="s">
        <v>125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5"/>
      <c r="BD42" s="50" t="s">
        <v>180</v>
      </c>
      <c r="BE42" s="50"/>
      <c r="BF42" s="50"/>
      <c r="BG42" s="50"/>
      <c r="BH42" s="50"/>
      <c r="BI42" s="50"/>
      <c r="BJ42" s="50"/>
      <c r="BK42" s="50"/>
      <c r="BL42" s="50"/>
      <c r="BM42" s="50"/>
      <c r="BN42" s="51"/>
      <c r="BO42" s="80">
        <v>13</v>
      </c>
      <c r="BP42" s="81"/>
      <c r="BQ42" s="81"/>
      <c r="BR42" s="81"/>
      <c r="BS42" s="81"/>
      <c r="BT42" s="81"/>
      <c r="BU42" s="81"/>
      <c r="BV42" s="75">
        <v>77164</v>
      </c>
      <c r="BW42" s="75"/>
      <c r="BX42" s="75"/>
      <c r="BY42" s="75"/>
      <c r="BZ42" s="75"/>
      <c r="CA42" s="75"/>
      <c r="CB42" s="75"/>
      <c r="CC42" s="75"/>
      <c r="CD42" s="75"/>
      <c r="CE42" s="66">
        <v>47563911</v>
      </c>
      <c r="CF42" s="66"/>
      <c r="CG42" s="66"/>
      <c r="CH42" s="66"/>
      <c r="CI42" s="66"/>
      <c r="CJ42" s="66"/>
      <c r="CK42" s="66"/>
      <c r="CL42" s="66"/>
      <c r="CM42" s="66"/>
      <c r="CN42" s="75">
        <v>38</v>
      </c>
      <c r="CO42" s="75"/>
      <c r="CP42" s="75"/>
      <c r="CQ42" s="75"/>
      <c r="CR42" s="75"/>
      <c r="CS42" s="75"/>
      <c r="CT42" s="75"/>
      <c r="CU42" s="75"/>
      <c r="CV42" s="75"/>
      <c r="CW42" s="66">
        <v>28540</v>
      </c>
      <c r="CX42" s="66"/>
      <c r="CY42" s="66"/>
      <c r="CZ42" s="66"/>
      <c r="DA42" s="66"/>
      <c r="DB42" s="66"/>
      <c r="DC42" s="66"/>
      <c r="DD42" s="66"/>
      <c r="DE42" s="66"/>
    </row>
    <row r="43" spans="1:109" ht="15" thickBo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12" t="s">
        <v>122</v>
      </c>
      <c r="BC43" s="5"/>
      <c r="BD43" s="50" t="s">
        <v>181</v>
      </c>
      <c r="BE43" s="50"/>
      <c r="BF43" s="50"/>
      <c r="BG43" s="50"/>
      <c r="BH43" s="50"/>
      <c r="BI43" s="50"/>
      <c r="BJ43" s="50"/>
      <c r="BK43" s="50"/>
      <c r="BL43" s="50"/>
      <c r="BM43" s="50"/>
      <c r="BN43" s="51"/>
      <c r="BO43" s="80">
        <v>13</v>
      </c>
      <c r="BP43" s="81"/>
      <c r="BQ43" s="81"/>
      <c r="BR43" s="81"/>
      <c r="BS43" s="81"/>
      <c r="BT43" s="81"/>
      <c r="BU43" s="81"/>
      <c r="BV43" s="75">
        <v>53447</v>
      </c>
      <c r="BW43" s="75"/>
      <c r="BX43" s="75"/>
      <c r="BY43" s="75"/>
      <c r="BZ43" s="75"/>
      <c r="CA43" s="75"/>
      <c r="CB43" s="75"/>
      <c r="CC43" s="75"/>
      <c r="CD43" s="75"/>
      <c r="CE43" s="66">
        <v>36372478</v>
      </c>
      <c r="CF43" s="66"/>
      <c r="CG43" s="66"/>
      <c r="CH43" s="66"/>
      <c r="CI43" s="66"/>
      <c r="CJ43" s="66"/>
      <c r="CK43" s="66"/>
      <c r="CL43" s="66"/>
      <c r="CM43" s="66"/>
      <c r="CN43" s="75">
        <v>48</v>
      </c>
      <c r="CO43" s="75"/>
      <c r="CP43" s="75"/>
      <c r="CQ43" s="75"/>
      <c r="CR43" s="75"/>
      <c r="CS43" s="75"/>
      <c r="CT43" s="75"/>
      <c r="CU43" s="75"/>
      <c r="CV43" s="75"/>
      <c r="CW43" s="66">
        <v>77304</v>
      </c>
      <c r="CX43" s="66"/>
      <c r="CY43" s="66"/>
      <c r="CZ43" s="66"/>
      <c r="DA43" s="66"/>
      <c r="DB43" s="66"/>
      <c r="DC43" s="66"/>
      <c r="DD43" s="66"/>
      <c r="DE43" s="66"/>
    </row>
    <row r="44" spans="1:109" ht="14.25">
      <c r="A44" s="55" t="s">
        <v>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95"/>
      <c r="S44" s="94" t="s">
        <v>138</v>
      </c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 t="s">
        <v>139</v>
      </c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42"/>
      <c r="BC44" s="5"/>
      <c r="BD44" s="50" t="s">
        <v>182</v>
      </c>
      <c r="BE44" s="50"/>
      <c r="BF44" s="50"/>
      <c r="BG44" s="50"/>
      <c r="BH44" s="50"/>
      <c r="BI44" s="50"/>
      <c r="BJ44" s="50"/>
      <c r="BK44" s="50"/>
      <c r="BL44" s="50"/>
      <c r="BM44" s="50"/>
      <c r="BN44" s="51"/>
      <c r="BO44" s="80">
        <v>13</v>
      </c>
      <c r="BP44" s="81"/>
      <c r="BQ44" s="81"/>
      <c r="BR44" s="81"/>
      <c r="BS44" s="81"/>
      <c r="BT44" s="81"/>
      <c r="BU44" s="81"/>
      <c r="BV44" s="75">
        <v>56006</v>
      </c>
      <c r="BW44" s="75"/>
      <c r="BX44" s="75"/>
      <c r="BY44" s="75"/>
      <c r="BZ44" s="75"/>
      <c r="CA44" s="75"/>
      <c r="CB44" s="75"/>
      <c r="CC44" s="75"/>
      <c r="CD44" s="75"/>
      <c r="CE44" s="66">
        <v>45611759</v>
      </c>
      <c r="CF44" s="66"/>
      <c r="CG44" s="66"/>
      <c r="CH44" s="66"/>
      <c r="CI44" s="66"/>
      <c r="CJ44" s="66"/>
      <c r="CK44" s="66"/>
      <c r="CL44" s="66"/>
      <c r="CM44" s="66"/>
      <c r="CN44" s="75">
        <v>31</v>
      </c>
      <c r="CO44" s="75"/>
      <c r="CP44" s="75"/>
      <c r="CQ44" s="75"/>
      <c r="CR44" s="75"/>
      <c r="CS44" s="75"/>
      <c r="CT44" s="75"/>
      <c r="CU44" s="75"/>
      <c r="CV44" s="75"/>
      <c r="CW44" s="66">
        <v>76626</v>
      </c>
      <c r="CX44" s="66"/>
      <c r="CY44" s="66"/>
      <c r="CZ44" s="66"/>
      <c r="DA44" s="66"/>
      <c r="DB44" s="66"/>
      <c r="DC44" s="66"/>
      <c r="DD44" s="66"/>
      <c r="DE44" s="66"/>
    </row>
    <row r="45" spans="1:109" ht="14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9"/>
      <c r="BC45" s="5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8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</row>
    <row r="46" spans="1:109" ht="14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8"/>
      <c r="S46" s="48" t="s">
        <v>130</v>
      </c>
      <c r="T46" s="48"/>
      <c r="U46" s="48"/>
      <c r="V46" s="48"/>
      <c r="W46" s="48"/>
      <c r="X46" s="48"/>
      <c r="Y46" s="48"/>
      <c r="Z46" s="48"/>
      <c r="AA46" s="48"/>
      <c r="AB46" s="48" t="s">
        <v>131</v>
      </c>
      <c r="AC46" s="48"/>
      <c r="AD46" s="48"/>
      <c r="AE46" s="48"/>
      <c r="AF46" s="48"/>
      <c r="AG46" s="48"/>
      <c r="AH46" s="48"/>
      <c r="AI46" s="48"/>
      <c r="AJ46" s="48"/>
      <c r="AK46" s="48" t="s">
        <v>130</v>
      </c>
      <c r="AL46" s="48"/>
      <c r="AM46" s="48"/>
      <c r="AN46" s="48"/>
      <c r="AO46" s="48"/>
      <c r="AP46" s="48"/>
      <c r="AQ46" s="48"/>
      <c r="AR46" s="48"/>
      <c r="AS46" s="48"/>
      <c r="AT46" s="48" t="s">
        <v>131</v>
      </c>
      <c r="AU46" s="48"/>
      <c r="AV46" s="48"/>
      <c r="AW46" s="48"/>
      <c r="AX46" s="48"/>
      <c r="AY46" s="48"/>
      <c r="AZ46" s="48"/>
      <c r="BA46" s="48"/>
      <c r="BB46" s="49"/>
      <c r="BC46" s="5"/>
      <c r="BD46" s="25" t="s">
        <v>147</v>
      </c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</row>
    <row r="47" spans="1:109" ht="14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9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9"/>
      <c r="BC47" s="5"/>
      <c r="BD47" s="25" t="s">
        <v>148</v>
      </c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</row>
    <row r="48" spans="1:109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25" t="s">
        <v>149</v>
      </c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</row>
    <row r="49" spans="1:109" ht="14.25">
      <c r="A49" s="5"/>
      <c r="B49" s="5"/>
      <c r="C49" s="5"/>
      <c r="D49" s="108" t="s">
        <v>46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5"/>
      <c r="Q49" s="5"/>
      <c r="R49" s="13"/>
      <c r="S49" s="74">
        <v>1233966</v>
      </c>
      <c r="T49" s="75"/>
      <c r="U49" s="75"/>
      <c r="V49" s="75"/>
      <c r="W49" s="75"/>
      <c r="X49" s="75"/>
      <c r="Y49" s="75"/>
      <c r="Z49" s="75"/>
      <c r="AA49" s="75"/>
      <c r="AB49" s="75">
        <v>56284967</v>
      </c>
      <c r="AC49" s="75"/>
      <c r="AD49" s="75"/>
      <c r="AE49" s="75"/>
      <c r="AF49" s="75"/>
      <c r="AG49" s="75"/>
      <c r="AH49" s="75"/>
      <c r="AI49" s="75"/>
      <c r="AJ49" s="75"/>
      <c r="AK49" s="75">
        <v>163013</v>
      </c>
      <c r="AL49" s="75"/>
      <c r="AM49" s="75"/>
      <c r="AN49" s="75"/>
      <c r="AO49" s="75"/>
      <c r="AP49" s="75"/>
      <c r="AQ49" s="75"/>
      <c r="AR49" s="75"/>
      <c r="AS49" s="75"/>
      <c r="AT49" s="75">
        <v>22585786</v>
      </c>
      <c r="AU49" s="75"/>
      <c r="AV49" s="75"/>
      <c r="AW49" s="75"/>
      <c r="AX49" s="75"/>
      <c r="AY49" s="75"/>
      <c r="AZ49" s="75"/>
      <c r="BA49" s="75"/>
      <c r="BB49" s="75"/>
      <c r="BC49" s="5"/>
      <c r="BD49" s="5" t="s">
        <v>150</v>
      </c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</row>
    <row r="50" spans="1:109" ht="18.75" customHeight="1">
      <c r="A50" s="5"/>
      <c r="B50" s="5"/>
      <c r="C50" s="5"/>
      <c r="D50" s="89">
        <v>57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5"/>
      <c r="Q50" s="5"/>
      <c r="R50" s="13"/>
      <c r="S50" s="74">
        <v>1284531</v>
      </c>
      <c r="T50" s="75"/>
      <c r="U50" s="75"/>
      <c r="V50" s="75"/>
      <c r="W50" s="75"/>
      <c r="X50" s="75"/>
      <c r="Y50" s="75"/>
      <c r="Z50" s="75"/>
      <c r="AA50" s="75"/>
      <c r="AB50" s="75">
        <v>51424900</v>
      </c>
      <c r="AC50" s="75"/>
      <c r="AD50" s="75"/>
      <c r="AE50" s="75"/>
      <c r="AF50" s="75"/>
      <c r="AG50" s="75"/>
      <c r="AH50" s="75"/>
      <c r="AI50" s="75"/>
      <c r="AJ50" s="75"/>
      <c r="AK50" s="75">
        <v>121253</v>
      </c>
      <c r="AL50" s="75"/>
      <c r="AM50" s="75"/>
      <c r="AN50" s="75"/>
      <c r="AO50" s="75"/>
      <c r="AP50" s="75"/>
      <c r="AQ50" s="75"/>
      <c r="AR50" s="75"/>
      <c r="AS50" s="75"/>
      <c r="AT50" s="75">
        <v>24582265</v>
      </c>
      <c r="AU50" s="75"/>
      <c r="AV50" s="75"/>
      <c r="AW50" s="75"/>
      <c r="AX50" s="75"/>
      <c r="AY50" s="75"/>
      <c r="AZ50" s="75"/>
      <c r="BA50" s="75"/>
      <c r="BB50" s="75"/>
      <c r="BC50" s="5"/>
      <c r="BD50" s="45" t="s">
        <v>388</v>
      </c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</row>
    <row r="51" spans="1:109" ht="14.25" customHeight="1" thickBot="1">
      <c r="A51" s="5"/>
      <c r="B51" s="5"/>
      <c r="C51" s="5"/>
      <c r="D51" s="89">
        <v>58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5"/>
      <c r="Q51" s="5"/>
      <c r="R51" s="13"/>
      <c r="S51" s="74">
        <v>1332470</v>
      </c>
      <c r="T51" s="75"/>
      <c r="U51" s="75"/>
      <c r="V51" s="75"/>
      <c r="W51" s="75"/>
      <c r="X51" s="75"/>
      <c r="Y51" s="75"/>
      <c r="Z51" s="75"/>
      <c r="AA51" s="75"/>
      <c r="AB51" s="75">
        <v>52474493</v>
      </c>
      <c r="AC51" s="75"/>
      <c r="AD51" s="75"/>
      <c r="AE51" s="75"/>
      <c r="AF51" s="75"/>
      <c r="AG51" s="75"/>
      <c r="AH51" s="75"/>
      <c r="AI51" s="75"/>
      <c r="AJ51" s="75"/>
      <c r="AK51" s="75">
        <v>117918</v>
      </c>
      <c r="AL51" s="75"/>
      <c r="AM51" s="75"/>
      <c r="AN51" s="75"/>
      <c r="AO51" s="75"/>
      <c r="AP51" s="75"/>
      <c r="AQ51" s="75"/>
      <c r="AR51" s="75"/>
      <c r="AS51" s="75"/>
      <c r="AT51" s="75">
        <v>25560375</v>
      </c>
      <c r="AU51" s="75"/>
      <c r="AV51" s="75"/>
      <c r="AW51" s="75"/>
      <c r="AX51" s="75"/>
      <c r="AY51" s="75"/>
      <c r="AZ51" s="75"/>
      <c r="BA51" s="75"/>
      <c r="BB51" s="7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12" t="s">
        <v>153</v>
      </c>
    </row>
    <row r="52" spans="1:109" ht="14.25" customHeight="1">
      <c r="A52" s="5"/>
      <c r="B52" s="5"/>
      <c r="C52" s="5"/>
      <c r="D52" s="89">
        <v>59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5"/>
      <c r="Q52" s="5"/>
      <c r="R52" s="13"/>
      <c r="S52" s="74">
        <v>1419838</v>
      </c>
      <c r="T52" s="75"/>
      <c r="U52" s="75"/>
      <c r="V52" s="75"/>
      <c r="W52" s="75"/>
      <c r="X52" s="75"/>
      <c r="Y52" s="75"/>
      <c r="Z52" s="75"/>
      <c r="AA52" s="75"/>
      <c r="AB52" s="75">
        <v>62914491</v>
      </c>
      <c r="AC52" s="75"/>
      <c r="AD52" s="75"/>
      <c r="AE52" s="75"/>
      <c r="AF52" s="75"/>
      <c r="AG52" s="75"/>
      <c r="AH52" s="75"/>
      <c r="AI52" s="75"/>
      <c r="AJ52" s="75"/>
      <c r="AK52" s="75">
        <v>116179</v>
      </c>
      <c r="AL52" s="75"/>
      <c r="AM52" s="75"/>
      <c r="AN52" s="75"/>
      <c r="AO52" s="75"/>
      <c r="AP52" s="75"/>
      <c r="AQ52" s="75"/>
      <c r="AR52" s="75"/>
      <c r="AS52" s="75"/>
      <c r="AT52" s="75">
        <v>28335532</v>
      </c>
      <c r="AU52" s="75"/>
      <c r="AV52" s="75"/>
      <c r="AW52" s="75"/>
      <c r="AX52" s="75"/>
      <c r="AY52" s="75"/>
      <c r="AZ52" s="75"/>
      <c r="BA52" s="75"/>
      <c r="BB52" s="75"/>
      <c r="BC52" s="5"/>
      <c r="BD52" s="90" t="s">
        <v>160</v>
      </c>
      <c r="BE52" s="90"/>
      <c r="BF52" s="90"/>
      <c r="BG52" s="90"/>
      <c r="BH52" s="90"/>
      <c r="BI52" s="90"/>
      <c r="BJ52" s="90"/>
      <c r="BK52" s="90"/>
      <c r="BL52" s="90"/>
      <c r="BM52" s="91"/>
      <c r="BN52" s="94" t="s">
        <v>185</v>
      </c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 t="s">
        <v>186</v>
      </c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42"/>
    </row>
    <row r="53" spans="1:109" ht="14.25">
      <c r="A53" s="5"/>
      <c r="B53" s="5"/>
      <c r="C53" s="5"/>
      <c r="D53" s="109">
        <v>60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5"/>
      <c r="Q53" s="5"/>
      <c r="R53" s="13"/>
      <c r="S53" s="76">
        <f>SUM(S55:AA58)</f>
        <v>1494239</v>
      </c>
      <c r="T53" s="77"/>
      <c r="U53" s="77"/>
      <c r="V53" s="77"/>
      <c r="W53" s="77"/>
      <c r="X53" s="77"/>
      <c r="Y53" s="77"/>
      <c r="Z53" s="77"/>
      <c r="AA53" s="77"/>
      <c r="AB53" s="77">
        <f>SUM(AB55:AJ58)</f>
        <v>85895142</v>
      </c>
      <c r="AC53" s="77"/>
      <c r="AD53" s="77"/>
      <c r="AE53" s="77"/>
      <c r="AF53" s="77"/>
      <c r="AG53" s="77"/>
      <c r="AH53" s="77"/>
      <c r="AI53" s="77"/>
      <c r="AJ53" s="77"/>
      <c r="AK53" s="77">
        <f>SUM(AK55:AS58)</f>
        <v>135459</v>
      </c>
      <c r="AL53" s="77"/>
      <c r="AM53" s="77"/>
      <c r="AN53" s="77"/>
      <c r="AO53" s="77"/>
      <c r="AP53" s="77"/>
      <c r="AQ53" s="77"/>
      <c r="AR53" s="77"/>
      <c r="AS53" s="77"/>
      <c r="AT53" s="77">
        <f>SUM(AT55:BB58)</f>
        <v>33202801</v>
      </c>
      <c r="AU53" s="77"/>
      <c r="AV53" s="77"/>
      <c r="AW53" s="77"/>
      <c r="AX53" s="77"/>
      <c r="AY53" s="77"/>
      <c r="AZ53" s="77"/>
      <c r="BA53" s="77"/>
      <c r="BB53" s="77"/>
      <c r="BC53" s="5"/>
      <c r="BD53" s="50"/>
      <c r="BE53" s="50"/>
      <c r="BF53" s="50"/>
      <c r="BG53" s="50"/>
      <c r="BH53" s="50"/>
      <c r="BI53" s="50"/>
      <c r="BJ53" s="50"/>
      <c r="BK53" s="50"/>
      <c r="BL53" s="50"/>
      <c r="BM53" s="51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9"/>
    </row>
    <row r="54" spans="1:109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3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0"/>
      <c r="BE54" s="50"/>
      <c r="BF54" s="50"/>
      <c r="BG54" s="50"/>
      <c r="BH54" s="50"/>
      <c r="BI54" s="50"/>
      <c r="BJ54" s="50"/>
      <c r="BK54" s="50"/>
      <c r="BL54" s="50"/>
      <c r="BM54" s="51"/>
      <c r="BN54" s="48" t="s">
        <v>183</v>
      </c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 t="s">
        <v>184</v>
      </c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 t="s">
        <v>183</v>
      </c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 t="s">
        <v>184</v>
      </c>
      <c r="CV54" s="48"/>
      <c r="CW54" s="48"/>
      <c r="CX54" s="48"/>
      <c r="CY54" s="48"/>
      <c r="CZ54" s="48"/>
      <c r="DA54" s="48"/>
      <c r="DB54" s="48"/>
      <c r="DC54" s="48"/>
      <c r="DD54" s="48"/>
      <c r="DE54" s="49"/>
    </row>
    <row r="55" spans="1:109" ht="14.25">
      <c r="A55" s="5"/>
      <c r="B55" s="5"/>
      <c r="C55" s="5"/>
      <c r="D55" s="5"/>
      <c r="E55" s="88" t="s">
        <v>45</v>
      </c>
      <c r="F55" s="88"/>
      <c r="G55" s="88"/>
      <c r="H55" s="88"/>
      <c r="I55" s="88"/>
      <c r="J55" s="88"/>
      <c r="K55" s="88"/>
      <c r="L55" s="88"/>
      <c r="M55" s="5"/>
      <c r="N55" s="5"/>
      <c r="O55" s="5"/>
      <c r="P55" s="5"/>
      <c r="Q55" s="5"/>
      <c r="R55" s="13"/>
      <c r="S55" s="74">
        <v>392982</v>
      </c>
      <c r="T55" s="75"/>
      <c r="U55" s="75"/>
      <c r="V55" s="75"/>
      <c r="W55" s="75"/>
      <c r="X55" s="75"/>
      <c r="Y55" s="75"/>
      <c r="Z55" s="75"/>
      <c r="AA55" s="75"/>
      <c r="AB55" s="75">
        <v>22870098</v>
      </c>
      <c r="AC55" s="75"/>
      <c r="AD55" s="75"/>
      <c r="AE55" s="75"/>
      <c r="AF55" s="75"/>
      <c r="AG55" s="75"/>
      <c r="AH55" s="75"/>
      <c r="AI55" s="75"/>
      <c r="AJ55" s="75"/>
      <c r="AK55" s="75">
        <v>22532</v>
      </c>
      <c r="AL55" s="75"/>
      <c r="AM55" s="75"/>
      <c r="AN55" s="75"/>
      <c r="AO55" s="75"/>
      <c r="AP55" s="75"/>
      <c r="AQ55" s="75"/>
      <c r="AR55" s="75"/>
      <c r="AS55" s="75"/>
      <c r="AT55" s="75">
        <v>8640220</v>
      </c>
      <c r="AU55" s="75"/>
      <c r="AV55" s="75"/>
      <c r="AW55" s="75"/>
      <c r="AX55" s="75"/>
      <c r="AY55" s="75"/>
      <c r="AZ55" s="75"/>
      <c r="BA55" s="75"/>
      <c r="BB55" s="75"/>
      <c r="BC55" s="5"/>
      <c r="BD55" s="92"/>
      <c r="BE55" s="92"/>
      <c r="BF55" s="92"/>
      <c r="BG55" s="92"/>
      <c r="BH55" s="92"/>
      <c r="BI55" s="92"/>
      <c r="BJ55" s="92"/>
      <c r="BK55" s="92"/>
      <c r="BL55" s="92"/>
      <c r="BM55" s="93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9"/>
    </row>
    <row r="56" spans="1:109" ht="14.25">
      <c r="A56" s="5"/>
      <c r="B56" s="5"/>
      <c r="C56" s="5"/>
      <c r="D56" s="5"/>
      <c r="E56" s="88" t="s">
        <v>113</v>
      </c>
      <c r="F56" s="88"/>
      <c r="G56" s="88"/>
      <c r="H56" s="88"/>
      <c r="I56" s="88"/>
      <c r="J56" s="88"/>
      <c r="K56" s="88"/>
      <c r="L56" s="88"/>
      <c r="M56" s="5"/>
      <c r="N56" s="5"/>
      <c r="O56" s="5"/>
      <c r="P56" s="5"/>
      <c r="Q56" s="5"/>
      <c r="R56" s="13"/>
      <c r="S56" s="74">
        <v>367517</v>
      </c>
      <c r="T56" s="75"/>
      <c r="U56" s="75"/>
      <c r="V56" s="75"/>
      <c r="W56" s="75"/>
      <c r="X56" s="75"/>
      <c r="Y56" s="75"/>
      <c r="Z56" s="75"/>
      <c r="AA56" s="75"/>
      <c r="AB56" s="75">
        <v>15110100</v>
      </c>
      <c r="AC56" s="75"/>
      <c r="AD56" s="75"/>
      <c r="AE56" s="75"/>
      <c r="AF56" s="75"/>
      <c r="AG56" s="75"/>
      <c r="AH56" s="75"/>
      <c r="AI56" s="75"/>
      <c r="AJ56" s="75"/>
      <c r="AK56" s="75">
        <v>43563</v>
      </c>
      <c r="AL56" s="75"/>
      <c r="AM56" s="75"/>
      <c r="AN56" s="75"/>
      <c r="AO56" s="75"/>
      <c r="AP56" s="75"/>
      <c r="AQ56" s="75"/>
      <c r="AR56" s="75"/>
      <c r="AS56" s="75"/>
      <c r="AT56" s="75">
        <v>8345327</v>
      </c>
      <c r="AU56" s="75"/>
      <c r="AV56" s="75"/>
      <c r="AW56" s="75"/>
      <c r="AX56" s="75"/>
      <c r="AY56" s="75"/>
      <c r="AZ56" s="75"/>
      <c r="BA56" s="75"/>
      <c r="BB56" s="75"/>
      <c r="BC56" s="5"/>
      <c r="BD56" s="17"/>
      <c r="BE56" s="17"/>
      <c r="BF56" s="17"/>
      <c r="BG56" s="17"/>
      <c r="BH56" s="17"/>
      <c r="BI56" s="17"/>
      <c r="BJ56" s="17"/>
      <c r="BK56" s="17"/>
      <c r="BL56" s="17"/>
      <c r="BM56" s="16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</row>
    <row r="57" spans="1:109" ht="14.25">
      <c r="A57" s="5"/>
      <c r="B57" s="5"/>
      <c r="C57" s="5"/>
      <c r="D57" s="5"/>
      <c r="E57" s="88" t="s">
        <v>114</v>
      </c>
      <c r="F57" s="88"/>
      <c r="G57" s="88"/>
      <c r="H57" s="88"/>
      <c r="I57" s="88"/>
      <c r="J57" s="88"/>
      <c r="K57" s="88"/>
      <c r="L57" s="88"/>
      <c r="M57" s="5"/>
      <c r="N57" s="5"/>
      <c r="O57" s="5"/>
      <c r="P57" s="5"/>
      <c r="Q57" s="5"/>
      <c r="R57" s="13"/>
      <c r="S57" s="74">
        <v>398677</v>
      </c>
      <c r="T57" s="75"/>
      <c r="U57" s="75"/>
      <c r="V57" s="75"/>
      <c r="W57" s="75"/>
      <c r="X57" s="75"/>
      <c r="Y57" s="75"/>
      <c r="Z57" s="75"/>
      <c r="AA57" s="75"/>
      <c r="AB57" s="75">
        <v>9894490</v>
      </c>
      <c r="AC57" s="75"/>
      <c r="AD57" s="75"/>
      <c r="AE57" s="75"/>
      <c r="AF57" s="75"/>
      <c r="AG57" s="75"/>
      <c r="AH57" s="75"/>
      <c r="AI57" s="75"/>
      <c r="AJ57" s="75"/>
      <c r="AK57" s="75">
        <v>44816</v>
      </c>
      <c r="AL57" s="75"/>
      <c r="AM57" s="75"/>
      <c r="AN57" s="75"/>
      <c r="AO57" s="75"/>
      <c r="AP57" s="75"/>
      <c r="AQ57" s="75"/>
      <c r="AR57" s="75"/>
      <c r="AS57" s="75"/>
      <c r="AT57" s="75">
        <v>8001527</v>
      </c>
      <c r="AU57" s="75"/>
      <c r="AV57" s="75"/>
      <c r="AW57" s="75"/>
      <c r="AX57" s="75"/>
      <c r="AY57" s="75"/>
      <c r="AZ57" s="75"/>
      <c r="BA57" s="75"/>
      <c r="BB57" s="75"/>
      <c r="BC57" s="5"/>
      <c r="BD57" s="50" t="s">
        <v>48</v>
      </c>
      <c r="BE57" s="50"/>
      <c r="BF57" s="50"/>
      <c r="BG57" s="50"/>
      <c r="BH57" s="50"/>
      <c r="BI57" s="50"/>
      <c r="BJ57" s="50"/>
      <c r="BK57" s="50"/>
      <c r="BL57" s="50"/>
      <c r="BM57" s="51"/>
      <c r="BN57" s="71">
        <v>533241</v>
      </c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>
        <v>468576</v>
      </c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>
        <v>1272188</v>
      </c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>
        <v>1229194</v>
      </c>
      <c r="CV57" s="66"/>
      <c r="CW57" s="66"/>
      <c r="CX57" s="66"/>
      <c r="CY57" s="66"/>
      <c r="CZ57" s="66"/>
      <c r="DA57" s="66"/>
      <c r="DB57" s="66"/>
      <c r="DC57" s="66"/>
      <c r="DD57" s="66"/>
      <c r="DE57" s="66"/>
    </row>
    <row r="58" spans="1:109" ht="14.25">
      <c r="A58" s="5"/>
      <c r="B58" s="5"/>
      <c r="C58" s="5"/>
      <c r="D58" s="5"/>
      <c r="E58" s="88" t="s">
        <v>115</v>
      </c>
      <c r="F58" s="88"/>
      <c r="G58" s="88"/>
      <c r="H58" s="88"/>
      <c r="I58" s="88"/>
      <c r="J58" s="88"/>
      <c r="K58" s="88"/>
      <c r="L58" s="88"/>
      <c r="M58" s="5"/>
      <c r="N58" s="5"/>
      <c r="O58" s="5"/>
      <c r="P58" s="5"/>
      <c r="Q58" s="5"/>
      <c r="R58" s="13"/>
      <c r="S58" s="74">
        <v>335063</v>
      </c>
      <c r="T58" s="75"/>
      <c r="U58" s="75"/>
      <c r="V58" s="75"/>
      <c r="W58" s="75"/>
      <c r="X58" s="75"/>
      <c r="Y58" s="75"/>
      <c r="Z58" s="75"/>
      <c r="AA58" s="75"/>
      <c r="AB58" s="75">
        <v>38020454</v>
      </c>
      <c r="AC58" s="75"/>
      <c r="AD58" s="75"/>
      <c r="AE58" s="75"/>
      <c r="AF58" s="75"/>
      <c r="AG58" s="75"/>
      <c r="AH58" s="75"/>
      <c r="AI58" s="75"/>
      <c r="AJ58" s="75"/>
      <c r="AK58" s="75">
        <v>24548</v>
      </c>
      <c r="AL58" s="75"/>
      <c r="AM58" s="75"/>
      <c r="AN58" s="75"/>
      <c r="AO58" s="75"/>
      <c r="AP58" s="75"/>
      <c r="AQ58" s="75"/>
      <c r="AR58" s="75"/>
      <c r="AS58" s="75"/>
      <c r="AT58" s="75">
        <v>8215727</v>
      </c>
      <c r="AU58" s="75"/>
      <c r="AV58" s="75"/>
      <c r="AW58" s="75"/>
      <c r="AX58" s="75"/>
      <c r="AY58" s="75"/>
      <c r="AZ58" s="75"/>
      <c r="BA58" s="75"/>
      <c r="BB58" s="75"/>
      <c r="BC58" s="5"/>
      <c r="BD58" s="50" t="s">
        <v>167</v>
      </c>
      <c r="BE58" s="50"/>
      <c r="BF58" s="50"/>
      <c r="BG58" s="50"/>
      <c r="BH58" s="50"/>
      <c r="BI58" s="50"/>
      <c r="BJ58" s="50"/>
      <c r="BK58" s="50"/>
      <c r="BL58" s="50"/>
      <c r="BM58" s="51"/>
      <c r="BN58" s="71">
        <v>544038</v>
      </c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>
        <v>482264</v>
      </c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>
        <v>1278794</v>
      </c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>
        <v>1234930</v>
      </c>
      <c r="CV58" s="66"/>
      <c r="CW58" s="66"/>
      <c r="CX58" s="66"/>
      <c r="CY58" s="66"/>
      <c r="CZ58" s="66"/>
      <c r="DA58" s="66"/>
      <c r="DB58" s="66"/>
      <c r="DC58" s="66"/>
      <c r="DD58" s="66"/>
      <c r="DE58" s="66"/>
    </row>
    <row r="59" spans="1:109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8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5"/>
      <c r="BD59" s="50" t="s">
        <v>168</v>
      </c>
      <c r="BE59" s="50"/>
      <c r="BF59" s="50"/>
      <c r="BG59" s="50"/>
      <c r="BH59" s="50"/>
      <c r="BI59" s="50"/>
      <c r="BJ59" s="50"/>
      <c r="BK59" s="50"/>
      <c r="BL59" s="50"/>
      <c r="BM59" s="51"/>
      <c r="BN59" s="71">
        <v>567481</v>
      </c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>
        <v>504321</v>
      </c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>
        <v>1326979</v>
      </c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>
        <v>1279936</v>
      </c>
      <c r="CV59" s="66"/>
      <c r="CW59" s="66"/>
      <c r="CX59" s="66"/>
      <c r="CY59" s="66"/>
      <c r="CZ59" s="66"/>
      <c r="DA59" s="66"/>
      <c r="DB59" s="66"/>
      <c r="DC59" s="66"/>
      <c r="DD59" s="66"/>
      <c r="DE59" s="66"/>
    </row>
    <row r="60" spans="1:109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0" t="s">
        <v>169</v>
      </c>
      <c r="BE60" s="50"/>
      <c r="BF60" s="50"/>
      <c r="BG60" s="50"/>
      <c r="BH60" s="50"/>
      <c r="BI60" s="50"/>
      <c r="BJ60" s="50"/>
      <c r="BK60" s="50"/>
      <c r="BL60" s="50"/>
      <c r="BM60" s="51"/>
      <c r="BN60" s="71">
        <v>602746</v>
      </c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>
        <v>545657</v>
      </c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>
        <v>1442094</v>
      </c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>
        <v>1413413</v>
      </c>
      <c r="CV60" s="66"/>
      <c r="CW60" s="66"/>
      <c r="CX60" s="66"/>
      <c r="CY60" s="66"/>
      <c r="CZ60" s="66"/>
      <c r="DA60" s="66"/>
      <c r="DB60" s="66"/>
      <c r="DC60" s="66"/>
      <c r="DD60" s="66"/>
      <c r="DE60" s="66"/>
    </row>
    <row r="61" spans="1:109" ht="15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 t="s">
        <v>126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12" t="s">
        <v>123</v>
      </c>
      <c r="BC61" s="5"/>
      <c r="BD61" s="64" t="s">
        <v>170</v>
      </c>
      <c r="BE61" s="64"/>
      <c r="BF61" s="64"/>
      <c r="BG61" s="64"/>
      <c r="BH61" s="64"/>
      <c r="BI61" s="64"/>
      <c r="BJ61" s="64"/>
      <c r="BK61" s="64"/>
      <c r="BL61" s="64"/>
      <c r="BM61" s="65"/>
      <c r="BN61" s="72">
        <f>SUM(BN63:BX76)</f>
        <v>572759</v>
      </c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>
        <f>SUM(BY63:CI76)</f>
        <v>497997</v>
      </c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>
        <f>SUM(CJ63:CT76)</f>
        <v>1425836</v>
      </c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>
        <f>SUM(CU63:DE76)</f>
        <v>1346705</v>
      </c>
      <c r="CV61" s="73"/>
      <c r="CW61" s="73"/>
      <c r="CX61" s="73"/>
      <c r="CY61" s="73"/>
      <c r="CZ61" s="73"/>
      <c r="DA61" s="73"/>
      <c r="DB61" s="73"/>
      <c r="DC61" s="73"/>
      <c r="DD61" s="73"/>
      <c r="DE61" s="73"/>
    </row>
    <row r="62" spans="1:109" ht="14.25">
      <c r="A62" s="114" t="s">
        <v>119</v>
      </c>
      <c r="B62" s="114"/>
      <c r="C62" s="114"/>
      <c r="D62" s="114"/>
      <c r="E62" s="114"/>
      <c r="F62" s="114"/>
      <c r="G62" s="114"/>
      <c r="H62" s="114"/>
      <c r="I62" s="115"/>
      <c r="J62" s="54" t="s">
        <v>9</v>
      </c>
      <c r="K62" s="55"/>
      <c r="L62" s="55"/>
      <c r="M62" s="55"/>
      <c r="N62" s="55"/>
      <c r="O62" s="55"/>
      <c r="P62" s="55"/>
      <c r="Q62" s="55"/>
      <c r="R62" s="95"/>
      <c r="S62" s="40" t="s">
        <v>11</v>
      </c>
      <c r="T62" s="40"/>
      <c r="U62" s="40"/>
      <c r="V62" s="40"/>
      <c r="W62" s="40"/>
      <c r="X62" s="94" t="s">
        <v>12</v>
      </c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102" t="s">
        <v>140</v>
      </c>
      <c r="AO62" s="103"/>
      <c r="AP62" s="103"/>
      <c r="AQ62" s="103"/>
      <c r="AR62" s="104"/>
      <c r="AS62" s="40" t="s">
        <v>128</v>
      </c>
      <c r="AT62" s="40"/>
      <c r="AU62" s="40"/>
      <c r="AV62" s="40"/>
      <c r="AW62" s="40"/>
      <c r="AX62" s="40"/>
      <c r="AY62" s="40"/>
      <c r="AZ62" s="40"/>
      <c r="BA62" s="40"/>
      <c r="BB62" s="41"/>
      <c r="BC62" s="5"/>
      <c r="BD62" s="9"/>
      <c r="BE62" s="9"/>
      <c r="BF62" s="9"/>
      <c r="BG62" s="9"/>
      <c r="BH62" s="9"/>
      <c r="BI62" s="9"/>
      <c r="BJ62" s="9"/>
      <c r="BK62" s="9"/>
      <c r="BL62" s="9"/>
      <c r="BM62" s="10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</row>
    <row r="63" spans="1:109" ht="14.25">
      <c r="A63" s="116"/>
      <c r="B63" s="116"/>
      <c r="C63" s="116"/>
      <c r="D63" s="116"/>
      <c r="E63" s="116"/>
      <c r="F63" s="116"/>
      <c r="G63" s="116"/>
      <c r="H63" s="116"/>
      <c r="I63" s="117"/>
      <c r="J63" s="56"/>
      <c r="K63" s="57"/>
      <c r="L63" s="57"/>
      <c r="M63" s="57"/>
      <c r="N63" s="57"/>
      <c r="O63" s="57"/>
      <c r="P63" s="57"/>
      <c r="Q63" s="57"/>
      <c r="R63" s="99"/>
      <c r="S63" s="52"/>
      <c r="T63" s="52"/>
      <c r="U63" s="52"/>
      <c r="V63" s="52"/>
      <c r="W63" s="52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120"/>
      <c r="AO63" s="121"/>
      <c r="AP63" s="121"/>
      <c r="AQ63" s="121"/>
      <c r="AR63" s="122"/>
      <c r="AS63" s="52"/>
      <c r="AT63" s="52"/>
      <c r="AU63" s="52"/>
      <c r="AV63" s="52"/>
      <c r="AW63" s="52"/>
      <c r="AX63" s="52"/>
      <c r="AY63" s="52"/>
      <c r="AZ63" s="52"/>
      <c r="BA63" s="52"/>
      <c r="BB63" s="53"/>
      <c r="BC63" s="5"/>
      <c r="BD63" s="50" t="s">
        <v>171</v>
      </c>
      <c r="BE63" s="50"/>
      <c r="BF63" s="50"/>
      <c r="BG63" s="50"/>
      <c r="BH63" s="50"/>
      <c r="BI63" s="50"/>
      <c r="BJ63" s="50"/>
      <c r="BK63" s="50"/>
      <c r="BL63" s="50"/>
      <c r="BM63" s="51"/>
      <c r="BN63" s="71">
        <v>77754</v>
      </c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>
        <v>25705</v>
      </c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>
        <v>218955</v>
      </c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>
        <v>67140</v>
      </c>
      <c r="CV63" s="66"/>
      <c r="CW63" s="66"/>
      <c r="CX63" s="66"/>
      <c r="CY63" s="66"/>
      <c r="CZ63" s="66"/>
      <c r="DA63" s="66"/>
      <c r="DB63" s="66"/>
      <c r="DC63" s="66"/>
      <c r="DD63" s="66"/>
      <c r="DE63" s="66"/>
    </row>
    <row r="64" spans="1:109" ht="14.25">
      <c r="A64" s="116"/>
      <c r="B64" s="116"/>
      <c r="C64" s="116"/>
      <c r="D64" s="116"/>
      <c r="E64" s="116"/>
      <c r="F64" s="116"/>
      <c r="G64" s="116"/>
      <c r="H64" s="116"/>
      <c r="I64" s="117"/>
      <c r="J64" s="110" t="s">
        <v>10</v>
      </c>
      <c r="K64" s="111"/>
      <c r="L64" s="111"/>
      <c r="M64" s="112"/>
      <c r="N64" s="52" t="s">
        <v>129</v>
      </c>
      <c r="O64" s="52"/>
      <c r="P64" s="52"/>
      <c r="Q64" s="52"/>
      <c r="R64" s="52"/>
      <c r="S64" s="52"/>
      <c r="T64" s="52"/>
      <c r="U64" s="52"/>
      <c r="V64" s="52"/>
      <c r="W64" s="52"/>
      <c r="X64" s="48" t="s">
        <v>143</v>
      </c>
      <c r="Y64" s="48"/>
      <c r="Z64" s="48"/>
      <c r="AA64" s="48"/>
      <c r="AB64" s="48" t="s">
        <v>144</v>
      </c>
      <c r="AC64" s="48"/>
      <c r="AD64" s="48"/>
      <c r="AE64" s="48"/>
      <c r="AF64" s="48" t="s">
        <v>145</v>
      </c>
      <c r="AG64" s="48"/>
      <c r="AH64" s="48"/>
      <c r="AI64" s="48"/>
      <c r="AJ64" s="48" t="s">
        <v>146</v>
      </c>
      <c r="AK64" s="48"/>
      <c r="AL64" s="48"/>
      <c r="AM64" s="48"/>
      <c r="AN64" s="120"/>
      <c r="AO64" s="121"/>
      <c r="AP64" s="121"/>
      <c r="AQ64" s="121"/>
      <c r="AR64" s="122"/>
      <c r="AS64" s="48" t="s">
        <v>142</v>
      </c>
      <c r="AT64" s="48"/>
      <c r="AU64" s="48"/>
      <c r="AV64" s="48"/>
      <c r="AW64" s="48"/>
      <c r="AX64" s="48" t="s">
        <v>141</v>
      </c>
      <c r="AY64" s="48"/>
      <c r="AZ64" s="48"/>
      <c r="BA64" s="48"/>
      <c r="BB64" s="49"/>
      <c r="BC64" s="5"/>
      <c r="BD64" s="50" t="s">
        <v>172</v>
      </c>
      <c r="BE64" s="50"/>
      <c r="BF64" s="50"/>
      <c r="BG64" s="50"/>
      <c r="BH64" s="50"/>
      <c r="BI64" s="50"/>
      <c r="BJ64" s="50"/>
      <c r="BK64" s="50"/>
      <c r="BL64" s="50"/>
      <c r="BM64" s="51"/>
      <c r="BN64" s="71">
        <v>33931</v>
      </c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>
        <v>33526</v>
      </c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>
        <v>86365</v>
      </c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>
        <v>90537</v>
      </c>
      <c r="CV64" s="66"/>
      <c r="CW64" s="66"/>
      <c r="CX64" s="66"/>
      <c r="CY64" s="66"/>
      <c r="CZ64" s="66"/>
      <c r="DA64" s="66"/>
      <c r="DB64" s="66"/>
      <c r="DC64" s="66"/>
      <c r="DD64" s="66"/>
      <c r="DE64" s="66"/>
    </row>
    <row r="65" spans="1:109" ht="14.25">
      <c r="A65" s="118"/>
      <c r="B65" s="118"/>
      <c r="C65" s="118"/>
      <c r="D65" s="118"/>
      <c r="E65" s="118"/>
      <c r="F65" s="118"/>
      <c r="G65" s="118"/>
      <c r="H65" s="118"/>
      <c r="I65" s="119"/>
      <c r="J65" s="56"/>
      <c r="K65" s="57"/>
      <c r="L65" s="57"/>
      <c r="M65" s="99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105"/>
      <c r="AO65" s="106"/>
      <c r="AP65" s="106"/>
      <c r="AQ65" s="106"/>
      <c r="AR65" s="107"/>
      <c r="AS65" s="48"/>
      <c r="AT65" s="48"/>
      <c r="AU65" s="48"/>
      <c r="AV65" s="48"/>
      <c r="AW65" s="48"/>
      <c r="AX65" s="48"/>
      <c r="AY65" s="48"/>
      <c r="AZ65" s="48"/>
      <c r="BA65" s="48"/>
      <c r="BB65" s="49"/>
      <c r="BC65" s="5"/>
      <c r="BD65" s="50" t="s">
        <v>173</v>
      </c>
      <c r="BE65" s="50"/>
      <c r="BF65" s="50"/>
      <c r="BG65" s="50"/>
      <c r="BH65" s="50"/>
      <c r="BI65" s="50"/>
      <c r="BJ65" s="50"/>
      <c r="BK65" s="50"/>
      <c r="BL65" s="50"/>
      <c r="BM65" s="51"/>
      <c r="BN65" s="71">
        <v>35737</v>
      </c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>
        <v>36634</v>
      </c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>
        <v>89450</v>
      </c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>
        <v>105075</v>
      </c>
      <c r="CV65" s="66"/>
      <c r="CW65" s="66"/>
      <c r="CX65" s="66"/>
      <c r="CY65" s="66"/>
      <c r="CZ65" s="66"/>
      <c r="DA65" s="66"/>
      <c r="DB65" s="66"/>
      <c r="DC65" s="66"/>
      <c r="DD65" s="66"/>
      <c r="DE65" s="66"/>
    </row>
    <row r="66" spans="1:109" ht="14.25">
      <c r="A66" s="17"/>
      <c r="B66" s="17"/>
      <c r="C66" s="17"/>
      <c r="D66" s="17"/>
      <c r="E66" s="17"/>
      <c r="F66" s="17"/>
      <c r="G66" s="17"/>
      <c r="H66" s="17"/>
      <c r="I66" s="1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0" t="s">
        <v>174</v>
      </c>
      <c r="BE66" s="50"/>
      <c r="BF66" s="50"/>
      <c r="BG66" s="50"/>
      <c r="BH66" s="50"/>
      <c r="BI66" s="50"/>
      <c r="BJ66" s="50"/>
      <c r="BK66" s="50"/>
      <c r="BL66" s="50"/>
      <c r="BM66" s="51"/>
      <c r="BN66" s="71">
        <v>40936</v>
      </c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>
        <v>36708</v>
      </c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>
        <v>103274</v>
      </c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>
        <v>102509</v>
      </c>
      <c r="CV66" s="66"/>
      <c r="CW66" s="66"/>
      <c r="CX66" s="66"/>
      <c r="CY66" s="66"/>
      <c r="CZ66" s="66"/>
      <c r="DA66" s="66"/>
      <c r="DB66" s="66"/>
      <c r="DC66" s="66"/>
      <c r="DD66" s="66"/>
      <c r="DE66" s="66"/>
    </row>
    <row r="67" spans="1:109" ht="14.25">
      <c r="A67" s="14"/>
      <c r="B67" s="50" t="s">
        <v>46</v>
      </c>
      <c r="C67" s="50"/>
      <c r="D67" s="50"/>
      <c r="E67" s="50"/>
      <c r="F67" s="50"/>
      <c r="G67" s="50"/>
      <c r="H67" s="50"/>
      <c r="I67" s="13"/>
      <c r="J67" s="74">
        <v>53155</v>
      </c>
      <c r="K67" s="75"/>
      <c r="L67" s="75"/>
      <c r="M67" s="75"/>
      <c r="N67" s="75">
        <v>132908</v>
      </c>
      <c r="O67" s="75"/>
      <c r="P67" s="75"/>
      <c r="Q67" s="75"/>
      <c r="R67" s="75"/>
      <c r="S67" s="75">
        <v>226</v>
      </c>
      <c r="T67" s="75"/>
      <c r="U67" s="75"/>
      <c r="V67" s="75"/>
      <c r="W67" s="75"/>
      <c r="X67" s="75">
        <v>5188</v>
      </c>
      <c r="Y67" s="75"/>
      <c r="Z67" s="75"/>
      <c r="AA67" s="75"/>
      <c r="AB67" s="75">
        <v>22816</v>
      </c>
      <c r="AC67" s="75"/>
      <c r="AD67" s="75"/>
      <c r="AE67" s="75"/>
      <c r="AF67" s="75">
        <v>14085</v>
      </c>
      <c r="AG67" s="75"/>
      <c r="AH67" s="75"/>
      <c r="AI67" s="75"/>
      <c r="AJ67" s="75">
        <v>2431</v>
      </c>
      <c r="AK67" s="75"/>
      <c r="AL67" s="75"/>
      <c r="AM67" s="75"/>
      <c r="AN67" s="124">
        <v>-204</v>
      </c>
      <c r="AO67" s="124"/>
      <c r="AP67" s="124"/>
      <c r="AQ67" s="124"/>
      <c r="AR67" s="124"/>
      <c r="AS67" s="75">
        <v>539047</v>
      </c>
      <c r="AT67" s="75"/>
      <c r="AU67" s="75"/>
      <c r="AV67" s="75"/>
      <c r="AW67" s="75"/>
      <c r="AX67" s="75">
        <v>746006</v>
      </c>
      <c r="AY67" s="75"/>
      <c r="AZ67" s="75"/>
      <c r="BA67" s="75"/>
      <c r="BB67" s="75"/>
      <c r="BC67" s="5"/>
      <c r="BD67" s="9"/>
      <c r="BE67" s="9"/>
      <c r="BF67" s="9"/>
      <c r="BG67" s="9"/>
      <c r="BH67" s="9"/>
      <c r="BI67" s="9"/>
      <c r="BJ67" s="9"/>
      <c r="BK67" s="9"/>
      <c r="BL67" s="9"/>
      <c r="BM67" s="10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</row>
    <row r="68" spans="1:109" ht="14.25">
      <c r="A68" s="14"/>
      <c r="B68" s="50">
        <v>57</v>
      </c>
      <c r="C68" s="50"/>
      <c r="D68" s="50"/>
      <c r="E68" s="50"/>
      <c r="F68" s="50"/>
      <c r="G68" s="50"/>
      <c r="H68" s="50"/>
      <c r="I68" s="13"/>
      <c r="J68" s="74">
        <v>53982</v>
      </c>
      <c r="K68" s="75"/>
      <c r="L68" s="75"/>
      <c r="M68" s="75"/>
      <c r="N68" s="75">
        <v>131421</v>
      </c>
      <c r="O68" s="75"/>
      <c r="P68" s="75"/>
      <c r="Q68" s="75"/>
      <c r="R68" s="75"/>
      <c r="S68" s="75">
        <v>242</v>
      </c>
      <c r="T68" s="75"/>
      <c r="U68" s="75"/>
      <c r="V68" s="75"/>
      <c r="W68" s="75"/>
      <c r="X68" s="75">
        <v>4949</v>
      </c>
      <c r="Y68" s="75"/>
      <c r="Z68" s="75"/>
      <c r="AA68" s="75"/>
      <c r="AB68" s="75">
        <v>22954</v>
      </c>
      <c r="AC68" s="75"/>
      <c r="AD68" s="75"/>
      <c r="AE68" s="75"/>
      <c r="AF68" s="75">
        <v>14716</v>
      </c>
      <c r="AG68" s="75"/>
      <c r="AH68" s="75"/>
      <c r="AI68" s="75"/>
      <c r="AJ68" s="75">
        <v>2683</v>
      </c>
      <c r="AK68" s="75"/>
      <c r="AL68" s="75"/>
      <c r="AM68" s="75"/>
      <c r="AN68" s="125">
        <v>-37</v>
      </c>
      <c r="AO68" s="125"/>
      <c r="AP68" s="125"/>
      <c r="AQ68" s="125"/>
      <c r="AR68" s="125"/>
      <c r="AS68" s="75">
        <v>547808</v>
      </c>
      <c r="AT68" s="75"/>
      <c r="AU68" s="75"/>
      <c r="AV68" s="75"/>
      <c r="AW68" s="75"/>
      <c r="AX68" s="75">
        <v>823920</v>
      </c>
      <c r="AY68" s="75"/>
      <c r="AZ68" s="75"/>
      <c r="BA68" s="75"/>
      <c r="BB68" s="75"/>
      <c r="BC68" s="5"/>
      <c r="BD68" s="50" t="s">
        <v>175</v>
      </c>
      <c r="BE68" s="50"/>
      <c r="BF68" s="50"/>
      <c r="BG68" s="50"/>
      <c r="BH68" s="50"/>
      <c r="BI68" s="50"/>
      <c r="BJ68" s="50"/>
      <c r="BK68" s="50"/>
      <c r="BL68" s="50"/>
      <c r="BM68" s="51"/>
      <c r="BN68" s="71">
        <v>50388</v>
      </c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>
        <v>32014</v>
      </c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>
        <v>124148</v>
      </c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>
        <v>85554</v>
      </c>
      <c r="CV68" s="66"/>
      <c r="CW68" s="66"/>
      <c r="CX68" s="66"/>
      <c r="CY68" s="66"/>
      <c r="CZ68" s="66"/>
      <c r="DA68" s="66"/>
      <c r="DB68" s="66"/>
      <c r="DC68" s="66"/>
      <c r="DD68" s="66"/>
      <c r="DE68" s="66"/>
    </row>
    <row r="69" spans="1:109" ht="14.25">
      <c r="A69" s="14"/>
      <c r="B69" s="50">
        <v>58</v>
      </c>
      <c r="C69" s="50"/>
      <c r="D69" s="50"/>
      <c r="E69" s="50"/>
      <c r="F69" s="50"/>
      <c r="G69" s="50"/>
      <c r="H69" s="50"/>
      <c r="I69" s="13"/>
      <c r="J69" s="74">
        <v>54686</v>
      </c>
      <c r="K69" s="75"/>
      <c r="L69" s="75"/>
      <c r="M69" s="75"/>
      <c r="N69" s="75">
        <v>141053</v>
      </c>
      <c r="O69" s="75"/>
      <c r="P69" s="75"/>
      <c r="Q69" s="75"/>
      <c r="R69" s="75"/>
      <c r="S69" s="75">
        <v>283</v>
      </c>
      <c r="T69" s="75"/>
      <c r="U69" s="75"/>
      <c r="V69" s="75"/>
      <c r="W69" s="75"/>
      <c r="X69" s="75">
        <v>4969</v>
      </c>
      <c r="Y69" s="75"/>
      <c r="Z69" s="75"/>
      <c r="AA69" s="75"/>
      <c r="AB69" s="75">
        <v>22281</v>
      </c>
      <c r="AC69" s="75"/>
      <c r="AD69" s="75"/>
      <c r="AE69" s="75"/>
      <c r="AF69" s="75">
        <v>15320</v>
      </c>
      <c r="AG69" s="75"/>
      <c r="AH69" s="75"/>
      <c r="AI69" s="75"/>
      <c r="AJ69" s="75">
        <v>3162</v>
      </c>
      <c r="AK69" s="75"/>
      <c r="AL69" s="75"/>
      <c r="AM69" s="75"/>
      <c r="AN69" s="124">
        <v>-254</v>
      </c>
      <c r="AO69" s="124"/>
      <c r="AP69" s="124"/>
      <c r="AQ69" s="124"/>
      <c r="AR69" s="124"/>
      <c r="AS69" s="75">
        <v>556791</v>
      </c>
      <c r="AT69" s="75"/>
      <c r="AU69" s="75"/>
      <c r="AV69" s="75"/>
      <c r="AW69" s="75"/>
      <c r="AX69" s="75">
        <v>906220</v>
      </c>
      <c r="AY69" s="75"/>
      <c r="AZ69" s="75"/>
      <c r="BA69" s="75"/>
      <c r="BB69" s="75"/>
      <c r="BC69" s="5"/>
      <c r="BD69" s="50" t="s">
        <v>176</v>
      </c>
      <c r="BE69" s="50"/>
      <c r="BF69" s="50"/>
      <c r="BG69" s="50"/>
      <c r="BH69" s="50"/>
      <c r="BI69" s="50"/>
      <c r="BJ69" s="50"/>
      <c r="BK69" s="50"/>
      <c r="BL69" s="50"/>
      <c r="BM69" s="51"/>
      <c r="BN69" s="71">
        <v>36609</v>
      </c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>
        <v>53992</v>
      </c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>
        <v>88901</v>
      </c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>
        <v>142533</v>
      </c>
      <c r="CV69" s="66"/>
      <c r="CW69" s="66"/>
      <c r="CX69" s="66"/>
      <c r="CY69" s="66"/>
      <c r="CZ69" s="66"/>
      <c r="DA69" s="66"/>
      <c r="DB69" s="66"/>
      <c r="DC69" s="66"/>
      <c r="DD69" s="66"/>
      <c r="DE69" s="66"/>
    </row>
    <row r="70" spans="1:109" ht="14.25">
      <c r="A70" s="14"/>
      <c r="B70" s="50">
        <v>59</v>
      </c>
      <c r="C70" s="50"/>
      <c r="D70" s="50"/>
      <c r="E70" s="50"/>
      <c r="F70" s="50"/>
      <c r="G70" s="50"/>
      <c r="H70" s="50"/>
      <c r="I70" s="13"/>
      <c r="J70" s="74">
        <v>59969</v>
      </c>
      <c r="K70" s="75"/>
      <c r="L70" s="75"/>
      <c r="M70" s="75"/>
      <c r="N70" s="75">
        <v>159215</v>
      </c>
      <c r="O70" s="75"/>
      <c r="P70" s="75"/>
      <c r="Q70" s="75"/>
      <c r="R70" s="75"/>
      <c r="S70" s="75">
        <v>309</v>
      </c>
      <c r="T70" s="75"/>
      <c r="U70" s="75"/>
      <c r="V70" s="75"/>
      <c r="W70" s="75"/>
      <c r="X70" s="75">
        <v>5030</v>
      </c>
      <c r="Y70" s="75"/>
      <c r="Z70" s="75"/>
      <c r="AA70" s="75"/>
      <c r="AB70" s="75">
        <v>26345</v>
      </c>
      <c r="AC70" s="75"/>
      <c r="AD70" s="75"/>
      <c r="AE70" s="75"/>
      <c r="AF70" s="75">
        <v>15375</v>
      </c>
      <c r="AG70" s="75"/>
      <c r="AH70" s="75"/>
      <c r="AI70" s="75"/>
      <c r="AJ70" s="75">
        <v>3298</v>
      </c>
      <c r="AK70" s="75"/>
      <c r="AL70" s="75"/>
      <c r="AM70" s="75"/>
      <c r="AN70" s="124">
        <v>-704</v>
      </c>
      <c r="AO70" s="124"/>
      <c r="AP70" s="124"/>
      <c r="AQ70" s="124"/>
      <c r="AR70" s="124"/>
      <c r="AS70" s="75">
        <v>566842</v>
      </c>
      <c r="AT70" s="75"/>
      <c r="AU70" s="75"/>
      <c r="AV70" s="75"/>
      <c r="AW70" s="75"/>
      <c r="AX70" s="75">
        <v>996530</v>
      </c>
      <c r="AY70" s="75"/>
      <c r="AZ70" s="75"/>
      <c r="BA70" s="75"/>
      <c r="BB70" s="75"/>
      <c r="BC70" s="5"/>
      <c r="BD70" s="50" t="s">
        <v>177</v>
      </c>
      <c r="BE70" s="50"/>
      <c r="BF70" s="50"/>
      <c r="BG70" s="50"/>
      <c r="BH70" s="50"/>
      <c r="BI70" s="50"/>
      <c r="BJ70" s="50"/>
      <c r="BK70" s="50"/>
      <c r="BL70" s="50"/>
      <c r="BM70" s="51"/>
      <c r="BN70" s="71">
        <v>58684</v>
      </c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>
        <v>37834</v>
      </c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>
        <v>145626</v>
      </c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>
        <v>100702</v>
      </c>
      <c r="CV70" s="66"/>
      <c r="CW70" s="66"/>
      <c r="CX70" s="66"/>
      <c r="CY70" s="66"/>
      <c r="CZ70" s="66"/>
      <c r="DA70" s="66"/>
      <c r="DB70" s="66"/>
      <c r="DC70" s="66"/>
      <c r="DD70" s="66"/>
      <c r="DE70" s="66"/>
    </row>
    <row r="71" spans="1:109" ht="14.25">
      <c r="A71" s="14"/>
      <c r="B71" s="64">
        <v>60</v>
      </c>
      <c r="C71" s="64"/>
      <c r="D71" s="64"/>
      <c r="E71" s="64"/>
      <c r="F71" s="64"/>
      <c r="G71" s="64"/>
      <c r="H71" s="64"/>
      <c r="I71" s="13"/>
      <c r="J71" s="76">
        <f>SUM(J73:M76)</f>
        <v>62266</v>
      </c>
      <c r="K71" s="77"/>
      <c r="L71" s="77"/>
      <c r="M71" s="77"/>
      <c r="N71" s="77">
        <f>SUM(N73:R76)</f>
        <v>159961</v>
      </c>
      <c r="O71" s="77"/>
      <c r="P71" s="77"/>
      <c r="Q71" s="77"/>
      <c r="R71" s="77"/>
      <c r="S71" s="77">
        <f>SUM(S73:W76)</f>
        <v>251</v>
      </c>
      <c r="T71" s="77"/>
      <c r="U71" s="77"/>
      <c r="V71" s="77"/>
      <c r="W71" s="77"/>
      <c r="X71" s="77">
        <f>SUM(X73:AA76)</f>
        <v>4966</v>
      </c>
      <c r="Y71" s="77"/>
      <c r="Z71" s="77"/>
      <c r="AA71" s="77"/>
      <c r="AB71" s="77">
        <f>SUM(AB73:AE76)</f>
        <v>26968</v>
      </c>
      <c r="AC71" s="77"/>
      <c r="AD71" s="77"/>
      <c r="AE71" s="77"/>
      <c r="AF71" s="77">
        <f>SUM(AF73:AI76)</f>
        <v>15115</v>
      </c>
      <c r="AG71" s="77"/>
      <c r="AH71" s="77"/>
      <c r="AI71" s="77"/>
      <c r="AJ71" s="77">
        <f>SUM(AJ73:AM76)</f>
        <v>3082</v>
      </c>
      <c r="AK71" s="77"/>
      <c r="AL71" s="77"/>
      <c r="AM71" s="77"/>
      <c r="AN71" s="126">
        <f>SUM(AN73:AR76)</f>
        <v>-639</v>
      </c>
      <c r="AO71" s="126"/>
      <c r="AP71" s="126"/>
      <c r="AQ71" s="126"/>
      <c r="AR71" s="126"/>
      <c r="AS71" s="77">
        <f>SUM(AS76)</f>
        <v>578523</v>
      </c>
      <c r="AT71" s="77"/>
      <c r="AU71" s="77"/>
      <c r="AV71" s="77"/>
      <c r="AW71" s="77"/>
      <c r="AX71" s="77">
        <f>SUM(AX76)</f>
        <v>1081003</v>
      </c>
      <c r="AY71" s="77"/>
      <c r="AZ71" s="77"/>
      <c r="BA71" s="77"/>
      <c r="BB71" s="77"/>
      <c r="BC71" s="5"/>
      <c r="BD71" s="50" t="s">
        <v>178</v>
      </c>
      <c r="BE71" s="50"/>
      <c r="BF71" s="50"/>
      <c r="BG71" s="50"/>
      <c r="BH71" s="50"/>
      <c r="BI71" s="50"/>
      <c r="BJ71" s="50"/>
      <c r="BK71" s="50"/>
      <c r="BL71" s="50"/>
      <c r="BM71" s="51"/>
      <c r="BN71" s="71">
        <v>55612</v>
      </c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>
        <v>39632</v>
      </c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>
        <v>139542</v>
      </c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>
        <v>107350</v>
      </c>
      <c r="CV71" s="66"/>
      <c r="CW71" s="66"/>
      <c r="CX71" s="66"/>
      <c r="CY71" s="66"/>
      <c r="CZ71" s="66"/>
      <c r="DA71" s="66"/>
      <c r="DB71" s="66"/>
      <c r="DC71" s="66"/>
      <c r="DD71" s="66"/>
      <c r="DE71" s="66"/>
    </row>
    <row r="72" spans="1:109" ht="14.25">
      <c r="A72" s="14"/>
      <c r="B72" s="9"/>
      <c r="C72" s="9"/>
      <c r="D72" s="9"/>
      <c r="E72" s="9"/>
      <c r="F72" s="9"/>
      <c r="G72" s="9"/>
      <c r="H72" s="9"/>
      <c r="I72" s="1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26"/>
      <c r="AO72" s="26"/>
      <c r="AP72" s="26"/>
      <c r="AQ72" s="26"/>
      <c r="AR72" s="26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9"/>
      <c r="BE72" s="9"/>
      <c r="BF72" s="9"/>
      <c r="BG72" s="9"/>
      <c r="BH72" s="9"/>
      <c r="BI72" s="9"/>
      <c r="BJ72" s="9"/>
      <c r="BK72" s="9"/>
      <c r="BL72" s="9"/>
      <c r="BM72" s="10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</row>
    <row r="73" spans="1:109" ht="14.25">
      <c r="A73" s="14"/>
      <c r="B73" s="50" t="s">
        <v>47</v>
      </c>
      <c r="C73" s="50"/>
      <c r="D73" s="50"/>
      <c r="E73" s="50"/>
      <c r="F73" s="50"/>
      <c r="G73" s="50"/>
      <c r="H73" s="50"/>
      <c r="I73" s="13"/>
      <c r="J73" s="74">
        <v>11617</v>
      </c>
      <c r="K73" s="75"/>
      <c r="L73" s="75"/>
      <c r="M73" s="75"/>
      <c r="N73" s="75">
        <v>32727</v>
      </c>
      <c r="O73" s="75"/>
      <c r="P73" s="75"/>
      <c r="Q73" s="75"/>
      <c r="R73" s="75"/>
      <c r="S73" s="75">
        <v>65</v>
      </c>
      <c r="T73" s="75"/>
      <c r="U73" s="75"/>
      <c r="V73" s="75"/>
      <c r="W73" s="75"/>
      <c r="X73" s="75">
        <v>1222</v>
      </c>
      <c r="Y73" s="75"/>
      <c r="Z73" s="75"/>
      <c r="AA73" s="75"/>
      <c r="AB73" s="75">
        <v>4099</v>
      </c>
      <c r="AC73" s="75"/>
      <c r="AD73" s="75"/>
      <c r="AE73" s="75"/>
      <c r="AF73" s="75">
        <v>4014</v>
      </c>
      <c r="AG73" s="75"/>
      <c r="AH73" s="75"/>
      <c r="AI73" s="75"/>
      <c r="AJ73" s="75">
        <v>848</v>
      </c>
      <c r="AK73" s="75"/>
      <c r="AL73" s="75"/>
      <c r="AM73" s="75"/>
      <c r="AN73" s="124">
        <v>2</v>
      </c>
      <c r="AO73" s="124"/>
      <c r="AP73" s="124"/>
      <c r="AQ73" s="124"/>
      <c r="AR73" s="124"/>
      <c r="AS73" s="75">
        <v>568277</v>
      </c>
      <c r="AT73" s="75"/>
      <c r="AU73" s="75"/>
      <c r="AV73" s="75"/>
      <c r="AW73" s="75"/>
      <c r="AX73" s="75">
        <v>1012079</v>
      </c>
      <c r="AY73" s="75"/>
      <c r="AZ73" s="75"/>
      <c r="BA73" s="75"/>
      <c r="BB73" s="75"/>
      <c r="BC73" s="5"/>
      <c r="BD73" s="50" t="s">
        <v>179</v>
      </c>
      <c r="BE73" s="50"/>
      <c r="BF73" s="50"/>
      <c r="BG73" s="50"/>
      <c r="BH73" s="50"/>
      <c r="BI73" s="50"/>
      <c r="BJ73" s="50"/>
      <c r="BK73" s="50"/>
      <c r="BL73" s="50"/>
      <c r="BM73" s="51"/>
      <c r="BN73" s="71">
        <v>37135</v>
      </c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>
        <v>30724</v>
      </c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>
        <v>95771</v>
      </c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>
        <v>86445</v>
      </c>
      <c r="CV73" s="66"/>
      <c r="CW73" s="66"/>
      <c r="CX73" s="66"/>
      <c r="CY73" s="66"/>
      <c r="CZ73" s="66"/>
      <c r="DA73" s="66"/>
      <c r="DB73" s="66"/>
      <c r="DC73" s="66"/>
      <c r="DD73" s="66"/>
      <c r="DE73" s="66"/>
    </row>
    <row r="74" spans="1:109" ht="14.25">
      <c r="A74" s="14"/>
      <c r="B74" s="50" t="s">
        <v>116</v>
      </c>
      <c r="C74" s="50"/>
      <c r="D74" s="50"/>
      <c r="E74" s="50"/>
      <c r="F74" s="50"/>
      <c r="G74" s="50"/>
      <c r="H74" s="50"/>
      <c r="I74" s="13"/>
      <c r="J74" s="74">
        <v>14671</v>
      </c>
      <c r="K74" s="75"/>
      <c r="L74" s="75"/>
      <c r="M74" s="75"/>
      <c r="N74" s="75">
        <v>38459</v>
      </c>
      <c r="O74" s="75"/>
      <c r="P74" s="75"/>
      <c r="Q74" s="75"/>
      <c r="R74" s="75"/>
      <c r="S74" s="75">
        <v>59</v>
      </c>
      <c r="T74" s="75"/>
      <c r="U74" s="75"/>
      <c r="V74" s="75"/>
      <c r="W74" s="75"/>
      <c r="X74" s="75">
        <v>1142</v>
      </c>
      <c r="Y74" s="75"/>
      <c r="Z74" s="75"/>
      <c r="AA74" s="75"/>
      <c r="AB74" s="75">
        <v>5983</v>
      </c>
      <c r="AC74" s="75"/>
      <c r="AD74" s="75"/>
      <c r="AE74" s="75"/>
      <c r="AF74" s="75">
        <v>3643</v>
      </c>
      <c r="AG74" s="75"/>
      <c r="AH74" s="75"/>
      <c r="AI74" s="75"/>
      <c r="AJ74" s="75">
        <v>894</v>
      </c>
      <c r="AK74" s="75"/>
      <c r="AL74" s="75"/>
      <c r="AM74" s="75"/>
      <c r="AN74" s="125">
        <v>-52</v>
      </c>
      <c r="AO74" s="125"/>
      <c r="AP74" s="125"/>
      <c r="AQ74" s="125"/>
      <c r="AR74" s="125"/>
      <c r="AS74" s="75">
        <v>571293</v>
      </c>
      <c r="AT74" s="75"/>
      <c r="AU74" s="75"/>
      <c r="AV74" s="75"/>
      <c r="AW74" s="75"/>
      <c r="AX74" s="75">
        <v>1032858</v>
      </c>
      <c r="AY74" s="75"/>
      <c r="AZ74" s="75"/>
      <c r="BA74" s="75"/>
      <c r="BB74" s="75"/>
      <c r="BC74" s="5"/>
      <c r="BD74" s="50" t="s">
        <v>180</v>
      </c>
      <c r="BE74" s="50"/>
      <c r="BF74" s="50"/>
      <c r="BG74" s="50"/>
      <c r="BH74" s="50"/>
      <c r="BI74" s="50"/>
      <c r="BJ74" s="50"/>
      <c r="BK74" s="50"/>
      <c r="BL74" s="50"/>
      <c r="BM74" s="51"/>
      <c r="BN74" s="71">
        <v>46694</v>
      </c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>
        <v>34275</v>
      </c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>
        <v>110465</v>
      </c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>
        <v>94397</v>
      </c>
      <c r="CV74" s="66"/>
      <c r="CW74" s="66"/>
      <c r="CX74" s="66"/>
      <c r="CY74" s="66"/>
      <c r="CZ74" s="66"/>
      <c r="DA74" s="66"/>
      <c r="DB74" s="66"/>
      <c r="DC74" s="66"/>
      <c r="DD74" s="66"/>
      <c r="DE74" s="66"/>
    </row>
    <row r="75" spans="1:109" ht="14.25">
      <c r="A75" s="14"/>
      <c r="B75" s="123" t="s">
        <v>120</v>
      </c>
      <c r="C75" s="50"/>
      <c r="D75" s="50"/>
      <c r="E75" s="50"/>
      <c r="F75" s="50"/>
      <c r="G75" s="50"/>
      <c r="H75" s="50"/>
      <c r="I75" s="13"/>
      <c r="J75" s="74">
        <v>18601</v>
      </c>
      <c r="K75" s="75"/>
      <c r="L75" s="75"/>
      <c r="M75" s="75"/>
      <c r="N75" s="75">
        <v>47656</v>
      </c>
      <c r="O75" s="75"/>
      <c r="P75" s="75"/>
      <c r="Q75" s="75"/>
      <c r="R75" s="75"/>
      <c r="S75" s="75">
        <v>59</v>
      </c>
      <c r="T75" s="75"/>
      <c r="U75" s="75"/>
      <c r="V75" s="75"/>
      <c r="W75" s="75"/>
      <c r="X75" s="75">
        <v>1037</v>
      </c>
      <c r="Y75" s="75"/>
      <c r="Z75" s="75"/>
      <c r="AA75" s="75"/>
      <c r="AB75" s="75">
        <v>8946</v>
      </c>
      <c r="AC75" s="75"/>
      <c r="AD75" s="75"/>
      <c r="AE75" s="75"/>
      <c r="AF75" s="75">
        <v>3796</v>
      </c>
      <c r="AG75" s="75"/>
      <c r="AH75" s="75"/>
      <c r="AI75" s="75"/>
      <c r="AJ75" s="75">
        <v>673</v>
      </c>
      <c r="AK75" s="75"/>
      <c r="AL75" s="75"/>
      <c r="AM75" s="75"/>
      <c r="AN75" s="124">
        <v>-221</v>
      </c>
      <c r="AO75" s="124"/>
      <c r="AP75" s="124"/>
      <c r="AQ75" s="124"/>
      <c r="AR75" s="124"/>
      <c r="AS75" s="75">
        <v>575280</v>
      </c>
      <c r="AT75" s="75"/>
      <c r="AU75" s="75"/>
      <c r="AV75" s="75"/>
      <c r="AW75" s="75"/>
      <c r="AX75" s="75">
        <v>1059262</v>
      </c>
      <c r="AY75" s="75"/>
      <c r="AZ75" s="75"/>
      <c r="BA75" s="75"/>
      <c r="BB75" s="75"/>
      <c r="BC75" s="5"/>
      <c r="BD75" s="50" t="s">
        <v>181</v>
      </c>
      <c r="BE75" s="50"/>
      <c r="BF75" s="50"/>
      <c r="BG75" s="50"/>
      <c r="BH75" s="50"/>
      <c r="BI75" s="50"/>
      <c r="BJ75" s="50"/>
      <c r="BK75" s="50"/>
      <c r="BL75" s="50"/>
      <c r="BM75" s="51"/>
      <c r="BN75" s="71">
        <v>36859</v>
      </c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>
        <v>33509</v>
      </c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>
        <v>86861</v>
      </c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>
        <v>91874</v>
      </c>
      <c r="CV75" s="66"/>
      <c r="CW75" s="66"/>
      <c r="CX75" s="66"/>
      <c r="CY75" s="66"/>
      <c r="CZ75" s="66"/>
      <c r="DA75" s="66"/>
      <c r="DB75" s="66"/>
      <c r="DC75" s="66"/>
      <c r="DD75" s="66"/>
      <c r="DE75" s="66"/>
    </row>
    <row r="76" spans="1:109" ht="14.25">
      <c r="A76" s="14"/>
      <c r="B76" s="50" t="s">
        <v>118</v>
      </c>
      <c r="C76" s="50"/>
      <c r="D76" s="50"/>
      <c r="E76" s="50"/>
      <c r="F76" s="50"/>
      <c r="G76" s="50"/>
      <c r="H76" s="50"/>
      <c r="I76" s="13"/>
      <c r="J76" s="74">
        <v>17377</v>
      </c>
      <c r="K76" s="75"/>
      <c r="L76" s="75"/>
      <c r="M76" s="75"/>
      <c r="N76" s="75">
        <v>41119</v>
      </c>
      <c r="O76" s="75"/>
      <c r="P76" s="75"/>
      <c r="Q76" s="75"/>
      <c r="R76" s="75"/>
      <c r="S76" s="75">
        <v>68</v>
      </c>
      <c r="T76" s="75"/>
      <c r="U76" s="75"/>
      <c r="V76" s="75"/>
      <c r="W76" s="75"/>
      <c r="X76" s="75">
        <v>1565</v>
      </c>
      <c r="Y76" s="75"/>
      <c r="Z76" s="75"/>
      <c r="AA76" s="75"/>
      <c r="AB76" s="75">
        <v>7940</v>
      </c>
      <c r="AC76" s="75"/>
      <c r="AD76" s="75"/>
      <c r="AE76" s="75"/>
      <c r="AF76" s="75">
        <v>3662</v>
      </c>
      <c r="AG76" s="75"/>
      <c r="AH76" s="75"/>
      <c r="AI76" s="75"/>
      <c r="AJ76" s="75">
        <v>667</v>
      </c>
      <c r="AK76" s="75"/>
      <c r="AL76" s="75"/>
      <c r="AM76" s="75"/>
      <c r="AN76" s="124">
        <v>-368</v>
      </c>
      <c r="AO76" s="124"/>
      <c r="AP76" s="124"/>
      <c r="AQ76" s="124"/>
      <c r="AR76" s="124"/>
      <c r="AS76" s="75">
        <v>578523</v>
      </c>
      <c r="AT76" s="75"/>
      <c r="AU76" s="75"/>
      <c r="AV76" s="75"/>
      <c r="AW76" s="75"/>
      <c r="AX76" s="75">
        <v>1081003</v>
      </c>
      <c r="AY76" s="75"/>
      <c r="AZ76" s="75"/>
      <c r="BA76" s="75"/>
      <c r="BB76" s="75"/>
      <c r="BC76" s="5"/>
      <c r="BD76" s="50" t="s">
        <v>182</v>
      </c>
      <c r="BE76" s="50"/>
      <c r="BF76" s="50"/>
      <c r="BG76" s="50"/>
      <c r="BH76" s="50"/>
      <c r="BI76" s="50"/>
      <c r="BJ76" s="50"/>
      <c r="BK76" s="50"/>
      <c r="BL76" s="50"/>
      <c r="BM76" s="51"/>
      <c r="BN76" s="71">
        <v>62420</v>
      </c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>
        <v>103444</v>
      </c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>
        <v>136478</v>
      </c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>
        <v>272589</v>
      </c>
      <c r="CV76" s="66"/>
      <c r="CW76" s="66"/>
      <c r="CX76" s="66"/>
      <c r="CY76" s="66"/>
      <c r="CZ76" s="66"/>
      <c r="DA76" s="66"/>
      <c r="DB76" s="66"/>
      <c r="DC76" s="66"/>
      <c r="DD76" s="66"/>
      <c r="DE76" s="66"/>
    </row>
    <row r="77" spans="1:109" ht="14.25">
      <c r="A77" s="6"/>
      <c r="B77" s="6"/>
      <c r="C77" s="6"/>
      <c r="D77" s="6"/>
      <c r="E77" s="6"/>
      <c r="F77" s="6"/>
      <c r="G77" s="6"/>
      <c r="H77" s="6"/>
      <c r="I77" s="8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5"/>
      <c r="BD77" s="6"/>
      <c r="BE77" s="6"/>
      <c r="BF77" s="6"/>
      <c r="BG77" s="6"/>
      <c r="BH77" s="6"/>
      <c r="BI77" s="6"/>
      <c r="BJ77" s="6"/>
      <c r="BK77" s="6"/>
      <c r="BL77" s="6"/>
      <c r="BM77" s="8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</row>
    <row r="78" spans="1:109" ht="14.25">
      <c r="A78" s="25" t="s">
        <v>121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 t="s">
        <v>155</v>
      </c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</row>
  </sheetData>
  <sheetProtection/>
  <mergeCells count="553">
    <mergeCell ref="AN75:AR75"/>
    <mergeCell ref="AS75:AW75"/>
    <mergeCell ref="AX75:BB75"/>
    <mergeCell ref="AN76:AR76"/>
    <mergeCell ref="AS76:AW76"/>
    <mergeCell ref="AX76:BB76"/>
    <mergeCell ref="AN73:AR73"/>
    <mergeCell ref="AS73:AW73"/>
    <mergeCell ref="AX73:BB73"/>
    <mergeCell ref="AN74:AR74"/>
    <mergeCell ref="AS74:AW74"/>
    <mergeCell ref="AX74:BB74"/>
    <mergeCell ref="AS69:AW69"/>
    <mergeCell ref="AX69:BB69"/>
    <mergeCell ref="AN70:AR70"/>
    <mergeCell ref="AS70:AW70"/>
    <mergeCell ref="AX70:BB70"/>
    <mergeCell ref="AN71:AR71"/>
    <mergeCell ref="AS71:AW71"/>
    <mergeCell ref="AX71:BB71"/>
    <mergeCell ref="AB76:AE76"/>
    <mergeCell ref="AF76:AI76"/>
    <mergeCell ref="AJ76:AM76"/>
    <mergeCell ref="AN67:AR67"/>
    <mergeCell ref="AS67:AW67"/>
    <mergeCell ref="AX67:BB67"/>
    <mergeCell ref="AN68:AR68"/>
    <mergeCell ref="AS68:AW68"/>
    <mergeCell ref="AX68:BB68"/>
    <mergeCell ref="AN69:AR69"/>
    <mergeCell ref="AB74:AE74"/>
    <mergeCell ref="AF74:AI74"/>
    <mergeCell ref="AJ74:AM74"/>
    <mergeCell ref="AB75:AE75"/>
    <mergeCell ref="AF75:AI75"/>
    <mergeCell ref="AJ75:AM75"/>
    <mergeCell ref="AB71:AE71"/>
    <mergeCell ref="AF71:AI71"/>
    <mergeCell ref="AJ71:AM71"/>
    <mergeCell ref="AB73:AE73"/>
    <mergeCell ref="AF73:AI73"/>
    <mergeCell ref="AJ73:AM73"/>
    <mergeCell ref="X75:AA75"/>
    <mergeCell ref="X76:AA76"/>
    <mergeCell ref="AB67:AE67"/>
    <mergeCell ref="AF67:AI67"/>
    <mergeCell ref="AJ67:AM67"/>
    <mergeCell ref="AB68:AE68"/>
    <mergeCell ref="AF68:AI68"/>
    <mergeCell ref="AJ68:AM68"/>
    <mergeCell ref="AB69:AE69"/>
    <mergeCell ref="AF69:AI69"/>
    <mergeCell ref="S74:W74"/>
    <mergeCell ref="S75:W75"/>
    <mergeCell ref="S76:W76"/>
    <mergeCell ref="X67:AA67"/>
    <mergeCell ref="X68:AA68"/>
    <mergeCell ref="X69:AA69"/>
    <mergeCell ref="X70:AA70"/>
    <mergeCell ref="X71:AA71"/>
    <mergeCell ref="X73:AA73"/>
    <mergeCell ref="X74:AA74"/>
    <mergeCell ref="N73:R73"/>
    <mergeCell ref="N74:R74"/>
    <mergeCell ref="N75:R75"/>
    <mergeCell ref="N76:R76"/>
    <mergeCell ref="S67:W67"/>
    <mergeCell ref="S68:W68"/>
    <mergeCell ref="S69:W69"/>
    <mergeCell ref="S70:W70"/>
    <mergeCell ref="S71:W71"/>
    <mergeCell ref="S73:W73"/>
    <mergeCell ref="J71:M71"/>
    <mergeCell ref="J73:M73"/>
    <mergeCell ref="J74:M74"/>
    <mergeCell ref="J75:M75"/>
    <mergeCell ref="J76:M76"/>
    <mergeCell ref="N67:R67"/>
    <mergeCell ref="N68:R68"/>
    <mergeCell ref="N69:R69"/>
    <mergeCell ref="N70:R70"/>
    <mergeCell ref="N71:R71"/>
    <mergeCell ref="AK58:AS58"/>
    <mergeCell ref="AT58:BB58"/>
    <mergeCell ref="J67:M67"/>
    <mergeCell ref="J68:M68"/>
    <mergeCell ref="J69:M69"/>
    <mergeCell ref="J70:M70"/>
    <mergeCell ref="AJ69:AM69"/>
    <mergeCell ref="AB70:AE70"/>
    <mergeCell ref="AF70:AI70"/>
    <mergeCell ref="AJ70:AM70"/>
    <mergeCell ref="AT53:BB53"/>
    <mergeCell ref="AK55:AS55"/>
    <mergeCell ref="AT55:BB55"/>
    <mergeCell ref="AK56:AS56"/>
    <mergeCell ref="AT56:BB56"/>
    <mergeCell ref="AK57:AS57"/>
    <mergeCell ref="AT57:BB57"/>
    <mergeCell ref="AB58:AJ58"/>
    <mergeCell ref="AK49:AS49"/>
    <mergeCell ref="AT49:BB49"/>
    <mergeCell ref="AK50:AS50"/>
    <mergeCell ref="AT50:BB50"/>
    <mergeCell ref="AK51:AS51"/>
    <mergeCell ref="AT51:BB51"/>
    <mergeCell ref="AK52:AS52"/>
    <mergeCell ref="AT52:BB52"/>
    <mergeCell ref="AK53:AS53"/>
    <mergeCell ref="S55:AA55"/>
    <mergeCell ref="AB55:AJ55"/>
    <mergeCell ref="S56:AA56"/>
    <mergeCell ref="AB56:AJ56"/>
    <mergeCell ref="S57:AA57"/>
    <mergeCell ref="AB57:AJ57"/>
    <mergeCell ref="S51:AA51"/>
    <mergeCell ref="AB51:AJ51"/>
    <mergeCell ref="S52:AA52"/>
    <mergeCell ref="AB52:AJ52"/>
    <mergeCell ref="S53:AA53"/>
    <mergeCell ref="AB53:AJ53"/>
    <mergeCell ref="Y39:AD39"/>
    <mergeCell ref="AE39:AJ39"/>
    <mergeCell ref="AK39:AP39"/>
    <mergeCell ref="AQ39:AV39"/>
    <mergeCell ref="AW39:BB39"/>
    <mergeCell ref="S49:AA49"/>
    <mergeCell ref="AB49:AJ49"/>
    <mergeCell ref="AK46:AS47"/>
    <mergeCell ref="AT46:BB47"/>
    <mergeCell ref="S44:AJ45"/>
    <mergeCell ref="AK37:AP37"/>
    <mergeCell ref="AQ37:AV37"/>
    <mergeCell ref="AW37:BB37"/>
    <mergeCell ref="Y38:AD38"/>
    <mergeCell ref="AE38:AJ38"/>
    <mergeCell ref="AK38:AP38"/>
    <mergeCell ref="AQ38:AV38"/>
    <mergeCell ref="AW38:BB38"/>
    <mergeCell ref="Y34:AD34"/>
    <mergeCell ref="AE34:AJ34"/>
    <mergeCell ref="AK34:AP34"/>
    <mergeCell ref="AQ34:AV34"/>
    <mergeCell ref="AW34:BB34"/>
    <mergeCell ref="Y36:AD36"/>
    <mergeCell ref="AE36:AJ36"/>
    <mergeCell ref="AK36:AP36"/>
    <mergeCell ref="AQ36:AV36"/>
    <mergeCell ref="AW36:BB36"/>
    <mergeCell ref="AW32:BB32"/>
    <mergeCell ref="Y33:AD33"/>
    <mergeCell ref="AE33:AJ33"/>
    <mergeCell ref="AK33:AP33"/>
    <mergeCell ref="AQ33:AV33"/>
    <mergeCell ref="AW33:BB33"/>
    <mergeCell ref="S37:X37"/>
    <mergeCell ref="S38:X38"/>
    <mergeCell ref="AK30:AP30"/>
    <mergeCell ref="AQ30:AV30"/>
    <mergeCell ref="AW30:BB30"/>
    <mergeCell ref="Y31:AD31"/>
    <mergeCell ref="AE31:AJ31"/>
    <mergeCell ref="AK31:AP31"/>
    <mergeCell ref="AQ31:AV31"/>
    <mergeCell ref="AW31:BB31"/>
    <mergeCell ref="AK19:AS19"/>
    <mergeCell ref="AT19:BB19"/>
    <mergeCell ref="AK20:AS20"/>
    <mergeCell ref="AT20:BB20"/>
    <mergeCell ref="M30:R30"/>
    <mergeCell ref="M31:R31"/>
    <mergeCell ref="S30:X30"/>
    <mergeCell ref="S31:X31"/>
    <mergeCell ref="Y30:AD30"/>
    <mergeCell ref="AE30:AJ30"/>
    <mergeCell ref="AK15:AS15"/>
    <mergeCell ref="AT15:BB15"/>
    <mergeCell ref="AK17:AS17"/>
    <mergeCell ref="AT17:BB17"/>
    <mergeCell ref="AK18:AS18"/>
    <mergeCell ref="AT18:BB18"/>
    <mergeCell ref="AB19:AJ19"/>
    <mergeCell ref="AB20:AJ20"/>
    <mergeCell ref="AK11:AS11"/>
    <mergeCell ref="AT11:BB11"/>
    <mergeCell ref="AK12:AS12"/>
    <mergeCell ref="AT12:BB12"/>
    <mergeCell ref="AK13:AS13"/>
    <mergeCell ref="AT13:BB13"/>
    <mergeCell ref="AK14:AS14"/>
    <mergeCell ref="AT14:BB14"/>
    <mergeCell ref="AB11:AJ11"/>
    <mergeCell ref="AB12:AJ12"/>
    <mergeCell ref="AB13:AJ13"/>
    <mergeCell ref="AB14:AJ14"/>
    <mergeCell ref="AB15:AJ15"/>
    <mergeCell ref="AB17:AJ17"/>
    <mergeCell ref="S14:AA14"/>
    <mergeCell ref="S15:AA15"/>
    <mergeCell ref="S17:AA17"/>
    <mergeCell ref="S18:AA18"/>
    <mergeCell ref="S19:AA19"/>
    <mergeCell ref="S20:AA20"/>
    <mergeCell ref="B74:H74"/>
    <mergeCell ref="B75:H75"/>
    <mergeCell ref="B76:H76"/>
    <mergeCell ref="A3:BB3"/>
    <mergeCell ref="A42:BB42"/>
    <mergeCell ref="A23:BB23"/>
    <mergeCell ref="A6:BB6"/>
    <mergeCell ref="S11:AA11"/>
    <mergeCell ref="S12:AA12"/>
    <mergeCell ref="S13:AA13"/>
    <mergeCell ref="B67:H67"/>
    <mergeCell ref="B68:H68"/>
    <mergeCell ref="B69:H69"/>
    <mergeCell ref="B70:H70"/>
    <mergeCell ref="B71:H71"/>
    <mergeCell ref="B73:H73"/>
    <mergeCell ref="AF64:AI65"/>
    <mergeCell ref="AJ64:AM65"/>
    <mergeCell ref="AS64:AW65"/>
    <mergeCell ref="AX64:BB65"/>
    <mergeCell ref="AN62:AR65"/>
    <mergeCell ref="AS62:BB63"/>
    <mergeCell ref="E58:L58"/>
    <mergeCell ref="A62:I65"/>
    <mergeCell ref="J64:M65"/>
    <mergeCell ref="N64:R65"/>
    <mergeCell ref="X64:AA65"/>
    <mergeCell ref="J62:R63"/>
    <mergeCell ref="S62:W65"/>
    <mergeCell ref="X62:AM63"/>
    <mergeCell ref="S58:AA58"/>
    <mergeCell ref="AB64:AE65"/>
    <mergeCell ref="D51:O51"/>
    <mergeCell ref="D52:O52"/>
    <mergeCell ref="D53:O53"/>
    <mergeCell ref="E55:L55"/>
    <mergeCell ref="E56:L56"/>
    <mergeCell ref="E57:L57"/>
    <mergeCell ref="D49:O49"/>
    <mergeCell ref="D50:O50"/>
    <mergeCell ref="S50:AA50"/>
    <mergeCell ref="AB50:AJ50"/>
    <mergeCell ref="A44:R47"/>
    <mergeCell ref="S46:AA47"/>
    <mergeCell ref="B30:J30"/>
    <mergeCell ref="B31:J31"/>
    <mergeCell ref="B32:J32"/>
    <mergeCell ref="B33:J33"/>
    <mergeCell ref="B34:J34"/>
    <mergeCell ref="AK44:BB45"/>
    <mergeCell ref="M37:R37"/>
    <mergeCell ref="M38:R38"/>
    <mergeCell ref="S32:X32"/>
    <mergeCell ref="S33:X33"/>
    <mergeCell ref="M33:R33"/>
    <mergeCell ref="M34:R34"/>
    <mergeCell ref="M36:R36"/>
    <mergeCell ref="AB46:AJ47"/>
    <mergeCell ref="M39:R39"/>
    <mergeCell ref="S39:X39"/>
    <mergeCell ref="Y37:AD37"/>
    <mergeCell ref="AE37:AJ37"/>
    <mergeCell ref="S34:X34"/>
    <mergeCell ref="S36:X36"/>
    <mergeCell ref="Y27:AD28"/>
    <mergeCell ref="AE27:AJ28"/>
    <mergeCell ref="AK27:AP28"/>
    <mergeCell ref="AQ27:AV28"/>
    <mergeCell ref="AW27:BB28"/>
    <mergeCell ref="M32:R32"/>
    <mergeCell ref="Y32:AD32"/>
    <mergeCell ref="AE32:AJ32"/>
    <mergeCell ref="AK32:AP32"/>
    <mergeCell ref="AQ32:AV32"/>
    <mergeCell ref="M25:X26"/>
    <mergeCell ref="Y25:AJ26"/>
    <mergeCell ref="AK25:BB26"/>
    <mergeCell ref="E18:L18"/>
    <mergeCell ref="E19:L19"/>
    <mergeCell ref="E20:L20"/>
    <mergeCell ref="A25:L28"/>
    <mergeCell ref="M27:R28"/>
    <mergeCell ref="S27:X28"/>
    <mergeCell ref="AB18:AJ18"/>
    <mergeCell ref="D11:O11"/>
    <mergeCell ref="D12:O12"/>
    <mergeCell ref="D13:O13"/>
    <mergeCell ref="D14:O14"/>
    <mergeCell ref="D15:O15"/>
    <mergeCell ref="E17:L17"/>
    <mergeCell ref="A8:R9"/>
    <mergeCell ref="S9:AA9"/>
    <mergeCell ref="AB9:AJ9"/>
    <mergeCell ref="AK9:AS9"/>
    <mergeCell ref="AT9:BB9"/>
    <mergeCell ref="AK8:BB8"/>
    <mergeCell ref="S8:AJ8"/>
    <mergeCell ref="BD11:BN11"/>
    <mergeCell ref="BD12:BN12"/>
    <mergeCell ref="CC10:CI10"/>
    <mergeCell ref="CC11:CI11"/>
    <mergeCell ref="CC12:CI12"/>
    <mergeCell ref="BD7:BN8"/>
    <mergeCell ref="BO8:BU8"/>
    <mergeCell ref="BV8:CB8"/>
    <mergeCell ref="CC7:CI8"/>
    <mergeCell ref="BV20:CM21"/>
    <mergeCell ref="BV15:CB15"/>
    <mergeCell ref="CY8:DE8"/>
    <mergeCell ref="BO7:CB7"/>
    <mergeCell ref="CR7:DE7"/>
    <mergeCell ref="CN20:DE21"/>
    <mergeCell ref="CR10:CX10"/>
    <mergeCell ref="CY10:DE10"/>
    <mergeCell ref="CJ7:CQ8"/>
    <mergeCell ref="CR8:CX8"/>
    <mergeCell ref="BD15:BN15"/>
    <mergeCell ref="BD20:BN23"/>
    <mergeCell ref="BO20:BU23"/>
    <mergeCell ref="BV22:CD23"/>
    <mergeCell ref="CE22:CM23"/>
    <mergeCell ref="BD18:DE18"/>
    <mergeCell ref="CC15:CI15"/>
    <mergeCell ref="CR15:CX15"/>
    <mergeCell ref="CN22:CV23"/>
    <mergeCell ref="CW22:DE23"/>
    <mergeCell ref="BO32:BU32"/>
    <mergeCell ref="BO33:BU33"/>
    <mergeCell ref="BD25:BN25"/>
    <mergeCell ref="BD26:BN26"/>
    <mergeCell ref="BD27:BN27"/>
    <mergeCell ref="BD28:BN28"/>
    <mergeCell ref="BD29:BN29"/>
    <mergeCell ref="BO29:BU29"/>
    <mergeCell ref="BD41:BN41"/>
    <mergeCell ref="BD42:BN42"/>
    <mergeCell ref="BD43:BN43"/>
    <mergeCell ref="BD44:BN44"/>
    <mergeCell ref="BV25:CD25"/>
    <mergeCell ref="BV26:CD26"/>
    <mergeCell ref="BV27:CD27"/>
    <mergeCell ref="BD31:BN31"/>
    <mergeCell ref="BD32:BN32"/>
    <mergeCell ref="BD33:BN33"/>
    <mergeCell ref="BY54:CI55"/>
    <mergeCell ref="CJ54:CT55"/>
    <mergeCell ref="CU54:DE55"/>
    <mergeCell ref="BN52:CI53"/>
    <mergeCell ref="CJ52:DE53"/>
    <mergeCell ref="BD34:BN34"/>
    <mergeCell ref="BD36:BN36"/>
    <mergeCell ref="BD37:BN37"/>
    <mergeCell ref="BD50:DE50"/>
    <mergeCell ref="BD38:BN38"/>
    <mergeCell ref="BD60:BM60"/>
    <mergeCell ref="BD61:BM61"/>
    <mergeCell ref="BO25:BU25"/>
    <mergeCell ref="BO26:BU26"/>
    <mergeCell ref="BO27:BU27"/>
    <mergeCell ref="BO28:BU28"/>
    <mergeCell ref="BO31:BU31"/>
    <mergeCell ref="BD52:BM55"/>
    <mergeCell ref="BN54:BX55"/>
    <mergeCell ref="BD39:BN39"/>
    <mergeCell ref="BD71:BM71"/>
    <mergeCell ref="BD73:BM73"/>
    <mergeCell ref="BD74:BM74"/>
    <mergeCell ref="BD75:BM75"/>
    <mergeCell ref="BD76:BM76"/>
    <mergeCell ref="BD63:BM63"/>
    <mergeCell ref="BD64:BM64"/>
    <mergeCell ref="BD65:BM65"/>
    <mergeCell ref="BD66:BM66"/>
    <mergeCell ref="BD68:BM68"/>
    <mergeCell ref="BO15:BU15"/>
    <mergeCell ref="BV10:CB10"/>
    <mergeCell ref="BV11:CB11"/>
    <mergeCell ref="BV12:CB12"/>
    <mergeCell ref="BV13:CB13"/>
    <mergeCell ref="BD70:BM70"/>
    <mergeCell ref="BD69:BM69"/>
    <mergeCell ref="BD57:BM57"/>
    <mergeCell ref="BD58:BM58"/>
    <mergeCell ref="BD59:BM59"/>
    <mergeCell ref="CR13:CX13"/>
    <mergeCell ref="CY13:DE13"/>
    <mergeCell ref="BD4:DE4"/>
    <mergeCell ref="BO10:BU10"/>
    <mergeCell ref="BO11:BU11"/>
    <mergeCell ref="BO12:BU12"/>
    <mergeCell ref="BO13:BU13"/>
    <mergeCell ref="BD13:BN13"/>
    <mergeCell ref="CC13:CI13"/>
    <mergeCell ref="BD10:BN10"/>
    <mergeCell ref="CY15:DE15"/>
    <mergeCell ref="CJ10:CQ10"/>
    <mergeCell ref="CJ11:CQ11"/>
    <mergeCell ref="CJ12:CQ12"/>
    <mergeCell ref="CJ13:CQ13"/>
    <mergeCell ref="CJ15:CQ15"/>
    <mergeCell ref="CR11:CX11"/>
    <mergeCell ref="CY11:DE11"/>
    <mergeCell ref="CR12:CX12"/>
    <mergeCell ref="CY12:DE12"/>
    <mergeCell ref="BO34:BU34"/>
    <mergeCell ref="BO36:BU36"/>
    <mergeCell ref="BO37:BU37"/>
    <mergeCell ref="BO38:BU38"/>
    <mergeCell ref="BO39:BU39"/>
    <mergeCell ref="BO41:BU41"/>
    <mergeCell ref="BO42:BU42"/>
    <mergeCell ref="BO43:BU43"/>
    <mergeCell ref="BO44:BU44"/>
    <mergeCell ref="BV28:CD28"/>
    <mergeCell ref="BV29:CD29"/>
    <mergeCell ref="BV31:CD31"/>
    <mergeCell ref="BV32:CD32"/>
    <mergeCell ref="BV33:CD33"/>
    <mergeCell ref="BV34:CD34"/>
    <mergeCell ref="BV36:CD36"/>
    <mergeCell ref="BV37:CD37"/>
    <mergeCell ref="BV38:CD38"/>
    <mergeCell ref="BV39:CD39"/>
    <mergeCell ref="BV41:CD41"/>
    <mergeCell ref="BV42:CD42"/>
    <mergeCell ref="CE41:CM41"/>
    <mergeCell ref="BV43:CD43"/>
    <mergeCell ref="BV44:CD44"/>
    <mergeCell ref="CE25:CM25"/>
    <mergeCell ref="CE26:CM26"/>
    <mergeCell ref="CE27:CM27"/>
    <mergeCell ref="CE28:CM28"/>
    <mergeCell ref="CE29:CM29"/>
    <mergeCell ref="CE31:CM31"/>
    <mergeCell ref="CE32:CM32"/>
    <mergeCell ref="CE42:CM42"/>
    <mergeCell ref="CN32:CV32"/>
    <mergeCell ref="CE34:CM34"/>
    <mergeCell ref="CE36:CM36"/>
    <mergeCell ref="CE37:CM37"/>
    <mergeCell ref="CE38:CM38"/>
    <mergeCell ref="CE39:CM39"/>
    <mergeCell ref="CE33:CM33"/>
    <mergeCell ref="CN39:CV39"/>
    <mergeCell ref="CE43:CM43"/>
    <mergeCell ref="CE44:CM44"/>
    <mergeCell ref="CN25:CV25"/>
    <mergeCell ref="CN26:CV26"/>
    <mergeCell ref="CN27:CV27"/>
    <mergeCell ref="CN28:CV28"/>
    <mergeCell ref="CN29:CV29"/>
    <mergeCell ref="CN31:CV31"/>
    <mergeCell ref="CN42:CV42"/>
    <mergeCell ref="CN43:CV43"/>
    <mergeCell ref="CN44:CV44"/>
    <mergeCell ref="CW25:DE25"/>
    <mergeCell ref="CW26:DE26"/>
    <mergeCell ref="CW27:DE27"/>
    <mergeCell ref="CW28:DE28"/>
    <mergeCell ref="CW29:DE29"/>
    <mergeCell ref="CW31:DE31"/>
    <mergeCell ref="CN33:CV33"/>
    <mergeCell ref="CW32:DE32"/>
    <mergeCell ref="CW33:DE33"/>
    <mergeCell ref="CW34:DE34"/>
    <mergeCell ref="CW36:DE36"/>
    <mergeCell ref="CW37:DE37"/>
    <mergeCell ref="CN41:CV41"/>
    <mergeCell ref="CN34:CV34"/>
    <mergeCell ref="CN36:CV36"/>
    <mergeCell ref="CN37:CV37"/>
    <mergeCell ref="CN38:CV38"/>
    <mergeCell ref="CW38:DE38"/>
    <mergeCell ref="CW39:DE39"/>
    <mergeCell ref="CW41:DE41"/>
    <mergeCell ref="CW42:DE42"/>
    <mergeCell ref="CW43:DE43"/>
    <mergeCell ref="CW44:DE44"/>
    <mergeCell ref="BN70:BX70"/>
    <mergeCell ref="BN57:BX57"/>
    <mergeCell ref="BN58:BX58"/>
    <mergeCell ref="BN59:BX59"/>
    <mergeCell ref="BN60:BX60"/>
    <mergeCell ref="BN61:BX61"/>
    <mergeCell ref="BN73:BX73"/>
    <mergeCell ref="BN74:BX74"/>
    <mergeCell ref="BN75:BX75"/>
    <mergeCell ref="BN76:BX76"/>
    <mergeCell ref="BY57:CI57"/>
    <mergeCell ref="BY58:CI58"/>
    <mergeCell ref="BY61:CI61"/>
    <mergeCell ref="BY64:CI64"/>
    <mergeCell ref="BY68:CI68"/>
    <mergeCell ref="BN64:BX64"/>
    <mergeCell ref="CJ65:CT65"/>
    <mergeCell ref="CJ59:CT59"/>
    <mergeCell ref="CU59:DE59"/>
    <mergeCell ref="BY60:CI60"/>
    <mergeCell ref="CJ60:CT60"/>
    <mergeCell ref="CU60:DE60"/>
    <mergeCell ref="CU61:DE61"/>
    <mergeCell ref="CJ61:CT61"/>
    <mergeCell ref="CU65:DE65"/>
    <mergeCell ref="CU64:DE64"/>
    <mergeCell ref="BN63:BX63"/>
    <mergeCell ref="BN71:BX71"/>
    <mergeCell ref="BN65:BX65"/>
    <mergeCell ref="BN66:BX66"/>
    <mergeCell ref="BN68:BX68"/>
    <mergeCell ref="BN69:BX69"/>
    <mergeCell ref="CJ64:CT64"/>
    <mergeCell ref="BY65:CI65"/>
    <mergeCell ref="CJ57:CT57"/>
    <mergeCell ref="CU57:DE57"/>
    <mergeCell ref="BY63:CI63"/>
    <mergeCell ref="CJ63:CT63"/>
    <mergeCell ref="CU63:DE63"/>
    <mergeCell ref="CJ58:CT58"/>
    <mergeCell ref="CU58:DE58"/>
    <mergeCell ref="BY59:CI59"/>
    <mergeCell ref="BY66:CI66"/>
    <mergeCell ref="CJ66:CT66"/>
    <mergeCell ref="CU66:DE66"/>
    <mergeCell ref="CJ68:CT68"/>
    <mergeCell ref="CU68:DE68"/>
    <mergeCell ref="CU74:DE74"/>
    <mergeCell ref="BY69:CI69"/>
    <mergeCell ref="BY70:CI70"/>
    <mergeCell ref="CJ70:CT70"/>
    <mergeCell ref="CU70:DE70"/>
    <mergeCell ref="BY71:CI71"/>
    <mergeCell ref="CJ71:CT71"/>
    <mergeCell ref="CU71:DE71"/>
    <mergeCell ref="BY76:CI76"/>
    <mergeCell ref="CJ76:CT76"/>
    <mergeCell ref="CU76:DE76"/>
    <mergeCell ref="BY74:CI74"/>
    <mergeCell ref="CJ74:CT74"/>
    <mergeCell ref="BY75:CI75"/>
    <mergeCell ref="CJ75:CT75"/>
    <mergeCell ref="C36:J36"/>
    <mergeCell ref="C37:J37"/>
    <mergeCell ref="C38:J38"/>
    <mergeCell ref="C39:J39"/>
    <mergeCell ref="CU75:DE75"/>
    <mergeCell ref="BY73:CI73"/>
    <mergeCell ref="CJ73:CT73"/>
    <mergeCell ref="CU73:DE73"/>
    <mergeCell ref="CJ69:CT69"/>
    <mergeCell ref="CU69:DE6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0" r:id="rId1"/>
  <ignoredErrors>
    <ignoredError sqref="A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zoomScalePageLayoutView="0" workbookViewId="0" topLeftCell="A49">
      <selection activeCell="J72" sqref="J72"/>
    </sheetView>
  </sheetViews>
  <sheetFormatPr defaultColWidth="9.00390625" defaultRowHeight="13.5"/>
  <cols>
    <col min="1" max="46" width="2.875" style="2" customWidth="1"/>
    <col min="47" max="49" width="3.375" style="2" customWidth="1"/>
    <col min="50" max="94" width="2.875" style="2" customWidth="1"/>
    <col min="95" max="127" width="2.625" style="2" customWidth="1"/>
    <col min="128" max="16384" width="9.00390625" style="2" customWidth="1"/>
  </cols>
  <sheetData>
    <row r="1" spans="1:94" ht="14.25">
      <c r="A1" s="2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23" t="s">
        <v>16</v>
      </c>
    </row>
    <row r="2" spans="1:94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</row>
    <row r="3" spans="1:94" ht="17.25">
      <c r="A3" s="45" t="s">
        <v>389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</row>
    <row r="4" spans="1:94" ht="14.25">
      <c r="A4" s="89" t="s">
        <v>241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</row>
    <row r="5" spans="1:94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12" t="s">
        <v>397</v>
      </c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12" t="s">
        <v>190</v>
      </c>
    </row>
    <row r="6" spans="1:94" ht="23.25" customHeight="1">
      <c r="A6" s="55" t="s">
        <v>197</v>
      </c>
      <c r="B6" s="55"/>
      <c r="C6" s="55"/>
      <c r="D6" s="55"/>
      <c r="E6" s="55"/>
      <c r="F6" s="55"/>
      <c r="G6" s="55"/>
      <c r="H6" s="55"/>
      <c r="I6" s="55"/>
      <c r="J6" s="95"/>
      <c r="K6" s="94" t="s">
        <v>243</v>
      </c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42"/>
      <c r="AT6" s="5"/>
      <c r="AU6" s="44" t="s">
        <v>197</v>
      </c>
      <c r="AV6" s="94"/>
      <c r="AW6" s="94"/>
      <c r="AX6" s="94"/>
      <c r="AY6" s="94"/>
      <c r="AZ6" s="94"/>
      <c r="BA6" s="94"/>
      <c r="BB6" s="94"/>
      <c r="BC6" s="94" t="s">
        <v>244</v>
      </c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42"/>
    </row>
    <row r="7" spans="1:94" ht="24" customHeight="1">
      <c r="A7" s="57"/>
      <c r="B7" s="57"/>
      <c r="C7" s="57"/>
      <c r="D7" s="57"/>
      <c r="E7" s="57"/>
      <c r="F7" s="57"/>
      <c r="G7" s="57"/>
      <c r="H7" s="57"/>
      <c r="I7" s="57"/>
      <c r="J7" s="99"/>
      <c r="K7" s="48" t="s">
        <v>46</v>
      </c>
      <c r="L7" s="48"/>
      <c r="M7" s="48"/>
      <c r="N7" s="48"/>
      <c r="O7" s="48"/>
      <c r="P7" s="48"/>
      <c r="Q7" s="48"/>
      <c r="R7" s="48" t="s">
        <v>40</v>
      </c>
      <c r="S7" s="48"/>
      <c r="T7" s="48"/>
      <c r="U7" s="48"/>
      <c r="V7" s="48"/>
      <c r="W7" s="48"/>
      <c r="X7" s="48"/>
      <c r="Y7" s="48" t="s">
        <v>41</v>
      </c>
      <c r="Z7" s="48"/>
      <c r="AA7" s="48"/>
      <c r="AB7" s="48"/>
      <c r="AC7" s="48"/>
      <c r="AD7" s="48"/>
      <c r="AE7" s="48"/>
      <c r="AF7" s="48" t="s">
        <v>18</v>
      </c>
      <c r="AG7" s="48"/>
      <c r="AH7" s="48"/>
      <c r="AI7" s="48"/>
      <c r="AJ7" s="48"/>
      <c r="AK7" s="48"/>
      <c r="AL7" s="48"/>
      <c r="AM7" s="48" t="s">
        <v>32</v>
      </c>
      <c r="AN7" s="48"/>
      <c r="AO7" s="48"/>
      <c r="AP7" s="48"/>
      <c r="AQ7" s="48"/>
      <c r="AR7" s="48"/>
      <c r="AS7" s="49"/>
      <c r="AT7" s="5"/>
      <c r="AU7" s="128"/>
      <c r="AV7" s="48"/>
      <c r="AW7" s="48"/>
      <c r="AX7" s="48"/>
      <c r="AY7" s="48"/>
      <c r="AZ7" s="48"/>
      <c r="BA7" s="48"/>
      <c r="BB7" s="48"/>
      <c r="BC7" s="48" t="s">
        <v>46</v>
      </c>
      <c r="BD7" s="48"/>
      <c r="BE7" s="48"/>
      <c r="BF7" s="48"/>
      <c r="BG7" s="48"/>
      <c r="BH7" s="48"/>
      <c r="BI7" s="48"/>
      <c r="BJ7" s="48"/>
      <c r="BK7" s="48" t="s">
        <v>40</v>
      </c>
      <c r="BL7" s="48"/>
      <c r="BM7" s="48"/>
      <c r="BN7" s="48"/>
      <c r="BO7" s="48"/>
      <c r="BP7" s="48"/>
      <c r="BQ7" s="48"/>
      <c r="BR7" s="48"/>
      <c r="BS7" s="48" t="s">
        <v>41</v>
      </c>
      <c r="BT7" s="48"/>
      <c r="BU7" s="48"/>
      <c r="BV7" s="48"/>
      <c r="BW7" s="48"/>
      <c r="BX7" s="48"/>
      <c r="BY7" s="48"/>
      <c r="BZ7" s="48"/>
      <c r="CA7" s="48" t="s">
        <v>18</v>
      </c>
      <c r="CB7" s="48"/>
      <c r="CC7" s="48"/>
      <c r="CD7" s="48"/>
      <c r="CE7" s="48"/>
      <c r="CF7" s="48"/>
      <c r="CG7" s="48"/>
      <c r="CH7" s="48"/>
      <c r="CI7" s="48" t="s">
        <v>32</v>
      </c>
      <c r="CJ7" s="48"/>
      <c r="CK7" s="48"/>
      <c r="CL7" s="48"/>
      <c r="CM7" s="48"/>
      <c r="CN7" s="48"/>
      <c r="CO7" s="48"/>
      <c r="CP7" s="49"/>
    </row>
    <row r="8" spans="1:94" ht="14.25">
      <c r="A8" s="17"/>
      <c r="B8" s="17"/>
      <c r="C8" s="17"/>
      <c r="D8" s="17"/>
      <c r="E8" s="17"/>
      <c r="F8" s="17"/>
      <c r="G8" s="17"/>
      <c r="H8" s="17"/>
      <c r="I8" s="17"/>
      <c r="J8" s="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17"/>
      <c r="AV8" s="17"/>
      <c r="AW8" s="17"/>
      <c r="AX8" s="17"/>
      <c r="AY8" s="17"/>
      <c r="AZ8" s="17"/>
      <c r="BA8" s="17"/>
      <c r="BB8" s="16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</row>
    <row r="9" spans="1:94" ht="14.25">
      <c r="A9" s="64" t="s">
        <v>17</v>
      </c>
      <c r="B9" s="64"/>
      <c r="C9" s="64"/>
      <c r="D9" s="64"/>
      <c r="E9" s="64"/>
      <c r="F9" s="64"/>
      <c r="G9" s="64"/>
      <c r="H9" s="64"/>
      <c r="I9" s="64"/>
      <c r="J9" s="65"/>
      <c r="K9" s="72">
        <f>SUM(K11:Q23)</f>
        <v>320301026</v>
      </c>
      <c r="L9" s="73"/>
      <c r="M9" s="73"/>
      <c r="N9" s="73"/>
      <c r="O9" s="73"/>
      <c r="P9" s="73"/>
      <c r="Q9" s="73"/>
      <c r="R9" s="73">
        <f>SUM(R11:X23)</f>
        <v>327846922</v>
      </c>
      <c r="S9" s="73"/>
      <c r="T9" s="73"/>
      <c r="U9" s="73"/>
      <c r="V9" s="73"/>
      <c r="W9" s="73"/>
      <c r="X9" s="73"/>
      <c r="Y9" s="73">
        <f>SUM(Y11:AE23)</f>
        <v>342607423</v>
      </c>
      <c r="Z9" s="73"/>
      <c r="AA9" s="73"/>
      <c r="AB9" s="73"/>
      <c r="AC9" s="73"/>
      <c r="AD9" s="73"/>
      <c r="AE9" s="73"/>
      <c r="AF9" s="73">
        <f>SUM(AF11:AL23)</f>
        <v>353867262</v>
      </c>
      <c r="AG9" s="73"/>
      <c r="AH9" s="73"/>
      <c r="AI9" s="73"/>
      <c r="AJ9" s="73"/>
      <c r="AK9" s="73"/>
      <c r="AL9" s="73"/>
      <c r="AM9" s="73">
        <f>SUM(AM11:AS23)</f>
        <v>363620501</v>
      </c>
      <c r="AN9" s="73"/>
      <c r="AO9" s="73"/>
      <c r="AP9" s="73"/>
      <c r="AQ9" s="73"/>
      <c r="AR9" s="73"/>
      <c r="AS9" s="73"/>
      <c r="AT9" s="5"/>
      <c r="AU9" s="64" t="s">
        <v>17</v>
      </c>
      <c r="AV9" s="64"/>
      <c r="AW9" s="64"/>
      <c r="AX9" s="64"/>
      <c r="AY9" s="64"/>
      <c r="AZ9" s="64"/>
      <c r="BA9" s="64"/>
      <c r="BB9" s="65"/>
      <c r="BC9" s="72">
        <f>SUM(BC11:BJ24)</f>
        <v>318167843</v>
      </c>
      <c r="BD9" s="73"/>
      <c r="BE9" s="73"/>
      <c r="BF9" s="73"/>
      <c r="BG9" s="73"/>
      <c r="BH9" s="73"/>
      <c r="BI9" s="73"/>
      <c r="BJ9" s="73"/>
      <c r="BK9" s="73">
        <f>SUM(BK11:BR24)</f>
        <v>325663216</v>
      </c>
      <c r="BL9" s="73"/>
      <c r="BM9" s="73"/>
      <c r="BN9" s="73"/>
      <c r="BO9" s="73"/>
      <c r="BP9" s="73"/>
      <c r="BQ9" s="73"/>
      <c r="BR9" s="73"/>
      <c r="BS9" s="73">
        <f>SUM(BS11:BZ24)</f>
        <v>340539211</v>
      </c>
      <c r="BT9" s="73"/>
      <c r="BU9" s="73"/>
      <c r="BV9" s="73"/>
      <c r="BW9" s="73"/>
      <c r="BX9" s="73"/>
      <c r="BY9" s="73"/>
      <c r="BZ9" s="73"/>
      <c r="CA9" s="73">
        <f>SUM(CA11:CH24)</f>
        <v>352530419</v>
      </c>
      <c r="CB9" s="73"/>
      <c r="CC9" s="73"/>
      <c r="CD9" s="73"/>
      <c r="CE9" s="73"/>
      <c r="CF9" s="73"/>
      <c r="CG9" s="73"/>
      <c r="CH9" s="73"/>
      <c r="CI9" s="73">
        <f>SUM(CI11:CP24)</f>
        <v>361259516</v>
      </c>
      <c r="CJ9" s="73"/>
      <c r="CK9" s="73"/>
      <c r="CL9" s="73"/>
      <c r="CM9" s="73"/>
      <c r="CN9" s="73"/>
      <c r="CO9" s="73"/>
      <c r="CP9" s="73"/>
    </row>
    <row r="10" spans="1:94" ht="14.25">
      <c r="A10" s="9"/>
      <c r="B10" s="9"/>
      <c r="C10" s="9"/>
      <c r="D10" s="9"/>
      <c r="E10" s="9"/>
      <c r="F10" s="9"/>
      <c r="G10" s="9"/>
      <c r="H10" s="9"/>
      <c r="I10" s="9"/>
      <c r="J10" s="1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9"/>
      <c r="AV10" s="9"/>
      <c r="AW10" s="9"/>
      <c r="AX10" s="9"/>
      <c r="AY10" s="9"/>
      <c r="AZ10" s="9"/>
      <c r="BA10" s="9"/>
      <c r="BB10" s="10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</row>
    <row r="11" spans="1:94" ht="14.25">
      <c r="A11" s="50" t="s">
        <v>198</v>
      </c>
      <c r="B11" s="50"/>
      <c r="C11" s="50"/>
      <c r="D11" s="50"/>
      <c r="E11" s="50"/>
      <c r="F11" s="50"/>
      <c r="G11" s="50"/>
      <c r="H11" s="50"/>
      <c r="I11" s="50"/>
      <c r="J11" s="51"/>
      <c r="K11" s="71">
        <v>73961507</v>
      </c>
      <c r="L11" s="66"/>
      <c r="M11" s="66"/>
      <c r="N11" s="66"/>
      <c r="O11" s="66"/>
      <c r="P11" s="66"/>
      <c r="Q11" s="66"/>
      <c r="R11" s="66">
        <v>75769479</v>
      </c>
      <c r="S11" s="66"/>
      <c r="T11" s="66"/>
      <c r="U11" s="66"/>
      <c r="V11" s="66"/>
      <c r="W11" s="66"/>
      <c r="X11" s="66"/>
      <c r="Y11" s="66">
        <v>79412910</v>
      </c>
      <c r="Z11" s="66"/>
      <c r="AA11" s="66"/>
      <c r="AB11" s="66"/>
      <c r="AC11" s="66"/>
      <c r="AD11" s="66"/>
      <c r="AE11" s="66"/>
      <c r="AF11" s="66">
        <v>84903959</v>
      </c>
      <c r="AG11" s="66"/>
      <c r="AH11" s="66"/>
      <c r="AI11" s="66"/>
      <c r="AJ11" s="66"/>
      <c r="AK11" s="66"/>
      <c r="AL11" s="66"/>
      <c r="AM11" s="66">
        <v>88667727</v>
      </c>
      <c r="AN11" s="66"/>
      <c r="AO11" s="66"/>
      <c r="AP11" s="66"/>
      <c r="AQ11" s="66"/>
      <c r="AR11" s="66"/>
      <c r="AS11" s="66"/>
      <c r="AT11" s="5"/>
      <c r="AU11" s="50" t="s">
        <v>210</v>
      </c>
      <c r="AV11" s="50"/>
      <c r="AW11" s="50"/>
      <c r="AX11" s="50"/>
      <c r="AY11" s="50"/>
      <c r="AZ11" s="50"/>
      <c r="BA11" s="50"/>
      <c r="BB11" s="51"/>
      <c r="BC11" s="71">
        <v>784496</v>
      </c>
      <c r="BD11" s="66"/>
      <c r="BE11" s="66"/>
      <c r="BF11" s="66"/>
      <c r="BG11" s="66"/>
      <c r="BH11" s="66"/>
      <c r="BI11" s="66"/>
      <c r="BJ11" s="66"/>
      <c r="BK11" s="66">
        <v>763465</v>
      </c>
      <c r="BL11" s="66"/>
      <c r="BM11" s="66"/>
      <c r="BN11" s="66"/>
      <c r="BO11" s="66"/>
      <c r="BP11" s="66"/>
      <c r="BQ11" s="66"/>
      <c r="BR11" s="66"/>
      <c r="BS11" s="66">
        <v>818009</v>
      </c>
      <c r="BT11" s="66"/>
      <c r="BU11" s="66"/>
      <c r="BV11" s="66"/>
      <c r="BW11" s="66"/>
      <c r="BX11" s="66"/>
      <c r="BY11" s="66"/>
      <c r="BZ11" s="66"/>
      <c r="CA11" s="66">
        <v>868120</v>
      </c>
      <c r="CB11" s="66"/>
      <c r="CC11" s="66"/>
      <c r="CD11" s="66"/>
      <c r="CE11" s="66"/>
      <c r="CF11" s="66"/>
      <c r="CG11" s="66"/>
      <c r="CH11" s="66"/>
      <c r="CI11" s="66">
        <v>927632</v>
      </c>
      <c r="CJ11" s="66"/>
      <c r="CK11" s="66"/>
      <c r="CL11" s="66"/>
      <c r="CM11" s="66"/>
      <c r="CN11" s="66"/>
      <c r="CO11" s="66"/>
      <c r="CP11" s="66"/>
    </row>
    <row r="12" spans="1:94" ht="14.25">
      <c r="A12" s="50" t="s">
        <v>199</v>
      </c>
      <c r="B12" s="50"/>
      <c r="C12" s="50"/>
      <c r="D12" s="50"/>
      <c r="E12" s="50"/>
      <c r="F12" s="50"/>
      <c r="G12" s="50"/>
      <c r="H12" s="50"/>
      <c r="I12" s="50"/>
      <c r="J12" s="51"/>
      <c r="K12" s="71">
        <v>2319556</v>
      </c>
      <c r="L12" s="66"/>
      <c r="M12" s="66"/>
      <c r="N12" s="66"/>
      <c r="O12" s="66"/>
      <c r="P12" s="66"/>
      <c r="Q12" s="66"/>
      <c r="R12" s="66">
        <v>2431266</v>
      </c>
      <c r="S12" s="66"/>
      <c r="T12" s="66"/>
      <c r="U12" s="66"/>
      <c r="V12" s="66"/>
      <c r="W12" s="66"/>
      <c r="X12" s="66"/>
      <c r="Y12" s="66">
        <v>2592128</v>
      </c>
      <c r="Z12" s="66"/>
      <c r="AA12" s="66"/>
      <c r="AB12" s="66"/>
      <c r="AC12" s="66"/>
      <c r="AD12" s="66"/>
      <c r="AE12" s="66"/>
      <c r="AF12" s="66">
        <v>2301626</v>
      </c>
      <c r="AG12" s="66"/>
      <c r="AH12" s="66"/>
      <c r="AI12" s="66"/>
      <c r="AJ12" s="66"/>
      <c r="AK12" s="66"/>
      <c r="AL12" s="66"/>
      <c r="AM12" s="66">
        <v>2430974</v>
      </c>
      <c r="AN12" s="66"/>
      <c r="AO12" s="66"/>
      <c r="AP12" s="66"/>
      <c r="AQ12" s="66"/>
      <c r="AR12" s="66"/>
      <c r="AS12" s="66"/>
      <c r="AT12" s="5"/>
      <c r="AU12" s="50" t="s">
        <v>211</v>
      </c>
      <c r="AV12" s="50"/>
      <c r="AW12" s="50"/>
      <c r="AX12" s="50"/>
      <c r="AY12" s="50"/>
      <c r="AZ12" s="50"/>
      <c r="BA12" s="50"/>
      <c r="BB12" s="51"/>
      <c r="BC12" s="71">
        <v>19609826</v>
      </c>
      <c r="BD12" s="66"/>
      <c r="BE12" s="66"/>
      <c r="BF12" s="66"/>
      <c r="BG12" s="66"/>
      <c r="BH12" s="66"/>
      <c r="BI12" s="66"/>
      <c r="BJ12" s="66"/>
      <c r="BK12" s="66">
        <v>18917119</v>
      </c>
      <c r="BL12" s="66"/>
      <c r="BM12" s="66"/>
      <c r="BN12" s="66"/>
      <c r="BO12" s="66"/>
      <c r="BP12" s="66"/>
      <c r="BQ12" s="66"/>
      <c r="BR12" s="66"/>
      <c r="BS12" s="66">
        <v>20234206</v>
      </c>
      <c r="BT12" s="66"/>
      <c r="BU12" s="66"/>
      <c r="BV12" s="66"/>
      <c r="BW12" s="66"/>
      <c r="BX12" s="66"/>
      <c r="BY12" s="66"/>
      <c r="BZ12" s="66"/>
      <c r="CA12" s="66">
        <v>19671231</v>
      </c>
      <c r="CB12" s="66"/>
      <c r="CC12" s="66"/>
      <c r="CD12" s="66"/>
      <c r="CE12" s="66"/>
      <c r="CF12" s="66"/>
      <c r="CG12" s="66"/>
      <c r="CH12" s="66"/>
      <c r="CI12" s="66">
        <v>18694105</v>
      </c>
      <c r="CJ12" s="66"/>
      <c r="CK12" s="66"/>
      <c r="CL12" s="66"/>
      <c r="CM12" s="66"/>
      <c r="CN12" s="66"/>
      <c r="CO12" s="66"/>
      <c r="CP12" s="66"/>
    </row>
    <row r="13" spans="1:94" ht="14.25">
      <c r="A13" s="50" t="s">
        <v>200</v>
      </c>
      <c r="B13" s="50"/>
      <c r="C13" s="50"/>
      <c r="D13" s="50"/>
      <c r="E13" s="50"/>
      <c r="F13" s="50"/>
      <c r="G13" s="50"/>
      <c r="H13" s="50"/>
      <c r="I13" s="50"/>
      <c r="J13" s="51"/>
      <c r="K13" s="71">
        <v>71753146</v>
      </c>
      <c r="L13" s="66"/>
      <c r="M13" s="66"/>
      <c r="N13" s="66"/>
      <c r="O13" s="66"/>
      <c r="P13" s="66"/>
      <c r="Q13" s="66"/>
      <c r="R13" s="66">
        <v>78409144</v>
      </c>
      <c r="S13" s="66"/>
      <c r="T13" s="66"/>
      <c r="U13" s="66"/>
      <c r="V13" s="66"/>
      <c r="W13" s="66"/>
      <c r="X13" s="66"/>
      <c r="Y13" s="66">
        <v>76057511</v>
      </c>
      <c r="Z13" s="66"/>
      <c r="AA13" s="66"/>
      <c r="AB13" s="66"/>
      <c r="AC13" s="66"/>
      <c r="AD13" s="66"/>
      <c r="AE13" s="66"/>
      <c r="AF13" s="66">
        <v>74201417</v>
      </c>
      <c r="AG13" s="66"/>
      <c r="AH13" s="66"/>
      <c r="AI13" s="66"/>
      <c r="AJ13" s="66"/>
      <c r="AK13" s="66"/>
      <c r="AL13" s="66"/>
      <c r="AM13" s="66">
        <v>84115426</v>
      </c>
      <c r="AN13" s="66"/>
      <c r="AO13" s="66"/>
      <c r="AP13" s="66"/>
      <c r="AQ13" s="66"/>
      <c r="AR13" s="66"/>
      <c r="AS13" s="66"/>
      <c r="AT13" s="5"/>
      <c r="AU13" s="50" t="s">
        <v>212</v>
      </c>
      <c r="AV13" s="50"/>
      <c r="AW13" s="50"/>
      <c r="AX13" s="50"/>
      <c r="AY13" s="50"/>
      <c r="AZ13" s="50"/>
      <c r="BA13" s="50"/>
      <c r="BB13" s="51"/>
      <c r="BC13" s="71">
        <v>15626529</v>
      </c>
      <c r="BD13" s="66"/>
      <c r="BE13" s="66"/>
      <c r="BF13" s="66"/>
      <c r="BG13" s="66"/>
      <c r="BH13" s="66"/>
      <c r="BI13" s="66"/>
      <c r="BJ13" s="66"/>
      <c r="BK13" s="66">
        <v>14547142</v>
      </c>
      <c r="BL13" s="66"/>
      <c r="BM13" s="66"/>
      <c r="BN13" s="66"/>
      <c r="BO13" s="66"/>
      <c r="BP13" s="66"/>
      <c r="BQ13" s="66"/>
      <c r="BR13" s="66"/>
      <c r="BS13" s="66">
        <v>14245159</v>
      </c>
      <c r="BT13" s="66"/>
      <c r="BU13" s="66"/>
      <c r="BV13" s="66"/>
      <c r="BW13" s="66"/>
      <c r="BX13" s="66"/>
      <c r="BY13" s="66"/>
      <c r="BZ13" s="66"/>
      <c r="CA13" s="66">
        <v>16093601</v>
      </c>
      <c r="CB13" s="66"/>
      <c r="CC13" s="66"/>
      <c r="CD13" s="66"/>
      <c r="CE13" s="66"/>
      <c r="CF13" s="66"/>
      <c r="CG13" s="66"/>
      <c r="CH13" s="66"/>
      <c r="CI13" s="66">
        <v>16016371</v>
      </c>
      <c r="CJ13" s="66"/>
      <c r="CK13" s="66"/>
      <c r="CL13" s="66"/>
      <c r="CM13" s="66"/>
      <c r="CN13" s="66"/>
      <c r="CO13" s="66"/>
      <c r="CP13" s="66"/>
    </row>
    <row r="14" spans="1:94" ht="14.25">
      <c r="A14" s="50" t="s">
        <v>189</v>
      </c>
      <c r="B14" s="50"/>
      <c r="C14" s="50"/>
      <c r="D14" s="50"/>
      <c r="E14" s="50"/>
      <c r="F14" s="50"/>
      <c r="G14" s="50"/>
      <c r="H14" s="50"/>
      <c r="I14" s="50"/>
      <c r="J14" s="51"/>
      <c r="K14" s="71">
        <v>267944</v>
      </c>
      <c r="L14" s="66"/>
      <c r="M14" s="66"/>
      <c r="N14" s="66"/>
      <c r="O14" s="66"/>
      <c r="P14" s="66"/>
      <c r="Q14" s="66"/>
      <c r="R14" s="66">
        <v>312792</v>
      </c>
      <c r="S14" s="66"/>
      <c r="T14" s="66"/>
      <c r="U14" s="66"/>
      <c r="V14" s="66"/>
      <c r="W14" s="66"/>
      <c r="X14" s="66"/>
      <c r="Y14" s="66">
        <v>318863</v>
      </c>
      <c r="Z14" s="66"/>
      <c r="AA14" s="66"/>
      <c r="AB14" s="66"/>
      <c r="AC14" s="66"/>
      <c r="AD14" s="66"/>
      <c r="AE14" s="66"/>
      <c r="AF14" s="66">
        <v>438718</v>
      </c>
      <c r="AG14" s="66"/>
      <c r="AH14" s="66"/>
      <c r="AI14" s="66"/>
      <c r="AJ14" s="66"/>
      <c r="AK14" s="66"/>
      <c r="AL14" s="66"/>
      <c r="AM14" s="66">
        <v>456321</v>
      </c>
      <c r="AN14" s="66"/>
      <c r="AO14" s="66"/>
      <c r="AP14" s="66"/>
      <c r="AQ14" s="66"/>
      <c r="AR14" s="66"/>
      <c r="AS14" s="66"/>
      <c r="AT14" s="5"/>
      <c r="AU14" s="50" t="s">
        <v>213</v>
      </c>
      <c r="AV14" s="50"/>
      <c r="AW14" s="50"/>
      <c r="AX14" s="50"/>
      <c r="AY14" s="50"/>
      <c r="AZ14" s="50"/>
      <c r="BA14" s="50"/>
      <c r="BB14" s="51"/>
      <c r="BC14" s="71">
        <v>11963040</v>
      </c>
      <c r="BD14" s="66"/>
      <c r="BE14" s="66"/>
      <c r="BF14" s="66"/>
      <c r="BG14" s="66"/>
      <c r="BH14" s="66"/>
      <c r="BI14" s="66"/>
      <c r="BJ14" s="66"/>
      <c r="BK14" s="66">
        <v>11540742</v>
      </c>
      <c r="BL14" s="66"/>
      <c r="BM14" s="66"/>
      <c r="BN14" s="66"/>
      <c r="BO14" s="66"/>
      <c r="BP14" s="66"/>
      <c r="BQ14" s="66"/>
      <c r="BR14" s="66"/>
      <c r="BS14" s="66">
        <v>14163003</v>
      </c>
      <c r="BT14" s="66"/>
      <c r="BU14" s="66"/>
      <c r="BV14" s="66"/>
      <c r="BW14" s="66"/>
      <c r="BX14" s="66"/>
      <c r="BY14" s="66"/>
      <c r="BZ14" s="66"/>
      <c r="CA14" s="66">
        <v>13674041</v>
      </c>
      <c r="CB14" s="66"/>
      <c r="CC14" s="66"/>
      <c r="CD14" s="66"/>
      <c r="CE14" s="66"/>
      <c r="CF14" s="66"/>
      <c r="CG14" s="66"/>
      <c r="CH14" s="66"/>
      <c r="CI14" s="66">
        <v>13590024</v>
      </c>
      <c r="CJ14" s="66"/>
      <c r="CK14" s="66"/>
      <c r="CL14" s="66"/>
      <c r="CM14" s="66"/>
      <c r="CN14" s="66"/>
      <c r="CO14" s="66"/>
      <c r="CP14" s="66"/>
    </row>
    <row r="15" spans="1:94" ht="14.25">
      <c r="A15" s="50" t="s">
        <v>201</v>
      </c>
      <c r="B15" s="50"/>
      <c r="C15" s="50"/>
      <c r="D15" s="50"/>
      <c r="E15" s="50"/>
      <c r="F15" s="50"/>
      <c r="G15" s="50"/>
      <c r="H15" s="50"/>
      <c r="I15" s="50"/>
      <c r="J15" s="51"/>
      <c r="K15" s="71">
        <v>6699195</v>
      </c>
      <c r="L15" s="66"/>
      <c r="M15" s="66"/>
      <c r="N15" s="66"/>
      <c r="O15" s="66"/>
      <c r="P15" s="66"/>
      <c r="Q15" s="66"/>
      <c r="R15" s="66">
        <v>7207673</v>
      </c>
      <c r="S15" s="66"/>
      <c r="T15" s="66"/>
      <c r="U15" s="66"/>
      <c r="V15" s="66"/>
      <c r="W15" s="66"/>
      <c r="X15" s="66"/>
      <c r="Y15" s="66">
        <v>7323776</v>
      </c>
      <c r="Z15" s="66"/>
      <c r="AA15" s="66"/>
      <c r="AB15" s="66"/>
      <c r="AC15" s="66"/>
      <c r="AD15" s="66"/>
      <c r="AE15" s="66"/>
      <c r="AF15" s="66">
        <v>7673751</v>
      </c>
      <c r="AG15" s="66"/>
      <c r="AH15" s="66"/>
      <c r="AI15" s="66"/>
      <c r="AJ15" s="66"/>
      <c r="AK15" s="66"/>
      <c r="AL15" s="66"/>
      <c r="AM15" s="66">
        <v>7566633</v>
      </c>
      <c r="AN15" s="66"/>
      <c r="AO15" s="66"/>
      <c r="AP15" s="66"/>
      <c r="AQ15" s="66"/>
      <c r="AR15" s="66"/>
      <c r="AS15" s="66"/>
      <c r="AT15" s="5"/>
      <c r="AU15" s="50" t="s">
        <v>214</v>
      </c>
      <c r="AV15" s="50"/>
      <c r="AW15" s="50"/>
      <c r="AX15" s="50"/>
      <c r="AY15" s="50"/>
      <c r="AZ15" s="50"/>
      <c r="BA15" s="50"/>
      <c r="BB15" s="51"/>
      <c r="BC15" s="71">
        <v>2070881</v>
      </c>
      <c r="BD15" s="66"/>
      <c r="BE15" s="66"/>
      <c r="BF15" s="66"/>
      <c r="BG15" s="66"/>
      <c r="BH15" s="66"/>
      <c r="BI15" s="66"/>
      <c r="BJ15" s="66"/>
      <c r="BK15" s="66">
        <v>2062287</v>
      </c>
      <c r="BL15" s="66"/>
      <c r="BM15" s="66"/>
      <c r="BN15" s="66"/>
      <c r="BO15" s="66"/>
      <c r="BP15" s="66"/>
      <c r="BQ15" s="66"/>
      <c r="BR15" s="66"/>
      <c r="BS15" s="66">
        <v>2103875</v>
      </c>
      <c r="BT15" s="66"/>
      <c r="BU15" s="66"/>
      <c r="BV15" s="66"/>
      <c r="BW15" s="66"/>
      <c r="BX15" s="66"/>
      <c r="BY15" s="66"/>
      <c r="BZ15" s="66"/>
      <c r="CA15" s="66">
        <v>2445033</v>
      </c>
      <c r="CB15" s="66"/>
      <c r="CC15" s="66"/>
      <c r="CD15" s="66"/>
      <c r="CE15" s="66"/>
      <c r="CF15" s="66"/>
      <c r="CG15" s="66"/>
      <c r="CH15" s="66"/>
      <c r="CI15" s="66">
        <v>2481487</v>
      </c>
      <c r="CJ15" s="66"/>
      <c r="CK15" s="66"/>
      <c r="CL15" s="66"/>
      <c r="CM15" s="66"/>
      <c r="CN15" s="66"/>
      <c r="CO15" s="66"/>
      <c r="CP15" s="66"/>
    </row>
    <row r="16" spans="1:94" ht="14.25">
      <c r="A16" s="50" t="s">
        <v>202</v>
      </c>
      <c r="B16" s="50"/>
      <c r="C16" s="50"/>
      <c r="D16" s="50"/>
      <c r="E16" s="50"/>
      <c r="F16" s="50"/>
      <c r="G16" s="50"/>
      <c r="H16" s="50"/>
      <c r="I16" s="50"/>
      <c r="J16" s="51"/>
      <c r="K16" s="71">
        <v>5876984</v>
      </c>
      <c r="L16" s="66"/>
      <c r="M16" s="66"/>
      <c r="N16" s="66"/>
      <c r="O16" s="66"/>
      <c r="P16" s="66"/>
      <c r="Q16" s="66"/>
      <c r="R16" s="66">
        <v>6155300</v>
      </c>
      <c r="S16" s="66"/>
      <c r="T16" s="66"/>
      <c r="U16" s="66"/>
      <c r="V16" s="66"/>
      <c r="W16" s="66"/>
      <c r="X16" s="66"/>
      <c r="Y16" s="66">
        <v>6501600</v>
      </c>
      <c r="Z16" s="66"/>
      <c r="AA16" s="66"/>
      <c r="AB16" s="66"/>
      <c r="AC16" s="66"/>
      <c r="AD16" s="66"/>
      <c r="AE16" s="66"/>
      <c r="AF16" s="66">
        <v>7075896</v>
      </c>
      <c r="AG16" s="66"/>
      <c r="AH16" s="66"/>
      <c r="AI16" s="66"/>
      <c r="AJ16" s="66"/>
      <c r="AK16" s="66"/>
      <c r="AL16" s="66"/>
      <c r="AM16" s="66">
        <v>7800900</v>
      </c>
      <c r="AN16" s="66"/>
      <c r="AO16" s="66"/>
      <c r="AP16" s="66"/>
      <c r="AQ16" s="66"/>
      <c r="AR16" s="66"/>
      <c r="AS16" s="66"/>
      <c r="AT16" s="5"/>
      <c r="AU16" s="50" t="s">
        <v>215</v>
      </c>
      <c r="AV16" s="50"/>
      <c r="AW16" s="50"/>
      <c r="AX16" s="50"/>
      <c r="AY16" s="50"/>
      <c r="AZ16" s="50"/>
      <c r="BA16" s="50"/>
      <c r="BB16" s="51"/>
      <c r="BC16" s="71">
        <v>54965802</v>
      </c>
      <c r="BD16" s="66"/>
      <c r="BE16" s="66"/>
      <c r="BF16" s="66"/>
      <c r="BG16" s="66"/>
      <c r="BH16" s="66"/>
      <c r="BI16" s="66"/>
      <c r="BJ16" s="66"/>
      <c r="BK16" s="66">
        <v>53441764</v>
      </c>
      <c r="BL16" s="66"/>
      <c r="BM16" s="66"/>
      <c r="BN16" s="66"/>
      <c r="BO16" s="66"/>
      <c r="BP16" s="66"/>
      <c r="BQ16" s="66"/>
      <c r="BR16" s="66"/>
      <c r="BS16" s="66">
        <v>52830025</v>
      </c>
      <c r="BT16" s="66"/>
      <c r="BU16" s="66"/>
      <c r="BV16" s="66"/>
      <c r="BW16" s="66"/>
      <c r="BX16" s="66"/>
      <c r="BY16" s="66"/>
      <c r="BZ16" s="66"/>
      <c r="CA16" s="66">
        <v>57971919</v>
      </c>
      <c r="CB16" s="66"/>
      <c r="CC16" s="66"/>
      <c r="CD16" s="66"/>
      <c r="CE16" s="66"/>
      <c r="CF16" s="66"/>
      <c r="CG16" s="66"/>
      <c r="CH16" s="66"/>
      <c r="CI16" s="66">
        <v>53811448</v>
      </c>
      <c r="CJ16" s="66"/>
      <c r="CK16" s="66"/>
      <c r="CL16" s="66"/>
      <c r="CM16" s="66"/>
      <c r="CN16" s="66"/>
      <c r="CO16" s="66"/>
      <c r="CP16" s="66"/>
    </row>
    <row r="17" spans="1:94" ht="14.25">
      <c r="A17" s="50" t="s">
        <v>203</v>
      </c>
      <c r="B17" s="50"/>
      <c r="C17" s="50"/>
      <c r="D17" s="50"/>
      <c r="E17" s="50"/>
      <c r="F17" s="50"/>
      <c r="G17" s="50"/>
      <c r="H17" s="50"/>
      <c r="I17" s="50"/>
      <c r="J17" s="51"/>
      <c r="K17" s="71">
        <v>85285237</v>
      </c>
      <c r="L17" s="66"/>
      <c r="M17" s="66"/>
      <c r="N17" s="66"/>
      <c r="O17" s="66"/>
      <c r="P17" s="66"/>
      <c r="Q17" s="66"/>
      <c r="R17" s="66">
        <v>81333009</v>
      </c>
      <c r="S17" s="66"/>
      <c r="T17" s="66"/>
      <c r="U17" s="66"/>
      <c r="V17" s="66"/>
      <c r="W17" s="66"/>
      <c r="X17" s="66"/>
      <c r="Y17" s="66">
        <v>83660883</v>
      </c>
      <c r="Z17" s="66"/>
      <c r="AA17" s="66"/>
      <c r="AB17" s="66"/>
      <c r="AC17" s="66"/>
      <c r="AD17" s="66"/>
      <c r="AE17" s="66"/>
      <c r="AF17" s="66">
        <v>83751927</v>
      </c>
      <c r="AG17" s="66"/>
      <c r="AH17" s="66"/>
      <c r="AI17" s="66"/>
      <c r="AJ17" s="66"/>
      <c r="AK17" s="66"/>
      <c r="AL17" s="66"/>
      <c r="AM17" s="66">
        <v>87874594</v>
      </c>
      <c r="AN17" s="66"/>
      <c r="AO17" s="66"/>
      <c r="AP17" s="66"/>
      <c r="AQ17" s="66"/>
      <c r="AR17" s="66"/>
      <c r="AS17" s="66"/>
      <c r="AT17" s="5"/>
      <c r="AU17" s="50" t="s">
        <v>216</v>
      </c>
      <c r="AV17" s="50"/>
      <c r="AW17" s="50"/>
      <c r="AX17" s="50"/>
      <c r="AY17" s="50"/>
      <c r="AZ17" s="50"/>
      <c r="BA17" s="50"/>
      <c r="BB17" s="51"/>
      <c r="BC17" s="71">
        <v>18553453</v>
      </c>
      <c r="BD17" s="66"/>
      <c r="BE17" s="66"/>
      <c r="BF17" s="66"/>
      <c r="BG17" s="66"/>
      <c r="BH17" s="66"/>
      <c r="BI17" s="66"/>
      <c r="BJ17" s="66"/>
      <c r="BK17" s="66">
        <v>22452509</v>
      </c>
      <c r="BL17" s="66"/>
      <c r="BM17" s="66"/>
      <c r="BN17" s="66"/>
      <c r="BO17" s="66"/>
      <c r="BP17" s="66"/>
      <c r="BQ17" s="66"/>
      <c r="BR17" s="66"/>
      <c r="BS17" s="66">
        <v>24762241</v>
      </c>
      <c r="BT17" s="66"/>
      <c r="BU17" s="66"/>
      <c r="BV17" s="66"/>
      <c r="BW17" s="66"/>
      <c r="BX17" s="66"/>
      <c r="BY17" s="66"/>
      <c r="BZ17" s="66"/>
      <c r="CA17" s="66">
        <v>23418920</v>
      </c>
      <c r="CB17" s="66"/>
      <c r="CC17" s="66"/>
      <c r="CD17" s="66"/>
      <c r="CE17" s="66"/>
      <c r="CF17" s="66"/>
      <c r="CG17" s="66"/>
      <c r="CH17" s="66"/>
      <c r="CI17" s="66">
        <v>26127454</v>
      </c>
      <c r="CJ17" s="66"/>
      <c r="CK17" s="66"/>
      <c r="CL17" s="66"/>
      <c r="CM17" s="66"/>
      <c r="CN17" s="66"/>
      <c r="CO17" s="66"/>
      <c r="CP17" s="66"/>
    </row>
    <row r="18" spans="1:94" ht="14.25">
      <c r="A18" s="50" t="s">
        <v>204</v>
      </c>
      <c r="B18" s="50"/>
      <c r="C18" s="50"/>
      <c r="D18" s="50"/>
      <c r="E18" s="50"/>
      <c r="F18" s="50"/>
      <c r="G18" s="50"/>
      <c r="H18" s="50"/>
      <c r="I18" s="50"/>
      <c r="J18" s="51"/>
      <c r="K18" s="71">
        <v>4272509</v>
      </c>
      <c r="L18" s="66"/>
      <c r="M18" s="66"/>
      <c r="N18" s="66"/>
      <c r="O18" s="66"/>
      <c r="P18" s="66"/>
      <c r="Q18" s="66"/>
      <c r="R18" s="66">
        <v>4006851</v>
      </c>
      <c r="S18" s="66"/>
      <c r="T18" s="66"/>
      <c r="U18" s="66"/>
      <c r="V18" s="66"/>
      <c r="W18" s="66"/>
      <c r="X18" s="66"/>
      <c r="Y18" s="66">
        <v>3848120</v>
      </c>
      <c r="Z18" s="66"/>
      <c r="AA18" s="66"/>
      <c r="AB18" s="66"/>
      <c r="AC18" s="66"/>
      <c r="AD18" s="66"/>
      <c r="AE18" s="66"/>
      <c r="AF18" s="66">
        <v>4844278</v>
      </c>
      <c r="AG18" s="66"/>
      <c r="AH18" s="66"/>
      <c r="AI18" s="66"/>
      <c r="AJ18" s="66"/>
      <c r="AK18" s="66"/>
      <c r="AL18" s="66"/>
      <c r="AM18" s="66">
        <v>9126569</v>
      </c>
      <c r="AN18" s="66"/>
      <c r="AO18" s="66"/>
      <c r="AP18" s="66"/>
      <c r="AQ18" s="66"/>
      <c r="AR18" s="66"/>
      <c r="AS18" s="66"/>
      <c r="AT18" s="5"/>
      <c r="AU18" s="50" t="s">
        <v>217</v>
      </c>
      <c r="AV18" s="50"/>
      <c r="AW18" s="50"/>
      <c r="AX18" s="50"/>
      <c r="AY18" s="50"/>
      <c r="AZ18" s="50"/>
      <c r="BA18" s="50"/>
      <c r="BB18" s="51"/>
      <c r="BC18" s="71">
        <v>68129550</v>
      </c>
      <c r="BD18" s="66"/>
      <c r="BE18" s="66"/>
      <c r="BF18" s="66"/>
      <c r="BG18" s="66"/>
      <c r="BH18" s="66"/>
      <c r="BI18" s="66"/>
      <c r="BJ18" s="66"/>
      <c r="BK18" s="66">
        <v>73755149</v>
      </c>
      <c r="BL18" s="66"/>
      <c r="BM18" s="66"/>
      <c r="BN18" s="66"/>
      <c r="BO18" s="66"/>
      <c r="BP18" s="66"/>
      <c r="BQ18" s="66"/>
      <c r="BR18" s="66"/>
      <c r="BS18" s="66">
        <v>75521639</v>
      </c>
      <c r="BT18" s="66"/>
      <c r="BU18" s="66"/>
      <c r="BV18" s="66"/>
      <c r="BW18" s="66"/>
      <c r="BX18" s="66"/>
      <c r="BY18" s="66"/>
      <c r="BZ18" s="66"/>
      <c r="CA18" s="66">
        <v>77899536</v>
      </c>
      <c r="CB18" s="66"/>
      <c r="CC18" s="66"/>
      <c r="CD18" s="66"/>
      <c r="CE18" s="66"/>
      <c r="CF18" s="66"/>
      <c r="CG18" s="66"/>
      <c r="CH18" s="66"/>
      <c r="CI18" s="66">
        <v>75923902</v>
      </c>
      <c r="CJ18" s="66"/>
      <c r="CK18" s="66"/>
      <c r="CL18" s="66"/>
      <c r="CM18" s="66"/>
      <c r="CN18" s="66"/>
      <c r="CO18" s="66"/>
      <c r="CP18" s="66"/>
    </row>
    <row r="19" spans="1:94" ht="14.25">
      <c r="A19" s="50" t="s">
        <v>205</v>
      </c>
      <c r="B19" s="50"/>
      <c r="C19" s="50"/>
      <c r="D19" s="50"/>
      <c r="E19" s="50"/>
      <c r="F19" s="50"/>
      <c r="G19" s="50"/>
      <c r="H19" s="50"/>
      <c r="I19" s="50"/>
      <c r="J19" s="51"/>
      <c r="K19" s="71">
        <v>78172</v>
      </c>
      <c r="L19" s="66"/>
      <c r="M19" s="66"/>
      <c r="N19" s="66"/>
      <c r="O19" s="66"/>
      <c r="P19" s="66"/>
      <c r="Q19" s="66"/>
      <c r="R19" s="66">
        <v>73300</v>
      </c>
      <c r="S19" s="66"/>
      <c r="T19" s="66"/>
      <c r="U19" s="66"/>
      <c r="V19" s="66"/>
      <c r="W19" s="66"/>
      <c r="X19" s="66"/>
      <c r="Y19" s="66">
        <v>62800</v>
      </c>
      <c r="Z19" s="66"/>
      <c r="AA19" s="66"/>
      <c r="AB19" s="66"/>
      <c r="AC19" s="66"/>
      <c r="AD19" s="66"/>
      <c r="AE19" s="66"/>
      <c r="AF19" s="66">
        <v>64990</v>
      </c>
      <c r="AG19" s="66"/>
      <c r="AH19" s="66"/>
      <c r="AI19" s="66"/>
      <c r="AJ19" s="66"/>
      <c r="AK19" s="66"/>
      <c r="AL19" s="66"/>
      <c r="AM19" s="66">
        <v>100740</v>
      </c>
      <c r="AN19" s="66"/>
      <c r="AO19" s="66"/>
      <c r="AP19" s="66"/>
      <c r="AQ19" s="66"/>
      <c r="AR19" s="66"/>
      <c r="AS19" s="66"/>
      <c r="AT19" s="5"/>
      <c r="AU19" s="50" t="s">
        <v>218</v>
      </c>
      <c r="AV19" s="50"/>
      <c r="AW19" s="50"/>
      <c r="AX19" s="50"/>
      <c r="AY19" s="50"/>
      <c r="AZ19" s="50"/>
      <c r="BA19" s="50"/>
      <c r="BB19" s="51"/>
      <c r="BC19" s="71">
        <v>15405982</v>
      </c>
      <c r="BD19" s="66"/>
      <c r="BE19" s="66"/>
      <c r="BF19" s="66"/>
      <c r="BG19" s="66"/>
      <c r="BH19" s="66"/>
      <c r="BI19" s="66"/>
      <c r="BJ19" s="66"/>
      <c r="BK19" s="66">
        <v>15347708</v>
      </c>
      <c r="BL19" s="66"/>
      <c r="BM19" s="66"/>
      <c r="BN19" s="66"/>
      <c r="BO19" s="66"/>
      <c r="BP19" s="66"/>
      <c r="BQ19" s="66"/>
      <c r="BR19" s="66"/>
      <c r="BS19" s="66">
        <v>16026980</v>
      </c>
      <c r="BT19" s="66"/>
      <c r="BU19" s="66"/>
      <c r="BV19" s="66"/>
      <c r="BW19" s="66"/>
      <c r="BX19" s="66"/>
      <c r="BY19" s="66"/>
      <c r="BZ19" s="66"/>
      <c r="CA19" s="66">
        <v>17678045</v>
      </c>
      <c r="CB19" s="66"/>
      <c r="CC19" s="66"/>
      <c r="CD19" s="66"/>
      <c r="CE19" s="66"/>
      <c r="CF19" s="66"/>
      <c r="CG19" s="66"/>
      <c r="CH19" s="66"/>
      <c r="CI19" s="66">
        <v>18332244</v>
      </c>
      <c r="CJ19" s="66"/>
      <c r="CK19" s="66"/>
      <c r="CL19" s="66"/>
      <c r="CM19" s="66"/>
      <c r="CN19" s="66"/>
      <c r="CO19" s="66"/>
      <c r="CP19" s="66"/>
    </row>
    <row r="20" spans="1:94" ht="14.25">
      <c r="A20" s="50" t="s">
        <v>206</v>
      </c>
      <c r="B20" s="50"/>
      <c r="C20" s="50"/>
      <c r="D20" s="50"/>
      <c r="E20" s="50"/>
      <c r="F20" s="50"/>
      <c r="G20" s="50"/>
      <c r="H20" s="50"/>
      <c r="I20" s="50"/>
      <c r="J20" s="51"/>
      <c r="K20" s="71">
        <v>7703735</v>
      </c>
      <c r="L20" s="66"/>
      <c r="M20" s="66"/>
      <c r="N20" s="66"/>
      <c r="O20" s="66"/>
      <c r="P20" s="66"/>
      <c r="Q20" s="66"/>
      <c r="R20" s="66">
        <v>3843647</v>
      </c>
      <c r="S20" s="66"/>
      <c r="T20" s="66"/>
      <c r="U20" s="66"/>
      <c r="V20" s="66"/>
      <c r="W20" s="66"/>
      <c r="X20" s="66"/>
      <c r="Y20" s="66">
        <v>4924794</v>
      </c>
      <c r="Z20" s="66"/>
      <c r="AA20" s="66"/>
      <c r="AB20" s="66"/>
      <c r="AC20" s="66"/>
      <c r="AD20" s="66"/>
      <c r="AE20" s="66"/>
      <c r="AF20" s="66">
        <v>7568015</v>
      </c>
      <c r="AG20" s="66"/>
      <c r="AH20" s="66"/>
      <c r="AI20" s="66"/>
      <c r="AJ20" s="66"/>
      <c r="AK20" s="66"/>
      <c r="AL20" s="66"/>
      <c r="AM20" s="66">
        <v>4744023</v>
      </c>
      <c r="AN20" s="66"/>
      <c r="AO20" s="66"/>
      <c r="AP20" s="66"/>
      <c r="AQ20" s="66"/>
      <c r="AR20" s="66"/>
      <c r="AS20" s="66"/>
      <c r="AT20" s="5"/>
      <c r="AU20" s="50" t="s">
        <v>219</v>
      </c>
      <c r="AV20" s="50"/>
      <c r="AW20" s="50"/>
      <c r="AX20" s="50"/>
      <c r="AY20" s="50"/>
      <c r="AZ20" s="50"/>
      <c r="BA20" s="50"/>
      <c r="BB20" s="51"/>
      <c r="BC20" s="71">
        <v>81019852</v>
      </c>
      <c r="BD20" s="66"/>
      <c r="BE20" s="66"/>
      <c r="BF20" s="66"/>
      <c r="BG20" s="66"/>
      <c r="BH20" s="66"/>
      <c r="BI20" s="66"/>
      <c r="BJ20" s="66"/>
      <c r="BK20" s="66">
        <v>82850359</v>
      </c>
      <c r="BL20" s="66"/>
      <c r="BM20" s="66"/>
      <c r="BN20" s="66"/>
      <c r="BO20" s="66"/>
      <c r="BP20" s="66"/>
      <c r="BQ20" s="66"/>
      <c r="BR20" s="66"/>
      <c r="BS20" s="66">
        <v>87903456</v>
      </c>
      <c r="BT20" s="66"/>
      <c r="BU20" s="66"/>
      <c r="BV20" s="66"/>
      <c r="BW20" s="66"/>
      <c r="BX20" s="66"/>
      <c r="BY20" s="66"/>
      <c r="BZ20" s="66"/>
      <c r="CA20" s="66">
        <v>88872954</v>
      </c>
      <c r="CB20" s="66"/>
      <c r="CC20" s="66"/>
      <c r="CD20" s="66"/>
      <c r="CE20" s="66"/>
      <c r="CF20" s="66"/>
      <c r="CG20" s="66"/>
      <c r="CH20" s="66"/>
      <c r="CI20" s="66">
        <v>91444020</v>
      </c>
      <c r="CJ20" s="66"/>
      <c r="CK20" s="66"/>
      <c r="CL20" s="66"/>
      <c r="CM20" s="66"/>
      <c r="CN20" s="66"/>
      <c r="CO20" s="66"/>
      <c r="CP20" s="66"/>
    </row>
    <row r="21" spans="1:94" ht="14.25">
      <c r="A21" s="50" t="s">
        <v>207</v>
      </c>
      <c r="B21" s="50"/>
      <c r="C21" s="50"/>
      <c r="D21" s="50"/>
      <c r="E21" s="50"/>
      <c r="F21" s="50"/>
      <c r="G21" s="50"/>
      <c r="H21" s="50"/>
      <c r="I21" s="50"/>
      <c r="J21" s="51"/>
      <c r="K21" s="71">
        <v>1922820</v>
      </c>
      <c r="L21" s="66"/>
      <c r="M21" s="66"/>
      <c r="N21" s="66"/>
      <c r="O21" s="66"/>
      <c r="P21" s="66"/>
      <c r="Q21" s="66"/>
      <c r="R21" s="66">
        <v>1783761</v>
      </c>
      <c r="S21" s="66"/>
      <c r="T21" s="66"/>
      <c r="U21" s="66"/>
      <c r="V21" s="66"/>
      <c r="W21" s="66"/>
      <c r="X21" s="66"/>
      <c r="Y21" s="66">
        <v>1749709</v>
      </c>
      <c r="Z21" s="66"/>
      <c r="AA21" s="66"/>
      <c r="AB21" s="66"/>
      <c r="AC21" s="66"/>
      <c r="AD21" s="66"/>
      <c r="AE21" s="66"/>
      <c r="AF21" s="66">
        <v>1699228</v>
      </c>
      <c r="AG21" s="66"/>
      <c r="AH21" s="66"/>
      <c r="AI21" s="66"/>
      <c r="AJ21" s="66"/>
      <c r="AK21" s="66"/>
      <c r="AL21" s="66"/>
      <c r="AM21" s="66">
        <v>1204701</v>
      </c>
      <c r="AN21" s="66"/>
      <c r="AO21" s="66"/>
      <c r="AP21" s="66"/>
      <c r="AQ21" s="66"/>
      <c r="AR21" s="66"/>
      <c r="AS21" s="66"/>
      <c r="AT21" s="5"/>
      <c r="AU21" s="50" t="s">
        <v>220</v>
      </c>
      <c r="AV21" s="50"/>
      <c r="AW21" s="50"/>
      <c r="AX21" s="50"/>
      <c r="AY21" s="50"/>
      <c r="AZ21" s="50"/>
      <c r="BA21" s="50"/>
      <c r="BB21" s="51"/>
      <c r="BC21" s="71">
        <v>8335586</v>
      </c>
      <c r="BD21" s="66"/>
      <c r="BE21" s="66"/>
      <c r="BF21" s="66"/>
      <c r="BG21" s="66"/>
      <c r="BH21" s="66"/>
      <c r="BI21" s="66"/>
      <c r="BJ21" s="66"/>
      <c r="BK21" s="66">
        <v>4434311</v>
      </c>
      <c r="BL21" s="66"/>
      <c r="BM21" s="66"/>
      <c r="BN21" s="66"/>
      <c r="BO21" s="66"/>
      <c r="BP21" s="66"/>
      <c r="BQ21" s="66"/>
      <c r="BR21" s="66"/>
      <c r="BS21" s="66">
        <v>3686680</v>
      </c>
      <c r="BT21" s="66"/>
      <c r="BU21" s="66"/>
      <c r="BV21" s="66"/>
      <c r="BW21" s="66"/>
      <c r="BX21" s="66"/>
      <c r="BY21" s="66"/>
      <c r="BZ21" s="66"/>
      <c r="CA21" s="66">
        <v>4274881</v>
      </c>
      <c r="CB21" s="66"/>
      <c r="CC21" s="66"/>
      <c r="CD21" s="66"/>
      <c r="CE21" s="66"/>
      <c r="CF21" s="66"/>
      <c r="CG21" s="66"/>
      <c r="CH21" s="66"/>
      <c r="CI21" s="66">
        <v>9871533</v>
      </c>
      <c r="CJ21" s="66"/>
      <c r="CK21" s="66"/>
      <c r="CL21" s="66"/>
      <c r="CM21" s="66"/>
      <c r="CN21" s="66"/>
      <c r="CO21" s="66"/>
      <c r="CP21" s="66"/>
    </row>
    <row r="22" spans="1:94" ht="14.25">
      <c r="A22" s="50" t="s">
        <v>208</v>
      </c>
      <c r="B22" s="50"/>
      <c r="C22" s="50"/>
      <c r="D22" s="50"/>
      <c r="E22" s="50"/>
      <c r="F22" s="50"/>
      <c r="G22" s="50"/>
      <c r="H22" s="50"/>
      <c r="I22" s="50"/>
      <c r="J22" s="51"/>
      <c r="K22" s="71">
        <v>31722221</v>
      </c>
      <c r="L22" s="66"/>
      <c r="M22" s="66"/>
      <c r="N22" s="66"/>
      <c r="O22" s="66"/>
      <c r="P22" s="66"/>
      <c r="Q22" s="66"/>
      <c r="R22" s="66">
        <v>36662700</v>
      </c>
      <c r="S22" s="66"/>
      <c r="T22" s="66"/>
      <c r="U22" s="66"/>
      <c r="V22" s="66"/>
      <c r="W22" s="66"/>
      <c r="X22" s="66"/>
      <c r="Y22" s="66">
        <v>37628329</v>
      </c>
      <c r="Z22" s="66"/>
      <c r="AA22" s="66"/>
      <c r="AB22" s="66"/>
      <c r="AC22" s="66"/>
      <c r="AD22" s="66"/>
      <c r="AE22" s="66"/>
      <c r="AF22" s="66">
        <v>37006457</v>
      </c>
      <c r="AG22" s="66"/>
      <c r="AH22" s="66"/>
      <c r="AI22" s="66"/>
      <c r="AJ22" s="66"/>
      <c r="AK22" s="66"/>
      <c r="AL22" s="66"/>
      <c r="AM22" s="66">
        <v>38317893</v>
      </c>
      <c r="AN22" s="66"/>
      <c r="AO22" s="66"/>
      <c r="AP22" s="66"/>
      <c r="AQ22" s="66"/>
      <c r="AR22" s="66"/>
      <c r="AS22" s="66"/>
      <c r="AT22" s="5"/>
      <c r="AU22" s="50" t="s">
        <v>221</v>
      </c>
      <c r="AV22" s="50"/>
      <c r="AW22" s="50"/>
      <c r="AX22" s="50"/>
      <c r="AY22" s="50"/>
      <c r="AZ22" s="50"/>
      <c r="BA22" s="50"/>
      <c r="BB22" s="51"/>
      <c r="BC22" s="71">
        <v>21702846</v>
      </c>
      <c r="BD22" s="66"/>
      <c r="BE22" s="66"/>
      <c r="BF22" s="66"/>
      <c r="BG22" s="66"/>
      <c r="BH22" s="66"/>
      <c r="BI22" s="66"/>
      <c r="BJ22" s="66"/>
      <c r="BK22" s="66">
        <v>25550661</v>
      </c>
      <c r="BL22" s="66"/>
      <c r="BM22" s="66"/>
      <c r="BN22" s="66"/>
      <c r="BO22" s="66"/>
      <c r="BP22" s="66"/>
      <c r="BQ22" s="66"/>
      <c r="BR22" s="66"/>
      <c r="BS22" s="66">
        <v>28243938</v>
      </c>
      <c r="BT22" s="66"/>
      <c r="BU22" s="66"/>
      <c r="BV22" s="66"/>
      <c r="BW22" s="66"/>
      <c r="BX22" s="66"/>
      <c r="BY22" s="66"/>
      <c r="BZ22" s="66"/>
      <c r="CA22" s="66">
        <v>29662138</v>
      </c>
      <c r="CB22" s="66"/>
      <c r="CC22" s="66"/>
      <c r="CD22" s="66"/>
      <c r="CE22" s="66"/>
      <c r="CF22" s="66"/>
      <c r="CG22" s="66"/>
      <c r="CH22" s="66"/>
      <c r="CI22" s="66">
        <v>34039296</v>
      </c>
      <c r="CJ22" s="66"/>
      <c r="CK22" s="66"/>
      <c r="CL22" s="66"/>
      <c r="CM22" s="66"/>
      <c r="CN22" s="66"/>
      <c r="CO22" s="66"/>
      <c r="CP22" s="66"/>
    </row>
    <row r="23" spans="1:94" ht="14.25">
      <c r="A23" s="50" t="s">
        <v>209</v>
      </c>
      <c r="B23" s="50"/>
      <c r="C23" s="50"/>
      <c r="D23" s="50"/>
      <c r="E23" s="50"/>
      <c r="F23" s="50"/>
      <c r="G23" s="50"/>
      <c r="H23" s="50"/>
      <c r="I23" s="50"/>
      <c r="J23" s="51"/>
      <c r="K23" s="71">
        <v>28438000</v>
      </c>
      <c r="L23" s="66"/>
      <c r="M23" s="66"/>
      <c r="N23" s="66"/>
      <c r="O23" s="66"/>
      <c r="P23" s="66"/>
      <c r="Q23" s="66"/>
      <c r="R23" s="66">
        <v>29858000</v>
      </c>
      <c r="S23" s="66"/>
      <c r="T23" s="66"/>
      <c r="U23" s="66"/>
      <c r="V23" s="66"/>
      <c r="W23" s="66"/>
      <c r="X23" s="66"/>
      <c r="Y23" s="66">
        <v>38526000</v>
      </c>
      <c r="Z23" s="66"/>
      <c r="AA23" s="66"/>
      <c r="AB23" s="66"/>
      <c r="AC23" s="66"/>
      <c r="AD23" s="66"/>
      <c r="AE23" s="66"/>
      <c r="AF23" s="66">
        <v>42337000</v>
      </c>
      <c r="AG23" s="66"/>
      <c r="AH23" s="66"/>
      <c r="AI23" s="66"/>
      <c r="AJ23" s="66"/>
      <c r="AK23" s="66"/>
      <c r="AL23" s="66"/>
      <c r="AM23" s="66">
        <v>31214000</v>
      </c>
      <c r="AN23" s="66"/>
      <c r="AO23" s="66"/>
      <c r="AP23" s="66"/>
      <c r="AQ23" s="66"/>
      <c r="AR23" s="66"/>
      <c r="AS23" s="66"/>
      <c r="AT23" s="5"/>
      <c r="AU23" s="50" t="s">
        <v>33</v>
      </c>
      <c r="AV23" s="50"/>
      <c r="AW23" s="50"/>
      <c r="AX23" s="50"/>
      <c r="AY23" s="50"/>
      <c r="AZ23" s="50"/>
      <c r="BA23" s="50"/>
      <c r="BB23" s="51"/>
      <c r="BC23" s="71" t="s">
        <v>187</v>
      </c>
      <c r="BD23" s="66"/>
      <c r="BE23" s="66"/>
      <c r="BF23" s="66"/>
      <c r="BG23" s="66"/>
      <c r="BH23" s="66"/>
      <c r="BI23" s="66"/>
      <c r="BJ23" s="66"/>
      <c r="BK23" s="66" t="s">
        <v>187</v>
      </c>
      <c r="BL23" s="66"/>
      <c r="BM23" s="66"/>
      <c r="BN23" s="66"/>
      <c r="BO23" s="66"/>
      <c r="BP23" s="66"/>
      <c r="BQ23" s="66"/>
      <c r="BR23" s="66"/>
      <c r="BS23" s="66" t="s">
        <v>187</v>
      </c>
      <c r="BT23" s="66"/>
      <c r="BU23" s="66"/>
      <c r="BV23" s="66"/>
      <c r="BW23" s="66"/>
      <c r="BX23" s="66"/>
      <c r="BY23" s="66"/>
      <c r="BZ23" s="66"/>
      <c r="CA23" s="66" t="s">
        <v>187</v>
      </c>
      <c r="CB23" s="66"/>
      <c r="CC23" s="66"/>
      <c r="CD23" s="66"/>
      <c r="CE23" s="66"/>
      <c r="CF23" s="66"/>
      <c r="CG23" s="66"/>
      <c r="CH23" s="66"/>
      <c r="CI23" s="66" t="s">
        <v>187</v>
      </c>
      <c r="CJ23" s="66"/>
      <c r="CK23" s="66"/>
      <c r="CL23" s="66"/>
      <c r="CM23" s="66"/>
      <c r="CN23" s="66"/>
      <c r="CO23" s="66"/>
      <c r="CP23" s="66"/>
    </row>
    <row r="24" spans="1:94" ht="14.25">
      <c r="A24" s="6"/>
      <c r="B24" s="6"/>
      <c r="C24" s="6"/>
      <c r="D24" s="6"/>
      <c r="E24" s="6"/>
      <c r="F24" s="6"/>
      <c r="G24" s="6"/>
      <c r="H24" s="6"/>
      <c r="I24" s="6"/>
      <c r="J24" s="8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5"/>
      <c r="AU24" s="92" t="s">
        <v>51</v>
      </c>
      <c r="AV24" s="92"/>
      <c r="AW24" s="92"/>
      <c r="AX24" s="92"/>
      <c r="AY24" s="92"/>
      <c r="AZ24" s="92"/>
      <c r="BA24" s="92"/>
      <c r="BB24" s="93"/>
      <c r="BC24" s="157" t="s">
        <v>187</v>
      </c>
      <c r="BD24" s="158"/>
      <c r="BE24" s="158"/>
      <c r="BF24" s="158"/>
      <c r="BG24" s="158"/>
      <c r="BH24" s="158"/>
      <c r="BI24" s="158"/>
      <c r="BJ24" s="158"/>
      <c r="BK24" s="158" t="s">
        <v>187</v>
      </c>
      <c r="BL24" s="158"/>
      <c r="BM24" s="158"/>
      <c r="BN24" s="158"/>
      <c r="BO24" s="158"/>
      <c r="BP24" s="158"/>
      <c r="BQ24" s="158"/>
      <c r="BR24" s="158"/>
      <c r="BS24" s="158" t="s">
        <v>187</v>
      </c>
      <c r="BT24" s="158"/>
      <c r="BU24" s="158"/>
      <c r="BV24" s="158"/>
      <c r="BW24" s="158"/>
      <c r="BX24" s="158"/>
      <c r="BY24" s="158"/>
      <c r="BZ24" s="158"/>
      <c r="CA24" s="158" t="s">
        <v>187</v>
      </c>
      <c r="CB24" s="158"/>
      <c r="CC24" s="158"/>
      <c r="CD24" s="158"/>
      <c r="CE24" s="158"/>
      <c r="CF24" s="158"/>
      <c r="CG24" s="158"/>
      <c r="CH24" s="158"/>
      <c r="CI24" s="158" t="s">
        <v>187</v>
      </c>
      <c r="CJ24" s="158"/>
      <c r="CK24" s="158"/>
      <c r="CL24" s="158"/>
      <c r="CM24" s="158"/>
      <c r="CN24" s="158"/>
      <c r="CO24" s="158"/>
      <c r="CP24" s="158"/>
    </row>
    <row r="25" spans="1:94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</row>
    <row r="26" spans="1:94" ht="14.25">
      <c r="A26" s="89" t="s">
        <v>242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</row>
    <row r="27" spans="1:94" ht="15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</row>
    <row r="28" spans="1:94" ht="24" customHeight="1">
      <c r="A28" s="55" t="s">
        <v>19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95"/>
      <c r="O28" s="94" t="s">
        <v>245</v>
      </c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 t="s">
        <v>246</v>
      </c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42"/>
    </row>
    <row r="29" spans="1:94" ht="24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99"/>
      <c r="O29" s="48" t="s">
        <v>46</v>
      </c>
      <c r="P29" s="48"/>
      <c r="Q29" s="48"/>
      <c r="R29" s="48"/>
      <c r="S29" s="48"/>
      <c r="T29" s="48"/>
      <c r="U29" s="48"/>
      <c r="V29" s="48"/>
      <c r="W29" s="48" t="s">
        <v>40</v>
      </c>
      <c r="X29" s="48"/>
      <c r="Y29" s="48"/>
      <c r="Z29" s="48"/>
      <c r="AA29" s="48"/>
      <c r="AB29" s="48"/>
      <c r="AC29" s="48"/>
      <c r="AD29" s="48"/>
      <c r="AE29" s="48" t="s">
        <v>41</v>
      </c>
      <c r="AF29" s="48"/>
      <c r="AG29" s="48"/>
      <c r="AH29" s="48"/>
      <c r="AI29" s="48"/>
      <c r="AJ29" s="48"/>
      <c r="AK29" s="48"/>
      <c r="AL29" s="48"/>
      <c r="AM29" s="48" t="s">
        <v>18</v>
      </c>
      <c r="AN29" s="48"/>
      <c r="AO29" s="48"/>
      <c r="AP29" s="48"/>
      <c r="AQ29" s="48"/>
      <c r="AR29" s="48"/>
      <c r="AS29" s="48"/>
      <c r="AT29" s="48"/>
      <c r="AU29" s="48" t="s">
        <v>32</v>
      </c>
      <c r="AV29" s="48"/>
      <c r="AW29" s="48"/>
      <c r="AX29" s="48"/>
      <c r="AY29" s="48"/>
      <c r="AZ29" s="48"/>
      <c r="BA29" s="48"/>
      <c r="BB29" s="48"/>
      <c r="BC29" s="48" t="s">
        <v>46</v>
      </c>
      <c r="BD29" s="48"/>
      <c r="BE29" s="48"/>
      <c r="BF29" s="48"/>
      <c r="BG29" s="48"/>
      <c r="BH29" s="48"/>
      <c r="BI29" s="48"/>
      <c r="BJ29" s="48"/>
      <c r="BK29" s="48" t="s">
        <v>40</v>
      </c>
      <c r="BL29" s="48"/>
      <c r="BM29" s="48"/>
      <c r="BN29" s="48"/>
      <c r="BO29" s="48"/>
      <c r="BP29" s="48"/>
      <c r="BQ29" s="48"/>
      <c r="BR29" s="48"/>
      <c r="BS29" s="48" t="s">
        <v>41</v>
      </c>
      <c r="BT29" s="48"/>
      <c r="BU29" s="48"/>
      <c r="BV29" s="48"/>
      <c r="BW29" s="48"/>
      <c r="BX29" s="48"/>
      <c r="BY29" s="48"/>
      <c r="BZ29" s="48"/>
      <c r="CA29" s="48" t="s">
        <v>18</v>
      </c>
      <c r="CB29" s="48"/>
      <c r="CC29" s="48"/>
      <c r="CD29" s="48"/>
      <c r="CE29" s="48"/>
      <c r="CF29" s="48"/>
      <c r="CG29" s="48"/>
      <c r="CH29" s="48"/>
      <c r="CI29" s="48" t="s">
        <v>32</v>
      </c>
      <c r="CJ29" s="48"/>
      <c r="CK29" s="48"/>
      <c r="CL29" s="48"/>
      <c r="CM29" s="48"/>
      <c r="CN29" s="48"/>
      <c r="CO29" s="48"/>
      <c r="CP29" s="49"/>
    </row>
    <row r="30" spans="1:94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</row>
    <row r="31" spans="1:94" ht="14.25">
      <c r="A31" s="50" t="s">
        <v>222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71">
        <v>5441443</v>
      </c>
      <c r="P31" s="66"/>
      <c r="Q31" s="66"/>
      <c r="R31" s="66"/>
      <c r="S31" s="66"/>
      <c r="T31" s="66"/>
      <c r="U31" s="66"/>
      <c r="V31" s="66"/>
      <c r="W31" s="66">
        <v>5420465</v>
      </c>
      <c r="X31" s="66"/>
      <c r="Y31" s="66"/>
      <c r="Z31" s="66"/>
      <c r="AA31" s="66"/>
      <c r="AB31" s="66"/>
      <c r="AC31" s="66"/>
      <c r="AD31" s="66"/>
      <c r="AE31" s="66">
        <v>5785150</v>
      </c>
      <c r="AF31" s="66"/>
      <c r="AG31" s="66"/>
      <c r="AH31" s="66"/>
      <c r="AI31" s="66"/>
      <c r="AJ31" s="66"/>
      <c r="AK31" s="66"/>
      <c r="AL31" s="66"/>
      <c r="AM31" s="66">
        <v>6091272</v>
      </c>
      <c r="AN31" s="66"/>
      <c r="AO31" s="66"/>
      <c r="AP31" s="66"/>
      <c r="AQ31" s="66"/>
      <c r="AR31" s="66"/>
      <c r="AS31" s="66"/>
      <c r="AT31" s="66"/>
      <c r="AU31" s="66">
        <v>6155449</v>
      </c>
      <c r="AV31" s="66"/>
      <c r="AW31" s="66"/>
      <c r="AX31" s="66"/>
      <c r="AY31" s="66"/>
      <c r="AZ31" s="66"/>
      <c r="BA31" s="66"/>
      <c r="BB31" s="66"/>
      <c r="BC31" s="66">
        <v>5288878</v>
      </c>
      <c r="BD31" s="66"/>
      <c r="BE31" s="66"/>
      <c r="BF31" s="66"/>
      <c r="BG31" s="66"/>
      <c r="BH31" s="66"/>
      <c r="BI31" s="66"/>
      <c r="BJ31" s="66"/>
      <c r="BK31" s="66">
        <v>5269047</v>
      </c>
      <c r="BL31" s="66"/>
      <c r="BM31" s="66"/>
      <c r="BN31" s="66"/>
      <c r="BO31" s="66"/>
      <c r="BP31" s="66"/>
      <c r="BQ31" s="66"/>
      <c r="BR31" s="66"/>
      <c r="BS31" s="66">
        <v>5594626</v>
      </c>
      <c r="BT31" s="66"/>
      <c r="BU31" s="66"/>
      <c r="BV31" s="66"/>
      <c r="BW31" s="66"/>
      <c r="BX31" s="66"/>
      <c r="BY31" s="66"/>
      <c r="BZ31" s="66"/>
      <c r="CA31" s="66">
        <v>5901519</v>
      </c>
      <c r="CB31" s="66"/>
      <c r="CC31" s="66"/>
      <c r="CD31" s="66"/>
      <c r="CE31" s="66"/>
      <c r="CF31" s="66"/>
      <c r="CG31" s="66"/>
      <c r="CH31" s="66"/>
      <c r="CI31" s="66">
        <v>5958638</v>
      </c>
      <c r="CJ31" s="66"/>
      <c r="CK31" s="66"/>
      <c r="CL31" s="66"/>
      <c r="CM31" s="66"/>
      <c r="CN31" s="66"/>
      <c r="CO31" s="66"/>
      <c r="CP31" s="66"/>
    </row>
    <row r="32" spans="1:94" ht="14.25">
      <c r="A32" s="50" t="s">
        <v>223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71">
        <v>253</v>
      </c>
      <c r="P32" s="66"/>
      <c r="Q32" s="66"/>
      <c r="R32" s="66"/>
      <c r="S32" s="66"/>
      <c r="T32" s="66"/>
      <c r="U32" s="66"/>
      <c r="V32" s="66"/>
      <c r="W32" s="66">
        <v>230</v>
      </c>
      <c r="X32" s="66"/>
      <c r="Y32" s="66"/>
      <c r="Z32" s="66"/>
      <c r="AA32" s="66"/>
      <c r="AB32" s="66"/>
      <c r="AC32" s="66"/>
      <c r="AD32" s="66"/>
      <c r="AE32" s="66">
        <v>225</v>
      </c>
      <c r="AF32" s="66"/>
      <c r="AG32" s="66"/>
      <c r="AH32" s="66"/>
      <c r="AI32" s="66"/>
      <c r="AJ32" s="66"/>
      <c r="AK32" s="66"/>
      <c r="AL32" s="66"/>
      <c r="AM32" s="66">
        <v>240</v>
      </c>
      <c r="AN32" s="66"/>
      <c r="AO32" s="66"/>
      <c r="AP32" s="66"/>
      <c r="AQ32" s="66"/>
      <c r="AR32" s="66"/>
      <c r="AS32" s="66"/>
      <c r="AT32" s="66"/>
      <c r="AU32" s="66">
        <v>244</v>
      </c>
      <c r="AV32" s="66"/>
      <c r="AW32" s="66"/>
      <c r="AX32" s="66"/>
      <c r="AY32" s="66"/>
      <c r="AZ32" s="66"/>
      <c r="BA32" s="66"/>
      <c r="BB32" s="66"/>
      <c r="BC32" s="66">
        <v>253</v>
      </c>
      <c r="BD32" s="66"/>
      <c r="BE32" s="66"/>
      <c r="BF32" s="66"/>
      <c r="BG32" s="66"/>
      <c r="BH32" s="66"/>
      <c r="BI32" s="66"/>
      <c r="BJ32" s="66"/>
      <c r="BK32" s="66">
        <v>230</v>
      </c>
      <c r="BL32" s="66"/>
      <c r="BM32" s="66"/>
      <c r="BN32" s="66"/>
      <c r="BO32" s="66"/>
      <c r="BP32" s="66"/>
      <c r="BQ32" s="66"/>
      <c r="BR32" s="66"/>
      <c r="BS32" s="66">
        <v>225</v>
      </c>
      <c r="BT32" s="66"/>
      <c r="BU32" s="66"/>
      <c r="BV32" s="66"/>
      <c r="BW32" s="66"/>
      <c r="BX32" s="66"/>
      <c r="BY32" s="66"/>
      <c r="BZ32" s="66"/>
      <c r="CA32" s="66">
        <v>239</v>
      </c>
      <c r="CB32" s="66"/>
      <c r="CC32" s="66"/>
      <c r="CD32" s="66"/>
      <c r="CE32" s="66"/>
      <c r="CF32" s="66"/>
      <c r="CG32" s="66"/>
      <c r="CH32" s="66"/>
      <c r="CI32" s="66">
        <v>244</v>
      </c>
      <c r="CJ32" s="66"/>
      <c r="CK32" s="66"/>
      <c r="CL32" s="66"/>
      <c r="CM32" s="66"/>
      <c r="CN32" s="66"/>
      <c r="CO32" s="66"/>
      <c r="CP32" s="66"/>
    </row>
    <row r="33" spans="1:94" ht="14.25" customHeight="1">
      <c r="A33" s="50" t="s">
        <v>229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71">
        <v>129154</v>
      </c>
      <c r="P33" s="66"/>
      <c r="Q33" s="66"/>
      <c r="R33" s="66"/>
      <c r="S33" s="66"/>
      <c r="T33" s="66"/>
      <c r="U33" s="66"/>
      <c r="V33" s="66"/>
      <c r="W33" s="66">
        <v>140825</v>
      </c>
      <c r="X33" s="66"/>
      <c r="Y33" s="66"/>
      <c r="Z33" s="66"/>
      <c r="AA33" s="66"/>
      <c r="AB33" s="66"/>
      <c r="AC33" s="66"/>
      <c r="AD33" s="66"/>
      <c r="AE33" s="66">
        <v>148711</v>
      </c>
      <c r="AF33" s="66"/>
      <c r="AG33" s="66"/>
      <c r="AH33" s="66"/>
      <c r="AI33" s="66"/>
      <c r="AJ33" s="66"/>
      <c r="AK33" s="66"/>
      <c r="AL33" s="66"/>
      <c r="AM33" s="66">
        <v>160803</v>
      </c>
      <c r="AN33" s="66"/>
      <c r="AO33" s="66"/>
      <c r="AP33" s="66"/>
      <c r="AQ33" s="66"/>
      <c r="AR33" s="66"/>
      <c r="AS33" s="66"/>
      <c r="AT33" s="66"/>
      <c r="AU33" s="66">
        <v>163651</v>
      </c>
      <c r="AV33" s="66"/>
      <c r="AW33" s="66"/>
      <c r="AX33" s="66"/>
      <c r="AY33" s="66"/>
      <c r="AZ33" s="66"/>
      <c r="BA33" s="66"/>
      <c r="BB33" s="66"/>
      <c r="BC33" s="66">
        <v>126588</v>
      </c>
      <c r="BD33" s="66"/>
      <c r="BE33" s="66"/>
      <c r="BF33" s="66"/>
      <c r="BG33" s="66"/>
      <c r="BH33" s="66"/>
      <c r="BI33" s="66"/>
      <c r="BJ33" s="66"/>
      <c r="BK33" s="66">
        <v>135755</v>
      </c>
      <c r="BL33" s="66"/>
      <c r="BM33" s="66"/>
      <c r="BN33" s="66"/>
      <c r="BO33" s="66"/>
      <c r="BP33" s="66"/>
      <c r="BQ33" s="66"/>
      <c r="BR33" s="66"/>
      <c r="BS33" s="66">
        <v>142627</v>
      </c>
      <c r="BT33" s="66"/>
      <c r="BU33" s="66"/>
      <c r="BV33" s="66"/>
      <c r="BW33" s="66"/>
      <c r="BX33" s="66"/>
      <c r="BY33" s="66"/>
      <c r="BZ33" s="66"/>
      <c r="CA33" s="66">
        <v>158593</v>
      </c>
      <c r="CB33" s="66"/>
      <c r="CC33" s="66"/>
      <c r="CD33" s="66"/>
      <c r="CE33" s="66"/>
      <c r="CF33" s="66"/>
      <c r="CG33" s="66"/>
      <c r="CH33" s="66"/>
      <c r="CI33" s="66">
        <v>153828</v>
      </c>
      <c r="CJ33" s="66"/>
      <c r="CK33" s="66"/>
      <c r="CL33" s="66"/>
      <c r="CM33" s="66"/>
      <c r="CN33" s="66"/>
      <c r="CO33" s="66"/>
      <c r="CP33" s="66"/>
    </row>
    <row r="34" spans="1:94" ht="14.25" customHeight="1">
      <c r="A34" s="50" t="s">
        <v>228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71">
        <v>44382</v>
      </c>
      <c r="P34" s="66"/>
      <c r="Q34" s="66"/>
      <c r="R34" s="66"/>
      <c r="S34" s="66"/>
      <c r="T34" s="66"/>
      <c r="U34" s="66"/>
      <c r="V34" s="66"/>
      <c r="W34" s="66">
        <v>43926</v>
      </c>
      <c r="X34" s="66"/>
      <c r="Y34" s="66"/>
      <c r="Z34" s="66"/>
      <c r="AA34" s="66"/>
      <c r="AB34" s="66"/>
      <c r="AC34" s="66"/>
      <c r="AD34" s="66"/>
      <c r="AE34" s="66">
        <v>41617</v>
      </c>
      <c r="AF34" s="66"/>
      <c r="AG34" s="66"/>
      <c r="AH34" s="66"/>
      <c r="AI34" s="66"/>
      <c r="AJ34" s="66"/>
      <c r="AK34" s="66"/>
      <c r="AL34" s="66"/>
      <c r="AM34" s="66">
        <v>41374</v>
      </c>
      <c r="AN34" s="66"/>
      <c r="AO34" s="66"/>
      <c r="AP34" s="66"/>
      <c r="AQ34" s="66"/>
      <c r="AR34" s="66"/>
      <c r="AS34" s="66"/>
      <c r="AT34" s="66"/>
      <c r="AU34" s="66">
        <v>43687</v>
      </c>
      <c r="AV34" s="66"/>
      <c r="AW34" s="66"/>
      <c r="AX34" s="66"/>
      <c r="AY34" s="66"/>
      <c r="AZ34" s="66"/>
      <c r="BA34" s="66"/>
      <c r="BB34" s="66"/>
      <c r="BC34" s="66">
        <v>39045</v>
      </c>
      <c r="BD34" s="66"/>
      <c r="BE34" s="66"/>
      <c r="BF34" s="66"/>
      <c r="BG34" s="66"/>
      <c r="BH34" s="66"/>
      <c r="BI34" s="66"/>
      <c r="BJ34" s="66"/>
      <c r="BK34" s="66">
        <v>40734</v>
      </c>
      <c r="BL34" s="66"/>
      <c r="BM34" s="66"/>
      <c r="BN34" s="66"/>
      <c r="BO34" s="66"/>
      <c r="BP34" s="66"/>
      <c r="BQ34" s="66"/>
      <c r="BR34" s="66"/>
      <c r="BS34" s="66">
        <v>36722</v>
      </c>
      <c r="BT34" s="66"/>
      <c r="BU34" s="66"/>
      <c r="BV34" s="66"/>
      <c r="BW34" s="66"/>
      <c r="BX34" s="66"/>
      <c r="BY34" s="66"/>
      <c r="BZ34" s="66"/>
      <c r="CA34" s="66">
        <v>38864</v>
      </c>
      <c r="CB34" s="66"/>
      <c r="CC34" s="66"/>
      <c r="CD34" s="66"/>
      <c r="CE34" s="66"/>
      <c r="CF34" s="66"/>
      <c r="CG34" s="66"/>
      <c r="CH34" s="66"/>
      <c r="CI34" s="66">
        <v>24336</v>
      </c>
      <c r="CJ34" s="66"/>
      <c r="CK34" s="66"/>
      <c r="CL34" s="66"/>
      <c r="CM34" s="66"/>
      <c r="CN34" s="66"/>
      <c r="CO34" s="66"/>
      <c r="CP34" s="66"/>
    </row>
    <row r="35" spans="1:94" ht="14.25" customHeight="1">
      <c r="A35" s="50" t="s">
        <v>34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71">
        <v>405038</v>
      </c>
      <c r="P35" s="66"/>
      <c r="Q35" s="66"/>
      <c r="R35" s="66"/>
      <c r="S35" s="66"/>
      <c r="T35" s="66"/>
      <c r="U35" s="66"/>
      <c r="V35" s="66"/>
      <c r="W35" s="66">
        <v>360975</v>
      </c>
      <c r="X35" s="66"/>
      <c r="Y35" s="66"/>
      <c r="Z35" s="66"/>
      <c r="AA35" s="66"/>
      <c r="AB35" s="66"/>
      <c r="AC35" s="66"/>
      <c r="AD35" s="66"/>
      <c r="AE35" s="66">
        <v>342986</v>
      </c>
      <c r="AF35" s="66"/>
      <c r="AG35" s="66"/>
      <c r="AH35" s="66"/>
      <c r="AI35" s="66"/>
      <c r="AJ35" s="66"/>
      <c r="AK35" s="66"/>
      <c r="AL35" s="66"/>
      <c r="AM35" s="66">
        <v>341949</v>
      </c>
      <c r="AN35" s="66"/>
      <c r="AO35" s="66"/>
      <c r="AP35" s="66"/>
      <c r="AQ35" s="66"/>
      <c r="AR35" s="66"/>
      <c r="AS35" s="66"/>
      <c r="AT35" s="66"/>
      <c r="AU35" s="66">
        <v>430209</v>
      </c>
      <c r="AV35" s="66"/>
      <c r="AW35" s="66"/>
      <c r="AX35" s="66"/>
      <c r="AY35" s="66"/>
      <c r="AZ35" s="66"/>
      <c r="BA35" s="66"/>
      <c r="BB35" s="66"/>
      <c r="BC35" s="66">
        <v>276536</v>
      </c>
      <c r="BD35" s="66"/>
      <c r="BE35" s="66"/>
      <c r="BF35" s="66"/>
      <c r="BG35" s="66"/>
      <c r="BH35" s="66"/>
      <c r="BI35" s="66"/>
      <c r="BJ35" s="66"/>
      <c r="BK35" s="66">
        <v>245760</v>
      </c>
      <c r="BL35" s="66"/>
      <c r="BM35" s="66"/>
      <c r="BN35" s="66"/>
      <c r="BO35" s="66"/>
      <c r="BP35" s="66"/>
      <c r="BQ35" s="66"/>
      <c r="BR35" s="66"/>
      <c r="BS35" s="66">
        <v>232760</v>
      </c>
      <c r="BT35" s="66"/>
      <c r="BU35" s="66"/>
      <c r="BV35" s="66"/>
      <c r="BW35" s="66"/>
      <c r="BX35" s="66"/>
      <c r="BY35" s="66"/>
      <c r="BZ35" s="66"/>
      <c r="CA35" s="66">
        <v>246080</v>
      </c>
      <c r="CB35" s="66"/>
      <c r="CC35" s="66"/>
      <c r="CD35" s="66"/>
      <c r="CE35" s="66"/>
      <c r="CF35" s="66"/>
      <c r="CG35" s="66"/>
      <c r="CH35" s="66"/>
      <c r="CI35" s="66">
        <v>237941</v>
      </c>
      <c r="CJ35" s="66"/>
      <c r="CK35" s="66"/>
      <c r="CL35" s="66"/>
      <c r="CM35" s="66"/>
      <c r="CN35" s="66"/>
      <c r="CO35" s="66"/>
      <c r="CP35" s="66"/>
    </row>
    <row r="36" spans="1:94" ht="14.25" customHeight="1">
      <c r="A36" s="50" t="s">
        <v>35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71">
        <v>155595</v>
      </c>
      <c r="P36" s="66"/>
      <c r="Q36" s="66"/>
      <c r="R36" s="66"/>
      <c r="S36" s="66"/>
      <c r="T36" s="66"/>
      <c r="U36" s="66"/>
      <c r="V36" s="66"/>
      <c r="W36" s="66">
        <v>155574</v>
      </c>
      <c r="X36" s="66"/>
      <c r="Y36" s="66"/>
      <c r="Z36" s="66"/>
      <c r="AA36" s="66"/>
      <c r="AB36" s="66"/>
      <c r="AC36" s="66"/>
      <c r="AD36" s="66"/>
      <c r="AE36" s="66">
        <v>158739</v>
      </c>
      <c r="AF36" s="66"/>
      <c r="AG36" s="66"/>
      <c r="AH36" s="66"/>
      <c r="AI36" s="66"/>
      <c r="AJ36" s="66"/>
      <c r="AK36" s="66"/>
      <c r="AL36" s="66"/>
      <c r="AM36" s="66">
        <v>158633</v>
      </c>
      <c r="AN36" s="66"/>
      <c r="AO36" s="66"/>
      <c r="AP36" s="66"/>
      <c r="AQ36" s="66"/>
      <c r="AR36" s="66"/>
      <c r="AS36" s="66"/>
      <c r="AT36" s="66"/>
      <c r="AU36" s="66">
        <v>169600</v>
      </c>
      <c r="AV36" s="66"/>
      <c r="AW36" s="66"/>
      <c r="AX36" s="66"/>
      <c r="AY36" s="66"/>
      <c r="AZ36" s="66"/>
      <c r="BA36" s="66"/>
      <c r="BB36" s="66"/>
      <c r="BC36" s="66">
        <v>155022</v>
      </c>
      <c r="BD36" s="66"/>
      <c r="BE36" s="66"/>
      <c r="BF36" s="66"/>
      <c r="BG36" s="66"/>
      <c r="BH36" s="66"/>
      <c r="BI36" s="66"/>
      <c r="BJ36" s="66"/>
      <c r="BK36" s="66">
        <v>154427</v>
      </c>
      <c r="BL36" s="66"/>
      <c r="BM36" s="66"/>
      <c r="BN36" s="66"/>
      <c r="BO36" s="66"/>
      <c r="BP36" s="66"/>
      <c r="BQ36" s="66"/>
      <c r="BR36" s="66"/>
      <c r="BS36" s="66">
        <v>154868</v>
      </c>
      <c r="BT36" s="66"/>
      <c r="BU36" s="66"/>
      <c r="BV36" s="66"/>
      <c r="BW36" s="66"/>
      <c r="BX36" s="66"/>
      <c r="BY36" s="66"/>
      <c r="BZ36" s="66"/>
      <c r="CA36" s="66">
        <v>142860</v>
      </c>
      <c r="CB36" s="66"/>
      <c r="CC36" s="66"/>
      <c r="CD36" s="66"/>
      <c r="CE36" s="66"/>
      <c r="CF36" s="66"/>
      <c r="CG36" s="66"/>
      <c r="CH36" s="66"/>
      <c r="CI36" s="66">
        <v>143133</v>
      </c>
      <c r="CJ36" s="66"/>
      <c r="CK36" s="66"/>
      <c r="CL36" s="66"/>
      <c r="CM36" s="66"/>
      <c r="CN36" s="66"/>
      <c r="CO36" s="66"/>
      <c r="CP36" s="66"/>
    </row>
    <row r="37" spans="1:94" ht="14.25" customHeight="1">
      <c r="A37" s="50" t="s">
        <v>227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71">
        <v>29315323</v>
      </c>
      <c r="P37" s="66"/>
      <c r="Q37" s="66"/>
      <c r="R37" s="66"/>
      <c r="S37" s="66"/>
      <c r="T37" s="66"/>
      <c r="U37" s="66"/>
      <c r="V37" s="66"/>
      <c r="W37" s="66">
        <v>28648791</v>
      </c>
      <c r="X37" s="66"/>
      <c r="Y37" s="66"/>
      <c r="Z37" s="66"/>
      <c r="AA37" s="66"/>
      <c r="AB37" s="66"/>
      <c r="AC37" s="66"/>
      <c r="AD37" s="66"/>
      <c r="AE37" s="66">
        <v>26217656</v>
      </c>
      <c r="AF37" s="66"/>
      <c r="AG37" s="66"/>
      <c r="AH37" s="66"/>
      <c r="AI37" s="66"/>
      <c r="AJ37" s="66"/>
      <c r="AK37" s="66"/>
      <c r="AL37" s="66"/>
      <c r="AM37" s="66">
        <v>23553240</v>
      </c>
      <c r="AN37" s="66"/>
      <c r="AO37" s="66"/>
      <c r="AP37" s="66"/>
      <c r="AQ37" s="66"/>
      <c r="AR37" s="66"/>
      <c r="AS37" s="66"/>
      <c r="AT37" s="66"/>
      <c r="AU37" s="66">
        <v>23152747</v>
      </c>
      <c r="AV37" s="66"/>
      <c r="AW37" s="66"/>
      <c r="AX37" s="66"/>
      <c r="AY37" s="66"/>
      <c r="AZ37" s="66"/>
      <c r="BA37" s="66"/>
      <c r="BB37" s="66"/>
      <c r="BC37" s="66">
        <v>29292944</v>
      </c>
      <c r="BD37" s="66"/>
      <c r="BE37" s="66"/>
      <c r="BF37" s="66"/>
      <c r="BG37" s="66"/>
      <c r="BH37" s="66"/>
      <c r="BI37" s="66"/>
      <c r="BJ37" s="66"/>
      <c r="BK37" s="66">
        <v>28626496</v>
      </c>
      <c r="BL37" s="66"/>
      <c r="BM37" s="66"/>
      <c r="BN37" s="66"/>
      <c r="BO37" s="66"/>
      <c r="BP37" s="66"/>
      <c r="BQ37" s="66"/>
      <c r="BR37" s="66"/>
      <c r="BS37" s="66">
        <v>26198173</v>
      </c>
      <c r="BT37" s="66"/>
      <c r="BU37" s="66"/>
      <c r="BV37" s="66"/>
      <c r="BW37" s="66"/>
      <c r="BX37" s="66"/>
      <c r="BY37" s="66"/>
      <c r="BZ37" s="66"/>
      <c r="CA37" s="66">
        <v>23533281</v>
      </c>
      <c r="CB37" s="66"/>
      <c r="CC37" s="66"/>
      <c r="CD37" s="66"/>
      <c r="CE37" s="66"/>
      <c r="CF37" s="66"/>
      <c r="CG37" s="66"/>
      <c r="CH37" s="66"/>
      <c r="CI37" s="66">
        <v>23134277</v>
      </c>
      <c r="CJ37" s="66"/>
      <c r="CK37" s="66"/>
      <c r="CL37" s="66"/>
      <c r="CM37" s="66"/>
      <c r="CN37" s="66"/>
      <c r="CO37" s="66"/>
      <c r="CP37" s="66"/>
    </row>
    <row r="38" spans="1:94" ht="14.25" customHeight="1">
      <c r="A38" s="50" t="s">
        <v>36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  <c r="O38" s="71">
        <v>6001955</v>
      </c>
      <c r="P38" s="66"/>
      <c r="Q38" s="66"/>
      <c r="R38" s="66"/>
      <c r="S38" s="66"/>
      <c r="T38" s="66"/>
      <c r="U38" s="66"/>
      <c r="V38" s="66"/>
      <c r="W38" s="66">
        <v>6304980</v>
      </c>
      <c r="X38" s="66"/>
      <c r="Y38" s="66"/>
      <c r="Z38" s="66"/>
      <c r="AA38" s="66"/>
      <c r="AB38" s="66"/>
      <c r="AC38" s="66"/>
      <c r="AD38" s="66"/>
      <c r="AE38" s="66">
        <v>7256248</v>
      </c>
      <c r="AF38" s="66"/>
      <c r="AG38" s="66"/>
      <c r="AH38" s="66"/>
      <c r="AI38" s="66"/>
      <c r="AJ38" s="66"/>
      <c r="AK38" s="66"/>
      <c r="AL38" s="66"/>
      <c r="AM38" s="66">
        <v>7522650</v>
      </c>
      <c r="AN38" s="66"/>
      <c r="AO38" s="66"/>
      <c r="AP38" s="66"/>
      <c r="AQ38" s="66"/>
      <c r="AR38" s="66"/>
      <c r="AS38" s="66"/>
      <c r="AT38" s="66"/>
      <c r="AU38" s="66">
        <v>6560490</v>
      </c>
      <c r="AV38" s="66"/>
      <c r="AW38" s="66"/>
      <c r="AX38" s="66"/>
      <c r="AY38" s="66"/>
      <c r="AZ38" s="66"/>
      <c r="BA38" s="66"/>
      <c r="BB38" s="66"/>
      <c r="BC38" s="66">
        <v>5728651</v>
      </c>
      <c r="BD38" s="66"/>
      <c r="BE38" s="66"/>
      <c r="BF38" s="66"/>
      <c r="BG38" s="66"/>
      <c r="BH38" s="66"/>
      <c r="BI38" s="66"/>
      <c r="BJ38" s="66"/>
      <c r="BK38" s="66">
        <v>6047557</v>
      </c>
      <c r="BL38" s="66"/>
      <c r="BM38" s="66"/>
      <c r="BN38" s="66"/>
      <c r="BO38" s="66"/>
      <c r="BP38" s="66"/>
      <c r="BQ38" s="66"/>
      <c r="BR38" s="66"/>
      <c r="BS38" s="66">
        <v>7092871</v>
      </c>
      <c r="BT38" s="66"/>
      <c r="BU38" s="66"/>
      <c r="BV38" s="66"/>
      <c r="BW38" s="66"/>
      <c r="BX38" s="66"/>
      <c r="BY38" s="66"/>
      <c r="BZ38" s="66"/>
      <c r="CA38" s="66">
        <v>7267938</v>
      </c>
      <c r="CB38" s="66"/>
      <c r="CC38" s="66"/>
      <c r="CD38" s="66"/>
      <c r="CE38" s="66"/>
      <c r="CF38" s="66"/>
      <c r="CG38" s="66"/>
      <c r="CH38" s="66"/>
      <c r="CI38" s="66">
        <v>6303370</v>
      </c>
      <c r="CJ38" s="66"/>
      <c r="CK38" s="66"/>
      <c r="CL38" s="66"/>
      <c r="CM38" s="66"/>
      <c r="CN38" s="66"/>
      <c r="CO38" s="66"/>
      <c r="CP38" s="66"/>
    </row>
    <row r="39" spans="1:94" ht="14.25" customHeight="1">
      <c r="A39" s="50" t="s">
        <v>226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71">
        <v>104223</v>
      </c>
      <c r="P39" s="66"/>
      <c r="Q39" s="66"/>
      <c r="R39" s="66"/>
      <c r="S39" s="66"/>
      <c r="T39" s="66"/>
      <c r="U39" s="66"/>
      <c r="V39" s="66"/>
      <c r="W39" s="66">
        <v>119337</v>
      </c>
      <c r="X39" s="66"/>
      <c r="Y39" s="66"/>
      <c r="Z39" s="66"/>
      <c r="AA39" s="66"/>
      <c r="AB39" s="66"/>
      <c r="AC39" s="66"/>
      <c r="AD39" s="66"/>
      <c r="AE39" s="66">
        <v>128201</v>
      </c>
      <c r="AF39" s="66"/>
      <c r="AG39" s="66"/>
      <c r="AH39" s="66"/>
      <c r="AI39" s="66"/>
      <c r="AJ39" s="66"/>
      <c r="AK39" s="66"/>
      <c r="AL39" s="66"/>
      <c r="AM39" s="66">
        <v>131606</v>
      </c>
      <c r="AN39" s="66"/>
      <c r="AO39" s="66"/>
      <c r="AP39" s="66"/>
      <c r="AQ39" s="66"/>
      <c r="AR39" s="66"/>
      <c r="AS39" s="66"/>
      <c r="AT39" s="66"/>
      <c r="AU39" s="66">
        <v>138100</v>
      </c>
      <c r="AV39" s="66"/>
      <c r="AW39" s="66"/>
      <c r="AX39" s="66"/>
      <c r="AY39" s="66"/>
      <c r="AZ39" s="66"/>
      <c r="BA39" s="66"/>
      <c r="BB39" s="66"/>
      <c r="BC39" s="66">
        <v>100359</v>
      </c>
      <c r="BD39" s="66"/>
      <c r="BE39" s="66"/>
      <c r="BF39" s="66"/>
      <c r="BG39" s="66"/>
      <c r="BH39" s="66"/>
      <c r="BI39" s="66"/>
      <c r="BJ39" s="66"/>
      <c r="BK39" s="66">
        <v>113426</v>
      </c>
      <c r="BL39" s="66"/>
      <c r="BM39" s="66"/>
      <c r="BN39" s="66"/>
      <c r="BO39" s="66"/>
      <c r="BP39" s="66"/>
      <c r="BQ39" s="66"/>
      <c r="BR39" s="66"/>
      <c r="BS39" s="66">
        <v>120326</v>
      </c>
      <c r="BT39" s="66"/>
      <c r="BU39" s="66"/>
      <c r="BV39" s="66"/>
      <c r="BW39" s="66"/>
      <c r="BX39" s="66"/>
      <c r="BY39" s="66"/>
      <c r="BZ39" s="66"/>
      <c r="CA39" s="66">
        <v>128485</v>
      </c>
      <c r="CB39" s="66"/>
      <c r="CC39" s="66"/>
      <c r="CD39" s="66"/>
      <c r="CE39" s="66"/>
      <c r="CF39" s="66"/>
      <c r="CG39" s="66"/>
      <c r="CH39" s="66"/>
      <c r="CI39" s="66">
        <v>135892</v>
      </c>
      <c r="CJ39" s="66"/>
      <c r="CK39" s="66"/>
      <c r="CL39" s="66"/>
      <c r="CM39" s="66"/>
      <c r="CN39" s="66"/>
      <c r="CO39" s="66"/>
      <c r="CP39" s="66"/>
    </row>
    <row r="40" spans="1:94" ht="14.25" customHeight="1">
      <c r="A40" s="50" t="s">
        <v>225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71">
        <v>62974</v>
      </c>
      <c r="P40" s="66"/>
      <c r="Q40" s="66"/>
      <c r="R40" s="66"/>
      <c r="S40" s="66"/>
      <c r="T40" s="66"/>
      <c r="U40" s="66"/>
      <c r="V40" s="66"/>
      <c r="W40" s="66">
        <v>62895</v>
      </c>
      <c r="X40" s="66"/>
      <c r="Y40" s="66"/>
      <c r="Z40" s="66"/>
      <c r="AA40" s="66"/>
      <c r="AB40" s="66"/>
      <c r="AC40" s="66"/>
      <c r="AD40" s="66"/>
      <c r="AE40" s="66">
        <v>62321</v>
      </c>
      <c r="AF40" s="66"/>
      <c r="AG40" s="66"/>
      <c r="AH40" s="66"/>
      <c r="AI40" s="66"/>
      <c r="AJ40" s="66"/>
      <c r="AK40" s="66"/>
      <c r="AL40" s="66"/>
      <c r="AM40" s="66">
        <v>66750</v>
      </c>
      <c r="AN40" s="66"/>
      <c r="AO40" s="66"/>
      <c r="AP40" s="66"/>
      <c r="AQ40" s="66"/>
      <c r="AR40" s="66"/>
      <c r="AS40" s="66"/>
      <c r="AT40" s="66"/>
      <c r="AU40" s="66">
        <v>56986</v>
      </c>
      <c r="AV40" s="66"/>
      <c r="AW40" s="66"/>
      <c r="AX40" s="66"/>
      <c r="AY40" s="66"/>
      <c r="AZ40" s="66"/>
      <c r="BA40" s="66"/>
      <c r="BB40" s="66"/>
      <c r="BC40" s="66">
        <v>61740</v>
      </c>
      <c r="BD40" s="66"/>
      <c r="BE40" s="66"/>
      <c r="BF40" s="66"/>
      <c r="BG40" s="66"/>
      <c r="BH40" s="66"/>
      <c r="BI40" s="66"/>
      <c r="BJ40" s="66"/>
      <c r="BK40" s="66">
        <v>61920</v>
      </c>
      <c r="BL40" s="66"/>
      <c r="BM40" s="66"/>
      <c r="BN40" s="66"/>
      <c r="BO40" s="66"/>
      <c r="BP40" s="66"/>
      <c r="BQ40" s="66"/>
      <c r="BR40" s="66"/>
      <c r="BS40" s="66">
        <v>62100</v>
      </c>
      <c r="BT40" s="66"/>
      <c r="BU40" s="66"/>
      <c r="BV40" s="66"/>
      <c r="BW40" s="66"/>
      <c r="BX40" s="66"/>
      <c r="BY40" s="66"/>
      <c r="BZ40" s="66"/>
      <c r="CA40" s="66">
        <v>62166</v>
      </c>
      <c r="CB40" s="66"/>
      <c r="CC40" s="66"/>
      <c r="CD40" s="66"/>
      <c r="CE40" s="66"/>
      <c r="CF40" s="66"/>
      <c r="CG40" s="66"/>
      <c r="CH40" s="66"/>
      <c r="CI40" s="66">
        <v>56777</v>
      </c>
      <c r="CJ40" s="66"/>
      <c r="CK40" s="66"/>
      <c r="CL40" s="66"/>
      <c r="CM40" s="66"/>
      <c r="CN40" s="66"/>
      <c r="CO40" s="66"/>
      <c r="CP40" s="66"/>
    </row>
    <row r="41" spans="1:94" ht="14.25">
      <c r="A41" s="50" t="s">
        <v>224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71">
        <v>399800</v>
      </c>
      <c r="P41" s="66"/>
      <c r="Q41" s="66"/>
      <c r="R41" s="66"/>
      <c r="S41" s="66"/>
      <c r="T41" s="66"/>
      <c r="U41" s="66"/>
      <c r="V41" s="66"/>
      <c r="W41" s="66">
        <v>299800</v>
      </c>
      <c r="X41" s="66"/>
      <c r="Y41" s="66"/>
      <c r="Z41" s="66"/>
      <c r="AA41" s="66"/>
      <c r="AB41" s="66"/>
      <c r="AC41" s="66"/>
      <c r="AD41" s="66"/>
      <c r="AE41" s="66">
        <v>150000</v>
      </c>
      <c r="AF41" s="66"/>
      <c r="AG41" s="66"/>
      <c r="AH41" s="66"/>
      <c r="AI41" s="66"/>
      <c r="AJ41" s="66"/>
      <c r="AK41" s="66"/>
      <c r="AL41" s="66"/>
      <c r="AM41" s="66">
        <v>160000</v>
      </c>
      <c r="AN41" s="66"/>
      <c r="AO41" s="66"/>
      <c r="AP41" s="66"/>
      <c r="AQ41" s="66"/>
      <c r="AR41" s="66"/>
      <c r="AS41" s="66"/>
      <c r="AT41" s="66"/>
      <c r="AU41" s="66">
        <v>37500</v>
      </c>
      <c r="AV41" s="66"/>
      <c r="AW41" s="66"/>
      <c r="AX41" s="66"/>
      <c r="AY41" s="66"/>
      <c r="AZ41" s="66"/>
      <c r="BA41" s="66"/>
      <c r="BB41" s="66"/>
      <c r="BC41" s="66">
        <v>399800</v>
      </c>
      <c r="BD41" s="66"/>
      <c r="BE41" s="66"/>
      <c r="BF41" s="66"/>
      <c r="BG41" s="66"/>
      <c r="BH41" s="66"/>
      <c r="BI41" s="66"/>
      <c r="BJ41" s="66"/>
      <c r="BK41" s="66">
        <v>299800</v>
      </c>
      <c r="BL41" s="66"/>
      <c r="BM41" s="66"/>
      <c r="BN41" s="66"/>
      <c r="BO41" s="66"/>
      <c r="BP41" s="66"/>
      <c r="BQ41" s="66"/>
      <c r="BR41" s="66"/>
      <c r="BS41" s="66">
        <v>150000</v>
      </c>
      <c r="BT41" s="66"/>
      <c r="BU41" s="66"/>
      <c r="BV41" s="66"/>
      <c r="BW41" s="66"/>
      <c r="BX41" s="66"/>
      <c r="BY41" s="66"/>
      <c r="BZ41" s="66"/>
      <c r="CA41" s="66">
        <v>160000</v>
      </c>
      <c r="CB41" s="66"/>
      <c r="CC41" s="66"/>
      <c r="CD41" s="66"/>
      <c r="CE41" s="66"/>
      <c r="CF41" s="66"/>
      <c r="CG41" s="66"/>
      <c r="CH41" s="66"/>
      <c r="CI41" s="66">
        <v>37500</v>
      </c>
      <c r="CJ41" s="66"/>
      <c r="CK41" s="66"/>
      <c r="CL41" s="66"/>
      <c r="CM41" s="66"/>
      <c r="CN41" s="66"/>
      <c r="CO41" s="66"/>
      <c r="CP41" s="66"/>
    </row>
    <row r="42" spans="1:94" ht="14.25">
      <c r="A42" s="50" t="s">
        <v>230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71" t="s">
        <v>380</v>
      </c>
      <c r="P42" s="66"/>
      <c r="Q42" s="66"/>
      <c r="R42" s="66"/>
      <c r="S42" s="66"/>
      <c r="T42" s="66"/>
      <c r="U42" s="66"/>
      <c r="V42" s="66"/>
      <c r="W42" s="66" t="s">
        <v>380</v>
      </c>
      <c r="X42" s="66"/>
      <c r="Y42" s="66"/>
      <c r="Z42" s="66"/>
      <c r="AA42" s="66"/>
      <c r="AB42" s="66"/>
      <c r="AC42" s="66"/>
      <c r="AD42" s="66"/>
      <c r="AE42" s="66" t="s">
        <v>380</v>
      </c>
      <c r="AF42" s="66"/>
      <c r="AG42" s="66"/>
      <c r="AH42" s="66"/>
      <c r="AI42" s="66"/>
      <c r="AJ42" s="66"/>
      <c r="AK42" s="66"/>
      <c r="AL42" s="66"/>
      <c r="AM42" s="66">
        <v>30609</v>
      </c>
      <c r="AN42" s="66"/>
      <c r="AO42" s="66"/>
      <c r="AP42" s="66"/>
      <c r="AQ42" s="66"/>
      <c r="AR42" s="66"/>
      <c r="AS42" s="66"/>
      <c r="AT42" s="66"/>
      <c r="AU42" s="66">
        <v>113</v>
      </c>
      <c r="AV42" s="66"/>
      <c r="AW42" s="66"/>
      <c r="AX42" s="66"/>
      <c r="AY42" s="66"/>
      <c r="AZ42" s="66"/>
      <c r="BA42" s="66"/>
      <c r="BB42" s="66"/>
      <c r="BC42" s="66" t="s">
        <v>380</v>
      </c>
      <c r="BD42" s="66"/>
      <c r="BE42" s="66"/>
      <c r="BF42" s="66"/>
      <c r="BG42" s="66"/>
      <c r="BH42" s="66"/>
      <c r="BI42" s="66"/>
      <c r="BJ42" s="66"/>
      <c r="BK42" s="66" t="s">
        <v>380</v>
      </c>
      <c r="BL42" s="66"/>
      <c r="BM42" s="66"/>
      <c r="BN42" s="66"/>
      <c r="BO42" s="66"/>
      <c r="BP42" s="66"/>
      <c r="BQ42" s="66"/>
      <c r="BR42" s="66"/>
      <c r="BS42" s="66" t="s">
        <v>380</v>
      </c>
      <c r="BT42" s="66"/>
      <c r="BU42" s="66"/>
      <c r="BV42" s="66"/>
      <c r="BW42" s="66"/>
      <c r="BX42" s="66"/>
      <c r="BY42" s="66"/>
      <c r="BZ42" s="66"/>
      <c r="CA42" s="66">
        <v>30600</v>
      </c>
      <c r="CB42" s="66"/>
      <c r="CC42" s="66"/>
      <c r="CD42" s="66"/>
      <c r="CE42" s="66"/>
      <c r="CF42" s="66"/>
      <c r="CG42" s="66"/>
      <c r="CH42" s="66"/>
      <c r="CI42" s="66">
        <v>113</v>
      </c>
      <c r="CJ42" s="66"/>
      <c r="CK42" s="66"/>
      <c r="CL42" s="66"/>
      <c r="CM42" s="66"/>
      <c r="CN42" s="66"/>
      <c r="CO42" s="66"/>
      <c r="CP42" s="66"/>
    </row>
    <row r="43" spans="1:94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8"/>
      <c r="O43" s="7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</row>
    <row r="44" spans="1:94" ht="14.25">
      <c r="A44" s="5" t="s">
        <v>191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</row>
    <row r="45" spans="1:94" ht="17.25">
      <c r="A45" s="45" t="s">
        <v>390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</row>
    <row r="46" spans="1:94" ht="15" thickBo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</row>
    <row r="47" spans="1:94" ht="24" customHeight="1">
      <c r="A47" s="55" t="s">
        <v>252</v>
      </c>
      <c r="B47" s="55"/>
      <c r="C47" s="55"/>
      <c r="D47" s="55"/>
      <c r="E47" s="55"/>
      <c r="F47" s="55"/>
      <c r="G47" s="55"/>
      <c r="H47" s="55"/>
      <c r="I47" s="95"/>
      <c r="J47" s="42" t="s">
        <v>251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4"/>
      <c r="BW47" s="94" t="s">
        <v>255</v>
      </c>
      <c r="BX47" s="94"/>
      <c r="BY47" s="94"/>
      <c r="BZ47" s="94"/>
      <c r="CA47" s="94"/>
      <c r="CB47" s="94"/>
      <c r="CC47" s="94" t="s">
        <v>256</v>
      </c>
      <c r="CD47" s="94"/>
      <c r="CE47" s="94"/>
      <c r="CF47" s="94"/>
      <c r="CG47" s="94"/>
      <c r="CH47" s="94"/>
      <c r="CI47" s="94"/>
      <c r="CJ47" s="94" t="s">
        <v>257</v>
      </c>
      <c r="CK47" s="94"/>
      <c r="CL47" s="94"/>
      <c r="CM47" s="94"/>
      <c r="CN47" s="94"/>
      <c r="CO47" s="94"/>
      <c r="CP47" s="42"/>
    </row>
    <row r="48" spans="1:94" ht="24" customHeight="1">
      <c r="A48" s="97"/>
      <c r="B48" s="97"/>
      <c r="C48" s="97"/>
      <c r="D48" s="97"/>
      <c r="E48" s="97"/>
      <c r="F48" s="97"/>
      <c r="G48" s="97"/>
      <c r="H48" s="97"/>
      <c r="I48" s="98"/>
      <c r="J48" s="49" t="s">
        <v>20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8"/>
      <c r="AH48" s="52" t="s">
        <v>233</v>
      </c>
      <c r="AI48" s="52"/>
      <c r="AJ48" s="52"/>
      <c r="AK48" s="52"/>
      <c r="AL48" s="52"/>
      <c r="AM48" s="52"/>
      <c r="AN48" s="52"/>
      <c r="AO48" s="52"/>
      <c r="AP48" s="48" t="s">
        <v>253</v>
      </c>
      <c r="AQ48" s="48"/>
      <c r="AR48" s="48"/>
      <c r="AS48" s="48"/>
      <c r="AT48" s="48"/>
      <c r="AU48" s="48"/>
      <c r="AV48" s="48"/>
      <c r="AW48" s="48"/>
      <c r="AX48" s="48" t="s">
        <v>254</v>
      </c>
      <c r="AY48" s="48"/>
      <c r="AZ48" s="48"/>
      <c r="BA48" s="48"/>
      <c r="BB48" s="48"/>
      <c r="BC48" s="48"/>
      <c r="BD48" s="48"/>
      <c r="BE48" s="48"/>
      <c r="BF48" s="48" t="s">
        <v>234</v>
      </c>
      <c r="BG48" s="48"/>
      <c r="BH48" s="48"/>
      <c r="BI48" s="48"/>
      <c r="BJ48" s="48"/>
      <c r="BK48" s="48"/>
      <c r="BL48" s="48" t="s">
        <v>29</v>
      </c>
      <c r="BM48" s="48"/>
      <c r="BN48" s="48"/>
      <c r="BO48" s="48"/>
      <c r="BP48" s="48"/>
      <c r="BQ48" s="52" t="s">
        <v>30</v>
      </c>
      <c r="BR48" s="52"/>
      <c r="BS48" s="52"/>
      <c r="BT48" s="52"/>
      <c r="BU48" s="52"/>
      <c r="BV48" s="52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9"/>
    </row>
    <row r="49" spans="1:94" ht="24" customHeight="1">
      <c r="A49" s="57"/>
      <c r="B49" s="57"/>
      <c r="C49" s="57"/>
      <c r="D49" s="57"/>
      <c r="E49" s="57"/>
      <c r="F49" s="57"/>
      <c r="G49" s="57"/>
      <c r="H49" s="57"/>
      <c r="I49" s="99"/>
      <c r="J49" s="49" t="s">
        <v>231</v>
      </c>
      <c r="K49" s="127"/>
      <c r="L49" s="127"/>
      <c r="M49" s="127"/>
      <c r="N49" s="127"/>
      <c r="O49" s="127"/>
      <c r="P49" s="127"/>
      <c r="Q49" s="128"/>
      <c r="R49" s="52" t="s">
        <v>235</v>
      </c>
      <c r="S49" s="52"/>
      <c r="T49" s="52"/>
      <c r="U49" s="52"/>
      <c r="V49" s="52"/>
      <c r="W49" s="52"/>
      <c r="X49" s="52"/>
      <c r="Y49" s="52"/>
      <c r="Z49" s="52" t="s">
        <v>232</v>
      </c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52"/>
      <c r="BR49" s="52"/>
      <c r="BS49" s="52"/>
      <c r="BT49" s="52"/>
      <c r="BU49" s="52"/>
      <c r="BV49" s="52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9"/>
    </row>
    <row r="50" spans="1:94" s="1" customFormat="1" ht="14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</row>
    <row r="51" spans="1:94" ht="14.25">
      <c r="A51" s="129" t="s">
        <v>37</v>
      </c>
      <c r="B51" s="129"/>
      <c r="C51" s="129"/>
      <c r="D51" s="129"/>
      <c r="E51" s="129"/>
      <c r="F51" s="129"/>
      <c r="G51" s="129"/>
      <c r="H51" s="129"/>
      <c r="I51" s="129"/>
      <c r="J51" s="129" t="s">
        <v>37</v>
      </c>
      <c r="K51" s="129"/>
      <c r="L51" s="129"/>
      <c r="M51" s="129"/>
      <c r="N51" s="129"/>
      <c r="O51" s="129"/>
      <c r="P51" s="129"/>
      <c r="Q51" s="129"/>
      <c r="R51" s="129" t="s">
        <v>37</v>
      </c>
      <c r="S51" s="129"/>
      <c r="T51" s="129"/>
      <c r="U51" s="129"/>
      <c r="V51" s="129"/>
      <c r="W51" s="129"/>
      <c r="X51" s="129"/>
      <c r="Y51" s="129"/>
      <c r="Z51" s="129" t="s">
        <v>37</v>
      </c>
      <c r="AA51" s="129"/>
      <c r="AB51" s="129"/>
      <c r="AC51" s="129"/>
      <c r="AD51" s="129"/>
      <c r="AE51" s="129"/>
      <c r="AF51" s="129"/>
      <c r="AG51" s="129"/>
      <c r="AH51" s="129" t="s">
        <v>37</v>
      </c>
      <c r="AI51" s="129"/>
      <c r="AJ51" s="129"/>
      <c r="AK51" s="129"/>
      <c r="AL51" s="129"/>
      <c r="AM51" s="129"/>
      <c r="AN51" s="129"/>
      <c r="AO51" s="129"/>
      <c r="AP51" s="129" t="s">
        <v>38</v>
      </c>
      <c r="AQ51" s="129"/>
      <c r="AR51" s="129"/>
      <c r="AS51" s="129"/>
      <c r="AT51" s="129"/>
      <c r="AU51" s="129"/>
      <c r="AV51" s="129"/>
      <c r="AW51" s="129"/>
      <c r="AX51" s="159" t="s">
        <v>50</v>
      </c>
      <c r="AY51" s="159"/>
      <c r="AZ51" s="159"/>
      <c r="BA51" s="159"/>
      <c r="BB51" s="159"/>
      <c r="BC51" s="129">
        <v>96</v>
      </c>
      <c r="BD51" s="129"/>
      <c r="BE51" s="14" t="s">
        <v>192</v>
      </c>
      <c r="BF51" s="60" t="s">
        <v>248</v>
      </c>
      <c r="BG51" s="60"/>
      <c r="BH51" s="60"/>
      <c r="BI51" s="129">
        <v>30</v>
      </c>
      <c r="BJ51" s="129"/>
      <c r="BK51" s="14" t="s">
        <v>192</v>
      </c>
      <c r="BL51" s="130" t="s">
        <v>31</v>
      </c>
      <c r="BM51" s="130"/>
      <c r="BN51" s="130"/>
      <c r="BO51" s="130"/>
      <c r="BP51" s="130"/>
      <c r="BQ51" s="129" t="s">
        <v>31</v>
      </c>
      <c r="BR51" s="129"/>
      <c r="BS51" s="129"/>
      <c r="BT51" s="129"/>
      <c r="BU51" s="129"/>
      <c r="BV51" s="129"/>
      <c r="BW51" s="129" t="s">
        <v>250</v>
      </c>
      <c r="BX51" s="129"/>
      <c r="BY51" s="129"/>
      <c r="BZ51" s="129"/>
      <c r="CA51" s="129"/>
      <c r="CB51" s="129"/>
      <c r="CC51" s="129" t="s">
        <v>31</v>
      </c>
      <c r="CD51" s="129"/>
      <c r="CE51" s="129"/>
      <c r="CF51" s="129"/>
      <c r="CG51" s="129"/>
      <c r="CH51" s="129"/>
      <c r="CI51" s="129"/>
      <c r="CJ51" s="129" t="s">
        <v>31</v>
      </c>
      <c r="CK51" s="129"/>
      <c r="CL51" s="129"/>
      <c r="CM51" s="129"/>
      <c r="CN51" s="129"/>
      <c r="CO51" s="129"/>
      <c r="CP51" s="129"/>
    </row>
    <row r="52" spans="1:94" ht="14.25">
      <c r="A52" s="160">
        <v>51193197.06</v>
      </c>
      <c r="B52" s="160"/>
      <c r="C52" s="160"/>
      <c r="D52" s="160"/>
      <c r="E52" s="160"/>
      <c r="F52" s="160"/>
      <c r="G52" s="160"/>
      <c r="H52" s="160"/>
      <c r="I52" s="160"/>
      <c r="J52" s="133">
        <v>1500171.62</v>
      </c>
      <c r="K52" s="133"/>
      <c r="L52" s="133"/>
      <c r="M52" s="133"/>
      <c r="N52" s="133"/>
      <c r="O52" s="133"/>
      <c r="P52" s="133"/>
      <c r="Q52" s="133"/>
      <c r="R52" s="133">
        <v>88991.91</v>
      </c>
      <c r="S52" s="133"/>
      <c r="T52" s="133"/>
      <c r="U52" s="133"/>
      <c r="V52" s="133"/>
      <c r="W52" s="133"/>
      <c r="X52" s="133"/>
      <c r="Y52" s="133"/>
      <c r="Z52" s="133">
        <v>1411179.71</v>
      </c>
      <c r="AA52" s="133"/>
      <c r="AB52" s="133"/>
      <c r="AC52" s="133"/>
      <c r="AD52" s="133"/>
      <c r="AE52" s="133"/>
      <c r="AF52" s="133"/>
      <c r="AG52" s="133"/>
      <c r="AH52" s="133">
        <v>818694.56</v>
      </c>
      <c r="AI52" s="133"/>
      <c r="AJ52" s="133"/>
      <c r="AK52" s="133"/>
      <c r="AL52" s="133"/>
      <c r="AM52" s="133"/>
      <c r="AN52" s="133"/>
      <c r="AO52" s="133"/>
      <c r="AP52" s="161">
        <v>8</v>
      </c>
      <c r="AQ52" s="161"/>
      <c r="AR52" s="161"/>
      <c r="AS52" s="161"/>
      <c r="AT52" s="161"/>
      <c r="AU52" s="161"/>
      <c r="AV52" s="161"/>
      <c r="AW52" s="161"/>
      <c r="AX52" s="133">
        <v>7564730.88</v>
      </c>
      <c r="AY52" s="133"/>
      <c r="AZ52" s="133"/>
      <c r="BA52" s="133"/>
      <c r="BB52" s="133"/>
      <c r="BC52" s="133"/>
      <c r="BD52" s="133"/>
      <c r="BE52" s="5" t="s">
        <v>37</v>
      </c>
      <c r="BF52" s="89" t="s">
        <v>193</v>
      </c>
      <c r="BG52" s="89"/>
      <c r="BH52" s="89"/>
      <c r="BI52" s="89"/>
      <c r="BJ52" s="19">
        <v>6</v>
      </c>
      <c r="BK52" s="5" t="s">
        <v>192</v>
      </c>
      <c r="BL52" s="66">
        <v>482425250</v>
      </c>
      <c r="BM52" s="66"/>
      <c r="BN52" s="66"/>
      <c r="BO52" s="66"/>
      <c r="BP52" s="66"/>
      <c r="BQ52" s="66">
        <v>5266724000</v>
      </c>
      <c r="BR52" s="66"/>
      <c r="BS52" s="66"/>
      <c r="BT52" s="66"/>
      <c r="BU52" s="66"/>
      <c r="BV52" s="66"/>
      <c r="BW52" s="66">
        <v>7072</v>
      </c>
      <c r="BX52" s="66"/>
      <c r="BY52" s="66"/>
      <c r="BZ52" s="66"/>
      <c r="CA52" s="66"/>
      <c r="CB52" s="66"/>
      <c r="CC52" s="66">
        <v>38971179477</v>
      </c>
      <c r="CD52" s="66"/>
      <c r="CE52" s="66"/>
      <c r="CF52" s="66"/>
      <c r="CG52" s="66"/>
      <c r="CH52" s="66"/>
      <c r="CI52" s="66"/>
      <c r="CJ52" s="66">
        <v>14930126584</v>
      </c>
      <c r="CK52" s="66"/>
      <c r="CL52" s="66"/>
      <c r="CM52" s="66"/>
      <c r="CN52" s="66"/>
      <c r="CO52" s="66"/>
      <c r="CP52" s="66"/>
    </row>
    <row r="53" spans="1:94" ht="14.25">
      <c r="A53" s="160"/>
      <c r="B53" s="160"/>
      <c r="C53" s="160"/>
      <c r="D53" s="160"/>
      <c r="E53" s="160"/>
      <c r="F53" s="160"/>
      <c r="G53" s="160"/>
      <c r="H53" s="160"/>
      <c r="I53" s="160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61"/>
      <c r="AQ53" s="161"/>
      <c r="AR53" s="161"/>
      <c r="AS53" s="161"/>
      <c r="AT53" s="161"/>
      <c r="AU53" s="161"/>
      <c r="AV53" s="161"/>
      <c r="AW53" s="161"/>
      <c r="AX53" s="131" t="s">
        <v>194</v>
      </c>
      <c r="AY53" s="131"/>
      <c r="AZ53" s="131"/>
      <c r="BA53" s="5" t="s">
        <v>192</v>
      </c>
      <c r="BB53" s="132">
        <v>41.84</v>
      </c>
      <c r="BC53" s="132"/>
      <c r="BD53" s="132"/>
      <c r="BE53" s="5" t="s">
        <v>37</v>
      </c>
      <c r="BF53" s="5"/>
      <c r="BG53" s="5"/>
      <c r="BH53" s="5"/>
      <c r="BI53" s="5"/>
      <c r="BJ53" s="5"/>
      <c r="BK53" s="5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</row>
    <row r="54" spans="1:94" ht="14.25">
      <c r="A54" s="28"/>
      <c r="B54" s="28"/>
      <c r="C54" s="28"/>
      <c r="D54" s="28"/>
      <c r="E54" s="28"/>
      <c r="F54" s="28"/>
      <c r="G54" s="28"/>
      <c r="H54" s="28"/>
      <c r="I54" s="28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131" t="s">
        <v>247</v>
      </c>
      <c r="AY54" s="131"/>
      <c r="AZ54" s="131"/>
      <c r="BA54" s="5" t="s">
        <v>192</v>
      </c>
      <c r="BB54" s="5"/>
      <c r="BC54" s="5"/>
      <c r="BD54" s="5"/>
      <c r="BE54" s="5"/>
      <c r="BF54" s="131" t="s">
        <v>249</v>
      </c>
      <c r="BG54" s="131"/>
      <c r="BH54" s="131"/>
      <c r="BI54" s="5"/>
      <c r="BJ54" s="19">
        <v>2</v>
      </c>
      <c r="BK54" s="5" t="s">
        <v>192</v>
      </c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</row>
    <row r="55" spans="1:94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</row>
    <row r="56" spans="1:94" ht="14.25">
      <c r="A56" s="5" t="s">
        <v>195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</row>
    <row r="57" spans="1:94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</row>
    <row r="58" spans="1:94" ht="17.25">
      <c r="A58" s="45" t="s">
        <v>391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</row>
    <row r="59" spans="1:94" ht="15" thickBo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</row>
    <row r="60" spans="1:94" ht="24" customHeight="1">
      <c r="A60" s="134" t="s">
        <v>17</v>
      </c>
      <c r="B60" s="134"/>
      <c r="C60" s="134"/>
      <c r="D60" s="134"/>
      <c r="E60" s="135"/>
      <c r="F60" s="149" t="s">
        <v>23</v>
      </c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2"/>
      <c r="BA60" s="151" t="s">
        <v>258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49" t="s">
        <v>28</v>
      </c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</row>
    <row r="61" spans="1:94" ht="27" customHeight="1">
      <c r="A61" s="136"/>
      <c r="B61" s="136"/>
      <c r="C61" s="136"/>
      <c r="D61" s="136"/>
      <c r="E61" s="137"/>
      <c r="F61" s="140" t="s">
        <v>21</v>
      </c>
      <c r="G61" s="140"/>
      <c r="H61" s="140"/>
      <c r="I61" s="140"/>
      <c r="J61" s="140"/>
      <c r="K61" s="154" t="s">
        <v>24</v>
      </c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6"/>
      <c r="AF61" s="145" t="s">
        <v>25</v>
      </c>
      <c r="AG61" s="145"/>
      <c r="AH61" s="145"/>
      <c r="AI61" s="145"/>
      <c r="AJ61" s="145"/>
      <c r="AK61" s="145"/>
      <c r="AL61" s="145"/>
      <c r="AM61" s="145"/>
      <c r="AN61" s="145"/>
      <c r="AO61" s="145"/>
      <c r="AP61" s="145" t="s">
        <v>22</v>
      </c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0" t="s">
        <v>21</v>
      </c>
      <c r="BB61" s="140"/>
      <c r="BC61" s="140"/>
      <c r="BD61" s="140"/>
      <c r="BE61" s="147" t="s">
        <v>237</v>
      </c>
      <c r="BF61" s="147"/>
      <c r="BG61" s="147"/>
      <c r="BH61" s="147" t="s">
        <v>238</v>
      </c>
      <c r="BI61" s="147"/>
      <c r="BJ61" s="147"/>
      <c r="BK61" s="147" t="s">
        <v>239</v>
      </c>
      <c r="BL61" s="147"/>
      <c r="BM61" s="147"/>
      <c r="BN61" s="147"/>
      <c r="BO61" s="147" t="s">
        <v>240</v>
      </c>
      <c r="BP61" s="147"/>
      <c r="BQ61" s="147"/>
      <c r="BR61" s="140" t="s">
        <v>21</v>
      </c>
      <c r="BS61" s="140"/>
      <c r="BT61" s="140"/>
      <c r="BU61" s="140"/>
      <c r="BV61" s="140"/>
      <c r="BW61" s="140" t="s">
        <v>26</v>
      </c>
      <c r="BX61" s="140"/>
      <c r="BY61" s="140"/>
      <c r="BZ61" s="140"/>
      <c r="CA61" s="146" t="s">
        <v>378</v>
      </c>
      <c r="CB61" s="146"/>
      <c r="CC61" s="146"/>
      <c r="CD61" s="146"/>
      <c r="CE61" s="146" t="s">
        <v>377</v>
      </c>
      <c r="CF61" s="146"/>
      <c r="CG61" s="146"/>
      <c r="CH61" s="146"/>
      <c r="CI61" s="140" t="s">
        <v>27</v>
      </c>
      <c r="CJ61" s="140"/>
      <c r="CK61" s="140"/>
      <c r="CL61" s="140"/>
      <c r="CM61" s="146" t="s">
        <v>376</v>
      </c>
      <c r="CN61" s="146"/>
      <c r="CO61" s="146"/>
      <c r="CP61" s="148"/>
    </row>
    <row r="62" spans="1:94" ht="21.75" customHeight="1">
      <c r="A62" s="136"/>
      <c r="B62" s="136"/>
      <c r="C62" s="136"/>
      <c r="D62" s="136"/>
      <c r="E62" s="137"/>
      <c r="F62" s="140"/>
      <c r="G62" s="140"/>
      <c r="H62" s="140"/>
      <c r="I62" s="140"/>
      <c r="J62" s="140"/>
      <c r="K62" s="141" t="s">
        <v>259</v>
      </c>
      <c r="L62" s="142"/>
      <c r="M62" s="142"/>
      <c r="N62" s="142"/>
      <c r="O62" s="143"/>
      <c r="P62" s="145" t="s">
        <v>260</v>
      </c>
      <c r="Q62" s="145"/>
      <c r="R62" s="145"/>
      <c r="S62" s="145"/>
      <c r="T62" s="145" t="s">
        <v>261</v>
      </c>
      <c r="U62" s="145"/>
      <c r="V62" s="145"/>
      <c r="W62" s="145"/>
      <c r="X62" s="140" t="s">
        <v>49</v>
      </c>
      <c r="Y62" s="140"/>
      <c r="Z62" s="140"/>
      <c r="AA62" s="140"/>
      <c r="AB62" s="145" t="s">
        <v>22</v>
      </c>
      <c r="AC62" s="145"/>
      <c r="AD62" s="145"/>
      <c r="AE62" s="145"/>
      <c r="AF62" s="145" t="s">
        <v>262</v>
      </c>
      <c r="AG62" s="145"/>
      <c r="AH62" s="145"/>
      <c r="AI62" s="145"/>
      <c r="AJ62" s="145" t="s">
        <v>43</v>
      </c>
      <c r="AK62" s="145"/>
      <c r="AL62" s="145"/>
      <c r="AM62" s="140" t="s">
        <v>22</v>
      </c>
      <c r="AN62" s="140"/>
      <c r="AO62" s="140"/>
      <c r="AP62" s="140" t="s">
        <v>42</v>
      </c>
      <c r="AQ62" s="140"/>
      <c r="AR62" s="146" t="s">
        <v>382</v>
      </c>
      <c r="AS62" s="146"/>
      <c r="AT62" s="146"/>
      <c r="AU62" s="146" t="s">
        <v>236</v>
      </c>
      <c r="AV62" s="146"/>
      <c r="AW62" s="146"/>
      <c r="AX62" s="146" t="s">
        <v>381</v>
      </c>
      <c r="AY62" s="146"/>
      <c r="AZ62" s="146"/>
      <c r="BA62" s="140"/>
      <c r="BB62" s="140"/>
      <c r="BC62" s="140"/>
      <c r="BD62" s="140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0"/>
      <c r="BS62" s="140"/>
      <c r="BT62" s="140"/>
      <c r="BU62" s="140"/>
      <c r="BV62" s="140"/>
      <c r="BW62" s="140"/>
      <c r="BX62" s="140"/>
      <c r="BY62" s="140"/>
      <c r="BZ62" s="140"/>
      <c r="CA62" s="146"/>
      <c r="CB62" s="146"/>
      <c r="CC62" s="146"/>
      <c r="CD62" s="146"/>
      <c r="CE62" s="146"/>
      <c r="CF62" s="146"/>
      <c r="CG62" s="146"/>
      <c r="CH62" s="146"/>
      <c r="CI62" s="140"/>
      <c r="CJ62" s="140"/>
      <c r="CK62" s="140"/>
      <c r="CL62" s="140"/>
      <c r="CM62" s="146"/>
      <c r="CN62" s="146"/>
      <c r="CO62" s="146"/>
      <c r="CP62" s="148"/>
    </row>
    <row r="63" spans="1:94" ht="21.75" customHeight="1">
      <c r="A63" s="138"/>
      <c r="B63" s="138"/>
      <c r="C63" s="138"/>
      <c r="D63" s="138"/>
      <c r="E63" s="139"/>
      <c r="F63" s="140"/>
      <c r="G63" s="140"/>
      <c r="H63" s="140"/>
      <c r="I63" s="140"/>
      <c r="J63" s="140"/>
      <c r="K63" s="144"/>
      <c r="L63" s="138"/>
      <c r="M63" s="138"/>
      <c r="N63" s="138"/>
      <c r="O63" s="139"/>
      <c r="P63" s="145"/>
      <c r="Q63" s="145"/>
      <c r="R63" s="145"/>
      <c r="S63" s="145"/>
      <c r="T63" s="145"/>
      <c r="U63" s="145"/>
      <c r="V63" s="145"/>
      <c r="W63" s="145"/>
      <c r="X63" s="140"/>
      <c r="Y63" s="140"/>
      <c r="Z63" s="140"/>
      <c r="AA63" s="140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0"/>
      <c r="AN63" s="140"/>
      <c r="AO63" s="140"/>
      <c r="AP63" s="140"/>
      <c r="AQ63" s="140"/>
      <c r="AR63" s="146"/>
      <c r="AS63" s="146"/>
      <c r="AT63" s="146"/>
      <c r="AU63" s="146"/>
      <c r="AV63" s="146"/>
      <c r="AW63" s="146"/>
      <c r="AX63" s="146"/>
      <c r="AY63" s="146"/>
      <c r="AZ63" s="146"/>
      <c r="BA63" s="140"/>
      <c r="BB63" s="140"/>
      <c r="BC63" s="140"/>
      <c r="BD63" s="140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0"/>
      <c r="BS63" s="140"/>
      <c r="BT63" s="140"/>
      <c r="BU63" s="140"/>
      <c r="BV63" s="140"/>
      <c r="BW63" s="140"/>
      <c r="BX63" s="140"/>
      <c r="BY63" s="140"/>
      <c r="BZ63" s="140"/>
      <c r="CA63" s="146"/>
      <c r="CB63" s="146"/>
      <c r="CC63" s="146"/>
      <c r="CD63" s="146"/>
      <c r="CE63" s="146"/>
      <c r="CF63" s="146"/>
      <c r="CG63" s="146"/>
      <c r="CH63" s="146"/>
      <c r="CI63" s="140"/>
      <c r="CJ63" s="140"/>
      <c r="CK63" s="140"/>
      <c r="CL63" s="140"/>
      <c r="CM63" s="146"/>
      <c r="CN63" s="146"/>
      <c r="CO63" s="146"/>
      <c r="CP63" s="148"/>
    </row>
    <row r="64" spans="1:94" ht="14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</row>
    <row r="65" spans="1:94" ht="14.25">
      <c r="A65" s="153">
        <v>391539168</v>
      </c>
      <c r="B65" s="153"/>
      <c r="C65" s="153"/>
      <c r="D65" s="153"/>
      <c r="E65" s="153"/>
      <c r="F65" s="153">
        <v>253675349</v>
      </c>
      <c r="G65" s="153"/>
      <c r="H65" s="153"/>
      <c r="I65" s="153"/>
      <c r="J65" s="153"/>
      <c r="K65" s="153">
        <v>125130896</v>
      </c>
      <c r="L65" s="153"/>
      <c r="M65" s="153"/>
      <c r="N65" s="153"/>
      <c r="O65" s="153"/>
      <c r="P65" s="153">
        <v>46809992</v>
      </c>
      <c r="Q65" s="153"/>
      <c r="R65" s="153"/>
      <c r="S65" s="153"/>
      <c r="T65" s="153">
        <v>28826230</v>
      </c>
      <c r="U65" s="153"/>
      <c r="V65" s="153"/>
      <c r="W65" s="153"/>
      <c r="X65" s="153">
        <v>12134714</v>
      </c>
      <c r="Y65" s="153"/>
      <c r="Z65" s="153"/>
      <c r="AA65" s="153"/>
      <c r="AB65" s="153">
        <v>28552599</v>
      </c>
      <c r="AC65" s="153"/>
      <c r="AD65" s="153"/>
      <c r="AE65" s="153"/>
      <c r="AF65" s="153">
        <v>10182072</v>
      </c>
      <c r="AG65" s="153"/>
      <c r="AH65" s="153"/>
      <c r="AI65" s="153"/>
      <c r="AJ65" s="153">
        <v>541071</v>
      </c>
      <c r="AK65" s="153"/>
      <c r="AL65" s="153"/>
      <c r="AM65" s="153">
        <v>28570</v>
      </c>
      <c r="AN65" s="153"/>
      <c r="AO65" s="153"/>
      <c r="AP65" s="153"/>
      <c r="AQ65" s="153"/>
      <c r="AR65" s="153">
        <v>743105</v>
      </c>
      <c r="AS65" s="153"/>
      <c r="AT65" s="153"/>
      <c r="AU65" s="153">
        <v>126100</v>
      </c>
      <c r="AV65" s="153"/>
      <c r="AW65" s="153"/>
      <c r="AX65" s="153">
        <v>600000</v>
      </c>
      <c r="AY65" s="153"/>
      <c r="AZ65" s="153"/>
      <c r="BA65" s="153">
        <v>14498945</v>
      </c>
      <c r="BB65" s="153"/>
      <c r="BC65" s="153"/>
      <c r="BD65" s="153"/>
      <c r="BE65" s="153">
        <v>427615</v>
      </c>
      <c r="BF65" s="153"/>
      <c r="BG65" s="153"/>
      <c r="BH65" s="153">
        <v>79370</v>
      </c>
      <c r="BI65" s="153"/>
      <c r="BJ65" s="153"/>
      <c r="BK65" s="153">
        <v>13938627</v>
      </c>
      <c r="BL65" s="153"/>
      <c r="BM65" s="153"/>
      <c r="BN65" s="153"/>
      <c r="BO65" s="153">
        <v>53333</v>
      </c>
      <c r="BP65" s="153"/>
      <c r="BQ65" s="153"/>
      <c r="BR65" s="153">
        <v>123364874</v>
      </c>
      <c r="BS65" s="153"/>
      <c r="BT65" s="153"/>
      <c r="BU65" s="153"/>
      <c r="BV65" s="153"/>
      <c r="BW65" s="153">
        <v>14280469</v>
      </c>
      <c r="BX65" s="153"/>
      <c r="BY65" s="153"/>
      <c r="BZ65" s="153"/>
      <c r="CA65" s="153">
        <v>29677859</v>
      </c>
      <c r="CB65" s="153"/>
      <c r="CC65" s="153"/>
      <c r="CD65" s="153"/>
      <c r="CE65" s="153">
        <v>1921175</v>
      </c>
      <c r="CF65" s="153"/>
      <c r="CG65" s="153"/>
      <c r="CH65" s="153"/>
      <c r="CI65" s="153">
        <v>4276037</v>
      </c>
      <c r="CJ65" s="153"/>
      <c r="CK65" s="153"/>
      <c r="CL65" s="153"/>
      <c r="CM65" s="153">
        <v>73209334</v>
      </c>
      <c r="CN65" s="153"/>
      <c r="CO65" s="153"/>
      <c r="CP65" s="153"/>
    </row>
    <row r="66" spans="1:94" ht="14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</row>
    <row r="67" spans="1:94" ht="14.25">
      <c r="A67" s="5" t="s">
        <v>196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</row>
  </sheetData>
  <sheetProtection/>
  <mergeCells count="441">
    <mergeCell ref="BR65:BV65"/>
    <mergeCell ref="BW65:BZ65"/>
    <mergeCell ref="CA65:CD65"/>
    <mergeCell ref="CE65:CH65"/>
    <mergeCell ref="CI65:CL65"/>
    <mergeCell ref="CM65:CP65"/>
    <mergeCell ref="AX65:AZ65"/>
    <mergeCell ref="BA65:BD65"/>
    <mergeCell ref="BE65:BG65"/>
    <mergeCell ref="BH65:BJ65"/>
    <mergeCell ref="BK65:BN65"/>
    <mergeCell ref="BO65:BQ65"/>
    <mergeCell ref="AF65:AI65"/>
    <mergeCell ref="AJ65:AL65"/>
    <mergeCell ref="AM65:AO65"/>
    <mergeCell ref="AP65:AQ65"/>
    <mergeCell ref="AR65:AT65"/>
    <mergeCell ref="AU65:AW65"/>
    <mergeCell ref="F65:J65"/>
    <mergeCell ref="K65:O65"/>
    <mergeCell ref="P65:S65"/>
    <mergeCell ref="T65:W65"/>
    <mergeCell ref="X65:AA65"/>
    <mergeCell ref="AB65:AE65"/>
    <mergeCell ref="A52:I53"/>
    <mergeCell ref="J52:Q53"/>
    <mergeCell ref="R52:Y53"/>
    <mergeCell ref="Z52:AG53"/>
    <mergeCell ref="AH52:AO53"/>
    <mergeCell ref="AP52:AW53"/>
    <mergeCell ref="BS42:BZ42"/>
    <mergeCell ref="CA42:CH42"/>
    <mergeCell ref="CI42:CP42"/>
    <mergeCell ref="AX54:AZ54"/>
    <mergeCell ref="BL52:BP53"/>
    <mergeCell ref="BQ52:BV53"/>
    <mergeCell ref="BW52:CB53"/>
    <mergeCell ref="CC52:CI53"/>
    <mergeCell ref="CJ52:CP53"/>
    <mergeCell ref="AX51:BB51"/>
    <mergeCell ref="W42:AD42"/>
    <mergeCell ref="AE42:AL42"/>
    <mergeCell ref="AM42:AT42"/>
    <mergeCell ref="AU42:BB42"/>
    <mergeCell ref="BC42:BJ42"/>
    <mergeCell ref="BK42:BR42"/>
    <mergeCell ref="CI40:CP40"/>
    <mergeCell ref="W41:AD41"/>
    <mergeCell ref="AE41:AL41"/>
    <mergeCell ref="AM41:AT41"/>
    <mergeCell ref="AU41:BB41"/>
    <mergeCell ref="BC41:BJ41"/>
    <mergeCell ref="BK41:BR41"/>
    <mergeCell ref="BS41:BZ41"/>
    <mergeCell ref="CA41:CH41"/>
    <mergeCell ref="CI41:CP41"/>
    <mergeCell ref="CA39:CH39"/>
    <mergeCell ref="CI39:CP39"/>
    <mergeCell ref="W40:AD40"/>
    <mergeCell ref="AE40:AL40"/>
    <mergeCell ref="AM40:AT40"/>
    <mergeCell ref="AU40:BB40"/>
    <mergeCell ref="BC40:BJ40"/>
    <mergeCell ref="BK40:BR40"/>
    <mergeCell ref="BS40:BZ40"/>
    <mergeCell ref="CA40:CH40"/>
    <mergeCell ref="BS38:BZ38"/>
    <mergeCell ref="CA38:CH38"/>
    <mergeCell ref="CI38:CP38"/>
    <mergeCell ref="W39:AD39"/>
    <mergeCell ref="AE39:AL39"/>
    <mergeCell ref="AM39:AT39"/>
    <mergeCell ref="AU39:BB39"/>
    <mergeCell ref="BC39:BJ39"/>
    <mergeCell ref="BK39:BR39"/>
    <mergeCell ref="BS39:BZ39"/>
    <mergeCell ref="W38:AD38"/>
    <mergeCell ref="AE38:AL38"/>
    <mergeCell ref="AM38:AT38"/>
    <mergeCell ref="AU38:BB38"/>
    <mergeCell ref="BC38:BJ38"/>
    <mergeCell ref="BK38:BR38"/>
    <mergeCell ref="AU37:BB37"/>
    <mergeCell ref="BC37:BJ37"/>
    <mergeCell ref="BK37:BR37"/>
    <mergeCell ref="BS37:BZ37"/>
    <mergeCell ref="CA37:CH37"/>
    <mergeCell ref="CI37:CP37"/>
    <mergeCell ref="CI35:CP35"/>
    <mergeCell ref="W36:AD36"/>
    <mergeCell ref="AE36:AL36"/>
    <mergeCell ref="AM36:AT36"/>
    <mergeCell ref="AU36:BB36"/>
    <mergeCell ref="BC36:BJ36"/>
    <mergeCell ref="BK36:BR36"/>
    <mergeCell ref="BS36:BZ36"/>
    <mergeCell ref="CA36:CH36"/>
    <mergeCell ref="CI36:CP36"/>
    <mergeCell ref="CA34:CH34"/>
    <mergeCell ref="CI34:CP34"/>
    <mergeCell ref="W35:AD35"/>
    <mergeCell ref="AE35:AL35"/>
    <mergeCell ref="AM35:AT35"/>
    <mergeCell ref="AU35:BB35"/>
    <mergeCell ref="BC35:BJ35"/>
    <mergeCell ref="BK35:BR35"/>
    <mergeCell ref="BS35:BZ35"/>
    <mergeCell ref="CA35:CH35"/>
    <mergeCell ref="BS33:BZ33"/>
    <mergeCell ref="CA33:CH33"/>
    <mergeCell ref="CI33:CP33"/>
    <mergeCell ref="W34:AD34"/>
    <mergeCell ref="AE34:AL34"/>
    <mergeCell ref="AM34:AT34"/>
    <mergeCell ref="AU34:BB34"/>
    <mergeCell ref="BC34:BJ34"/>
    <mergeCell ref="BK34:BR34"/>
    <mergeCell ref="BS34:BZ34"/>
    <mergeCell ref="BK32:BR32"/>
    <mergeCell ref="BS32:BZ32"/>
    <mergeCell ref="CA32:CH32"/>
    <mergeCell ref="CI32:CP32"/>
    <mergeCell ref="W33:AD33"/>
    <mergeCell ref="AE33:AL33"/>
    <mergeCell ref="AM33:AT33"/>
    <mergeCell ref="AU33:BB33"/>
    <mergeCell ref="BC33:BJ33"/>
    <mergeCell ref="BK33:BR33"/>
    <mergeCell ref="BC31:BJ31"/>
    <mergeCell ref="BK31:BR31"/>
    <mergeCell ref="BS31:BZ31"/>
    <mergeCell ref="CA31:CH31"/>
    <mergeCell ref="CI31:CP31"/>
    <mergeCell ref="W32:AD32"/>
    <mergeCell ref="AE32:AL32"/>
    <mergeCell ref="AM32:AT32"/>
    <mergeCell ref="AU32:BB32"/>
    <mergeCell ref="BC32:BJ32"/>
    <mergeCell ref="O33:V33"/>
    <mergeCell ref="O34:V34"/>
    <mergeCell ref="O35:V35"/>
    <mergeCell ref="O36:V36"/>
    <mergeCell ref="O37:V37"/>
    <mergeCell ref="O38:V38"/>
    <mergeCell ref="BK24:BR24"/>
    <mergeCell ref="BS24:BZ24"/>
    <mergeCell ref="CA24:CH24"/>
    <mergeCell ref="CI24:CP24"/>
    <mergeCell ref="O31:V31"/>
    <mergeCell ref="O32:V32"/>
    <mergeCell ref="W31:AD31"/>
    <mergeCell ref="AE31:AL31"/>
    <mergeCell ref="AM31:AT31"/>
    <mergeCell ref="AU31:BB31"/>
    <mergeCell ref="BK22:BR22"/>
    <mergeCell ref="BS22:BZ22"/>
    <mergeCell ref="CA22:CH22"/>
    <mergeCell ref="CI22:CP22"/>
    <mergeCell ref="BK23:BR23"/>
    <mergeCell ref="BS23:BZ23"/>
    <mergeCell ref="CA23:CH23"/>
    <mergeCell ref="CI23:CP23"/>
    <mergeCell ref="BK20:BR20"/>
    <mergeCell ref="BS20:BZ20"/>
    <mergeCell ref="CA20:CH20"/>
    <mergeCell ref="CI20:CP20"/>
    <mergeCell ref="BK21:BR21"/>
    <mergeCell ref="BS21:BZ21"/>
    <mergeCell ref="CA21:CH21"/>
    <mergeCell ref="CI21:CP21"/>
    <mergeCell ref="BK18:BR18"/>
    <mergeCell ref="BS18:BZ18"/>
    <mergeCell ref="CA18:CH18"/>
    <mergeCell ref="CI18:CP18"/>
    <mergeCell ref="BK19:BR19"/>
    <mergeCell ref="BS19:BZ19"/>
    <mergeCell ref="CA19:CH19"/>
    <mergeCell ref="CI19:CP19"/>
    <mergeCell ref="BS16:BZ16"/>
    <mergeCell ref="CA16:CH16"/>
    <mergeCell ref="CI16:CP16"/>
    <mergeCell ref="BK17:BR17"/>
    <mergeCell ref="BS17:BZ17"/>
    <mergeCell ref="CA17:CH17"/>
    <mergeCell ref="CI17:CP17"/>
    <mergeCell ref="CI13:CP13"/>
    <mergeCell ref="BK14:BR14"/>
    <mergeCell ref="BS14:BZ14"/>
    <mergeCell ref="CA14:CH14"/>
    <mergeCell ref="CI14:CP14"/>
    <mergeCell ref="BK15:BR15"/>
    <mergeCell ref="BS15:BZ15"/>
    <mergeCell ref="CA15:CH15"/>
    <mergeCell ref="CI15:CP15"/>
    <mergeCell ref="CI9:CP9"/>
    <mergeCell ref="BK11:BR11"/>
    <mergeCell ref="BS11:BZ11"/>
    <mergeCell ref="CA11:CH11"/>
    <mergeCell ref="CI11:CP11"/>
    <mergeCell ref="BK12:BR12"/>
    <mergeCell ref="BS12:BZ12"/>
    <mergeCell ref="CA12:CH12"/>
    <mergeCell ref="CI12:CP12"/>
    <mergeCell ref="BC22:BJ22"/>
    <mergeCell ref="BC23:BJ23"/>
    <mergeCell ref="BC24:BJ24"/>
    <mergeCell ref="BK9:BR9"/>
    <mergeCell ref="BS9:BZ9"/>
    <mergeCell ref="CA9:CH9"/>
    <mergeCell ref="BK13:BR13"/>
    <mergeCell ref="BS13:BZ13"/>
    <mergeCell ref="CA13:CH13"/>
    <mergeCell ref="BK16:BR16"/>
    <mergeCell ref="BC16:BJ16"/>
    <mergeCell ref="BC17:BJ17"/>
    <mergeCell ref="BC18:BJ18"/>
    <mergeCell ref="BC19:BJ19"/>
    <mergeCell ref="BC20:BJ20"/>
    <mergeCell ref="BC21:BJ21"/>
    <mergeCell ref="R23:X23"/>
    <mergeCell ref="Y23:AE23"/>
    <mergeCell ref="AF23:AL23"/>
    <mergeCell ref="AM23:AS23"/>
    <mergeCell ref="BC9:BJ9"/>
    <mergeCell ref="BC11:BJ11"/>
    <mergeCell ref="BC12:BJ12"/>
    <mergeCell ref="BC13:BJ13"/>
    <mergeCell ref="BC14:BJ14"/>
    <mergeCell ref="BC15:BJ15"/>
    <mergeCell ref="R21:X21"/>
    <mergeCell ref="Y21:AE21"/>
    <mergeCell ref="AF21:AL21"/>
    <mergeCell ref="AM21:AS21"/>
    <mergeCell ref="R22:X22"/>
    <mergeCell ref="Y22:AE22"/>
    <mergeCell ref="AF22:AL22"/>
    <mergeCell ref="AM22:AS22"/>
    <mergeCell ref="R19:X19"/>
    <mergeCell ref="Y19:AE19"/>
    <mergeCell ref="AF19:AL19"/>
    <mergeCell ref="AM19:AS19"/>
    <mergeCell ref="R20:X20"/>
    <mergeCell ref="Y20:AE20"/>
    <mergeCell ref="AF20:AL20"/>
    <mergeCell ref="AM20:AS20"/>
    <mergeCell ref="R17:X17"/>
    <mergeCell ref="Y17:AE17"/>
    <mergeCell ref="AF17:AL17"/>
    <mergeCell ref="AM17:AS17"/>
    <mergeCell ref="R18:X18"/>
    <mergeCell ref="Y18:AE18"/>
    <mergeCell ref="AF18:AL18"/>
    <mergeCell ref="AM18:AS18"/>
    <mergeCell ref="R15:X15"/>
    <mergeCell ref="Y15:AE15"/>
    <mergeCell ref="AF15:AL15"/>
    <mergeCell ref="AM15:AS15"/>
    <mergeCell ref="R16:X16"/>
    <mergeCell ref="Y16:AE16"/>
    <mergeCell ref="AF16:AL16"/>
    <mergeCell ref="AM16:AS16"/>
    <mergeCell ref="R13:X13"/>
    <mergeCell ref="Y13:AE13"/>
    <mergeCell ref="AF13:AL13"/>
    <mergeCell ref="AM13:AS13"/>
    <mergeCell ref="R14:X14"/>
    <mergeCell ref="Y14:AE14"/>
    <mergeCell ref="AF14:AL14"/>
    <mergeCell ref="AM14:AS14"/>
    <mergeCell ref="A33:N33"/>
    <mergeCell ref="A3:CP3"/>
    <mergeCell ref="A4:CP4"/>
    <mergeCell ref="A26:CP26"/>
    <mergeCell ref="A45:CP45"/>
    <mergeCell ref="A58:CP58"/>
    <mergeCell ref="K9:Q9"/>
    <mergeCell ref="K11:Q11"/>
    <mergeCell ref="K12:Q12"/>
    <mergeCell ref="K13:Q13"/>
    <mergeCell ref="A65:E65"/>
    <mergeCell ref="K61:AE61"/>
    <mergeCell ref="J48:AG48"/>
    <mergeCell ref="A36:N36"/>
    <mergeCell ref="A35:N35"/>
    <mergeCell ref="K14:Q14"/>
    <mergeCell ref="K15:Q15"/>
    <mergeCell ref="K16:Q16"/>
    <mergeCell ref="K17:Q17"/>
    <mergeCell ref="K18:Q18"/>
    <mergeCell ref="CM61:CP63"/>
    <mergeCell ref="BR60:CP60"/>
    <mergeCell ref="BA60:BQ60"/>
    <mergeCell ref="AP61:AZ61"/>
    <mergeCell ref="AF61:AO61"/>
    <mergeCell ref="F60:AZ60"/>
    <mergeCell ref="BO61:BQ63"/>
    <mergeCell ref="BR61:BV63"/>
    <mergeCell ref="BW61:BZ63"/>
    <mergeCell ref="CA61:CD63"/>
    <mergeCell ref="CE61:CH63"/>
    <mergeCell ref="CI61:CL63"/>
    <mergeCell ref="AU62:AW63"/>
    <mergeCell ref="AX62:AZ63"/>
    <mergeCell ref="BA61:BD63"/>
    <mergeCell ref="BE61:BG63"/>
    <mergeCell ref="BH61:BJ63"/>
    <mergeCell ref="BK61:BN63"/>
    <mergeCell ref="AB62:AE63"/>
    <mergeCell ref="AF62:AI63"/>
    <mergeCell ref="AJ62:AL63"/>
    <mergeCell ref="AM62:AO63"/>
    <mergeCell ref="AP62:AQ63"/>
    <mergeCell ref="AR62:AT63"/>
    <mergeCell ref="A60:E63"/>
    <mergeCell ref="F61:J63"/>
    <mergeCell ref="K62:O63"/>
    <mergeCell ref="P62:S63"/>
    <mergeCell ref="T62:W63"/>
    <mergeCell ref="X62:AA63"/>
    <mergeCell ref="BF52:BI52"/>
    <mergeCell ref="BF54:BH54"/>
    <mergeCell ref="AX53:AZ53"/>
    <mergeCell ref="BB53:BD53"/>
    <mergeCell ref="BQ51:BV51"/>
    <mergeCell ref="BW51:CB51"/>
    <mergeCell ref="AX52:BD52"/>
    <mergeCell ref="CC51:CI51"/>
    <mergeCell ref="CJ51:CP51"/>
    <mergeCell ref="BC51:BD51"/>
    <mergeCell ref="BI51:BJ51"/>
    <mergeCell ref="BF51:BH51"/>
    <mergeCell ref="A51:I51"/>
    <mergeCell ref="J51:Q51"/>
    <mergeCell ref="R51:Y51"/>
    <mergeCell ref="Z51:AG51"/>
    <mergeCell ref="AH51:AO51"/>
    <mergeCell ref="A34:N34"/>
    <mergeCell ref="O39:V39"/>
    <mergeCell ref="O40:V40"/>
    <mergeCell ref="O41:V41"/>
    <mergeCell ref="O42:V42"/>
    <mergeCell ref="BQ48:BV49"/>
    <mergeCell ref="AX48:BE49"/>
    <mergeCell ref="BF48:BK49"/>
    <mergeCell ref="BL48:BP49"/>
    <mergeCell ref="W37:AD37"/>
    <mergeCell ref="BW47:CB49"/>
    <mergeCell ref="CC47:CI49"/>
    <mergeCell ref="CJ47:CP49"/>
    <mergeCell ref="J47:BV47"/>
    <mergeCell ref="K19:Q19"/>
    <mergeCell ref="K20:Q20"/>
    <mergeCell ref="K21:Q21"/>
    <mergeCell ref="K22:Q22"/>
    <mergeCell ref="K23:Q23"/>
    <mergeCell ref="AP48:AW49"/>
    <mergeCell ref="AP51:AW51"/>
    <mergeCell ref="BL51:BP51"/>
    <mergeCell ref="A37:N37"/>
    <mergeCell ref="A38:N38"/>
    <mergeCell ref="A39:N39"/>
    <mergeCell ref="A40:N40"/>
    <mergeCell ref="A41:N41"/>
    <mergeCell ref="A42:N42"/>
    <mergeCell ref="AE37:AL37"/>
    <mergeCell ref="AM37:AT37"/>
    <mergeCell ref="A31:N31"/>
    <mergeCell ref="A32:N32"/>
    <mergeCell ref="R9:X9"/>
    <mergeCell ref="Y9:AE9"/>
    <mergeCell ref="AF9:AL9"/>
    <mergeCell ref="AM9:AS9"/>
    <mergeCell ref="R11:X11"/>
    <mergeCell ref="Y11:AE11"/>
    <mergeCell ref="AF11:AL11"/>
    <mergeCell ref="AM11:AS11"/>
    <mergeCell ref="BC29:BJ29"/>
    <mergeCell ref="BK29:BR29"/>
    <mergeCell ref="BS29:BZ29"/>
    <mergeCell ref="CA29:CH29"/>
    <mergeCell ref="CI29:CP29"/>
    <mergeCell ref="O28:BB28"/>
    <mergeCell ref="BC28:CP28"/>
    <mergeCell ref="AU21:BB21"/>
    <mergeCell ref="AU22:BB22"/>
    <mergeCell ref="AU23:BB23"/>
    <mergeCell ref="AU24:BB24"/>
    <mergeCell ref="A28:N29"/>
    <mergeCell ref="O29:V29"/>
    <mergeCell ref="W29:AD29"/>
    <mergeCell ref="AE29:AL29"/>
    <mergeCell ref="AM29:AT29"/>
    <mergeCell ref="AU29:BB29"/>
    <mergeCell ref="AU15:BB15"/>
    <mergeCell ref="AU16:BB16"/>
    <mergeCell ref="AU17:BB17"/>
    <mergeCell ref="AU18:BB18"/>
    <mergeCell ref="AU19:BB19"/>
    <mergeCell ref="AU20:BB20"/>
    <mergeCell ref="A19:J19"/>
    <mergeCell ref="A20:J20"/>
    <mergeCell ref="A21:J21"/>
    <mergeCell ref="A22:J22"/>
    <mergeCell ref="A23:J23"/>
    <mergeCell ref="AU9:BB9"/>
    <mergeCell ref="AU11:BB11"/>
    <mergeCell ref="AU12:BB12"/>
    <mergeCell ref="AU13:BB13"/>
    <mergeCell ref="AU14:BB14"/>
    <mergeCell ref="A13:J13"/>
    <mergeCell ref="A14:J14"/>
    <mergeCell ref="A15:J15"/>
    <mergeCell ref="A16:J16"/>
    <mergeCell ref="A17:J17"/>
    <mergeCell ref="A18:J18"/>
    <mergeCell ref="CA7:CH7"/>
    <mergeCell ref="CI7:CP7"/>
    <mergeCell ref="BC6:CP6"/>
    <mergeCell ref="A9:J9"/>
    <mergeCell ref="A11:J11"/>
    <mergeCell ref="A12:J12"/>
    <mergeCell ref="R12:X12"/>
    <mergeCell ref="Y12:AE12"/>
    <mergeCell ref="AF12:AL12"/>
    <mergeCell ref="AM12:AS12"/>
    <mergeCell ref="AM7:AS7"/>
    <mergeCell ref="K6:AS6"/>
    <mergeCell ref="AU6:BB7"/>
    <mergeCell ref="BC7:BJ7"/>
    <mergeCell ref="BK7:BR7"/>
    <mergeCell ref="BS7:BZ7"/>
    <mergeCell ref="A6:J7"/>
    <mergeCell ref="K7:Q7"/>
    <mergeCell ref="R7:X7"/>
    <mergeCell ref="Y7:AE7"/>
    <mergeCell ref="AF7:AL7"/>
    <mergeCell ref="A47:I49"/>
    <mergeCell ref="J49:Q49"/>
    <mergeCell ref="R49:Y49"/>
    <mergeCell ref="Z49:AG49"/>
    <mergeCell ref="AH48:AO4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8"/>
  <sheetViews>
    <sheetView zoomScalePageLayoutView="0" workbookViewId="0" topLeftCell="A56">
      <selection activeCell="AY61" sqref="AY61:BE61"/>
    </sheetView>
  </sheetViews>
  <sheetFormatPr defaultColWidth="9.00390625" defaultRowHeight="13.5"/>
  <cols>
    <col min="1" max="8" width="2.00390625" style="2" customWidth="1"/>
    <col min="9" max="120" width="2.625" style="2" customWidth="1"/>
    <col min="121" max="16384" width="9.00390625" style="2" customWidth="1"/>
  </cols>
  <sheetData>
    <row r="1" spans="1:117" ht="14.25">
      <c r="A1" s="24" t="s">
        <v>263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23" t="s">
        <v>265</v>
      </c>
    </row>
    <row r="2" spans="1:117" ht="14.2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23"/>
    </row>
    <row r="3" spans="1:117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</row>
    <row r="4" spans="1:117" ht="17.25">
      <c r="A4" s="45" t="s">
        <v>392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</row>
    <row r="5" spans="1:117" ht="14.25">
      <c r="A5" s="89" t="s">
        <v>321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</row>
    <row r="6" spans="1:117" ht="1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12" t="s">
        <v>190</v>
      </c>
    </row>
    <row r="7" spans="1:117" ht="14.25" customHeight="1">
      <c r="A7" s="103" t="s">
        <v>301</v>
      </c>
      <c r="B7" s="103"/>
      <c r="C7" s="103"/>
      <c r="D7" s="103"/>
      <c r="E7" s="103"/>
      <c r="F7" s="103"/>
      <c r="G7" s="103"/>
      <c r="H7" s="104"/>
      <c r="I7" s="174" t="s">
        <v>383</v>
      </c>
      <c r="J7" s="174"/>
      <c r="K7" s="174"/>
      <c r="L7" s="174"/>
      <c r="M7" s="174"/>
      <c r="N7" s="174"/>
      <c r="O7" s="174"/>
      <c r="P7" s="174" t="s">
        <v>282</v>
      </c>
      <c r="Q7" s="174"/>
      <c r="R7" s="174"/>
      <c r="S7" s="174"/>
      <c r="T7" s="174"/>
      <c r="U7" s="174"/>
      <c r="V7" s="102" t="s">
        <v>384</v>
      </c>
      <c r="W7" s="103"/>
      <c r="X7" s="103"/>
      <c r="Y7" s="103"/>
      <c r="Z7" s="103"/>
      <c r="AA7" s="104"/>
      <c r="AB7" s="162" t="s">
        <v>283</v>
      </c>
      <c r="AC7" s="162"/>
      <c r="AD7" s="162"/>
      <c r="AE7" s="162"/>
      <c r="AF7" s="162"/>
      <c r="AG7" s="162"/>
      <c r="AH7" s="165" t="s">
        <v>284</v>
      </c>
      <c r="AI7" s="166"/>
      <c r="AJ7" s="166"/>
      <c r="AK7" s="166"/>
      <c r="AL7" s="166"/>
      <c r="AM7" s="167"/>
      <c r="AN7" s="162" t="s">
        <v>200</v>
      </c>
      <c r="AO7" s="162"/>
      <c r="AP7" s="162"/>
      <c r="AQ7" s="162"/>
      <c r="AR7" s="162"/>
      <c r="AS7" s="162"/>
      <c r="AT7" s="194" t="s">
        <v>285</v>
      </c>
      <c r="AU7" s="195"/>
      <c r="AV7" s="195"/>
      <c r="AW7" s="195"/>
      <c r="AX7" s="195"/>
      <c r="AY7" s="196"/>
      <c r="AZ7" s="162" t="s">
        <v>286</v>
      </c>
      <c r="BA7" s="162"/>
      <c r="BB7" s="162"/>
      <c r="BC7" s="162"/>
      <c r="BD7" s="162"/>
      <c r="BE7" s="162"/>
      <c r="BF7" s="174" t="s">
        <v>287</v>
      </c>
      <c r="BG7" s="174"/>
      <c r="BH7" s="174"/>
      <c r="BI7" s="174"/>
      <c r="BJ7" s="174"/>
      <c r="BK7" s="174"/>
      <c r="BL7" s="174" t="s">
        <v>288</v>
      </c>
      <c r="BM7" s="174"/>
      <c r="BN7" s="174"/>
      <c r="BO7" s="174"/>
      <c r="BP7" s="174"/>
      <c r="BQ7" s="162" t="s">
        <v>203</v>
      </c>
      <c r="BR7" s="162"/>
      <c r="BS7" s="162"/>
      <c r="BT7" s="162"/>
      <c r="BU7" s="162"/>
      <c r="BV7" s="162"/>
      <c r="BW7" s="162" t="s">
        <v>289</v>
      </c>
      <c r="BX7" s="162"/>
      <c r="BY7" s="162"/>
      <c r="BZ7" s="162"/>
      <c r="CA7" s="162"/>
      <c r="CB7" s="162" t="s">
        <v>290</v>
      </c>
      <c r="CC7" s="162"/>
      <c r="CD7" s="162"/>
      <c r="CE7" s="162"/>
      <c r="CF7" s="162"/>
      <c r="CG7" s="162"/>
      <c r="CH7" s="162" t="s">
        <v>204</v>
      </c>
      <c r="CI7" s="162"/>
      <c r="CJ7" s="162"/>
      <c r="CK7" s="162"/>
      <c r="CL7" s="162"/>
      <c r="CM7" s="174" t="s">
        <v>205</v>
      </c>
      <c r="CN7" s="174"/>
      <c r="CO7" s="174"/>
      <c r="CP7" s="174"/>
      <c r="CQ7" s="174"/>
      <c r="CR7" s="174"/>
      <c r="CS7" s="174" t="s">
        <v>206</v>
      </c>
      <c r="CT7" s="174"/>
      <c r="CU7" s="174"/>
      <c r="CV7" s="174"/>
      <c r="CW7" s="174"/>
      <c r="CX7" s="174" t="s">
        <v>207</v>
      </c>
      <c r="CY7" s="174"/>
      <c r="CZ7" s="174"/>
      <c r="DA7" s="174"/>
      <c r="DB7" s="174"/>
      <c r="DC7" s="174"/>
      <c r="DD7" s="174" t="s">
        <v>208</v>
      </c>
      <c r="DE7" s="174"/>
      <c r="DF7" s="174"/>
      <c r="DG7" s="174"/>
      <c r="DH7" s="174"/>
      <c r="DI7" s="174" t="s">
        <v>291</v>
      </c>
      <c r="DJ7" s="174"/>
      <c r="DK7" s="174"/>
      <c r="DL7" s="174"/>
      <c r="DM7" s="102"/>
    </row>
    <row r="8" spans="1:117" ht="14.25">
      <c r="A8" s="121"/>
      <c r="B8" s="121"/>
      <c r="C8" s="121"/>
      <c r="D8" s="121"/>
      <c r="E8" s="121"/>
      <c r="F8" s="121"/>
      <c r="G8" s="121"/>
      <c r="H8" s="122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20"/>
      <c r="W8" s="121"/>
      <c r="X8" s="121"/>
      <c r="Y8" s="121"/>
      <c r="Z8" s="121"/>
      <c r="AA8" s="122"/>
      <c r="AB8" s="163"/>
      <c r="AC8" s="163"/>
      <c r="AD8" s="163"/>
      <c r="AE8" s="163"/>
      <c r="AF8" s="163"/>
      <c r="AG8" s="163"/>
      <c r="AH8" s="168"/>
      <c r="AI8" s="169"/>
      <c r="AJ8" s="169"/>
      <c r="AK8" s="169"/>
      <c r="AL8" s="169"/>
      <c r="AM8" s="170"/>
      <c r="AN8" s="163"/>
      <c r="AO8" s="163"/>
      <c r="AP8" s="163"/>
      <c r="AQ8" s="163"/>
      <c r="AR8" s="163"/>
      <c r="AS8" s="163"/>
      <c r="AT8" s="197"/>
      <c r="AU8" s="67"/>
      <c r="AV8" s="67"/>
      <c r="AW8" s="67"/>
      <c r="AX8" s="67"/>
      <c r="AY8" s="68"/>
      <c r="AZ8" s="163"/>
      <c r="BA8" s="163"/>
      <c r="BB8" s="163"/>
      <c r="BC8" s="163"/>
      <c r="BD8" s="163"/>
      <c r="BE8" s="163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20"/>
    </row>
    <row r="9" spans="1:117" ht="17.25" customHeight="1">
      <c r="A9" s="106"/>
      <c r="B9" s="106"/>
      <c r="C9" s="106"/>
      <c r="D9" s="106"/>
      <c r="E9" s="106"/>
      <c r="F9" s="106"/>
      <c r="G9" s="106"/>
      <c r="H9" s="107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05"/>
      <c r="W9" s="106"/>
      <c r="X9" s="106"/>
      <c r="Y9" s="106"/>
      <c r="Z9" s="106"/>
      <c r="AA9" s="107"/>
      <c r="AB9" s="164"/>
      <c r="AC9" s="164"/>
      <c r="AD9" s="164"/>
      <c r="AE9" s="164"/>
      <c r="AF9" s="164"/>
      <c r="AG9" s="164"/>
      <c r="AH9" s="171"/>
      <c r="AI9" s="172"/>
      <c r="AJ9" s="172"/>
      <c r="AK9" s="172"/>
      <c r="AL9" s="172"/>
      <c r="AM9" s="173"/>
      <c r="AN9" s="164"/>
      <c r="AO9" s="164"/>
      <c r="AP9" s="164"/>
      <c r="AQ9" s="164"/>
      <c r="AR9" s="164"/>
      <c r="AS9" s="164"/>
      <c r="AT9" s="198"/>
      <c r="AU9" s="199"/>
      <c r="AV9" s="199"/>
      <c r="AW9" s="199"/>
      <c r="AX9" s="199"/>
      <c r="AY9" s="200"/>
      <c r="AZ9" s="164"/>
      <c r="BA9" s="164"/>
      <c r="BB9" s="164"/>
      <c r="BC9" s="164"/>
      <c r="BD9" s="164"/>
      <c r="BE9" s="164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05"/>
    </row>
    <row r="10" spans="1:117" ht="14.25">
      <c r="A10" s="14"/>
      <c r="B10" s="14"/>
      <c r="C10" s="14"/>
      <c r="D10" s="14"/>
      <c r="E10" s="14"/>
      <c r="F10" s="14"/>
      <c r="G10" s="14"/>
      <c r="H10" s="1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</row>
    <row r="11" spans="1:117" ht="14.25">
      <c r="A11" s="60" t="s">
        <v>46</v>
      </c>
      <c r="B11" s="60"/>
      <c r="C11" s="60"/>
      <c r="D11" s="60"/>
      <c r="E11" s="60"/>
      <c r="F11" s="60"/>
      <c r="G11" s="60"/>
      <c r="H11" s="61"/>
      <c r="I11" s="71">
        <v>261099858</v>
      </c>
      <c r="J11" s="66"/>
      <c r="K11" s="66"/>
      <c r="L11" s="66"/>
      <c r="M11" s="66"/>
      <c r="N11" s="66"/>
      <c r="O11" s="66"/>
      <c r="P11" s="66">
        <v>80365195</v>
      </c>
      <c r="Q11" s="66"/>
      <c r="R11" s="66"/>
      <c r="S11" s="66"/>
      <c r="T11" s="66"/>
      <c r="U11" s="66"/>
      <c r="V11" s="66">
        <v>2506118</v>
      </c>
      <c r="W11" s="66"/>
      <c r="X11" s="66"/>
      <c r="Y11" s="66"/>
      <c r="Z11" s="66"/>
      <c r="AA11" s="66"/>
      <c r="AB11" s="66">
        <v>346558</v>
      </c>
      <c r="AC11" s="66"/>
      <c r="AD11" s="66"/>
      <c r="AE11" s="66"/>
      <c r="AF11" s="66"/>
      <c r="AG11" s="66"/>
      <c r="AH11" s="66">
        <v>2321226</v>
      </c>
      <c r="AI11" s="66"/>
      <c r="AJ11" s="66"/>
      <c r="AK11" s="66"/>
      <c r="AL11" s="66"/>
      <c r="AM11" s="66"/>
      <c r="AN11" s="66">
        <v>45580434</v>
      </c>
      <c r="AO11" s="66"/>
      <c r="AP11" s="66"/>
      <c r="AQ11" s="66"/>
      <c r="AR11" s="66"/>
      <c r="AS11" s="66"/>
      <c r="AT11" s="66">
        <v>130404</v>
      </c>
      <c r="AU11" s="66"/>
      <c r="AV11" s="66"/>
      <c r="AW11" s="66"/>
      <c r="AX11" s="66"/>
      <c r="AY11" s="66"/>
      <c r="AZ11" s="66">
        <v>5884383</v>
      </c>
      <c r="BA11" s="66"/>
      <c r="BB11" s="66"/>
      <c r="BC11" s="66"/>
      <c r="BD11" s="66"/>
      <c r="BE11" s="66"/>
      <c r="BF11" s="66">
        <v>6156728</v>
      </c>
      <c r="BG11" s="66"/>
      <c r="BH11" s="66"/>
      <c r="BI11" s="66"/>
      <c r="BJ11" s="66"/>
      <c r="BK11" s="66"/>
      <c r="BL11" s="66">
        <v>774319</v>
      </c>
      <c r="BM11" s="66"/>
      <c r="BN11" s="66"/>
      <c r="BO11" s="66"/>
      <c r="BP11" s="66"/>
      <c r="BQ11" s="66">
        <v>34754066</v>
      </c>
      <c r="BR11" s="66"/>
      <c r="BS11" s="66"/>
      <c r="BT11" s="66"/>
      <c r="BU11" s="66"/>
      <c r="BV11" s="66"/>
      <c r="BW11" s="66">
        <v>274925</v>
      </c>
      <c r="BX11" s="66"/>
      <c r="BY11" s="66"/>
      <c r="BZ11" s="66"/>
      <c r="CA11" s="66"/>
      <c r="CB11" s="66">
        <v>21679944</v>
      </c>
      <c r="CC11" s="66"/>
      <c r="CD11" s="66"/>
      <c r="CE11" s="66"/>
      <c r="CF11" s="66"/>
      <c r="CG11" s="66"/>
      <c r="CH11" s="66">
        <v>3645545</v>
      </c>
      <c r="CI11" s="66"/>
      <c r="CJ11" s="66"/>
      <c r="CK11" s="66"/>
      <c r="CL11" s="66"/>
      <c r="CM11" s="66">
        <v>1076049</v>
      </c>
      <c r="CN11" s="66"/>
      <c r="CO11" s="66"/>
      <c r="CP11" s="66"/>
      <c r="CQ11" s="66"/>
      <c r="CR11" s="66"/>
      <c r="CS11" s="66">
        <v>3711367</v>
      </c>
      <c r="CT11" s="66"/>
      <c r="CU11" s="66"/>
      <c r="CV11" s="66"/>
      <c r="CW11" s="66"/>
      <c r="CX11" s="66">
        <v>6171407</v>
      </c>
      <c r="CY11" s="66"/>
      <c r="CZ11" s="66"/>
      <c r="DA11" s="66"/>
      <c r="DB11" s="66"/>
      <c r="DC11" s="66"/>
      <c r="DD11" s="66">
        <v>17702100</v>
      </c>
      <c r="DE11" s="66"/>
      <c r="DF11" s="66"/>
      <c r="DG11" s="66"/>
      <c r="DH11" s="66"/>
      <c r="DI11" s="66">
        <v>28019090</v>
      </c>
      <c r="DJ11" s="66"/>
      <c r="DK11" s="66"/>
      <c r="DL11" s="66"/>
      <c r="DM11" s="66"/>
    </row>
    <row r="12" spans="1:117" ht="14.25">
      <c r="A12" s="60">
        <v>57</v>
      </c>
      <c r="B12" s="60"/>
      <c r="C12" s="60"/>
      <c r="D12" s="60"/>
      <c r="E12" s="60"/>
      <c r="F12" s="60"/>
      <c r="G12" s="60"/>
      <c r="H12" s="61"/>
      <c r="I12" s="71">
        <v>268611266</v>
      </c>
      <c r="J12" s="66"/>
      <c r="K12" s="66"/>
      <c r="L12" s="66"/>
      <c r="M12" s="66"/>
      <c r="N12" s="66"/>
      <c r="O12" s="66"/>
      <c r="P12" s="66">
        <v>86692195</v>
      </c>
      <c r="Q12" s="66"/>
      <c r="R12" s="66"/>
      <c r="S12" s="66"/>
      <c r="T12" s="66"/>
      <c r="U12" s="66"/>
      <c r="V12" s="66">
        <v>2589897</v>
      </c>
      <c r="W12" s="66"/>
      <c r="X12" s="66"/>
      <c r="Y12" s="66"/>
      <c r="Z12" s="66"/>
      <c r="AA12" s="66"/>
      <c r="AB12" s="66">
        <v>418514</v>
      </c>
      <c r="AC12" s="66"/>
      <c r="AD12" s="66"/>
      <c r="AE12" s="66"/>
      <c r="AF12" s="66"/>
      <c r="AG12" s="66"/>
      <c r="AH12" s="66">
        <v>2249569</v>
      </c>
      <c r="AI12" s="66"/>
      <c r="AJ12" s="66"/>
      <c r="AK12" s="66"/>
      <c r="AL12" s="66"/>
      <c r="AM12" s="66"/>
      <c r="AN12" s="66">
        <v>47206430</v>
      </c>
      <c r="AO12" s="66"/>
      <c r="AP12" s="66"/>
      <c r="AQ12" s="66"/>
      <c r="AR12" s="66"/>
      <c r="AS12" s="66"/>
      <c r="AT12" s="66">
        <v>151953</v>
      </c>
      <c r="AU12" s="66"/>
      <c r="AV12" s="66"/>
      <c r="AW12" s="66"/>
      <c r="AX12" s="66"/>
      <c r="AY12" s="66"/>
      <c r="AZ12" s="66">
        <v>6389535</v>
      </c>
      <c r="BA12" s="66"/>
      <c r="BB12" s="66"/>
      <c r="BC12" s="66"/>
      <c r="BD12" s="66"/>
      <c r="BE12" s="66"/>
      <c r="BF12" s="66">
        <v>6652685</v>
      </c>
      <c r="BG12" s="66"/>
      <c r="BH12" s="66"/>
      <c r="BI12" s="66"/>
      <c r="BJ12" s="66"/>
      <c r="BK12" s="66"/>
      <c r="BL12" s="66">
        <v>787972</v>
      </c>
      <c r="BM12" s="66"/>
      <c r="BN12" s="66"/>
      <c r="BO12" s="66"/>
      <c r="BP12" s="66"/>
      <c r="BQ12" s="66">
        <v>35216752</v>
      </c>
      <c r="BR12" s="66"/>
      <c r="BS12" s="66"/>
      <c r="BT12" s="66"/>
      <c r="BU12" s="66"/>
      <c r="BV12" s="66"/>
      <c r="BW12" s="66">
        <v>274925</v>
      </c>
      <c r="BX12" s="66"/>
      <c r="BY12" s="66"/>
      <c r="BZ12" s="66"/>
      <c r="CA12" s="66"/>
      <c r="CB12" s="66">
        <v>21854987</v>
      </c>
      <c r="CC12" s="66"/>
      <c r="CD12" s="66"/>
      <c r="CE12" s="66"/>
      <c r="CF12" s="66"/>
      <c r="CG12" s="66"/>
      <c r="CH12" s="66">
        <v>3666874</v>
      </c>
      <c r="CI12" s="66"/>
      <c r="CJ12" s="66"/>
      <c r="CK12" s="66"/>
      <c r="CL12" s="66"/>
      <c r="CM12" s="66">
        <v>1295860</v>
      </c>
      <c r="CN12" s="66"/>
      <c r="CO12" s="66"/>
      <c r="CP12" s="66"/>
      <c r="CQ12" s="66"/>
      <c r="CR12" s="66"/>
      <c r="CS12" s="66">
        <v>3620180</v>
      </c>
      <c r="CT12" s="66"/>
      <c r="CU12" s="66"/>
      <c r="CV12" s="66"/>
      <c r="CW12" s="66"/>
      <c r="CX12" s="66">
        <v>4673757</v>
      </c>
      <c r="CY12" s="66"/>
      <c r="CZ12" s="66"/>
      <c r="DA12" s="66"/>
      <c r="DB12" s="66"/>
      <c r="DC12" s="66"/>
      <c r="DD12" s="66">
        <v>18174281</v>
      </c>
      <c r="DE12" s="66"/>
      <c r="DF12" s="66"/>
      <c r="DG12" s="66"/>
      <c r="DH12" s="66"/>
      <c r="DI12" s="66">
        <v>26694900</v>
      </c>
      <c r="DJ12" s="66"/>
      <c r="DK12" s="66"/>
      <c r="DL12" s="66"/>
      <c r="DM12" s="66"/>
    </row>
    <row r="13" spans="1:117" ht="14.25">
      <c r="A13" s="60">
        <v>58</v>
      </c>
      <c r="B13" s="60"/>
      <c r="C13" s="60"/>
      <c r="D13" s="60"/>
      <c r="E13" s="60"/>
      <c r="F13" s="60"/>
      <c r="G13" s="60"/>
      <c r="H13" s="61"/>
      <c r="I13" s="71">
        <v>276103053</v>
      </c>
      <c r="J13" s="66"/>
      <c r="K13" s="66"/>
      <c r="L13" s="66"/>
      <c r="M13" s="66"/>
      <c r="N13" s="66"/>
      <c r="O13" s="66"/>
      <c r="P13" s="66">
        <v>93878775</v>
      </c>
      <c r="Q13" s="66"/>
      <c r="R13" s="66"/>
      <c r="S13" s="66"/>
      <c r="T13" s="66"/>
      <c r="U13" s="66"/>
      <c r="V13" s="66">
        <v>2880431</v>
      </c>
      <c r="W13" s="66"/>
      <c r="X13" s="66"/>
      <c r="Y13" s="66"/>
      <c r="Z13" s="66"/>
      <c r="AA13" s="66"/>
      <c r="AB13" s="66">
        <v>439177</v>
      </c>
      <c r="AC13" s="66"/>
      <c r="AD13" s="66"/>
      <c r="AE13" s="66"/>
      <c r="AF13" s="66"/>
      <c r="AG13" s="66"/>
      <c r="AH13" s="66">
        <v>2413595</v>
      </c>
      <c r="AI13" s="66"/>
      <c r="AJ13" s="66"/>
      <c r="AK13" s="66"/>
      <c r="AL13" s="66"/>
      <c r="AM13" s="66"/>
      <c r="AN13" s="66">
        <v>46794477</v>
      </c>
      <c r="AO13" s="66"/>
      <c r="AP13" s="66"/>
      <c r="AQ13" s="66"/>
      <c r="AR13" s="66"/>
      <c r="AS13" s="66"/>
      <c r="AT13" s="66">
        <v>154327</v>
      </c>
      <c r="AU13" s="66"/>
      <c r="AV13" s="66"/>
      <c r="AW13" s="66"/>
      <c r="AX13" s="66"/>
      <c r="AY13" s="66"/>
      <c r="AZ13" s="66">
        <v>5933609</v>
      </c>
      <c r="BA13" s="66"/>
      <c r="BB13" s="66"/>
      <c r="BC13" s="66"/>
      <c r="BD13" s="66"/>
      <c r="BE13" s="66"/>
      <c r="BF13" s="66">
        <v>7084053</v>
      </c>
      <c r="BG13" s="66"/>
      <c r="BH13" s="66"/>
      <c r="BI13" s="66"/>
      <c r="BJ13" s="66"/>
      <c r="BK13" s="66"/>
      <c r="BL13" s="66">
        <v>861677</v>
      </c>
      <c r="BM13" s="66"/>
      <c r="BN13" s="66"/>
      <c r="BO13" s="66"/>
      <c r="BP13" s="66"/>
      <c r="BQ13" s="66">
        <v>33465514</v>
      </c>
      <c r="BR13" s="66"/>
      <c r="BS13" s="66"/>
      <c r="BT13" s="66"/>
      <c r="BU13" s="66"/>
      <c r="BV13" s="66"/>
      <c r="BW13" s="66">
        <v>274925</v>
      </c>
      <c r="BX13" s="66"/>
      <c r="BY13" s="66"/>
      <c r="BZ13" s="66"/>
      <c r="CA13" s="66"/>
      <c r="CB13" s="66">
        <v>20465408</v>
      </c>
      <c r="CC13" s="66"/>
      <c r="CD13" s="66"/>
      <c r="CE13" s="66"/>
      <c r="CF13" s="66"/>
      <c r="CG13" s="66"/>
      <c r="CH13" s="66">
        <v>3054841</v>
      </c>
      <c r="CI13" s="66"/>
      <c r="CJ13" s="66"/>
      <c r="CK13" s="66"/>
      <c r="CL13" s="66"/>
      <c r="CM13" s="66">
        <v>1703586</v>
      </c>
      <c r="CN13" s="66"/>
      <c r="CO13" s="66"/>
      <c r="CP13" s="66"/>
      <c r="CQ13" s="66"/>
      <c r="CR13" s="66"/>
      <c r="CS13" s="66">
        <v>3121503</v>
      </c>
      <c r="CT13" s="66"/>
      <c r="CU13" s="66"/>
      <c r="CV13" s="66"/>
      <c r="CW13" s="66"/>
      <c r="CX13" s="66">
        <v>4393357</v>
      </c>
      <c r="CY13" s="66"/>
      <c r="CZ13" s="66"/>
      <c r="DA13" s="66"/>
      <c r="DB13" s="66"/>
      <c r="DC13" s="66"/>
      <c r="DD13" s="66">
        <v>20416648</v>
      </c>
      <c r="DE13" s="66"/>
      <c r="DF13" s="66"/>
      <c r="DG13" s="66"/>
      <c r="DH13" s="66"/>
      <c r="DI13" s="66">
        <v>28767150</v>
      </c>
      <c r="DJ13" s="66"/>
      <c r="DK13" s="66"/>
      <c r="DL13" s="66"/>
      <c r="DM13" s="66"/>
    </row>
    <row r="14" spans="1:117" ht="14.25">
      <c r="A14" s="60">
        <v>59</v>
      </c>
      <c r="B14" s="60"/>
      <c r="C14" s="60"/>
      <c r="D14" s="60"/>
      <c r="E14" s="60"/>
      <c r="F14" s="60"/>
      <c r="G14" s="60"/>
      <c r="H14" s="61"/>
      <c r="I14" s="71">
        <v>281775768</v>
      </c>
      <c r="J14" s="66"/>
      <c r="K14" s="66"/>
      <c r="L14" s="66"/>
      <c r="M14" s="66"/>
      <c r="N14" s="66"/>
      <c r="O14" s="66"/>
      <c r="P14" s="66">
        <v>99718881</v>
      </c>
      <c r="Q14" s="66"/>
      <c r="R14" s="66"/>
      <c r="S14" s="66"/>
      <c r="T14" s="66"/>
      <c r="U14" s="66"/>
      <c r="V14" s="66">
        <v>2739039</v>
      </c>
      <c r="W14" s="66"/>
      <c r="X14" s="66"/>
      <c r="Y14" s="66"/>
      <c r="Z14" s="66"/>
      <c r="AA14" s="66"/>
      <c r="AB14" s="66">
        <v>449458</v>
      </c>
      <c r="AC14" s="66"/>
      <c r="AD14" s="66"/>
      <c r="AE14" s="66"/>
      <c r="AF14" s="66"/>
      <c r="AG14" s="66"/>
      <c r="AH14" s="66">
        <v>2581147</v>
      </c>
      <c r="AI14" s="66"/>
      <c r="AJ14" s="66"/>
      <c r="AK14" s="66"/>
      <c r="AL14" s="66"/>
      <c r="AM14" s="66"/>
      <c r="AN14" s="66">
        <v>45169992</v>
      </c>
      <c r="AO14" s="66"/>
      <c r="AP14" s="66"/>
      <c r="AQ14" s="66"/>
      <c r="AR14" s="66"/>
      <c r="AS14" s="66"/>
      <c r="AT14" s="66">
        <v>217315</v>
      </c>
      <c r="AU14" s="66"/>
      <c r="AV14" s="66"/>
      <c r="AW14" s="66"/>
      <c r="AX14" s="66"/>
      <c r="AY14" s="66"/>
      <c r="AZ14" s="66">
        <v>5663745</v>
      </c>
      <c r="BA14" s="66"/>
      <c r="BB14" s="66"/>
      <c r="BC14" s="66"/>
      <c r="BD14" s="66"/>
      <c r="BE14" s="66"/>
      <c r="BF14" s="66">
        <v>7284924</v>
      </c>
      <c r="BG14" s="66"/>
      <c r="BH14" s="66"/>
      <c r="BI14" s="66"/>
      <c r="BJ14" s="66"/>
      <c r="BK14" s="66"/>
      <c r="BL14" s="66">
        <v>1056757</v>
      </c>
      <c r="BM14" s="66"/>
      <c r="BN14" s="66"/>
      <c r="BO14" s="66"/>
      <c r="BP14" s="66"/>
      <c r="BQ14" s="66">
        <v>31615677</v>
      </c>
      <c r="BR14" s="66"/>
      <c r="BS14" s="66"/>
      <c r="BT14" s="66"/>
      <c r="BU14" s="66"/>
      <c r="BV14" s="66"/>
      <c r="BW14" s="66">
        <v>274925</v>
      </c>
      <c r="BX14" s="66"/>
      <c r="BY14" s="66"/>
      <c r="BZ14" s="66"/>
      <c r="CA14" s="66"/>
      <c r="CB14" s="66">
        <v>19096824</v>
      </c>
      <c r="CC14" s="66"/>
      <c r="CD14" s="66"/>
      <c r="CE14" s="66"/>
      <c r="CF14" s="66"/>
      <c r="CG14" s="66"/>
      <c r="CH14" s="66">
        <v>4718727</v>
      </c>
      <c r="CI14" s="66"/>
      <c r="CJ14" s="66"/>
      <c r="CK14" s="66"/>
      <c r="CL14" s="66"/>
      <c r="CM14" s="66">
        <v>1211256</v>
      </c>
      <c r="CN14" s="66"/>
      <c r="CO14" s="66"/>
      <c r="CP14" s="66"/>
      <c r="CQ14" s="66"/>
      <c r="CR14" s="66"/>
      <c r="CS14" s="66">
        <v>6543129</v>
      </c>
      <c r="CT14" s="66"/>
      <c r="CU14" s="66"/>
      <c r="CV14" s="66"/>
      <c r="CW14" s="66"/>
      <c r="CX14" s="66">
        <v>4593445</v>
      </c>
      <c r="CY14" s="66"/>
      <c r="CZ14" s="66"/>
      <c r="DA14" s="66"/>
      <c r="DB14" s="66"/>
      <c r="DC14" s="66"/>
      <c r="DD14" s="66">
        <v>22135577</v>
      </c>
      <c r="DE14" s="66"/>
      <c r="DF14" s="66"/>
      <c r="DG14" s="66"/>
      <c r="DH14" s="66"/>
      <c r="DI14" s="66">
        <v>26704950</v>
      </c>
      <c r="DJ14" s="66"/>
      <c r="DK14" s="66"/>
      <c r="DL14" s="66"/>
      <c r="DM14" s="66"/>
    </row>
    <row r="15" spans="1:117" ht="14.25">
      <c r="A15" s="192">
        <v>60</v>
      </c>
      <c r="B15" s="192"/>
      <c r="C15" s="192"/>
      <c r="D15" s="192"/>
      <c r="E15" s="192"/>
      <c r="F15" s="192"/>
      <c r="G15" s="192"/>
      <c r="H15" s="193"/>
      <c r="I15" s="72">
        <f>SUM(I17:O33)</f>
        <v>286411917</v>
      </c>
      <c r="J15" s="73"/>
      <c r="K15" s="73"/>
      <c r="L15" s="73"/>
      <c r="M15" s="73"/>
      <c r="N15" s="73"/>
      <c r="O15" s="73"/>
      <c r="P15" s="73">
        <f>SUM(P17:U33)</f>
        <v>107754190</v>
      </c>
      <c r="Q15" s="73"/>
      <c r="R15" s="73"/>
      <c r="S15" s="73"/>
      <c r="T15" s="73"/>
      <c r="U15" s="73"/>
      <c r="V15" s="73">
        <f>SUM(V17:AA33)</f>
        <v>2637556</v>
      </c>
      <c r="W15" s="73"/>
      <c r="X15" s="73"/>
      <c r="Y15" s="73"/>
      <c r="Z15" s="73"/>
      <c r="AA15" s="73"/>
      <c r="AB15" s="73">
        <f>SUM(AB17:AG33)</f>
        <v>471326</v>
      </c>
      <c r="AC15" s="73"/>
      <c r="AD15" s="73"/>
      <c r="AE15" s="73"/>
      <c r="AF15" s="73"/>
      <c r="AG15" s="73"/>
      <c r="AH15" s="73">
        <f>SUM(AH17:AM33)</f>
        <v>2616030</v>
      </c>
      <c r="AI15" s="73"/>
      <c r="AJ15" s="73"/>
      <c r="AK15" s="73"/>
      <c r="AL15" s="73"/>
      <c r="AM15" s="73"/>
      <c r="AN15" s="73">
        <f>SUM(AN17:AS33)</f>
        <v>48031962</v>
      </c>
      <c r="AO15" s="73"/>
      <c r="AP15" s="73"/>
      <c r="AQ15" s="73"/>
      <c r="AR15" s="73"/>
      <c r="AS15" s="73"/>
      <c r="AT15" s="73">
        <f>SUM(AT17:AY33)</f>
        <v>225260</v>
      </c>
      <c r="AU15" s="73"/>
      <c r="AV15" s="73"/>
      <c r="AW15" s="73"/>
      <c r="AX15" s="73"/>
      <c r="AY15" s="73"/>
      <c r="AZ15" s="73">
        <f>SUM(AZ17:BE33)</f>
        <v>5855762</v>
      </c>
      <c r="BA15" s="73"/>
      <c r="BB15" s="73"/>
      <c r="BC15" s="73"/>
      <c r="BD15" s="73"/>
      <c r="BE15" s="73"/>
      <c r="BF15" s="73">
        <f>SUM(BF17:BK33)</f>
        <v>7440912</v>
      </c>
      <c r="BG15" s="73"/>
      <c r="BH15" s="73"/>
      <c r="BI15" s="73"/>
      <c r="BJ15" s="73"/>
      <c r="BK15" s="73"/>
      <c r="BL15" s="73">
        <f>SUM(BL17:BP33)</f>
        <v>1017878</v>
      </c>
      <c r="BM15" s="73"/>
      <c r="BN15" s="73"/>
      <c r="BO15" s="73"/>
      <c r="BP15" s="73"/>
      <c r="BQ15" s="73">
        <f>SUM(BQ17:BV33)</f>
        <v>29466347</v>
      </c>
      <c r="BR15" s="73"/>
      <c r="BS15" s="73"/>
      <c r="BT15" s="73"/>
      <c r="BU15" s="73"/>
      <c r="BV15" s="73"/>
      <c r="BW15" s="73">
        <f>SUM(BW17:CA33)</f>
        <v>275225</v>
      </c>
      <c r="BX15" s="73"/>
      <c r="BY15" s="73"/>
      <c r="BZ15" s="73"/>
      <c r="CA15" s="73"/>
      <c r="CB15" s="73">
        <f>SUM(CB17:CG33)</f>
        <v>20019486</v>
      </c>
      <c r="CC15" s="73"/>
      <c r="CD15" s="73"/>
      <c r="CE15" s="73"/>
      <c r="CF15" s="73"/>
      <c r="CG15" s="73"/>
      <c r="CH15" s="73">
        <f>SUM(CH17:CL33)</f>
        <v>5429433</v>
      </c>
      <c r="CI15" s="73"/>
      <c r="CJ15" s="73"/>
      <c r="CK15" s="73"/>
      <c r="CL15" s="73"/>
      <c r="CM15" s="73">
        <f>SUM(CM17:CR33)</f>
        <v>937923</v>
      </c>
      <c r="CN15" s="73"/>
      <c r="CO15" s="73"/>
      <c r="CP15" s="73"/>
      <c r="CQ15" s="73"/>
      <c r="CR15" s="73"/>
      <c r="CS15" s="73">
        <f>SUM(CS17:CW33)</f>
        <v>3478820</v>
      </c>
      <c r="CT15" s="73"/>
      <c r="CU15" s="73"/>
      <c r="CV15" s="73"/>
      <c r="CW15" s="73"/>
      <c r="CX15" s="73">
        <f>SUM(CX17:DC33)</f>
        <v>3976366</v>
      </c>
      <c r="CY15" s="73"/>
      <c r="CZ15" s="73"/>
      <c r="DA15" s="73"/>
      <c r="DB15" s="73"/>
      <c r="DC15" s="73"/>
      <c r="DD15" s="73">
        <f>SUM(DD17:DH33)</f>
        <v>24761341</v>
      </c>
      <c r="DE15" s="73"/>
      <c r="DF15" s="73"/>
      <c r="DG15" s="73"/>
      <c r="DH15" s="73"/>
      <c r="DI15" s="73">
        <f>SUM(DI17:DM33)</f>
        <v>22016100</v>
      </c>
      <c r="DJ15" s="73"/>
      <c r="DK15" s="73"/>
      <c r="DL15" s="73"/>
      <c r="DM15" s="73"/>
    </row>
    <row r="16" spans="1:117" ht="14.25">
      <c r="A16" s="14"/>
      <c r="B16" s="14"/>
      <c r="C16" s="14"/>
      <c r="D16" s="14"/>
      <c r="E16" s="14"/>
      <c r="F16" s="14"/>
      <c r="G16" s="14"/>
      <c r="H16" s="1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</row>
    <row r="17" spans="1:117" ht="14.25">
      <c r="A17" s="50" t="s">
        <v>266</v>
      </c>
      <c r="B17" s="50"/>
      <c r="C17" s="50"/>
      <c r="D17" s="50"/>
      <c r="E17" s="50"/>
      <c r="F17" s="50"/>
      <c r="G17" s="50"/>
      <c r="H17" s="51"/>
      <c r="I17" s="71">
        <v>98838059</v>
      </c>
      <c r="J17" s="66"/>
      <c r="K17" s="66"/>
      <c r="L17" s="66"/>
      <c r="M17" s="66"/>
      <c r="N17" s="66"/>
      <c r="O17" s="66"/>
      <c r="P17" s="66">
        <v>48009981</v>
      </c>
      <c r="Q17" s="66"/>
      <c r="R17" s="66"/>
      <c r="S17" s="66"/>
      <c r="T17" s="66"/>
      <c r="U17" s="66"/>
      <c r="V17" s="66">
        <v>747844</v>
      </c>
      <c r="W17" s="66"/>
      <c r="X17" s="66"/>
      <c r="Y17" s="66"/>
      <c r="Z17" s="66"/>
      <c r="AA17" s="66"/>
      <c r="AB17" s="66">
        <v>47952</v>
      </c>
      <c r="AC17" s="66"/>
      <c r="AD17" s="66"/>
      <c r="AE17" s="66"/>
      <c r="AF17" s="66"/>
      <c r="AG17" s="66"/>
      <c r="AH17" s="66">
        <v>742277</v>
      </c>
      <c r="AI17" s="66"/>
      <c r="AJ17" s="66"/>
      <c r="AK17" s="66"/>
      <c r="AL17" s="66"/>
      <c r="AM17" s="66"/>
      <c r="AN17" s="66">
        <v>5517961</v>
      </c>
      <c r="AO17" s="66"/>
      <c r="AP17" s="66"/>
      <c r="AQ17" s="66"/>
      <c r="AR17" s="66"/>
      <c r="AS17" s="66"/>
      <c r="AT17" s="66">
        <v>130065</v>
      </c>
      <c r="AU17" s="66"/>
      <c r="AV17" s="66"/>
      <c r="AW17" s="66"/>
      <c r="AX17" s="66"/>
      <c r="AY17" s="66"/>
      <c r="AZ17" s="66">
        <v>1975269</v>
      </c>
      <c r="BA17" s="66"/>
      <c r="BB17" s="66"/>
      <c r="BC17" s="66"/>
      <c r="BD17" s="66"/>
      <c r="BE17" s="66"/>
      <c r="BF17" s="66">
        <v>1720805</v>
      </c>
      <c r="BG17" s="66"/>
      <c r="BH17" s="66"/>
      <c r="BI17" s="66"/>
      <c r="BJ17" s="66"/>
      <c r="BK17" s="66"/>
      <c r="BL17" s="66">
        <v>536357</v>
      </c>
      <c r="BM17" s="66"/>
      <c r="BN17" s="66"/>
      <c r="BO17" s="66"/>
      <c r="BP17" s="66"/>
      <c r="BQ17" s="66">
        <v>11035398</v>
      </c>
      <c r="BR17" s="66"/>
      <c r="BS17" s="66"/>
      <c r="BT17" s="66"/>
      <c r="BU17" s="66"/>
      <c r="BV17" s="66"/>
      <c r="BW17" s="66">
        <v>17807</v>
      </c>
      <c r="BX17" s="66"/>
      <c r="BY17" s="66"/>
      <c r="BZ17" s="66"/>
      <c r="CA17" s="66"/>
      <c r="CB17" s="66">
        <v>4029835</v>
      </c>
      <c r="CC17" s="66"/>
      <c r="CD17" s="66"/>
      <c r="CE17" s="66"/>
      <c r="CF17" s="66"/>
      <c r="CG17" s="66"/>
      <c r="CH17" s="66">
        <v>2433685</v>
      </c>
      <c r="CI17" s="66"/>
      <c r="CJ17" s="66"/>
      <c r="CK17" s="66"/>
      <c r="CL17" s="66"/>
      <c r="CM17" s="66">
        <v>184295</v>
      </c>
      <c r="CN17" s="66"/>
      <c r="CO17" s="66"/>
      <c r="CP17" s="66"/>
      <c r="CQ17" s="66"/>
      <c r="CR17" s="66"/>
      <c r="CS17" s="66">
        <v>70582</v>
      </c>
      <c r="CT17" s="66"/>
      <c r="CU17" s="66"/>
      <c r="CV17" s="66"/>
      <c r="CW17" s="66"/>
      <c r="CX17" s="66">
        <v>1273439</v>
      </c>
      <c r="CY17" s="66"/>
      <c r="CZ17" s="66"/>
      <c r="DA17" s="66"/>
      <c r="DB17" s="66"/>
      <c r="DC17" s="66"/>
      <c r="DD17" s="66">
        <v>13376107</v>
      </c>
      <c r="DE17" s="66"/>
      <c r="DF17" s="66"/>
      <c r="DG17" s="66"/>
      <c r="DH17" s="66"/>
      <c r="DI17" s="66">
        <v>6988400</v>
      </c>
      <c r="DJ17" s="66"/>
      <c r="DK17" s="66"/>
      <c r="DL17" s="66"/>
      <c r="DM17" s="66"/>
    </row>
    <row r="18" spans="1:117" ht="14.25">
      <c r="A18" s="50" t="s">
        <v>267</v>
      </c>
      <c r="B18" s="50"/>
      <c r="C18" s="50"/>
      <c r="D18" s="50"/>
      <c r="E18" s="50"/>
      <c r="F18" s="50"/>
      <c r="G18" s="50"/>
      <c r="H18" s="51"/>
      <c r="I18" s="71">
        <v>12137222</v>
      </c>
      <c r="J18" s="66"/>
      <c r="K18" s="66"/>
      <c r="L18" s="66"/>
      <c r="M18" s="66"/>
      <c r="N18" s="66"/>
      <c r="O18" s="66"/>
      <c r="P18" s="66">
        <v>4771211</v>
      </c>
      <c r="Q18" s="66"/>
      <c r="R18" s="66"/>
      <c r="S18" s="66"/>
      <c r="T18" s="66"/>
      <c r="U18" s="66"/>
      <c r="V18" s="66">
        <v>123919</v>
      </c>
      <c r="W18" s="66"/>
      <c r="X18" s="66"/>
      <c r="Y18" s="66"/>
      <c r="Z18" s="66"/>
      <c r="AA18" s="66"/>
      <c r="AB18" s="66" t="s">
        <v>187</v>
      </c>
      <c r="AC18" s="66"/>
      <c r="AD18" s="66"/>
      <c r="AE18" s="66"/>
      <c r="AF18" s="66"/>
      <c r="AG18" s="66"/>
      <c r="AH18" s="66">
        <v>116373</v>
      </c>
      <c r="AI18" s="66"/>
      <c r="AJ18" s="66"/>
      <c r="AK18" s="66"/>
      <c r="AL18" s="66"/>
      <c r="AM18" s="66"/>
      <c r="AN18" s="66">
        <v>2041041</v>
      </c>
      <c r="AO18" s="66"/>
      <c r="AP18" s="66"/>
      <c r="AQ18" s="66"/>
      <c r="AR18" s="66"/>
      <c r="AS18" s="66"/>
      <c r="AT18" s="66">
        <v>8540</v>
      </c>
      <c r="AU18" s="66"/>
      <c r="AV18" s="66"/>
      <c r="AW18" s="66"/>
      <c r="AX18" s="66"/>
      <c r="AY18" s="66"/>
      <c r="AZ18" s="66">
        <v>512808</v>
      </c>
      <c r="BA18" s="66"/>
      <c r="BB18" s="66"/>
      <c r="BC18" s="66"/>
      <c r="BD18" s="66"/>
      <c r="BE18" s="66"/>
      <c r="BF18" s="66">
        <v>237006</v>
      </c>
      <c r="BG18" s="66"/>
      <c r="BH18" s="66"/>
      <c r="BI18" s="66"/>
      <c r="BJ18" s="66"/>
      <c r="BK18" s="66"/>
      <c r="BL18" s="66">
        <v>26259</v>
      </c>
      <c r="BM18" s="66"/>
      <c r="BN18" s="66"/>
      <c r="BO18" s="66"/>
      <c r="BP18" s="66"/>
      <c r="BQ18" s="66">
        <v>1548531</v>
      </c>
      <c r="BR18" s="66"/>
      <c r="BS18" s="66"/>
      <c r="BT18" s="66"/>
      <c r="BU18" s="66"/>
      <c r="BV18" s="66"/>
      <c r="BW18" s="66" t="s">
        <v>187</v>
      </c>
      <c r="BX18" s="66"/>
      <c r="BY18" s="66"/>
      <c r="BZ18" s="66"/>
      <c r="CA18" s="66"/>
      <c r="CB18" s="66">
        <v>644109</v>
      </c>
      <c r="CC18" s="66"/>
      <c r="CD18" s="66"/>
      <c r="CE18" s="66"/>
      <c r="CF18" s="66"/>
      <c r="CG18" s="66"/>
      <c r="CH18" s="66">
        <v>422749</v>
      </c>
      <c r="CI18" s="66"/>
      <c r="CJ18" s="66"/>
      <c r="CK18" s="66"/>
      <c r="CL18" s="66"/>
      <c r="CM18" s="66">
        <v>46657</v>
      </c>
      <c r="CN18" s="66"/>
      <c r="CO18" s="66"/>
      <c r="CP18" s="66"/>
      <c r="CQ18" s="66"/>
      <c r="CR18" s="66"/>
      <c r="CS18" s="66">
        <v>49101</v>
      </c>
      <c r="CT18" s="66"/>
      <c r="CU18" s="66"/>
      <c r="CV18" s="66"/>
      <c r="CW18" s="66"/>
      <c r="CX18" s="66">
        <v>10421</v>
      </c>
      <c r="CY18" s="66"/>
      <c r="CZ18" s="66"/>
      <c r="DA18" s="66"/>
      <c r="DB18" s="66"/>
      <c r="DC18" s="66"/>
      <c r="DD18" s="66">
        <v>730297</v>
      </c>
      <c r="DE18" s="66"/>
      <c r="DF18" s="66"/>
      <c r="DG18" s="66"/>
      <c r="DH18" s="66"/>
      <c r="DI18" s="66">
        <v>848200</v>
      </c>
      <c r="DJ18" s="66"/>
      <c r="DK18" s="66"/>
      <c r="DL18" s="66"/>
      <c r="DM18" s="66"/>
    </row>
    <row r="19" spans="1:117" ht="14.25">
      <c r="A19" s="50" t="s">
        <v>268</v>
      </c>
      <c r="B19" s="50"/>
      <c r="C19" s="50"/>
      <c r="D19" s="50"/>
      <c r="E19" s="50"/>
      <c r="F19" s="50"/>
      <c r="G19" s="50"/>
      <c r="H19" s="51"/>
      <c r="I19" s="71">
        <v>24750817</v>
      </c>
      <c r="J19" s="66"/>
      <c r="K19" s="66"/>
      <c r="L19" s="66"/>
      <c r="M19" s="66"/>
      <c r="N19" s="66"/>
      <c r="O19" s="66"/>
      <c r="P19" s="66">
        <v>10771637</v>
      </c>
      <c r="Q19" s="66"/>
      <c r="R19" s="66"/>
      <c r="S19" s="66"/>
      <c r="T19" s="66"/>
      <c r="U19" s="66"/>
      <c r="V19" s="66">
        <v>225249</v>
      </c>
      <c r="W19" s="66"/>
      <c r="X19" s="66"/>
      <c r="Y19" s="66"/>
      <c r="Z19" s="66"/>
      <c r="AA19" s="66"/>
      <c r="AB19" s="66">
        <v>63045</v>
      </c>
      <c r="AC19" s="66"/>
      <c r="AD19" s="66"/>
      <c r="AE19" s="66"/>
      <c r="AF19" s="66"/>
      <c r="AG19" s="66"/>
      <c r="AH19" s="66">
        <v>211819</v>
      </c>
      <c r="AI19" s="66"/>
      <c r="AJ19" s="66"/>
      <c r="AK19" s="66"/>
      <c r="AL19" s="66"/>
      <c r="AM19" s="66"/>
      <c r="AN19" s="66">
        <v>1928647</v>
      </c>
      <c r="AO19" s="66"/>
      <c r="AP19" s="66"/>
      <c r="AQ19" s="66"/>
      <c r="AR19" s="66"/>
      <c r="AS19" s="66"/>
      <c r="AT19" s="66">
        <v>14795</v>
      </c>
      <c r="AU19" s="66"/>
      <c r="AV19" s="66"/>
      <c r="AW19" s="66"/>
      <c r="AX19" s="66"/>
      <c r="AY19" s="66"/>
      <c r="AZ19" s="66">
        <v>617936</v>
      </c>
      <c r="BA19" s="66"/>
      <c r="BB19" s="66"/>
      <c r="BC19" s="66"/>
      <c r="BD19" s="66"/>
      <c r="BE19" s="66"/>
      <c r="BF19" s="66">
        <v>711831</v>
      </c>
      <c r="BG19" s="66"/>
      <c r="BH19" s="66"/>
      <c r="BI19" s="66"/>
      <c r="BJ19" s="66"/>
      <c r="BK19" s="66"/>
      <c r="BL19" s="66">
        <v>66757</v>
      </c>
      <c r="BM19" s="66"/>
      <c r="BN19" s="66"/>
      <c r="BO19" s="66"/>
      <c r="BP19" s="66"/>
      <c r="BQ19" s="66">
        <v>3039265</v>
      </c>
      <c r="BR19" s="66"/>
      <c r="BS19" s="66"/>
      <c r="BT19" s="66"/>
      <c r="BU19" s="66"/>
      <c r="BV19" s="66"/>
      <c r="BW19" s="66">
        <v>257418</v>
      </c>
      <c r="BX19" s="66"/>
      <c r="BY19" s="66"/>
      <c r="BZ19" s="66"/>
      <c r="CA19" s="66"/>
      <c r="CB19" s="66">
        <v>1195896</v>
      </c>
      <c r="CC19" s="66"/>
      <c r="CD19" s="66"/>
      <c r="CE19" s="66"/>
      <c r="CF19" s="66"/>
      <c r="CG19" s="66"/>
      <c r="CH19" s="66">
        <v>417551</v>
      </c>
      <c r="CI19" s="66"/>
      <c r="CJ19" s="66"/>
      <c r="CK19" s="66"/>
      <c r="CL19" s="66"/>
      <c r="CM19" s="66">
        <v>85624</v>
      </c>
      <c r="CN19" s="66"/>
      <c r="CO19" s="66"/>
      <c r="CP19" s="66"/>
      <c r="CQ19" s="66"/>
      <c r="CR19" s="66"/>
      <c r="CS19" s="66">
        <v>318960</v>
      </c>
      <c r="CT19" s="66"/>
      <c r="CU19" s="66"/>
      <c r="CV19" s="66"/>
      <c r="CW19" s="66"/>
      <c r="CX19" s="66">
        <v>166981</v>
      </c>
      <c r="CY19" s="66"/>
      <c r="CZ19" s="66"/>
      <c r="DA19" s="66"/>
      <c r="DB19" s="66"/>
      <c r="DC19" s="66"/>
      <c r="DD19" s="66">
        <v>1982006</v>
      </c>
      <c r="DE19" s="66"/>
      <c r="DF19" s="66"/>
      <c r="DG19" s="66"/>
      <c r="DH19" s="66"/>
      <c r="DI19" s="66">
        <v>2675400</v>
      </c>
      <c r="DJ19" s="66"/>
      <c r="DK19" s="66"/>
      <c r="DL19" s="66"/>
      <c r="DM19" s="66"/>
    </row>
    <row r="20" spans="1:117" ht="14.25">
      <c r="A20" s="50" t="s">
        <v>269</v>
      </c>
      <c r="B20" s="50"/>
      <c r="C20" s="50"/>
      <c r="D20" s="50"/>
      <c r="E20" s="50"/>
      <c r="F20" s="50"/>
      <c r="G20" s="50"/>
      <c r="H20" s="51"/>
      <c r="I20" s="71">
        <v>8030402</v>
      </c>
      <c r="J20" s="66"/>
      <c r="K20" s="66"/>
      <c r="L20" s="66"/>
      <c r="M20" s="66"/>
      <c r="N20" s="66"/>
      <c r="O20" s="66"/>
      <c r="P20" s="66">
        <v>2010437</v>
      </c>
      <c r="Q20" s="66"/>
      <c r="R20" s="66"/>
      <c r="S20" s="66"/>
      <c r="T20" s="66"/>
      <c r="U20" s="66"/>
      <c r="V20" s="66">
        <v>80205</v>
      </c>
      <c r="W20" s="66"/>
      <c r="X20" s="66"/>
      <c r="Y20" s="66"/>
      <c r="Z20" s="66"/>
      <c r="AA20" s="66"/>
      <c r="AB20" s="66" t="s">
        <v>187</v>
      </c>
      <c r="AC20" s="66"/>
      <c r="AD20" s="66"/>
      <c r="AE20" s="66"/>
      <c r="AF20" s="66"/>
      <c r="AG20" s="66"/>
      <c r="AH20" s="66">
        <v>80722</v>
      </c>
      <c r="AI20" s="66"/>
      <c r="AJ20" s="66"/>
      <c r="AK20" s="66"/>
      <c r="AL20" s="66"/>
      <c r="AM20" s="66"/>
      <c r="AN20" s="66">
        <v>2782505</v>
      </c>
      <c r="AO20" s="66"/>
      <c r="AP20" s="66"/>
      <c r="AQ20" s="66"/>
      <c r="AR20" s="66"/>
      <c r="AS20" s="66"/>
      <c r="AT20" s="66">
        <v>4092</v>
      </c>
      <c r="AU20" s="66"/>
      <c r="AV20" s="66"/>
      <c r="AW20" s="66"/>
      <c r="AX20" s="66"/>
      <c r="AY20" s="66"/>
      <c r="AZ20" s="66">
        <v>79603</v>
      </c>
      <c r="BA20" s="66"/>
      <c r="BB20" s="66"/>
      <c r="BC20" s="66"/>
      <c r="BD20" s="66"/>
      <c r="BE20" s="66"/>
      <c r="BF20" s="66">
        <v>200766</v>
      </c>
      <c r="BG20" s="66"/>
      <c r="BH20" s="66"/>
      <c r="BI20" s="66"/>
      <c r="BJ20" s="66"/>
      <c r="BK20" s="66"/>
      <c r="BL20" s="66">
        <v>26004</v>
      </c>
      <c r="BM20" s="66"/>
      <c r="BN20" s="66"/>
      <c r="BO20" s="66"/>
      <c r="BP20" s="66"/>
      <c r="BQ20" s="66">
        <v>1007396</v>
      </c>
      <c r="BR20" s="66"/>
      <c r="BS20" s="66"/>
      <c r="BT20" s="66"/>
      <c r="BU20" s="66"/>
      <c r="BV20" s="66"/>
      <c r="BW20" s="66" t="s">
        <v>187</v>
      </c>
      <c r="BX20" s="66"/>
      <c r="BY20" s="66"/>
      <c r="BZ20" s="66"/>
      <c r="CA20" s="66"/>
      <c r="CB20" s="66">
        <v>756885</v>
      </c>
      <c r="CC20" s="66"/>
      <c r="CD20" s="66"/>
      <c r="CE20" s="66"/>
      <c r="CF20" s="66"/>
      <c r="CG20" s="66"/>
      <c r="CH20" s="66">
        <v>99808</v>
      </c>
      <c r="CI20" s="66"/>
      <c r="CJ20" s="66"/>
      <c r="CK20" s="66"/>
      <c r="CL20" s="66"/>
      <c r="CM20" s="66">
        <v>40540</v>
      </c>
      <c r="CN20" s="66"/>
      <c r="CO20" s="66"/>
      <c r="CP20" s="66"/>
      <c r="CQ20" s="66"/>
      <c r="CR20" s="66"/>
      <c r="CS20" s="66">
        <v>8636</v>
      </c>
      <c r="CT20" s="66"/>
      <c r="CU20" s="66"/>
      <c r="CV20" s="66"/>
      <c r="CW20" s="66"/>
      <c r="CX20" s="66">
        <v>816</v>
      </c>
      <c r="CY20" s="66"/>
      <c r="CZ20" s="66"/>
      <c r="DA20" s="66"/>
      <c r="DB20" s="66"/>
      <c r="DC20" s="66"/>
      <c r="DD20" s="66">
        <v>306387</v>
      </c>
      <c r="DE20" s="66"/>
      <c r="DF20" s="66"/>
      <c r="DG20" s="66"/>
      <c r="DH20" s="66"/>
      <c r="DI20" s="66">
        <v>545600</v>
      </c>
      <c r="DJ20" s="66"/>
      <c r="DK20" s="66"/>
      <c r="DL20" s="66"/>
      <c r="DM20" s="66"/>
    </row>
    <row r="21" spans="1:117" ht="14.25">
      <c r="A21" s="50" t="s">
        <v>270</v>
      </c>
      <c r="B21" s="50"/>
      <c r="C21" s="50"/>
      <c r="D21" s="50"/>
      <c r="E21" s="50"/>
      <c r="F21" s="50"/>
      <c r="G21" s="50"/>
      <c r="H21" s="51"/>
      <c r="I21" s="71">
        <v>8126213</v>
      </c>
      <c r="J21" s="66"/>
      <c r="K21" s="66"/>
      <c r="L21" s="66"/>
      <c r="M21" s="66"/>
      <c r="N21" s="66"/>
      <c r="O21" s="66"/>
      <c r="P21" s="66">
        <v>1604345</v>
      </c>
      <c r="Q21" s="66"/>
      <c r="R21" s="66"/>
      <c r="S21" s="66"/>
      <c r="T21" s="66"/>
      <c r="U21" s="66"/>
      <c r="V21" s="66">
        <v>74063</v>
      </c>
      <c r="W21" s="66"/>
      <c r="X21" s="66"/>
      <c r="Y21" s="66"/>
      <c r="Z21" s="66"/>
      <c r="AA21" s="66"/>
      <c r="AB21" s="66" t="s">
        <v>187</v>
      </c>
      <c r="AC21" s="66"/>
      <c r="AD21" s="66"/>
      <c r="AE21" s="66"/>
      <c r="AF21" s="66"/>
      <c r="AG21" s="66"/>
      <c r="AH21" s="66">
        <v>74333</v>
      </c>
      <c r="AI21" s="66"/>
      <c r="AJ21" s="66"/>
      <c r="AK21" s="66"/>
      <c r="AL21" s="66"/>
      <c r="AM21" s="66"/>
      <c r="AN21" s="66">
        <v>3120443</v>
      </c>
      <c r="AO21" s="66"/>
      <c r="AP21" s="66"/>
      <c r="AQ21" s="66"/>
      <c r="AR21" s="66"/>
      <c r="AS21" s="66"/>
      <c r="AT21" s="66">
        <v>2642</v>
      </c>
      <c r="AU21" s="66"/>
      <c r="AV21" s="66"/>
      <c r="AW21" s="66"/>
      <c r="AX21" s="66"/>
      <c r="AY21" s="66"/>
      <c r="AZ21" s="66">
        <v>43716</v>
      </c>
      <c r="BA21" s="66"/>
      <c r="BB21" s="66"/>
      <c r="BC21" s="66"/>
      <c r="BD21" s="66"/>
      <c r="BE21" s="66"/>
      <c r="BF21" s="66">
        <v>201883</v>
      </c>
      <c r="BG21" s="66"/>
      <c r="BH21" s="66"/>
      <c r="BI21" s="66"/>
      <c r="BJ21" s="66"/>
      <c r="BK21" s="66"/>
      <c r="BL21" s="66">
        <v>34329</v>
      </c>
      <c r="BM21" s="66"/>
      <c r="BN21" s="66"/>
      <c r="BO21" s="66"/>
      <c r="BP21" s="66"/>
      <c r="BQ21" s="66">
        <v>846557</v>
      </c>
      <c r="BR21" s="66"/>
      <c r="BS21" s="66"/>
      <c r="BT21" s="66"/>
      <c r="BU21" s="66"/>
      <c r="BV21" s="66"/>
      <c r="BW21" s="66" t="s">
        <v>187</v>
      </c>
      <c r="BX21" s="66"/>
      <c r="BY21" s="66"/>
      <c r="BZ21" s="66"/>
      <c r="CA21" s="66"/>
      <c r="CB21" s="66">
        <v>1094698</v>
      </c>
      <c r="CC21" s="66"/>
      <c r="CD21" s="66"/>
      <c r="CE21" s="66"/>
      <c r="CF21" s="66"/>
      <c r="CG21" s="66"/>
      <c r="CH21" s="66">
        <v>48081</v>
      </c>
      <c r="CI21" s="66"/>
      <c r="CJ21" s="66"/>
      <c r="CK21" s="66"/>
      <c r="CL21" s="66"/>
      <c r="CM21" s="66">
        <v>17081</v>
      </c>
      <c r="CN21" s="66"/>
      <c r="CO21" s="66"/>
      <c r="CP21" s="66"/>
      <c r="CQ21" s="66"/>
      <c r="CR21" s="66"/>
      <c r="CS21" s="66">
        <v>31604</v>
      </c>
      <c r="CT21" s="66"/>
      <c r="CU21" s="66"/>
      <c r="CV21" s="66"/>
      <c r="CW21" s="66"/>
      <c r="CX21" s="66">
        <v>12055</v>
      </c>
      <c r="CY21" s="66"/>
      <c r="CZ21" s="66"/>
      <c r="DA21" s="66"/>
      <c r="DB21" s="66"/>
      <c r="DC21" s="66"/>
      <c r="DD21" s="66">
        <v>206083</v>
      </c>
      <c r="DE21" s="66"/>
      <c r="DF21" s="66"/>
      <c r="DG21" s="66"/>
      <c r="DH21" s="66"/>
      <c r="DI21" s="66">
        <v>714300</v>
      </c>
      <c r="DJ21" s="66"/>
      <c r="DK21" s="66"/>
      <c r="DL21" s="66"/>
      <c r="DM21" s="66"/>
    </row>
    <row r="22" spans="1:117" ht="14.25">
      <c r="A22" s="50" t="s">
        <v>271</v>
      </c>
      <c r="B22" s="50"/>
      <c r="C22" s="50"/>
      <c r="D22" s="50"/>
      <c r="E22" s="50"/>
      <c r="F22" s="50"/>
      <c r="G22" s="50"/>
      <c r="H22" s="51"/>
      <c r="I22" s="71">
        <v>16074663</v>
      </c>
      <c r="J22" s="66"/>
      <c r="K22" s="66"/>
      <c r="L22" s="66"/>
      <c r="M22" s="66"/>
      <c r="N22" s="66"/>
      <c r="O22" s="66"/>
      <c r="P22" s="66">
        <v>7480929</v>
      </c>
      <c r="Q22" s="66"/>
      <c r="R22" s="66"/>
      <c r="S22" s="66"/>
      <c r="T22" s="66"/>
      <c r="U22" s="66"/>
      <c r="V22" s="66">
        <v>144864</v>
      </c>
      <c r="W22" s="66"/>
      <c r="X22" s="66"/>
      <c r="Y22" s="66"/>
      <c r="Z22" s="66"/>
      <c r="AA22" s="66"/>
      <c r="AB22" s="66">
        <v>130992</v>
      </c>
      <c r="AC22" s="66"/>
      <c r="AD22" s="66"/>
      <c r="AE22" s="66"/>
      <c r="AF22" s="66"/>
      <c r="AG22" s="66"/>
      <c r="AH22" s="66">
        <v>145316</v>
      </c>
      <c r="AI22" s="66"/>
      <c r="AJ22" s="66"/>
      <c r="AK22" s="66"/>
      <c r="AL22" s="66"/>
      <c r="AM22" s="66"/>
      <c r="AN22" s="66">
        <v>942392</v>
      </c>
      <c r="AO22" s="66"/>
      <c r="AP22" s="66"/>
      <c r="AQ22" s="66"/>
      <c r="AR22" s="66"/>
      <c r="AS22" s="66"/>
      <c r="AT22" s="66">
        <v>12795</v>
      </c>
      <c r="AU22" s="66"/>
      <c r="AV22" s="66"/>
      <c r="AW22" s="66"/>
      <c r="AX22" s="66"/>
      <c r="AY22" s="66"/>
      <c r="AZ22" s="66">
        <v>441166</v>
      </c>
      <c r="BA22" s="66"/>
      <c r="BB22" s="66"/>
      <c r="BC22" s="66"/>
      <c r="BD22" s="66"/>
      <c r="BE22" s="66"/>
      <c r="BF22" s="66">
        <v>493494</v>
      </c>
      <c r="BG22" s="66"/>
      <c r="BH22" s="66"/>
      <c r="BI22" s="66"/>
      <c r="BJ22" s="66"/>
      <c r="BK22" s="66"/>
      <c r="BL22" s="66">
        <v>71920</v>
      </c>
      <c r="BM22" s="66"/>
      <c r="BN22" s="66"/>
      <c r="BO22" s="66"/>
      <c r="BP22" s="66"/>
      <c r="BQ22" s="66">
        <v>2221902</v>
      </c>
      <c r="BR22" s="66"/>
      <c r="BS22" s="66"/>
      <c r="BT22" s="66"/>
      <c r="BU22" s="66"/>
      <c r="BV22" s="66"/>
      <c r="BW22" s="66" t="s">
        <v>187</v>
      </c>
      <c r="BX22" s="66"/>
      <c r="BY22" s="66"/>
      <c r="BZ22" s="66"/>
      <c r="CA22" s="66"/>
      <c r="CB22" s="66">
        <v>834176</v>
      </c>
      <c r="CC22" s="66"/>
      <c r="CD22" s="66"/>
      <c r="CE22" s="66"/>
      <c r="CF22" s="66"/>
      <c r="CG22" s="66"/>
      <c r="CH22" s="66">
        <v>167226</v>
      </c>
      <c r="CI22" s="66"/>
      <c r="CJ22" s="66"/>
      <c r="CK22" s="66"/>
      <c r="CL22" s="66"/>
      <c r="CM22" s="66">
        <v>7258</v>
      </c>
      <c r="CN22" s="66"/>
      <c r="CO22" s="66"/>
      <c r="CP22" s="66"/>
      <c r="CQ22" s="66"/>
      <c r="CR22" s="66"/>
      <c r="CS22" s="66">
        <v>111421</v>
      </c>
      <c r="CT22" s="66"/>
      <c r="CU22" s="66"/>
      <c r="CV22" s="66"/>
      <c r="CW22" s="66"/>
      <c r="CX22" s="66">
        <v>496348</v>
      </c>
      <c r="CY22" s="66"/>
      <c r="CZ22" s="66"/>
      <c r="DA22" s="66"/>
      <c r="DB22" s="66"/>
      <c r="DC22" s="66"/>
      <c r="DD22" s="66">
        <v>1154464</v>
      </c>
      <c r="DE22" s="66"/>
      <c r="DF22" s="66"/>
      <c r="DG22" s="66"/>
      <c r="DH22" s="66"/>
      <c r="DI22" s="66">
        <v>1218000</v>
      </c>
      <c r="DJ22" s="66"/>
      <c r="DK22" s="66"/>
      <c r="DL22" s="66"/>
      <c r="DM22" s="66"/>
    </row>
    <row r="23" spans="1:117" ht="14.25">
      <c r="A23" s="50" t="s">
        <v>272</v>
      </c>
      <c r="B23" s="50"/>
      <c r="C23" s="50"/>
      <c r="D23" s="50"/>
      <c r="E23" s="50"/>
      <c r="F23" s="50"/>
      <c r="G23" s="50"/>
      <c r="H23" s="51"/>
      <c r="I23" s="71">
        <v>6350965</v>
      </c>
      <c r="J23" s="66"/>
      <c r="K23" s="66"/>
      <c r="L23" s="66"/>
      <c r="M23" s="66"/>
      <c r="N23" s="66"/>
      <c r="O23" s="66"/>
      <c r="P23" s="66">
        <v>2313366</v>
      </c>
      <c r="Q23" s="66"/>
      <c r="R23" s="66"/>
      <c r="S23" s="66"/>
      <c r="T23" s="66"/>
      <c r="U23" s="66"/>
      <c r="V23" s="66">
        <v>71791</v>
      </c>
      <c r="W23" s="66"/>
      <c r="X23" s="66"/>
      <c r="Y23" s="66"/>
      <c r="Z23" s="66"/>
      <c r="AA23" s="66"/>
      <c r="AB23" s="66">
        <v>25963</v>
      </c>
      <c r="AC23" s="66"/>
      <c r="AD23" s="66"/>
      <c r="AE23" s="66"/>
      <c r="AF23" s="66"/>
      <c r="AG23" s="66"/>
      <c r="AH23" s="66">
        <v>72023</v>
      </c>
      <c r="AI23" s="66"/>
      <c r="AJ23" s="66"/>
      <c r="AK23" s="66"/>
      <c r="AL23" s="66"/>
      <c r="AM23" s="66"/>
      <c r="AN23" s="66">
        <v>1404612</v>
      </c>
      <c r="AO23" s="66"/>
      <c r="AP23" s="66"/>
      <c r="AQ23" s="66"/>
      <c r="AR23" s="66"/>
      <c r="AS23" s="66"/>
      <c r="AT23" s="66">
        <v>4633</v>
      </c>
      <c r="AU23" s="66"/>
      <c r="AV23" s="66"/>
      <c r="AW23" s="66"/>
      <c r="AX23" s="66"/>
      <c r="AY23" s="66"/>
      <c r="AZ23" s="66">
        <v>109715</v>
      </c>
      <c r="BA23" s="66"/>
      <c r="BB23" s="66"/>
      <c r="BC23" s="66"/>
      <c r="BD23" s="66"/>
      <c r="BE23" s="66"/>
      <c r="BF23" s="66">
        <v>161317</v>
      </c>
      <c r="BG23" s="66"/>
      <c r="BH23" s="66"/>
      <c r="BI23" s="66"/>
      <c r="BJ23" s="66"/>
      <c r="BK23" s="66"/>
      <c r="BL23" s="66">
        <v>10518</v>
      </c>
      <c r="BM23" s="66"/>
      <c r="BN23" s="66"/>
      <c r="BO23" s="66"/>
      <c r="BP23" s="66"/>
      <c r="BQ23" s="66">
        <v>530979</v>
      </c>
      <c r="BR23" s="66"/>
      <c r="BS23" s="66"/>
      <c r="BT23" s="66"/>
      <c r="BU23" s="66"/>
      <c r="BV23" s="66"/>
      <c r="BW23" s="66" t="s">
        <v>187</v>
      </c>
      <c r="BX23" s="66"/>
      <c r="BY23" s="66"/>
      <c r="BZ23" s="66"/>
      <c r="CA23" s="66"/>
      <c r="CB23" s="66">
        <v>489647</v>
      </c>
      <c r="CC23" s="66"/>
      <c r="CD23" s="66"/>
      <c r="CE23" s="66"/>
      <c r="CF23" s="66"/>
      <c r="CG23" s="66"/>
      <c r="CH23" s="66">
        <v>49542</v>
      </c>
      <c r="CI23" s="66"/>
      <c r="CJ23" s="66"/>
      <c r="CK23" s="66"/>
      <c r="CL23" s="66"/>
      <c r="CM23" s="66">
        <v>32661</v>
      </c>
      <c r="CN23" s="66"/>
      <c r="CO23" s="66"/>
      <c r="CP23" s="66"/>
      <c r="CQ23" s="66"/>
      <c r="CR23" s="66"/>
      <c r="CS23" s="66">
        <v>363287</v>
      </c>
      <c r="CT23" s="66"/>
      <c r="CU23" s="66"/>
      <c r="CV23" s="66"/>
      <c r="CW23" s="66"/>
      <c r="CX23" s="66">
        <v>32097</v>
      </c>
      <c r="CY23" s="66"/>
      <c r="CZ23" s="66"/>
      <c r="DA23" s="66"/>
      <c r="DB23" s="66"/>
      <c r="DC23" s="66"/>
      <c r="DD23" s="66">
        <v>397014</v>
      </c>
      <c r="DE23" s="66"/>
      <c r="DF23" s="66"/>
      <c r="DG23" s="66"/>
      <c r="DH23" s="66"/>
      <c r="DI23" s="66">
        <v>281800</v>
      </c>
      <c r="DJ23" s="66"/>
      <c r="DK23" s="66"/>
      <c r="DL23" s="66"/>
      <c r="DM23" s="66"/>
    </row>
    <row r="24" spans="1:117" ht="14.25">
      <c r="A24" s="50" t="s">
        <v>273</v>
      </c>
      <c r="B24" s="50"/>
      <c r="C24" s="50"/>
      <c r="D24" s="50"/>
      <c r="E24" s="50"/>
      <c r="F24" s="50"/>
      <c r="G24" s="50"/>
      <c r="H24" s="51"/>
      <c r="I24" s="71">
        <v>11939174</v>
      </c>
      <c r="J24" s="66"/>
      <c r="K24" s="66"/>
      <c r="L24" s="66"/>
      <c r="M24" s="66"/>
      <c r="N24" s="66"/>
      <c r="O24" s="66"/>
      <c r="P24" s="66">
        <v>4289820</v>
      </c>
      <c r="Q24" s="66"/>
      <c r="R24" s="66"/>
      <c r="S24" s="66"/>
      <c r="T24" s="66"/>
      <c r="U24" s="66"/>
      <c r="V24" s="66">
        <v>130413</v>
      </c>
      <c r="W24" s="66"/>
      <c r="X24" s="66"/>
      <c r="Y24" s="66"/>
      <c r="Z24" s="66"/>
      <c r="AA24" s="66"/>
      <c r="AB24" s="66" t="s">
        <v>187</v>
      </c>
      <c r="AC24" s="66"/>
      <c r="AD24" s="66"/>
      <c r="AE24" s="66"/>
      <c r="AF24" s="66"/>
      <c r="AG24" s="66"/>
      <c r="AH24" s="66">
        <v>130765</v>
      </c>
      <c r="AI24" s="66"/>
      <c r="AJ24" s="66"/>
      <c r="AK24" s="66"/>
      <c r="AL24" s="66"/>
      <c r="AM24" s="66"/>
      <c r="AN24" s="66">
        <v>1987501</v>
      </c>
      <c r="AO24" s="66"/>
      <c r="AP24" s="66"/>
      <c r="AQ24" s="66"/>
      <c r="AR24" s="66"/>
      <c r="AS24" s="66"/>
      <c r="AT24" s="66">
        <v>6309</v>
      </c>
      <c r="AU24" s="66"/>
      <c r="AV24" s="66"/>
      <c r="AW24" s="66"/>
      <c r="AX24" s="66"/>
      <c r="AY24" s="66"/>
      <c r="AZ24" s="66">
        <v>210587</v>
      </c>
      <c r="BA24" s="66"/>
      <c r="BB24" s="66"/>
      <c r="BC24" s="66"/>
      <c r="BD24" s="66"/>
      <c r="BE24" s="66"/>
      <c r="BF24" s="66">
        <v>436081</v>
      </c>
      <c r="BG24" s="66"/>
      <c r="BH24" s="66"/>
      <c r="BI24" s="66"/>
      <c r="BJ24" s="66"/>
      <c r="BK24" s="66"/>
      <c r="BL24" s="66">
        <v>18062</v>
      </c>
      <c r="BM24" s="66"/>
      <c r="BN24" s="66"/>
      <c r="BO24" s="66"/>
      <c r="BP24" s="66"/>
      <c r="BQ24" s="66">
        <v>988018</v>
      </c>
      <c r="BR24" s="66"/>
      <c r="BS24" s="66"/>
      <c r="BT24" s="66"/>
      <c r="BU24" s="66"/>
      <c r="BV24" s="66"/>
      <c r="BW24" s="66" t="s">
        <v>187</v>
      </c>
      <c r="BX24" s="66"/>
      <c r="BY24" s="66"/>
      <c r="BZ24" s="66"/>
      <c r="CA24" s="66"/>
      <c r="CB24" s="66">
        <v>676164</v>
      </c>
      <c r="CC24" s="66"/>
      <c r="CD24" s="66"/>
      <c r="CE24" s="66"/>
      <c r="CF24" s="66"/>
      <c r="CG24" s="66"/>
      <c r="CH24" s="66">
        <v>226567</v>
      </c>
      <c r="CI24" s="66"/>
      <c r="CJ24" s="66"/>
      <c r="CK24" s="66"/>
      <c r="CL24" s="66"/>
      <c r="CM24" s="66">
        <v>28291</v>
      </c>
      <c r="CN24" s="66"/>
      <c r="CO24" s="66"/>
      <c r="CP24" s="66"/>
      <c r="CQ24" s="66"/>
      <c r="CR24" s="66"/>
      <c r="CS24" s="66">
        <v>30019</v>
      </c>
      <c r="CT24" s="66"/>
      <c r="CU24" s="66"/>
      <c r="CV24" s="66"/>
      <c r="CW24" s="66"/>
      <c r="CX24" s="66">
        <v>350391</v>
      </c>
      <c r="CY24" s="66"/>
      <c r="CZ24" s="66"/>
      <c r="DA24" s="66"/>
      <c r="DB24" s="66"/>
      <c r="DC24" s="66"/>
      <c r="DD24" s="66">
        <v>1656986</v>
      </c>
      <c r="DE24" s="66"/>
      <c r="DF24" s="66"/>
      <c r="DG24" s="66"/>
      <c r="DH24" s="66"/>
      <c r="DI24" s="66">
        <v>773200</v>
      </c>
      <c r="DJ24" s="66"/>
      <c r="DK24" s="66"/>
      <c r="DL24" s="66"/>
      <c r="DM24" s="66"/>
    </row>
    <row r="25" spans="1:117" ht="14.25">
      <c r="A25" s="9"/>
      <c r="B25" s="9"/>
      <c r="C25" s="9"/>
      <c r="D25" s="9"/>
      <c r="E25" s="9"/>
      <c r="F25" s="9"/>
      <c r="G25" s="9"/>
      <c r="H25" s="1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</row>
    <row r="26" spans="1:117" ht="14.25">
      <c r="A26" s="50" t="s">
        <v>274</v>
      </c>
      <c r="B26" s="50"/>
      <c r="C26" s="50"/>
      <c r="D26" s="50"/>
      <c r="E26" s="50"/>
      <c r="F26" s="50"/>
      <c r="G26" s="50"/>
      <c r="H26" s="51"/>
      <c r="I26" s="71">
        <v>3226721</v>
      </c>
      <c r="J26" s="66"/>
      <c r="K26" s="66"/>
      <c r="L26" s="66"/>
      <c r="M26" s="66"/>
      <c r="N26" s="66"/>
      <c r="O26" s="66"/>
      <c r="P26" s="66">
        <v>1249967</v>
      </c>
      <c r="Q26" s="66"/>
      <c r="R26" s="66"/>
      <c r="S26" s="66"/>
      <c r="T26" s="66"/>
      <c r="U26" s="66"/>
      <c r="V26" s="66">
        <v>28873</v>
      </c>
      <c r="W26" s="66"/>
      <c r="X26" s="66"/>
      <c r="Y26" s="66"/>
      <c r="Z26" s="66"/>
      <c r="AA26" s="66"/>
      <c r="AB26" s="66" t="s">
        <v>187</v>
      </c>
      <c r="AC26" s="66"/>
      <c r="AD26" s="66"/>
      <c r="AE26" s="66"/>
      <c r="AF26" s="66"/>
      <c r="AG26" s="66"/>
      <c r="AH26" s="66">
        <v>28929</v>
      </c>
      <c r="AI26" s="66"/>
      <c r="AJ26" s="66"/>
      <c r="AK26" s="66"/>
      <c r="AL26" s="66"/>
      <c r="AM26" s="66"/>
      <c r="AN26" s="66">
        <v>691828</v>
      </c>
      <c r="AO26" s="66"/>
      <c r="AP26" s="66"/>
      <c r="AQ26" s="66"/>
      <c r="AR26" s="66"/>
      <c r="AS26" s="66"/>
      <c r="AT26" s="66">
        <v>1741</v>
      </c>
      <c r="AU26" s="66"/>
      <c r="AV26" s="66"/>
      <c r="AW26" s="66"/>
      <c r="AX26" s="66"/>
      <c r="AY26" s="66"/>
      <c r="AZ26" s="66">
        <v>126220</v>
      </c>
      <c r="BA26" s="66"/>
      <c r="BB26" s="66"/>
      <c r="BC26" s="66"/>
      <c r="BD26" s="66"/>
      <c r="BE26" s="66"/>
      <c r="BF26" s="66">
        <v>76641</v>
      </c>
      <c r="BG26" s="66"/>
      <c r="BH26" s="66"/>
      <c r="BI26" s="66"/>
      <c r="BJ26" s="66"/>
      <c r="BK26" s="66"/>
      <c r="BL26" s="66">
        <v>4039</v>
      </c>
      <c r="BM26" s="66"/>
      <c r="BN26" s="66"/>
      <c r="BO26" s="66"/>
      <c r="BP26" s="66"/>
      <c r="BQ26" s="66">
        <v>191568</v>
      </c>
      <c r="BR26" s="66"/>
      <c r="BS26" s="66"/>
      <c r="BT26" s="66"/>
      <c r="BU26" s="66"/>
      <c r="BV26" s="66"/>
      <c r="BW26" s="66" t="s">
        <v>187</v>
      </c>
      <c r="BX26" s="66"/>
      <c r="BY26" s="66"/>
      <c r="BZ26" s="66"/>
      <c r="CA26" s="66"/>
      <c r="CB26" s="66">
        <v>158300</v>
      </c>
      <c r="CC26" s="66"/>
      <c r="CD26" s="66"/>
      <c r="CE26" s="66"/>
      <c r="CF26" s="66"/>
      <c r="CG26" s="66"/>
      <c r="CH26" s="66">
        <v>40595</v>
      </c>
      <c r="CI26" s="66"/>
      <c r="CJ26" s="66"/>
      <c r="CK26" s="66"/>
      <c r="CL26" s="66"/>
      <c r="CM26" s="66">
        <v>27155</v>
      </c>
      <c r="CN26" s="66"/>
      <c r="CO26" s="66"/>
      <c r="CP26" s="66"/>
      <c r="CQ26" s="66"/>
      <c r="CR26" s="66"/>
      <c r="CS26" s="66">
        <v>11280</v>
      </c>
      <c r="CT26" s="66"/>
      <c r="CU26" s="66"/>
      <c r="CV26" s="66"/>
      <c r="CW26" s="66"/>
      <c r="CX26" s="66">
        <v>33351</v>
      </c>
      <c r="CY26" s="66"/>
      <c r="CZ26" s="66"/>
      <c r="DA26" s="66"/>
      <c r="DB26" s="66"/>
      <c r="DC26" s="66"/>
      <c r="DD26" s="66">
        <v>203834</v>
      </c>
      <c r="DE26" s="66"/>
      <c r="DF26" s="66"/>
      <c r="DG26" s="66"/>
      <c r="DH26" s="66"/>
      <c r="DI26" s="66">
        <v>352400</v>
      </c>
      <c r="DJ26" s="66"/>
      <c r="DK26" s="66"/>
      <c r="DL26" s="66"/>
      <c r="DM26" s="66"/>
    </row>
    <row r="27" spans="1:117" ht="14.25">
      <c r="A27" s="50" t="s">
        <v>275</v>
      </c>
      <c r="B27" s="50"/>
      <c r="C27" s="50"/>
      <c r="D27" s="50"/>
      <c r="E27" s="50"/>
      <c r="F27" s="50"/>
      <c r="G27" s="50"/>
      <c r="H27" s="51"/>
      <c r="I27" s="71">
        <v>11079267</v>
      </c>
      <c r="J27" s="66"/>
      <c r="K27" s="66"/>
      <c r="L27" s="66"/>
      <c r="M27" s="66"/>
      <c r="N27" s="66"/>
      <c r="O27" s="66"/>
      <c r="P27" s="66">
        <v>3792368</v>
      </c>
      <c r="Q27" s="66"/>
      <c r="R27" s="66"/>
      <c r="S27" s="66"/>
      <c r="T27" s="66"/>
      <c r="U27" s="66"/>
      <c r="V27" s="66">
        <v>132474</v>
      </c>
      <c r="W27" s="66"/>
      <c r="X27" s="66"/>
      <c r="Y27" s="66"/>
      <c r="Z27" s="66"/>
      <c r="AA27" s="66"/>
      <c r="AB27" s="66">
        <v>31739</v>
      </c>
      <c r="AC27" s="66"/>
      <c r="AD27" s="66"/>
      <c r="AE27" s="66"/>
      <c r="AF27" s="66"/>
      <c r="AG27" s="66"/>
      <c r="AH27" s="66">
        <v>132454</v>
      </c>
      <c r="AI27" s="66"/>
      <c r="AJ27" s="66"/>
      <c r="AK27" s="66"/>
      <c r="AL27" s="66"/>
      <c r="AM27" s="66"/>
      <c r="AN27" s="66">
        <v>2276551</v>
      </c>
      <c r="AO27" s="66"/>
      <c r="AP27" s="66"/>
      <c r="AQ27" s="66"/>
      <c r="AR27" s="66"/>
      <c r="AS27" s="66"/>
      <c r="AT27" s="66">
        <v>4349</v>
      </c>
      <c r="AU27" s="66"/>
      <c r="AV27" s="66"/>
      <c r="AW27" s="66"/>
      <c r="AX27" s="66"/>
      <c r="AY27" s="66"/>
      <c r="AZ27" s="66">
        <v>278053</v>
      </c>
      <c r="BA27" s="66"/>
      <c r="BB27" s="66"/>
      <c r="BC27" s="66"/>
      <c r="BD27" s="66"/>
      <c r="BE27" s="66"/>
      <c r="BF27" s="66">
        <v>586446</v>
      </c>
      <c r="BG27" s="66"/>
      <c r="BH27" s="66"/>
      <c r="BI27" s="66"/>
      <c r="BJ27" s="66"/>
      <c r="BK27" s="66"/>
      <c r="BL27" s="66">
        <v>15898</v>
      </c>
      <c r="BM27" s="66"/>
      <c r="BN27" s="66"/>
      <c r="BO27" s="66"/>
      <c r="BP27" s="66"/>
      <c r="BQ27" s="66">
        <v>926497</v>
      </c>
      <c r="BR27" s="66"/>
      <c r="BS27" s="66"/>
      <c r="BT27" s="66"/>
      <c r="BU27" s="66"/>
      <c r="BV27" s="66"/>
      <c r="BW27" s="66" t="s">
        <v>187</v>
      </c>
      <c r="BX27" s="66"/>
      <c r="BY27" s="66"/>
      <c r="BZ27" s="66"/>
      <c r="CA27" s="66"/>
      <c r="CB27" s="66">
        <v>734073</v>
      </c>
      <c r="CC27" s="66"/>
      <c r="CD27" s="66"/>
      <c r="CE27" s="66"/>
      <c r="CF27" s="66"/>
      <c r="CG27" s="66"/>
      <c r="CH27" s="66">
        <v>106445</v>
      </c>
      <c r="CI27" s="66"/>
      <c r="CJ27" s="66"/>
      <c r="CK27" s="66"/>
      <c r="CL27" s="66"/>
      <c r="CM27" s="66">
        <v>103435</v>
      </c>
      <c r="CN27" s="66"/>
      <c r="CO27" s="66"/>
      <c r="CP27" s="66"/>
      <c r="CQ27" s="66"/>
      <c r="CR27" s="66"/>
      <c r="CS27" s="66">
        <v>142201</v>
      </c>
      <c r="CT27" s="66"/>
      <c r="CU27" s="66"/>
      <c r="CV27" s="66"/>
      <c r="CW27" s="66"/>
      <c r="CX27" s="66">
        <v>125513</v>
      </c>
      <c r="CY27" s="66"/>
      <c r="CZ27" s="66"/>
      <c r="DA27" s="66"/>
      <c r="DB27" s="66"/>
      <c r="DC27" s="66"/>
      <c r="DD27" s="66">
        <v>796971</v>
      </c>
      <c r="DE27" s="66"/>
      <c r="DF27" s="66"/>
      <c r="DG27" s="66"/>
      <c r="DH27" s="66"/>
      <c r="DI27" s="66">
        <v>893800</v>
      </c>
      <c r="DJ27" s="66"/>
      <c r="DK27" s="66"/>
      <c r="DL27" s="66"/>
      <c r="DM27" s="66"/>
    </row>
    <row r="28" spans="1:117" ht="14.25">
      <c r="A28" s="50" t="s">
        <v>276</v>
      </c>
      <c r="B28" s="50"/>
      <c r="C28" s="50"/>
      <c r="D28" s="50"/>
      <c r="E28" s="50"/>
      <c r="F28" s="50"/>
      <c r="G28" s="50"/>
      <c r="H28" s="51"/>
      <c r="I28" s="71">
        <v>20169910</v>
      </c>
      <c r="J28" s="66"/>
      <c r="K28" s="66"/>
      <c r="L28" s="66"/>
      <c r="M28" s="66"/>
      <c r="N28" s="66"/>
      <c r="O28" s="66"/>
      <c r="P28" s="66">
        <v>7253299</v>
      </c>
      <c r="Q28" s="66"/>
      <c r="R28" s="66"/>
      <c r="S28" s="66"/>
      <c r="T28" s="66"/>
      <c r="U28" s="66"/>
      <c r="V28" s="66">
        <v>180826</v>
      </c>
      <c r="W28" s="66"/>
      <c r="X28" s="66"/>
      <c r="Y28" s="66"/>
      <c r="Z28" s="66"/>
      <c r="AA28" s="66"/>
      <c r="AB28" s="66" t="s">
        <v>187</v>
      </c>
      <c r="AC28" s="66"/>
      <c r="AD28" s="66"/>
      <c r="AE28" s="66"/>
      <c r="AF28" s="66"/>
      <c r="AG28" s="66"/>
      <c r="AH28" s="66">
        <v>181055</v>
      </c>
      <c r="AI28" s="66"/>
      <c r="AJ28" s="66"/>
      <c r="AK28" s="66"/>
      <c r="AL28" s="66"/>
      <c r="AM28" s="66"/>
      <c r="AN28" s="66">
        <v>4649516</v>
      </c>
      <c r="AO28" s="66"/>
      <c r="AP28" s="66"/>
      <c r="AQ28" s="66"/>
      <c r="AR28" s="66"/>
      <c r="AS28" s="66"/>
      <c r="AT28" s="66">
        <v>11689</v>
      </c>
      <c r="AU28" s="66"/>
      <c r="AV28" s="66"/>
      <c r="AW28" s="66"/>
      <c r="AX28" s="66"/>
      <c r="AY28" s="66"/>
      <c r="AZ28" s="66">
        <v>257499</v>
      </c>
      <c r="BA28" s="66"/>
      <c r="BB28" s="66"/>
      <c r="BC28" s="66"/>
      <c r="BD28" s="66"/>
      <c r="BE28" s="66"/>
      <c r="BF28" s="66">
        <v>494688</v>
      </c>
      <c r="BG28" s="66"/>
      <c r="BH28" s="66"/>
      <c r="BI28" s="66"/>
      <c r="BJ28" s="66"/>
      <c r="BK28" s="66"/>
      <c r="BL28" s="66">
        <v>18138</v>
      </c>
      <c r="BM28" s="66"/>
      <c r="BN28" s="66"/>
      <c r="BO28" s="66"/>
      <c r="BP28" s="66"/>
      <c r="BQ28" s="66">
        <v>1363344</v>
      </c>
      <c r="BR28" s="66"/>
      <c r="BS28" s="66"/>
      <c r="BT28" s="66"/>
      <c r="BU28" s="66"/>
      <c r="BV28" s="66"/>
      <c r="BW28" s="66" t="s">
        <v>187</v>
      </c>
      <c r="BX28" s="66"/>
      <c r="BY28" s="66"/>
      <c r="BZ28" s="66"/>
      <c r="CA28" s="66"/>
      <c r="CB28" s="66">
        <v>1400502</v>
      </c>
      <c r="CC28" s="66"/>
      <c r="CD28" s="66"/>
      <c r="CE28" s="66"/>
      <c r="CF28" s="66"/>
      <c r="CG28" s="66"/>
      <c r="CH28" s="66">
        <v>447565</v>
      </c>
      <c r="CI28" s="66"/>
      <c r="CJ28" s="66"/>
      <c r="CK28" s="66"/>
      <c r="CL28" s="66"/>
      <c r="CM28" s="66">
        <v>54222</v>
      </c>
      <c r="CN28" s="66"/>
      <c r="CO28" s="66"/>
      <c r="CP28" s="66"/>
      <c r="CQ28" s="66"/>
      <c r="CR28" s="66"/>
      <c r="CS28" s="66">
        <v>806789</v>
      </c>
      <c r="CT28" s="66"/>
      <c r="CU28" s="66"/>
      <c r="CV28" s="66"/>
      <c r="CW28" s="66"/>
      <c r="CX28" s="66">
        <v>418646</v>
      </c>
      <c r="CY28" s="66"/>
      <c r="CZ28" s="66"/>
      <c r="DA28" s="66"/>
      <c r="DB28" s="66"/>
      <c r="DC28" s="66"/>
      <c r="DD28" s="66">
        <v>1053232</v>
      </c>
      <c r="DE28" s="66"/>
      <c r="DF28" s="66"/>
      <c r="DG28" s="66"/>
      <c r="DH28" s="66"/>
      <c r="DI28" s="66">
        <v>1578900</v>
      </c>
      <c r="DJ28" s="66"/>
      <c r="DK28" s="66"/>
      <c r="DL28" s="66"/>
      <c r="DM28" s="66"/>
    </row>
    <row r="29" spans="1:117" ht="14.25">
      <c r="A29" s="50" t="s">
        <v>277</v>
      </c>
      <c r="B29" s="50"/>
      <c r="C29" s="50"/>
      <c r="D29" s="50"/>
      <c r="E29" s="50"/>
      <c r="F29" s="50"/>
      <c r="G29" s="50"/>
      <c r="H29" s="51"/>
      <c r="I29" s="71">
        <v>17537980</v>
      </c>
      <c r="J29" s="66"/>
      <c r="K29" s="66"/>
      <c r="L29" s="66"/>
      <c r="M29" s="66"/>
      <c r="N29" s="66"/>
      <c r="O29" s="66"/>
      <c r="P29" s="66">
        <v>5796482</v>
      </c>
      <c r="Q29" s="66"/>
      <c r="R29" s="66"/>
      <c r="S29" s="66"/>
      <c r="T29" s="66"/>
      <c r="U29" s="66"/>
      <c r="V29" s="66">
        <v>172978</v>
      </c>
      <c r="W29" s="66"/>
      <c r="X29" s="66"/>
      <c r="Y29" s="66"/>
      <c r="Z29" s="66"/>
      <c r="AA29" s="66"/>
      <c r="AB29" s="66">
        <v>63013</v>
      </c>
      <c r="AC29" s="66"/>
      <c r="AD29" s="66"/>
      <c r="AE29" s="66"/>
      <c r="AF29" s="66"/>
      <c r="AG29" s="66"/>
      <c r="AH29" s="66">
        <v>173054</v>
      </c>
      <c r="AI29" s="66"/>
      <c r="AJ29" s="66"/>
      <c r="AK29" s="66"/>
      <c r="AL29" s="66"/>
      <c r="AM29" s="66"/>
      <c r="AN29" s="66">
        <v>4386320</v>
      </c>
      <c r="AO29" s="66"/>
      <c r="AP29" s="66"/>
      <c r="AQ29" s="66"/>
      <c r="AR29" s="66"/>
      <c r="AS29" s="66"/>
      <c r="AT29" s="66">
        <v>12931</v>
      </c>
      <c r="AU29" s="66"/>
      <c r="AV29" s="66"/>
      <c r="AW29" s="66"/>
      <c r="AX29" s="66"/>
      <c r="AY29" s="66"/>
      <c r="AZ29" s="66">
        <v>206724</v>
      </c>
      <c r="BA29" s="66"/>
      <c r="BB29" s="66"/>
      <c r="BC29" s="66"/>
      <c r="BD29" s="66"/>
      <c r="BE29" s="66"/>
      <c r="BF29" s="66">
        <v>849630</v>
      </c>
      <c r="BG29" s="66"/>
      <c r="BH29" s="66"/>
      <c r="BI29" s="66"/>
      <c r="BJ29" s="66"/>
      <c r="BK29" s="66"/>
      <c r="BL29" s="66">
        <v>44398</v>
      </c>
      <c r="BM29" s="66"/>
      <c r="BN29" s="66"/>
      <c r="BO29" s="66"/>
      <c r="BP29" s="66"/>
      <c r="BQ29" s="66">
        <v>1358374</v>
      </c>
      <c r="BR29" s="66"/>
      <c r="BS29" s="66"/>
      <c r="BT29" s="66"/>
      <c r="BU29" s="66"/>
      <c r="BV29" s="66"/>
      <c r="BW29" s="66" t="s">
        <v>187</v>
      </c>
      <c r="BX29" s="66"/>
      <c r="BY29" s="66"/>
      <c r="BZ29" s="66"/>
      <c r="CA29" s="66"/>
      <c r="CB29" s="66">
        <v>1429577</v>
      </c>
      <c r="CC29" s="66"/>
      <c r="CD29" s="66"/>
      <c r="CE29" s="66"/>
      <c r="CF29" s="66"/>
      <c r="CG29" s="66"/>
      <c r="CH29" s="66">
        <v>296102</v>
      </c>
      <c r="CI29" s="66"/>
      <c r="CJ29" s="66"/>
      <c r="CK29" s="66"/>
      <c r="CL29" s="66"/>
      <c r="CM29" s="66">
        <v>63178</v>
      </c>
      <c r="CN29" s="66"/>
      <c r="CO29" s="66"/>
      <c r="CP29" s="66"/>
      <c r="CQ29" s="66"/>
      <c r="CR29" s="66"/>
      <c r="CS29" s="66">
        <v>391993</v>
      </c>
      <c r="CT29" s="66"/>
      <c r="CU29" s="66"/>
      <c r="CV29" s="66"/>
      <c r="CW29" s="66"/>
      <c r="CX29" s="66">
        <v>244198</v>
      </c>
      <c r="CY29" s="66"/>
      <c r="CZ29" s="66"/>
      <c r="DA29" s="66"/>
      <c r="DB29" s="66"/>
      <c r="DC29" s="66"/>
      <c r="DD29" s="66">
        <v>974128</v>
      </c>
      <c r="DE29" s="66"/>
      <c r="DF29" s="66"/>
      <c r="DG29" s="66"/>
      <c r="DH29" s="66"/>
      <c r="DI29" s="66">
        <v>1074900</v>
      </c>
      <c r="DJ29" s="66"/>
      <c r="DK29" s="66"/>
      <c r="DL29" s="66"/>
      <c r="DM29" s="66"/>
    </row>
    <row r="30" spans="1:117" ht="14.25">
      <c r="A30" s="50" t="s">
        <v>278</v>
      </c>
      <c r="B30" s="50"/>
      <c r="C30" s="50"/>
      <c r="D30" s="50"/>
      <c r="E30" s="50"/>
      <c r="F30" s="50"/>
      <c r="G30" s="50"/>
      <c r="H30" s="51"/>
      <c r="I30" s="71">
        <v>14303136</v>
      </c>
      <c r="J30" s="66"/>
      <c r="K30" s="66"/>
      <c r="L30" s="66"/>
      <c r="M30" s="66"/>
      <c r="N30" s="66"/>
      <c r="O30" s="66"/>
      <c r="P30" s="66">
        <v>3017529</v>
      </c>
      <c r="Q30" s="66"/>
      <c r="R30" s="66"/>
      <c r="S30" s="66"/>
      <c r="T30" s="66"/>
      <c r="U30" s="66"/>
      <c r="V30" s="66">
        <v>163102</v>
      </c>
      <c r="W30" s="66"/>
      <c r="X30" s="66"/>
      <c r="Y30" s="66"/>
      <c r="Z30" s="66"/>
      <c r="AA30" s="66"/>
      <c r="AB30" s="66">
        <v>108622</v>
      </c>
      <c r="AC30" s="66"/>
      <c r="AD30" s="66"/>
      <c r="AE30" s="66"/>
      <c r="AF30" s="66"/>
      <c r="AG30" s="66"/>
      <c r="AH30" s="66">
        <v>163836</v>
      </c>
      <c r="AI30" s="66"/>
      <c r="AJ30" s="66"/>
      <c r="AK30" s="66"/>
      <c r="AL30" s="66"/>
      <c r="AM30" s="66"/>
      <c r="AN30" s="66">
        <v>4035987</v>
      </c>
      <c r="AO30" s="66"/>
      <c r="AP30" s="66"/>
      <c r="AQ30" s="66"/>
      <c r="AR30" s="66"/>
      <c r="AS30" s="66"/>
      <c r="AT30" s="66">
        <v>4784</v>
      </c>
      <c r="AU30" s="66"/>
      <c r="AV30" s="66"/>
      <c r="AW30" s="66"/>
      <c r="AX30" s="66"/>
      <c r="AY30" s="66"/>
      <c r="AZ30" s="66">
        <v>256279</v>
      </c>
      <c r="BA30" s="66"/>
      <c r="BB30" s="66"/>
      <c r="BC30" s="66"/>
      <c r="BD30" s="66"/>
      <c r="BE30" s="66"/>
      <c r="BF30" s="66">
        <v>473629</v>
      </c>
      <c r="BG30" s="66"/>
      <c r="BH30" s="66"/>
      <c r="BI30" s="66"/>
      <c r="BJ30" s="66"/>
      <c r="BK30" s="66"/>
      <c r="BL30" s="66">
        <v>22688</v>
      </c>
      <c r="BM30" s="66"/>
      <c r="BN30" s="66"/>
      <c r="BO30" s="66"/>
      <c r="BP30" s="66"/>
      <c r="BQ30" s="66">
        <v>1178446</v>
      </c>
      <c r="BR30" s="66"/>
      <c r="BS30" s="66"/>
      <c r="BT30" s="66"/>
      <c r="BU30" s="66"/>
      <c r="BV30" s="66"/>
      <c r="BW30" s="66" t="s">
        <v>187</v>
      </c>
      <c r="BX30" s="66"/>
      <c r="BY30" s="66"/>
      <c r="BZ30" s="66"/>
      <c r="CA30" s="66"/>
      <c r="CB30" s="66">
        <v>1824942</v>
      </c>
      <c r="CC30" s="66"/>
      <c r="CD30" s="66"/>
      <c r="CE30" s="66"/>
      <c r="CF30" s="66"/>
      <c r="CG30" s="66"/>
      <c r="CH30" s="66">
        <v>120124</v>
      </c>
      <c r="CI30" s="66"/>
      <c r="CJ30" s="66"/>
      <c r="CK30" s="66"/>
      <c r="CL30" s="66"/>
      <c r="CM30" s="66">
        <v>84460</v>
      </c>
      <c r="CN30" s="66"/>
      <c r="CO30" s="66"/>
      <c r="CP30" s="66"/>
      <c r="CQ30" s="66"/>
      <c r="CR30" s="66"/>
      <c r="CS30" s="66">
        <v>508462</v>
      </c>
      <c r="CT30" s="66"/>
      <c r="CU30" s="66"/>
      <c r="CV30" s="66"/>
      <c r="CW30" s="66"/>
      <c r="CX30" s="66">
        <v>290412</v>
      </c>
      <c r="CY30" s="66"/>
      <c r="CZ30" s="66"/>
      <c r="DA30" s="66"/>
      <c r="DB30" s="66"/>
      <c r="DC30" s="66"/>
      <c r="DD30" s="66">
        <v>682734</v>
      </c>
      <c r="DE30" s="66"/>
      <c r="DF30" s="66"/>
      <c r="DG30" s="66"/>
      <c r="DH30" s="66"/>
      <c r="DI30" s="66">
        <v>1367100</v>
      </c>
      <c r="DJ30" s="66"/>
      <c r="DK30" s="66"/>
      <c r="DL30" s="66"/>
      <c r="DM30" s="66"/>
    </row>
    <row r="31" spans="1:117" ht="14.25">
      <c r="A31" s="50" t="s">
        <v>279</v>
      </c>
      <c r="B31" s="50"/>
      <c r="C31" s="50"/>
      <c r="D31" s="50"/>
      <c r="E31" s="50"/>
      <c r="F31" s="50"/>
      <c r="G31" s="50"/>
      <c r="H31" s="51"/>
      <c r="I31" s="71">
        <v>13492596</v>
      </c>
      <c r="J31" s="66"/>
      <c r="K31" s="66"/>
      <c r="L31" s="66"/>
      <c r="M31" s="66"/>
      <c r="N31" s="66"/>
      <c r="O31" s="66"/>
      <c r="P31" s="66">
        <v>2326843</v>
      </c>
      <c r="Q31" s="66"/>
      <c r="R31" s="66"/>
      <c r="S31" s="66"/>
      <c r="T31" s="66"/>
      <c r="U31" s="66"/>
      <c r="V31" s="66">
        <v>160208</v>
      </c>
      <c r="W31" s="66"/>
      <c r="X31" s="66"/>
      <c r="Y31" s="66"/>
      <c r="Z31" s="66"/>
      <c r="AA31" s="66"/>
      <c r="AB31" s="66" t="s">
        <v>187</v>
      </c>
      <c r="AC31" s="66"/>
      <c r="AD31" s="66"/>
      <c r="AE31" s="66"/>
      <c r="AF31" s="66"/>
      <c r="AG31" s="66"/>
      <c r="AH31" s="66">
        <v>161401</v>
      </c>
      <c r="AI31" s="66"/>
      <c r="AJ31" s="66"/>
      <c r="AK31" s="66"/>
      <c r="AL31" s="66"/>
      <c r="AM31" s="66"/>
      <c r="AN31" s="66">
        <v>4785583</v>
      </c>
      <c r="AO31" s="66"/>
      <c r="AP31" s="66"/>
      <c r="AQ31" s="66"/>
      <c r="AR31" s="66"/>
      <c r="AS31" s="66"/>
      <c r="AT31" s="66">
        <v>2460</v>
      </c>
      <c r="AU31" s="66"/>
      <c r="AV31" s="66"/>
      <c r="AW31" s="66"/>
      <c r="AX31" s="66"/>
      <c r="AY31" s="66"/>
      <c r="AZ31" s="66">
        <v>355749</v>
      </c>
      <c r="BA31" s="66"/>
      <c r="BB31" s="66"/>
      <c r="BC31" s="66"/>
      <c r="BD31" s="66"/>
      <c r="BE31" s="66"/>
      <c r="BF31" s="66">
        <v>388344</v>
      </c>
      <c r="BG31" s="66"/>
      <c r="BH31" s="66"/>
      <c r="BI31" s="66"/>
      <c r="BJ31" s="66"/>
      <c r="BK31" s="66"/>
      <c r="BL31" s="66">
        <v>19656</v>
      </c>
      <c r="BM31" s="66"/>
      <c r="BN31" s="66"/>
      <c r="BO31" s="66"/>
      <c r="BP31" s="66"/>
      <c r="BQ31" s="66">
        <v>963800</v>
      </c>
      <c r="BR31" s="66"/>
      <c r="BS31" s="66"/>
      <c r="BT31" s="66"/>
      <c r="BU31" s="66"/>
      <c r="BV31" s="66"/>
      <c r="BW31" s="66" t="s">
        <v>187</v>
      </c>
      <c r="BX31" s="66"/>
      <c r="BY31" s="66"/>
      <c r="BZ31" s="66"/>
      <c r="CA31" s="66"/>
      <c r="CB31" s="66">
        <v>1835746</v>
      </c>
      <c r="CC31" s="66"/>
      <c r="CD31" s="66"/>
      <c r="CE31" s="66"/>
      <c r="CF31" s="66"/>
      <c r="CG31" s="66"/>
      <c r="CH31" s="66">
        <v>327193</v>
      </c>
      <c r="CI31" s="66"/>
      <c r="CJ31" s="66"/>
      <c r="CK31" s="66"/>
      <c r="CL31" s="66"/>
      <c r="CM31" s="66">
        <v>85729</v>
      </c>
      <c r="CN31" s="66"/>
      <c r="CO31" s="66"/>
      <c r="CP31" s="66"/>
      <c r="CQ31" s="66"/>
      <c r="CR31" s="66"/>
      <c r="CS31" s="66">
        <v>205675</v>
      </c>
      <c r="CT31" s="66"/>
      <c r="CU31" s="66"/>
      <c r="CV31" s="66"/>
      <c r="CW31" s="66"/>
      <c r="CX31" s="66">
        <v>264459</v>
      </c>
      <c r="CY31" s="66"/>
      <c r="CZ31" s="66"/>
      <c r="DA31" s="66"/>
      <c r="DB31" s="66"/>
      <c r="DC31" s="66"/>
      <c r="DD31" s="66">
        <v>695250</v>
      </c>
      <c r="DE31" s="66"/>
      <c r="DF31" s="66"/>
      <c r="DG31" s="66"/>
      <c r="DH31" s="66"/>
      <c r="DI31" s="66">
        <v>914500</v>
      </c>
      <c r="DJ31" s="66"/>
      <c r="DK31" s="66"/>
      <c r="DL31" s="66"/>
      <c r="DM31" s="66"/>
    </row>
    <row r="32" spans="1:117" ht="14.25">
      <c r="A32" s="50" t="s">
        <v>280</v>
      </c>
      <c r="B32" s="50"/>
      <c r="C32" s="50"/>
      <c r="D32" s="50"/>
      <c r="E32" s="50"/>
      <c r="F32" s="50"/>
      <c r="G32" s="50"/>
      <c r="H32" s="51"/>
      <c r="I32" s="71">
        <v>17237192</v>
      </c>
      <c r="J32" s="66"/>
      <c r="K32" s="66"/>
      <c r="L32" s="66"/>
      <c r="M32" s="66"/>
      <c r="N32" s="66"/>
      <c r="O32" s="66"/>
      <c r="P32" s="66">
        <v>2519822</v>
      </c>
      <c r="Q32" s="66"/>
      <c r="R32" s="66"/>
      <c r="S32" s="66"/>
      <c r="T32" s="66"/>
      <c r="U32" s="66"/>
      <c r="V32" s="66">
        <v>173038</v>
      </c>
      <c r="W32" s="66"/>
      <c r="X32" s="66"/>
      <c r="Y32" s="66"/>
      <c r="Z32" s="66"/>
      <c r="AA32" s="66"/>
      <c r="AB32" s="66" t="s">
        <v>187</v>
      </c>
      <c r="AC32" s="66"/>
      <c r="AD32" s="66"/>
      <c r="AE32" s="66"/>
      <c r="AF32" s="66"/>
      <c r="AG32" s="66"/>
      <c r="AH32" s="66">
        <v>173842</v>
      </c>
      <c r="AI32" s="66"/>
      <c r="AJ32" s="66"/>
      <c r="AK32" s="66"/>
      <c r="AL32" s="66"/>
      <c r="AM32" s="66"/>
      <c r="AN32" s="66">
        <v>6198076</v>
      </c>
      <c r="AO32" s="66"/>
      <c r="AP32" s="66"/>
      <c r="AQ32" s="66"/>
      <c r="AR32" s="66"/>
      <c r="AS32" s="66"/>
      <c r="AT32" s="66">
        <v>2929</v>
      </c>
      <c r="AU32" s="66"/>
      <c r="AV32" s="66"/>
      <c r="AW32" s="66"/>
      <c r="AX32" s="66"/>
      <c r="AY32" s="66"/>
      <c r="AZ32" s="66">
        <v>320605</v>
      </c>
      <c r="BA32" s="66"/>
      <c r="BB32" s="66"/>
      <c r="BC32" s="66"/>
      <c r="BD32" s="66"/>
      <c r="BE32" s="66"/>
      <c r="BF32" s="66">
        <v>352819</v>
      </c>
      <c r="BG32" s="66"/>
      <c r="BH32" s="66"/>
      <c r="BI32" s="66"/>
      <c r="BJ32" s="66"/>
      <c r="BK32" s="66"/>
      <c r="BL32" s="66">
        <v>86534</v>
      </c>
      <c r="BM32" s="66"/>
      <c r="BN32" s="66"/>
      <c r="BO32" s="66"/>
      <c r="BP32" s="66"/>
      <c r="BQ32" s="66">
        <v>1974123</v>
      </c>
      <c r="BR32" s="66"/>
      <c r="BS32" s="66"/>
      <c r="BT32" s="66"/>
      <c r="BU32" s="66"/>
      <c r="BV32" s="66"/>
      <c r="BW32" s="66" t="s">
        <v>187</v>
      </c>
      <c r="BX32" s="66"/>
      <c r="BY32" s="66"/>
      <c r="BZ32" s="66"/>
      <c r="CA32" s="66"/>
      <c r="CB32" s="66">
        <v>2503108</v>
      </c>
      <c r="CC32" s="66"/>
      <c r="CD32" s="66"/>
      <c r="CE32" s="66"/>
      <c r="CF32" s="66"/>
      <c r="CG32" s="66"/>
      <c r="CH32" s="66">
        <v>206195</v>
      </c>
      <c r="CI32" s="66"/>
      <c r="CJ32" s="66"/>
      <c r="CK32" s="66"/>
      <c r="CL32" s="66"/>
      <c r="CM32" s="66">
        <v>68161</v>
      </c>
      <c r="CN32" s="66"/>
      <c r="CO32" s="66"/>
      <c r="CP32" s="66"/>
      <c r="CQ32" s="66"/>
      <c r="CR32" s="66"/>
      <c r="CS32" s="66">
        <v>385810</v>
      </c>
      <c r="CT32" s="66"/>
      <c r="CU32" s="66"/>
      <c r="CV32" s="66"/>
      <c r="CW32" s="66"/>
      <c r="CX32" s="66">
        <v>232622</v>
      </c>
      <c r="CY32" s="66"/>
      <c r="CZ32" s="66"/>
      <c r="DA32" s="66"/>
      <c r="DB32" s="66"/>
      <c r="DC32" s="66"/>
      <c r="DD32" s="66">
        <v>488308</v>
      </c>
      <c r="DE32" s="66"/>
      <c r="DF32" s="66"/>
      <c r="DG32" s="66"/>
      <c r="DH32" s="66"/>
      <c r="DI32" s="66">
        <v>1551200</v>
      </c>
      <c r="DJ32" s="66"/>
      <c r="DK32" s="66"/>
      <c r="DL32" s="66"/>
      <c r="DM32" s="66"/>
    </row>
    <row r="33" spans="1:117" ht="14.25">
      <c r="A33" s="50" t="s">
        <v>281</v>
      </c>
      <c r="B33" s="50"/>
      <c r="C33" s="50"/>
      <c r="D33" s="50"/>
      <c r="E33" s="50"/>
      <c r="F33" s="50"/>
      <c r="G33" s="50"/>
      <c r="H33" s="51"/>
      <c r="I33" s="71">
        <v>3117600</v>
      </c>
      <c r="J33" s="66"/>
      <c r="K33" s="66"/>
      <c r="L33" s="66"/>
      <c r="M33" s="66"/>
      <c r="N33" s="66"/>
      <c r="O33" s="66"/>
      <c r="P33" s="66">
        <v>546154</v>
      </c>
      <c r="Q33" s="66"/>
      <c r="R33" s="66"/>
      <c r="S33" s="66"/>
      <c r="T33" s="66"/>
      <c r="U33" s="66"/>
      <c r="V33" s="66">
        <v>27709</v>
      </c>
      <c r="W33" s="66"/>
      <c r="X33" s="66"/>
      <c r="Y33" s="66"/>
      <c r="Z33" s="66"/>
      <c r="AA33" s="66"/>
      <c r="AB33" s="66" t="s">
        <v>323</v>
      </c>
      <c r="AC33" s="66"/>
      <c r="AD33" s="66"/>
      <c r="AE33" s="66"/>
      <c r="AF33" s="66"/>
      <c r="AG33" s="66"/>
      <c r="AH33" s="66">
        <v>27831</v>
      </c>
      <c r="AI33" s="66"/>
      <c r="AJ33" s="66"/>
      <c r="AK33" s="66"/>
      <c r="AL33" s="66"/>
      <c r="AM33" s="66"/>
      <c r="AN33" s="66">
        <v>1282999</v>
      </c>
      <c r="AO33" s="66"/>
      <c r="AP33" s="66"/>
      <c r="AQ33" s="66"/>
      <c r="AR33" s="66"/>
      <c r="AS33" s="66"/>
      <c r="AT33" s="66">
        <v>506</v>
      </c>
      <c r="AU33" s="66"/>
      <c r="AV33" s="66"/>
      <c r="AW33" s="66"/>
      <c r="AX33" s="66"/>
      <c r="AY33" s="66"/>
      <c r="AZ33" s="66">
        <v>63833</v>
      </c>
      <c r="BA33" s="66"/>
      <c r="BB33" s="66"/>
      <c r="BC33" s="66"/>
      <c r="BD33" s="66"/>
      <c r="BE33" s="66"/>
      <c r="BF33" s="66">
        <v>55532</v>
      </c>
      <c r="BG33" s="66"/>
      <c r="BH33" s="66"/>
      <c r="BI33" s="66"/>
      <c r="BJ33" s="66"/>
      <c r="BK33" s="66"/>
      <c r="BL33" s="66">
        <v>16321</v>
      </c>
      <c r="BM33" s="66"/>
      <c r="BN33" s="66"/>
      <c r="BO33" s="66"/>
      <c r="BP33" s="66"/>
      <c r="BQ33" s="66">
        <v>292149</v>
      </c>
      <c r="BR33" s="66"/>
      <c r="BS33" s="66"/>
      <c r="BT33" s="66"/>
      <c r="BU33" s="66"/>
      <c r="BV33" s="66"/>
      <c r="BW33" s="66" t="s">
        <v>187</v>
      </c>
      <c r="BX33" s="66"/>
      <c r="BY33" s="66"/>
      <c r="BZ33" s="66"/>
      <c r="CA33" s="66"/>
      <c r="CB33" s="66">
        <v>411828</v>
      </c>
      <c r="CC33" s="66"/>
      <c r="CD33" s="66"/>
      <c r="CE33" s="66"/>
      <c r="CF33" s="66"/>
      <c r="CG33" s="66"/>
      <c r="CH33" s="66">
        <v>20005</v>
      </c>
      <c r="CI33" s="66"/>
      <c r="CJ33" s="66"/>
      <c r="CK33" s="66"/>
      <c r="CL33" s="66"/>
      <c r="CM33" s="66">
        <v>9176</v>
      </c>
      <c r="CN33" s="66"/>
      <c r="CO33" s="66"/>
      <c r="CP33" s="66"/>
      <c r="CQ33" s="66"/>
      <c r="CR33" s="66"/>
      <c r="CS33" s="66">
        <v>43000</v>
      </c>
      <c r="CT33" s="66"/>
      <c r="CU33" s="66"/>
      <c r="CV33" s="66"/>
      <c r="CW33" s="66"/>
      <c r="CX33" s="66">
        <v>24617</v>
      </c>
      <c r="CY33" s="66"/>
      <c r="CZ33" s="66"/>
      <c r="DA33" s="66"/>
      <c r="DB33" s="66"/>
      <c r="DC33" s="66"/>
      <c r="DD33" s="66">
        <v>57540</v>
      </c>
      <c r="DE33" s="66"/>
      <c r="DF33" s="66"/>
      <c r="DG33" s="66"/>
      <c r="DH33" s="66"/>
      <c r="DI33" s="66">
        <v>238400</v>
      </c>
      <c r="DJ33" s="66"/>
      <c r="DK33" s="66"/>
      <c r="DL33" s="66"/>
      <c r="DM33" s="66"/>
    </row>
    <row r="34" spans="1:117" ht="14.25">
      <c r="A34" s="6"/>
      <c r="B34" s="6"/>
      <c r="C34" s="6"/>
      <c r="D34" s="6"/>
      <c r="E34" s="6"/>
      <c r="F34" s="6"/>
      <c r="G34" s="6"/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</row>
    <row r="35" spans="1:117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</row>
    <row r="36" spans="1:117" ht="14.25">
      <c r="A36" s="89" t="s">
        <v>322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</row>
    <row r="37" spans="1:117" ht="15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12" t="s">
        <v>190</v>
      </c>
    </row>
    <row r="38" spans="1:117" ht="14.25">
      <c r="A38" s="103" t="s">
        <v>374</v>
      </c>
      <c r="B38" s="103"/>
      <c r="C38" s="103"/>
      <c r="D38" s="103"/>
      <c r="E38" s="103"/>
      <c r="F38" s="103"/>
      <c r="G38" s="103"/>
      <c r="H38" s="104"/>
      <c r="I38" s="177" t="s">
        <v>383</v>
      </c>
      <c r="J38" s="177"/>
      <c r="K38" s="177"/>
      <c r="L38" s="177"/>
      <c r="M38" s="177"/>
      <c r="N38" s="177"/>
      <c r="O38" s="177"/>
      <c r="P38" s="177" t="s">
        <v>210</v>
      </c>
      <c r="Q38" s="177"/>
      <c r="R38" s="177"/>
      <c r="S38" s="177"/>
      <c r="T38" s="177"/>
      <c r="U38" s="177"/>
      <c r="V38" s="177"/>
      <c r="W38" s="177" t="s">
        <v>211</v>
      </c>
      <c r="X38" s="177"/>
      <c r="Y38" s="177"/>
      <c r="Z38" s="177"/>
      <c r="AA38" s="177"/>
      <c r="AB38" s="177"/>
      <c r="AC38" s="177"/>
      <c r="AD38" s="177" t="s">
        <v>212</v>
      </c>
      <c r="AE38" s="177"/>
      <c r="AF38" s="177"/>
      <c r="AG38" s="177"/>
      <c r="AH38" s="177"/>
      <c r="AI38" s="177"/>
      <c r="AJ38" s="177"/>
      <c r="AK38" s="177" t="s">
        <v>213</v>
      </c>
      <c r="AL38" s="177"/>
      <c r="AM38" s="177"/>
      <c r="AN38" s="177"/>
      <c r="AO38" s="177"/>
      <c r="AP38" s="177"/>
      <c r="AQ38" s="177"/>
      <c r="AR38" s="177" t="s">
        <v>293</v>
      </c>
      <c r="AS38" s="177"/>
      <c r="AT38" s="177"/>
      <c r="AU38" s="177"/>
      <c r="AV38" s="177"/>
      <c r="AW38" s="177"/>
      <c r="AX38" s="177"/>
      <c r="AY38" s="179" t="s">
        <v>215</v>
      </c>
      <c r="AZ38" s="179"/>
      <c r="BA38" s="179"/>
      <c r="BB38" s="179"/>
      <c r="BC38" s="179"/>
      <c r="BD38" s="179"/>
      <c r="BE38" s="179"/>
      <c r="BF38" s="177" t="s">
        <v>216</v>
      </c>
      <c r="BG38" s="177"/>
      <c r="BH38" s="177"/>
      <c r="BI38" s="177"/>
      <c r="BJ38" s="177"/>
      <c r="BK38" s="177"/>
      <c r="BL38" s="177"/>
      <c r="BM38" s="177"/>
      <c r="BN38" s="177" t="s">
        <v>217</v>
      </c>
      <c r="BO38" s="177"/>
      <c r="BP38" s="177"/>
      <c r="BQ38" s="177"/>
      <c r="BR38" s="177"/>
      <c r="BS38" s="177"/>
      <c r="BT38" s="177"/>
      <c r="BU38" s="177" t="s">
        <v>294</v>
      </c>
      <c r="BV38" s="177"/>
      <c r="BW38" s="177"/>
      <c r="BX38" s="177"/>
      <c r="BY38" s="177"/>
      <c r="BZ38" s="177"/>
      <c r="CA38" s="177"/>
      <c r="CB38" s="177"/>
      <c r="CC38" s="177" t="s">
        <v>295</v>
      </c>
      <c r="CD38" s="177"/>
      <c r="CE38" s="177"/>
      <c r="CF38" s="177"/>
      <c r="CG38" s="177"/>
      <c r="CH38" s="177"/>
      <c r="CI38" s="177"/>
      <c r="CJ38" s="179" t="s">
        <v>220</v>
      </c>
      <c r="CK38" s="179"/>
      <c r="CL38" s="179"/>
      <c r="CM38" s="179"/>
      <c r="CN38" s="179"/>
      <c r="CO38" s="179"/>
      <c r="CP38" s="179"/>
      <c r="CQ38" s="179"/>
      <c r="CR38" s="177" t="s">
        <v>221</v>
      </c>
      <c r="CS38" s="177"/>
      <c r="CT38" s="177"/>
      <c r="CU38" s="177"/>
      <c r="CV38" s="177"/>
      <c r="CW38" s="177"/>
      <c r="CX38" s="177"/>
      <c r="CY38" s="177" t="s">
        <v>296</v>
      </c>
      <c r="CZ38" s="177"/>
      <c r="DA38" s="177"/>
      <c r="DB38" s="177"/>
      <c r="DC38" s="177"/>
      <c r="DD38" s="177"/>
      <c r="DE38" s="177"/>
      <c r="DF38" s="177"/>
      <c r="DG38" s="165" t="s">
        <v>297</v>
      </c>
      <c r="DH38" s="181"/>
      <c r="DI38" s="181"/>
      <c r="DJ38" s="181"/>
      <c r="DK38" s="181"/>
      <c r="DL38" s="181"/>
      <c r="DM38" s="181"/>
    </row>
    <row r="39" spans="1:117" ht="14.25">
      <c r="A39" s="106"/>
      <c r="B39" s="106"/>
      <c r="C39" s="106"/>
      <c r="D39" s="106"/>
      <c r="E39" s="106"/>
      <c r="F39" s="106"/>
      <c r="G39" s="106"/>
      <c r="H39" s="107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80"/>
      <c r="AZ39" s="180"/>
      <c r="BA39" s="180"/>
      <c r="BB39" s="180"/>
      <c r="BC39" s="180"/>
      <c r="BD39" s="180"/>
      <c r="BE39" s="180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80"/>
      <c r="CK39" s="180"/>
      <c r="CL39" s="180"/>
      <c r="CM39" s="180"/>
      <c r="CN39" s="180"/>
      <c r="CO39" s="180"/>
      <c r="CP39" s="180"/>
      <c r="CQ39" s="180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82"/>
      <c r="DH39" s="183"/>
      <c r="DI39" s="183"/>
      <c r="DJ39" s="183"/>
      <c r="DK39" s="183"/>
      <c r="DL39" s="183"/>
      <c r="DM39" s="183"/>
    </row>
    <row r="40" spans="1:117" ht="14.25">
      <c r="A40" s="14"/>
      <c r="B40" s="14"/>
      <c r="C40" s="14"/>
      <c r="D40" s="14"/>
      <c r="E40" s="14"/>
      <c r="F40" s="14"/>
      <c r="G40" s="14"/>
      <c r="H40" s="1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</row>
    <row r="41" spans="1:117" ht="14.25">
      <c r="A41" s="60" t="s">
        <v>46</v>
      </c>
      <c r="B41" s="60"/>
      <c r="C41" s="60"/>
      <c r="D41" s="60"/>
      <c r="E41" s="60"/>
      <c r="F41" s="60"/>
      <c r="G41" s="60"/>
      <c r="H41" s="61"/>
      <c r="I41" s="71">
        <v>255362927</v>
      </c>
      <c r="J41" s="66"/>
      <c r="K41" s="66"/>
      <c r="L41" s="66"/>
      <c r="M41" s="66"/>
      <c r="N41" s="66"/>
      <c r="O41" s="66"/>
      <c r="P41" s="66">
        <v>3250735</v>
      </c>
      <c r="Q41" s="66"/>
      <c r="R41" s="66"/>
      <c r="S41" s="66"/>
      <c r="T41" s="66"/>
      <c r="U41" s="66"/>
      <c r="V41" s="66"/>
      <c r="W41" s="66">
        <v>26760522</v>
      </c>
      <c r="X41" s="66"/>
      <c r="Y41" s="66"/>
      <c r="Z41" s="66"/>
      <c r="AA41" s="66"/>
      <c r="AB41" s="66"/>
      <c r="AC41" s="66"/>
      <c r="AD41" s="66">
        <v>43756476</v>
      </c>
      <c r="AE41" s="66"/>
      <c r="AF41" s="66"/>
      <c r="AG41" s="66"/>
      <c r="AH41" s="66"/>
      <c r="AI41" s="66"/>
      <c r="AJ41" s="66"/>
      <c r="AK41" s="66">
        <v>16386249</v>
      </c>
      <c r="AL41" s="66"/>
      <c r="AM41" s="66"/>
      <c r="AN41" s="66"/>
      <c r="AO41" s="66"/>
      <c r="AP41" s="66"/>
      <c r="AQ41" s="66"/>
      <c r="AR41" s="66">
        <v>2251034</v>
      </c>
      <c r="AS41" s="66"/>
      <c r="AT41" s="66"/>
      <c r="AU41" s="66"/>
      <c r="AV41" s="66"/>
      <c r="AW41" s="66"/>
      <c r="AX41" s="66"/>
      <c r="AY41" s="66">
        <v>27554009</v>
      </c>
      <c r="AZ41" s="66"/>
      <c r="BA41" s="66"/>
      <c r="BB41" s="66"/>
      <c r="BC41" s="66"/>
      <c r="BD41" s="66"/>
      <c r="BE41" s="66"/>
      <c r="BF41" s="66">
        <v>14568535</v>
      </c>
      <c r="BG41" s="66"/>
      <c r="BH41" s="66"/>
      <c r="BI41" s="66"/>
      <c r="BJ41" s="66"/>
      <c r="BK41" s="66"/>
      <c r="BL41" s="66"/>
      <c r="BM41" s="66"/>
      <c r="BN41" s="66">
        <v>43938205</v>
      </c>
      <c r="BO41" s="66"/>
      <c r="BP41" s="66"/>
      <c r="BQ41" s="66"/>
      <c r="BR41" s="66"/>
      <c r="BS41" s="66"/>
      <c r="BT41" s="66"/>
      <c r="BU41" s="66">
        <v>6724079</v>
      </c>
      <c r="BV41" s="66"/>
      <c r="BW41" s="66"/>
      <c r="BX41" s="66"/>
      <c r="BY41" s="66"/>
      <c r="BZ41" s="66"/>
      <c r="CA41" s="66"/>
      <c r="CB41" s="66"/>
      <c r="CC41" s="66">
        <v>46607206</v>
      </c>
      <c r="CD41" s="66"/>
      <c r="CE41" s="66"/>
      <c r="CF41" s="66"/>
      <c r="CG41" s="66"/>
      <c r="CH41" s="66"/>
      <c r="CI41" s="66"/>
      <c r="CJ41" s="66">
        <v>3321081</v>
      </c>
      <c r="CK41" s="66"/>
      <c r="CL41" s="66"/>
      <c r="CM41" s="66"/>
      <c r="CN41" s="66"/>
      <c r="CO41" s="66"/>
      <c r="CP41" s="66"/>
      <c r="CQ41" s="66"/>
      <c r="CR41" s="66">
        <v>19426289</v>
      </c>
      <c r="CS41" s="66"/>
      <c r="CT41" s="66"/>
      <c r="CU41" s="66"/>
      <c r="CV41" s="66"/>
      <c r="CW41" s="66"/>
      <c r="CX41" s="66"/>
      <c r="CY41" s="66">
        <v>818507</v>
      </c>
      <c r="CZ41" s="66"/>
      <c r="DA41" s="66"/>
      <c r="DB41" s="66"/>
      <c r="DC41" s="66"/>
      <c r="DD41" s="66"/>
      <c r="DE41" s="66"/>
      <c r="DF41" s="66"/>
      <c r="DG41" s="66" t="s">
        <v>187</v>
      </c>
      <c r="DH41" s="66"/>
      <c r="DI41" s="66"/>
      <c r="DJ41" s="66"/>
      <c r="DK41" s="66"/>
      <c r="DL41" s="66"/>
      <c r="DM41" s="66"/>
    </row>
    <row r="42" spans="1:117" ht="14.25">
      <c r="A42" s="60">
        <v>57</v>
      </c>
      <c r="B42" s="60"/>
      <c r="C42" s="60"/>
      <c r="D42" s="60"/>
      <c r="E42" s="60"/>
      <c r="F42" s="60"/>
      <c r="G42" s="60"/>
      <c r="H42" s="61"/>
      <c r="I42" s="71">
        <v>263193310</v>
      </c>
      <c r="J42" s="66"/>
      <c r="K42" s="66"/>
      <c r="L42" s="66"/>
      <c r="M42" s="66"/>
      <c r="N42" s="66"/>
      <c r="O42" s="66"/>
      <c r="P42" s="66">
        <v>3339726</v>
      </c>
      <c r="Q42" s="66"/>
      <c r="R42" s="66"/>
      <c r="S42" s="66"/>
      <c r="T42" s="66"/>
      <c r="U42" s="66"/>
      <c r="V42" s="66"/>
      <c r="W42" s="66">
        <v>26358650</v>
      </c>
      <c r="X42" s="66"/>
      <c r="Y42" s="66"/>
      <c r="Z42" s="66"/>
      <c r="AA42" s="66"/>
      <c r="AB42" s="66"/>
      <c r="AC42" s="66"/>
      <c r="AD42" s="66">
        <v>43362721</v>
      </c>
      <c r="AE42" s="66"/>
      <c r="AF42" s="66"/>
      <c r="AG42" s="66"/>
      <c r="AH42" s="66"/>
      <c r="AI42" s="66"/>
      <c r="AJ42" s="66"/>
      <c r="AK42" s="66">
        <v>17368308</v>
      </c>
      <c r="AL42" s="66"/>
      <c r="AM42" s="66"/>
      <c r="AN42" s="66"/>
      <c r="AO42" s="66"/>
      <c r="AP42" s="66"/>
      <c r="AQ42" s="66"/>
      <c r="AR42" s="66">
        <v>2363750</v>
      </c>
      <c r="AS42" s="66"/>
      <c r="AT42" s="66"/>
      <c r="AU42" s="66"/>
      <c r="AV42" s="66"/>
      <c r="AW42" s="66"/>
      <c r="AX42" s="66"/>
      <c r="AY42" s="66">
        <v>26162923</v>
      </c>
      <c r="AZ42" s="66"/>
      <c r="BA42" s="66"/>
      <c r="BB42" s="66"/>
      <c r="BC42" s="66"/>
      <c r="BD42" s="66"/>
      <c r="BE42" s="66"/>
      <c r="BF42" s="66">
        <v>15066690</v>
      </c>
      <c r="BG42" s="66"/>
      <c r="BH42" s="66"/>
      <c r="BI42" s="66"/>
      <c r="BJ42" s="66"/>
      <c r="BK42" s="66"/>
      <c r="BL42" s="66"/>
      <c r="BM42" s="66"/>
      <c r="BN42" s="66">
        <v>46930588</v>
      </c>
      <c r="BO42" s="66"/>
      <c r="BP42" s="66"/>
      <c r="BQ42" s="66"/>
      <c r="BR42" s="66"/>
      <c r="BS42" s="66"/>
      <c r="BT42" s="66"/>
      <c r="BU42" s="66">
        <v>7093725</v>
      </c>
      <c r="BV42" s="66"/>
      <c r="BW42" s="66"/>
      <c r="BX42" s="66"/>
      <c r="BY42" s="66"/>
      <c r="BZ42" s="66"/>
      <c r="CA42" s="66"/>
      <c r="CB42" s="66"/>
      <c r="CC42" s="66">
        <v>50532113</v>
      </c>
      <c r="CD42" s="66"/>
      <c r="CE42" s="66"/>
      <c r="CF42" s="66"/>
      <c r="CG42" s="66"/>
      <c r="CH42" s="66"/>
      <c r="CI42" s="66"/>
      <c r="CJ42" s="66">
        <v>2167790</v>
      </c>
      <c r="CK42" s="66"/>
      <c r="CL42" s="66"/>
      <c r="CM42" s="66"/>
      <c r="CN42" s="66"/>
      <c r="CO42" s="66"/>
      <c r="CP42" s="66"/>
      <c r="CQ42" s="66"/>
      <c r="CR42" s="66">
        <v>22002969</v>
      </c>
      <c r="CS42" s="66"/>
      <c r="CT42" s="66"/>
      <c r="CU42" s="66"/>
      <c r="CV42" s="66"/>
      <c r="CW42" s="66"/>
      <c r="CX42" s="66"/>
      <c r="CY42" s="66">
        <v>443357</v>
      </c>
      <c r="CZ42" s="66"/>
      <c r="DA42" s="66"/>
      <c r="DB42" s="66"/>
      <c r="DC42" s="66"/>
      <c r="DD42" s="66"/>
      <c r="DE42" s="66"/>
      <c r="DF42" s="66"/>
      <c r="DG42" s="66" t="s">
        <v>187</v>
      </c>
      <c r="DH42" s="66"/>
      <c r="DI42" s="66"/>
      <c r="DJ42" s="66"/>
      <c r="DK42" s="66"/>
      <c r="DL42" s="66"/>
      <c r="DM42" s="66"/>
    </row>
    <row r="43" spans="1:117" ht="14.25">
      <c r="A43" s="60">
        <v>58</v>
      </c>
      <c r="B43" s="60"/>
      <c r="C43" s="60"/>
      <c r="D43" s="60"/>
      <c r="E43" s="60"/>
      <c r="F43" s="60"/>
      <c r="G43" s="60"/>
      <c r="H43" s="61"/>
      <c r="I43" s="71">
        <v>270591757</v>
      </c>
      <c r="J43" s="66"/>
      <c r="K43" s="66"/>
      <c r="L43" s="66"/>
      <c r="M43" s="66"/>
      <c r="N43" s="66"/>
      <c r="O43" s="66"/>
      <c r="P43" s="66">
        <v>3405410</v>
      </c>
      <c r="Q43" s="66"/>
      <c r="R43" s="66"/>
      <c r="S43" s="66"/>
      <c r="T43" s="66"/>
      <c r="U43" s="66"/>
      <c r="V43" s="66"/>
      <c r="W43" s="66">
        <v>27495822</v>
      </c>
      <c r="X43" s="66"/>
      <c r="Y43" s="66"/>
      <c r="Z43" s="66"/>
      <c r="AA43" s="66"/>
      <c r="AB43" s="66"/>
      <c r="AC43" s="66"/>
      <c r="AD43" s="66">
        <v>39011239</v>
      </c>
      <c r="AE43" s="66"/>
      <c r="AF43" s="66"/>
      <c r="AG43" s="66"/>
      <c r="AH43" s="66"/>
      <c r="AI43" s="66"/>
      <c r="AJ43" s="66"/>
      <c r="AK43" s="66">
        <v>18098564</v>
      </c>
      <c r="AL43" s="66"/>
      <c r="AM43" s="66"/>
      <c r="AN43" s="66"/>
      <c r="AO43" s="66"/>
      <c r="AP43" s="66"/>
      <c r="AQ43" s="66"/>
      <c r="AR43" s="66">
        <v>2344557</v>
      </c>
      <c r="AS43" s="66"/>
      <c r="AT43" s="66"/>
      <c r="AU43" s="66"/>
      <c r="AV43" s="66"/>
      <c r="AW43" s="66"/>
      <c r="AX43" s="66"/>
      <c r="AY43" s="66">
        <v>25423370</v>
      </c>
      <c r="AZ43" s="66"/>
      <c r="BA43" s="66"/>
      <c r="BB43" s="66"/>
      <c r="BC43" s="66"/>
      <c r="BD43" s="66"/>
      <c r="BE43" s="66"/>
      <c r="BF43" s="66">
        <v>17596595</v>
      </c>
      <c r="BG43" s="66"/>
      <c r="BH43" s="66"/>
      <c r="BI43" s="66"/>
      <c r="BJ43" s="66"/>
      <c r="BK43" s="66"/>
      <c r="BL43" s="66"/>
      <c r="BM43" s="66"/>
      <c r="BN43" s="66">
        <v>47645721</v>
      </c>
      <c r="BO43" s="66"/>
      <c r="BP43" s="66"/>
      <c r="BQ43" s="66"/>
      <c r="BR43" s="66"/>
      <c r="BS43" s="66"/>
      <c r="BT43" s="66"/>
      <c r="BU43" s="66">
        <v>7368351</v>
      </c>
      <c r="BV43" s="66"/>
      <c r="BW43" s="66"/>
      <c r="BX43" s="66"/>
      <c r="BY43" s="66"/>
      <c r="BZ43" s="66"/>
      <c r="CA43" s="66"/>
      <c r="CB43" s="66"/>
      <c r="CC43" s="66">
        <v>54763751</v>
      </c>
      <c r="CD43" s="66"/>
      <c r="CE43" s="66"/>
      <c r="CF43" s="66"/>
      <c r="CG43" s="66"/>
      <c r="CH43" s="66"/>
      <c r="CI43" s="66"/>
      <c r="CJ43" s="66">
        <v>1885003</v>
      </c>
      <c r="CK43" s="66"/>
      <c r="CL43" s="66"/>
      <c r="CM43" s="66"/>
      <c r="CN43" s="66"/>
      <c r="CO43" s="66"/>
      <c r="CP43" s="66"/>
      <c r="CQ43" s="66"/>
      <c r="CR43" s="66">
        <v>24762179</v>
      </c>
      <c r="CS43" s="66"/>
      <c r="CT43" s="66"/>
      <c r="CU43" s="66"/>
      <c r="CV43" s="66"/>
      <c r="CW43" s="66"/>
      <c r="CX43" s="66"/>
      <c r="CY43" s="66">
        <v>791195</v>
      </c>
      <c r="CZ43" s="66"/>
      <c r="DA43" s="66"/>
      <c r="DB43" s="66"/>
      <c r="DC43" s="66"/>
      <c r="DD43" s="66"/>
      <c r="DE43" s="66"/>
      <c r="DF43" s="66"/>
      <c r="DG43" s="66" t="s">
        <v>187</v>
      </c>
      <c r="DH43" s="66"/>
      <c r="DI43" s="66"/>
      <c r="DJ43" s="66"/>
      <c r="DK43" s="66"/>
      <c r="DL43" s="66"/>
      <c r="DM43" s="66"/>
    </row>
    <row r="44" spans="1:117" ht="14.25">
      <c r="A44" s="60">
        <v>59</v>
      </c>
      <c r="B44" s="60"/>
      <c r="C44" s="60"/>
      <c r="D44" s="60"/>
      <c r="E44" s="60"/>
      <c r="F44" s="60"/>
      <c r="G44" s="60"/>
      <c r="H44" s="61"/>
      <c r="I44" s="71">
        <v>277058629</v>
      </c>
      <c r="J44" s="66"/>
      <c r="K44" s="66"/>
      <c r="L44" s="66"/>
      <c r="M44" s="66"/>
      <c r="N44" s="66"/>
      <c r="O44" s="66"/>
      <c r="P44" s="66">
        <v>3597643</v>
      </c>
      <c r="Q44" s="66"/>
      <c r="R44" s="66"/>
      <c r="S44" s="66"/>
      <c r="T44" s="66"/>
      <c r="U44" s="66"/>
      <c r="V44" s="66"/>
      <c r="W44" s="66">
        <v>27294343</v>
      </c>
      <c r="X44" s="66"/>
      <c r="Y44" s="66"/>
      <c r="Z44" s="66"/>
      <c r="AA44" s="66"/>
      <c r="AB44" s="66"/>
      <c r="AC44" s="66"/>
      <c r="AD44" s="66">
        <v>39491947</v>
      </c>
      <c r="AE44" s="66"/>
      <c r="AF44" s="66"/>
      <c r="AG44" s="66"/>
      <c r="AH44" s="66"/>
      <c r="AI44" s="66"/>
      <c r="AJ44" s="66"/>
      <c r="AK44" s="66">
        <v>16854739</v>
      </c>
      <c r="AL44" s="66"/>
      <c r="AM44" s="66"/>
      <c r="AN44" s="66"/>
      <c r="AO44" s="66"/>
      <c r="AP44" s="66"/>
      <c r="AQ44" s="66"/>
      <c r="AR44" s="66">
        <v>2682960</v>
      </c>
      <c r="AS44" s="66"/>
      <c r="AT44" s="66"/>
      <c r="AU44" s="66"/>
      <c r="AV44" s="66"/>
      <c r="AW44" s="66"/>
      <c r="AX44" s="66"/>
      <c r="AY44" s="66">
        <v>24884733</v>
      </c>
      <c r="AZ44" s="66"/>
      <c r="BA44" s="66"/>
      <c r="BB44" s="66"/>
      <c r="BC44" s="66"/>
      <c r="BD44" s="66"/>
      <c r="BE44" s="66"/>
      <c r="BF44" s="66">
        <v>19816191</v>
      </c>
      <c r="BG44" s="66"/>
      <c r="BH44" s="66"/>
      <c r="BI44" s="66"/>
      <c r="BJ44" s="66"/>
      <c r="BK44" s="66"/>
      <c r="BL44" s="66"/>
      <c r="BM44" s="66"/>
      <c r="BN44" s="66">
        <v>48328938</v>
      </c>
      <c r="BO44" s="66"/>
      <c r="BP44" s="66"/>
      <c r="BQ44" s="66"/>
      <c r="BR44" s="66"/>
      <c r="BS44" s="66"/>
      <c r="BT44" s="66"/>
      <c r="BU44" s="66">
        <v>7826621</v>
      </c>
      <c r="BV44" s="66"/>
      <c r="BW44" s="66"/>
      <c r="BX44" s="66"/>
      <c r="BY44" s="66"/>
      <c r="BZ44" s="66"/>
      <c r="CA44" s="66"/>
      <c r="CB44" s="66"/>
      <c r="CC44" s="66">
        <v>55191107</v>
      </c>
      <c r="CD44" s="66"/>
      <c r="CE44" s="66"/>
      <c r="CF44" s="66"/>
      <c r="CG44" s="66"/>
      <c r="CH44" s="66"/>
      <c r="CI44" s="66"/>
      <c r="CJ44" s="66">
        <v>2072031</v>
      </c>
      <c r="CK44" s="66"/>
      <c r="CL44" s="66"/>
      <c r="CM44" s="66"/>
      <c r="CN44" s="66"/>
      <c r="CO44" s="66"/>
      <c r="CP44" s="66"/>
      <c r="CQ44" s="66"/>
      <c r="CR44" s="66">
        <v>27782138</v>
      </c>
      <c r="CS44" s="66"/>
      <c r="CT44" s="66"/>
      <c r="CU44" s="66"/>
      <c r="CV44" s="66"/>
      <c r="CW44" s="66"/>
      <c r="CX44" s="66"/>
      <c r="CY44" s="66">
        <v>1111972</v>
      </c>
      <c r="CZ44" s="66"/>
      <c r="DA44" s="66"/>
      <c r="DB44" s="66"/>
      <c r="DC44" s="66"/>
      <c r="DD44" s="66"/>
      <c r="DE44" s="66"/>
      <c r="DF44" s="66"/>
      <c r="DG44" s="66">
        <v>123266</v>
      </c>
      <c r="DH44" s="66"/>
      <c r="DI44" s="66"/>
      <c r="DJ44" s="66"/>
      <c r="DK44" s="66"/>
      <c r="DL44" s="66"/>
      <c r="DM44" s="66"/>
    </row>
    <row r="45" spans="1:117" ht="14.25">
      <c r="A45" s="192">
        <v>60</v>
      </c>
      <c r="B45" s="192"/>
      <c r="C45" s="192"/>
      <c r="D45" s="192"/>
      <c r="E45" s="192"/>
      <c r="F45" s="192"/>
      <c r="G45" s="192"/>
      <c r="H45" s="193"/>
      <c r="I45" s="72">
        <f>SUM(I47:O63)</f>
        <v>281554132</v>
      </c>
      <c r="J45" s="73"/>
      <c r="K45" s="73"/>
      <c r="L45" s="73"/>
      <c r="M45" s="73"/>
      <c r="N45" s="73"/>
      <c r="O45" s="73"/>
      <c r="P45" s="73">
        <f>SUM(P47:V63)</f>
        <v>3688384</v>
      </c>
      <c r="Q45" s="73"/>
      <c r="R45" s="73"/>
      <c r="S45" s="73"/>
      <c r="T45" s="73"/>
      <c r="U45" s="73"/>
      <c r="V45" s="73"/>
      <c r="W45" s="73">
        <f>SUM(W47:AC63)</f>
        <v>27520486</v>
      </c>
      <c r="X45" s="73"/>
      <c r="Y45" s="73"/>
      <c r="Z45" s="73"/>
      <c r="AA45" s="73"/>
      <c r="AB45" s="73"/>
      <c r="AC45" s="73"/>
      <c r="AD45" s="73">
        <f>SUM(AD47:AJ63)</f>
        <v>40974298</v>
      </c>
      <c r="AE45" s="73"/>
      <c r="AF45" s="73"/>
      <c r="AG45" s="73"/>
      <c r="AH45" s="73"/>
      <c r="AI45" s="73"/>
      <c r="AJ45" s="73"/>
      <c r="AK45" s="73">
        <f>SUM(AK47:AQ63)</f>
        <v>17527410</v>
      </c>
      <c r="AL45" s="73"/>
      <c r="AM45" s="73"/>
      <c r="AN45" s="73"/>
      <c r="AO45" s="73"/>
      <c r="AP45" s="73"/>
      <c r="AQ45" s="73"/>
      <c r="AR45" s="73">
        <f>SUM(AR47:AX63)</f>
        <v>3117905</v>
      </c>
      <c r="AS45" s="73"/>
      <c r="AT45" s="73"/>
      <c r="AU45" s="73"/>
      <c r="AV45" s="73"/>
      <c r="AW45" s="73"/>
      <c r="AX45" s="73"/>
      <c r="AY45" s="73">
        <f>SUM(AY47:BE63)</f>
        <v>22990380</v>
      </c>
      <c r="AZ45" s="73"/>
      <c r="BA45" s="73"/>
      <c r="BB45" s="73"/>
      <c r="BC45" s="73"/>
      <c r="BD45" s="73"/>
      <c r="BE45" s="73"/>
      <c r="BF45" s="73">
        <f>SUM(BF47:BM63)</f>
        <v>21648839</v>
      </c>
      <c r="BG45" s="73"/>
      <c r="BH45" s="73"/>
      <c r="BI45" s="73"/>
      <c r="BJ45" s="73"/>
      <c r="BK45" s="73"/>
      <c r="BL45" s="73"/>
      <c r="BM45" s="73"/>
      <c r="BN45" s="73">
        <f>SUM(BN47:BT63)</f>
        <v>52823645</v>
      </c>
      <c r="BO45" s="73"/>
      <c r="BP45" s="73"/>
      <c r="BQ45" s="73"/>
      <c r="BR45" s="73"/>
      <c r="BS45" s="73"/>
      <c r="BT45" s="73"/>
      <c r="BU45" s="73">
        <f>SUM(BU47:CB63)</f>
        <v>7826302</v>
      </c>
      <c r="BV45" s="73"/>
      <c r="BW45" s="73"/>
      <c r="BX45" s="73"/>
      <c r="BY45" s="73"/>
      <c r="BZ45" s="73"/>
      <c r="CA45" s="73"/>
      <c r="CB45" s="73"/>
      <c r="CC45" s="73">
        <f>SUM(CC47:CI63)</f>
        <v>45566110</v>
      </c>
      <c r="CD45" s="73"/>
      <c r="CE45" s="73"/>
      <c r="CF45" s="73"/>
      <c r="CG45" s="73"/>
      <c r="CH45" s="73"/>
      <c r="CI45" s="73"/>
      <c r="CJ45" s="73">
        <f>SUM(CJ47:CQ63)</f>
        <v>6472639</v>
      </c>
      <c r="CK45" s="73"/>
      <c r="CL45" s="73"/>
      <c r="CM45" s="73"/>
      <c r="CN45" s="73"/>
      <c r="CO45" s="73"/>
      <c r="CP45" s="73"/>
      <c r="CQ45" s="73"/>
      <c r="CR45" s="73">
        <f>SUM(CR47:CX63)</f>
        <v>30134536</v>
      </c>
      <c r="CS45" s="73"/>
      <c r="CT45" s="73"/>
      <c r="CU45" s="73"/>
      <c r="CV45" s="73"/>
      <c r="CW45" s="73"/>
      <c r="CX45" s="73"/>
      <c r="CY45" s="73">
        <f>SUM(CY47:DF63)</f>
        <v>1263198</v>
      </c>
      <c r="CZ45" s="73"/>
      <c r="DA45" s="73"/>
      <c r="DB45" s="73"/>
      <c r="DC45" s="73"/>
      <c r="DD45" s="73"/>
      <c r="DE45" s="73"/>
      <c r="DF45" s="73"/>
      <c r="DG45" s="73" t="s">
        <v>379</v>
      </c>
      <c r="DH45" s="73"/>
      <c r="DI45" s="73"/>
      <c r="DJ45" s="73"/>
      <c r="DK45" s="73"/>
      <c r="DL45" s="73"/>
      <c r="DM45" s="73"/>
    </row>
    <row r="46" spans="1:117" ht="14.25">
      <c r="A46" s="14"/>
      <c r="B46" s="14"/>
      <c r="C46" s="14"/>
      <c r="D46" s="14"/>
      <c r="E46" s="14"/>
      <c r="F46" s="14"/>
      <c r="G46" s="14"/>
      <c r="H46" s="1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</row>
    <row r="47" spans="1:117" ht="14.25">
      <c r="A47" s="50" t="s">
        <v>266</v>
      </c>
      <c r="B47" s="50"/>
      <c r="C47" s="50"/>
      <c r="D47" s="50"/>
      <c r="E47" s="50"/>
      <c r="F47" s="50"/>
      <c r="G47" s="50"/>
      <c r="H47" s="51"/>
      <c r="I47" s="71">
        <v>97312295</v>
      </c>
      <c r="J47" s="66"/>
      <c r="K47" s="66"/>
      <c r="L47" s="66"/>
      <c r="M47" s="66"/>
      <c r="N47" s="66"/>
      <c r="O47" s="66"/>
      <c r="P47" s="66">
        <v>611208</v>
      </c>
      <c r="Q47" s="66"/>
      <c r="R47" s="66"/>
      <c r="S47" s="66"/>
      <c r="T47" s="66"/>
      <c r="U47" s="66"/>
      <c r="V47" s="66"/>
      <c r="W47" s="66">
        <v>5969449</v>
      </c>
      <c r="X47" s="66"/>
      <c r="Y47" s="66"/>
      <c r="Z47" s="66"/>
      <c r="AA47" s="66"/>
      <c r="AB47" s="66"/>
      <c r="AC47" s="66"/>
      <c r="AD47" s="66">
        <v>14098161</v>
      </c>
      <c r="AE47" s="66"/>
      <c r="AF47" s="66"/>
      <c r="AG47" s="66"/>
      <c r="AH47" s="66"/>
      <c r="AI47" s="66"/>
      <c r="AJ47" s="66"/>
      <c r="AK47" s="66">
        <v>6848047</v>
      </c>
      <c r="AL47" s="66"/>
      <c r="AM47" s="66"/>
      <c r="AN47" s="66"/>
      <c r="AO47" s="66"/>
      <c r="AP47" s="66"/>
      <c r="AQ47" s="66"/>
      <c r="AR47" s="66">
        <v>1292535</v>
      </c>
      <c r="AS47" s="66"/>
      <c r="AT47" s="66"/>
      <c r="AU47" s="66"/>
      <c r="AV47" s="66"/>
      <c r="AW47" s="66"/>
      <c r="AX47" s="66"/>
      <c r="AY47" s="66">
        <v>3001058</v>
      </c>
      <c r="AZ47" s="66"/>
      <c r="BA47" s="66"/>
      <c r="BB47" s="66"/>
      <c r="BC47" s="66"/>
      <c r="BD47" s="66"/>
      <c r="BE47" s="66"/>
      <c r="BF47" s="66">
        <v>9900391</v>
      </c>
      <c r="BG47" s="66"/>
      <c r="BH47" s="66"/>
      <c r="BI47" s="66"/>
      <c r="BJ47" s="66"/>
      <c r="BK47" s="66"/>
      <c r="BL47" s="66"/>
      <c r="BM47" s="66"/>
      <c r="BN47" s="66">
        <v>25948081</v>
      </c>
      <c r="BO47" s="66"/>
      <c r="BP47" s="66"/>
      <c r="BQ47" s="66"/>
      <c r="BR47" s="66"/>
      <c r="BS47" s="66"/>
      <c r="BT47" s="66"/>
      <c r="BU47" s="66">
        <v>2483903</v>
      </c>
      <c r="BV47" s="66"/>
      <c r="BW47" s="66"/>
      <c r="BX47" s="66"/>
      <c r="BY47" s="66"/>
      <c r="BZ47" s="66"/>
      <c r="CA47" s="66"/>
      <c r="CB47" s="66"/>
      <c r="CC47" s="66">
        <v>17987828</v>
      </c>
      <c r="CD47" s="66"/>
      <c r="CE47" s="66"/>
      <c r="CF47" s="66"/>
      <c r="CG47" s="66"/>
      <c r="CH47" s="66"/>
      <c r="CI47" s="66"/>
      <c r="CJ47" s="66">
        <v>325744</v>
      </c>
      <c r="CK47" s="66"/>
      <c r="CL47" s="66"/>
      <c r="CM47" s="66"/>
      <c r="CN47" s="66"/>
      <c r="CO47" s="66"/>
      <c r="CP47" s="66"/>
      <c r="CQ47" s="66"/>
      <c r="CR47" s="66">
        <v>8461564</v>
      </c>
      <c r="CS47" s="66"/>
      <c r="CT47" s="66"/>
      <c r="CU47" s="66"/>
      <c r="CV47" s="66"/>
      <c r="CW47" s="66"/>
      <c r="CX47" s="66"/>
      <c r="CY47" s="66">
        <v>384326</v>
      </c>
      <c r="CZ47" s="66"/>
      <c r="DA47" s="66"/>
      <c r="DB47" s="66"/>
      <c r="DC47" s="66"/>
      <c r="DD47" s="66"/>
      <c r="DE47" s="66"/>
      <c r="DF47" s="66"/>
      <c r="DG47" s="66" t="s">
        <v>187</v>
      </c>
      <c r="DH47" s="66"/>
      <c r="DI47" s="66"/>
      <c r="DJ47" s="66"/>
      <c r="DK47" s="66"/>
      <c r="DL47" s="66"/>
      <c r="DM47" s="66"/>
    </row>
    <row r="48" spans="1:117" ht="14.25">
      <c r="A48" s="50" t="s">
        <v>267</v>
      </c>
      <c r="B48" s="50"/>
      <c r="C48" s="50"/>
      <c r="D48" s="50"/>
      <c r="E48" s="50"/>
      <c r="F48" s="50"/>
      <c r="G48" s="50"/>
      <c r="H48" s="51"/>
      <c r="I48" s="71">
        <v>12345951</v>
      </c>
      <c r="J48" s="66"/>
      <c r="K48" s="66"/>
      <c r="L48" s="66"/>
      <c r="M48" s="66"/>
      <c r="N48" s="66"/>
      <c r="O48" s="66"/>
      <c r="P48" s="66">
        <v>178823</v>
      </c>
      <c r="Q48" s="66"/>
      <c r="R48" s="66"/>
      <c r="S48" s="66"/>
      <c r="T48" s="66"/>
      <c r="U48" s="66"/>
      <c r="V48" s="66"/>
      <c r="W48" s="66">
        <v>1387130</v>
      </c>
      <c r="X48" s="66"/>
      <c r="Y48" s="66"/>
      <c r="Z48" s="66"/>
      <c r="AA48" s="66"/>
      <c r="AB48" s="66"/>
      <c r="AC48" s="66"/>
      <c r="AD48" s="66">
        <v>2470665</v>
      </c>
      <c r="AE48" s="66"/>
      <c r="AF48" s="66"/>
      <c r="AG48" s="66"/>
      <c r="AH48" s="66"/>
      <c r="AI48" s="66"/>
      <c r="AJ48" s="66"/>
      <c r="AK48" s="66">
        <v>898043</v>
      </c>
      <c r="AL48" s="66"/>
      <c r="AM48" s="66"/>
      <c r="AN48" s="66"/>
      <c r="AO48" s="66"/>
      <c r="AP48" s="66"/>
      <c r="AQ48" s="66"/>
      <c r="AR48" s="66">
        <v>146325</v>
      </c>
      <c r="AS48" s="66"/>
      <c r="AT48" s="66"/>
      <c r="AU48" s="66"/>
      <c r="AV48" s="66"/>
      <c r="AW48" s="66"/>
      <c r="AX48" s="66"/>
      <c r="AY48" s="66">
        <v>637828</v>
      </c>
      <c r="AZ48" s="66"/>
      <c r="BA48" s="66"/>
      <c r="BB48" s="66"/>
      <c r="BC48" s="66"/>
      <c r="BD48" s="66"/>
      <c r="BE48" s="66"/>
      <c r="BF48" s="66">
        <v>918579</v>
      </c>
      <c r="BG48" s="66"/>
      <c r="BH48" s="66"/>
      <c r="BI48" s="66"/>
      <c r="BJ48" s="66"/>
      <c r="BK48" s="66"/>
      <c r="BL48" s="66"/>
      <c r="BM48" s="66"/>
      <c r="BN48" s="66">
        <v>1377825</v>
      </c>
      <c r="BO48" s="66"/>
      <c r="BP48" s="66"/>
      <c r="BQ48" s="66"/>
      <c r="BR48" s="66"/>
      <c r="BS48" s="66"/>
      <c r="BT48" s="66"/>
      <c r="BU48" s="66">
        <v>420267</v>
      </c>
      <c r="BV48" s="66"/>
      <c r="BW48" s="66"/>
      <c r="BX48" s="66"/>
      <c r="BY48" s="66"/>
      <c r="BZ48" s="66"/>
      <c r="CA48" s="66"/>
      <c r="CB48" s="66"/>
      <c r="CC48" s="66">
        <v>1690474</v>
      </c>
      <c r="CD48" s="66"/>
      <c r="CE48" s="66"/>
      <c r="CF48" s="66"/>
      <c r="CG48" s="66"/>
      <c r="CH48" s="66"/>
      <c r="CI48" s="66"/>
      <c r="CJ48" s="66">
        <v>500843</v>
      </c>
      <c r="CK48" s="66"/>
      <c r="CL48" s="66"/>
      <c r="CM48" s="66"/>
      <c r="CN48" s="66"/>
      <c r="CO48" s="66"/>
      <c r="CP48" s="66"/>
      <c r="CQ48" s="66"/>
      <c r="CR48" s="66">
        <v>1719149</v>
      </c>
      <c r="CS48" s="66"/>
      <c r="CT48" s="66"/>
      <c r="CU48" s="66"/>
      <c r="CV48" s="66"/>
      <c r="CW48" s="66"/>
      <c r="CX48" s="66"/>
      <c r="CY48" s="66" t="s">
        <v>187</v>
      </c>
      <c r="CZ48" s="66"/>
      <c r="DA48" s="66"/>
      <c r="DB48" s="66"/>
      <c r="DC48" s="66"/>
      <c r="DD48" s="66"/>
      <c r="DE48" s="66"/>
      <c r="DF48" s="66"/>
      <c r="DG48" s="66" t="s">
        <v>187</v>
      </c>
      <c r="DH48" s="66"/>
      <c r="DI48" s="66"/>
      <c r="DJ48" s="66"/>
      <c r="DK48" s="66"/>
      <c r="DL48" s="66"/>
      <c r="DM48" s="66"/>
    </row>
    <row r="49" spans="1:117" ht="14.25">
      <c r="A49" s="50" t="s">
        <v>268</v>
      </c>
      <c r="B49" s="50"/>
      <c r="C49" s="50"/>
      <c r="D49" s="50"/>
      <c r="E49" s="50"/>
      <c r="F49" s="50"/>
      <c r="G49" s="50"/>
      <c r="H49" s="51"/>
      <c r="I49" s="71">
        <v>24493980</v>
      </c>
      <c r="J49" s="66"/>
      <c r="K49" s="66"/>
      <c r="L49" s="66"/>
      <c r="M49" s="66"/>
      <c r="N49" s="66"/>
      <c r="O49" s="66"/>
      <c r="P49" s="66">
        <v>262532</v>
      </c>
      <c r="Q49" s="66"/>
      <c r="R49" s="66"/>
      <c r="S49" s="66"/>
      <c r="T49" s="66"/>
      <c r="U49" s="66"/>
      <c r="V49" s="66"/>
      <c r="W49" s="66">
        <v>2647908</v>
      </c>
      <c r="X49" s="66"/>
      <c r="Y49" s="66"/>
      <c r="Z49" s="66"/>
      <c r="AA49" s="66"/>
      <c r="AB49" s="66"/>
      <c r="AC49" s="66"/>
      <c r="AD49" s="66">
        <v>4127100</v>
      </c>
      <c r="AE49" s="66"/>
      <c r="AF49" s="66"/>
      <c r="AG49" s="66"/>
      <c r="AH49" s="66"/>
      <c r="AI49" s="66"/>
      <c r="AJ49" s="66"/>
      <c r="AK49" s="66">
        <v>1206948</v>
      </c>
      <c r="AL49" s="66"/>
      <c r="AM49" s="66"/>
      <c r="AN49" s="66"/>
      <c r="AO49" s="66"/>
      <c r="AP49" s="66"/>
      <c r="AQ49" s="66"/>
      <c r="AR49" s="66">
        <v>173108</v>
      </c>
      <c r="AS49" s="66"/>
      <c r="AT49" s="66"/>
      <c r="AU49" s="66"/>
      <c r="AV49" s="66"/>
      <c r="AW49" s="66"/>
      <c r="AX49" s="66"/>
      <c r="AY49" s="66">
        <v>1651573</v>
      </c>
      <c r="AZ49" s="66"/>
      <c r="BA49" s="66"/>
      <c r="BB49" s="66"/>
      <c r="BC49" s="66"/>
      <c r="BD49" s="66"/>
      <c r="BE49" s="66"/>
      <c r="BF49" s="66">
        <v>2192281</v>
      </c>
      <c r="BG49" s="66"/>
      <c r="BH49" s="66"/>
      <c r="BI49" s="66"/>
      <c r="BJ49" s="66"/>
      <c r="BK49" s="66"/>
      <c r="BL49" s="66"/>
      <c r="BM49" s="66"/>
      <c r="BN49" s="66">
        <v>4605455</v>
      </c>
      <c r="BO49" s="66"/>
      <c r="BP49" s="66"/>
      <c r="BQ49" s="66"/>
      <c r="BR49" s="66"/>
      <c r="BS49" s="66"/>
      <c r="BT49" s="66"/>
      <c r="BU49" s="66">
        <v>745508</v>
      </c>
      <c r="BV49" s="66"/>
      <c r="BW49" s="66"/>
      <c r="BX49" s="66"/>
      <c r="BY49" s="66"/>
      <c r="BZ49" s="66"/>
      <c r="CA49" s="66"/>
      <c r="CB49" s="66"/>
      <c r="CC49" s="66">
        <v>4415332</v>
      </c>
      <c r="CD49" s="66"/>
      <c r="CE49" s="66"/>
      <c r="CF49" s="66"/>
      <c r="CG49" s="66"/>
      <c r="CH49" s="66"/>
      <c r="CI49" s="66"/>
      <c r="CJ49" s="66">
        <v>21893</v>
      </c>
      <c r="CK49" s="66"/>
      <c r="CL49" s="66"/>
      <c r="CM49" s="66"/>
      <c r="CN49" s="66"/>
      <c r="CO49" s="66"/>
      <c r="CP49" s="66"/>
      <c r="CQ49" s="66"/>
      <c r="CR49" s="66">
        <v>2444342</v>
      </c>
      <c r="CS49" s="66"/>
      <c r="CT49" s="66"/>
      <c r="CU49" s="66"/>
      <c r="CV49" s="66"/>
      <c r="CW49" s="66"/>
      <c r="CX49" s="66"/>
      <c r="CY49" s="66" t="s">
        <v>187</v>
      </c>
      <c r="CZ49" s="66"/>
      <c r="DA49" s="66"/>
      <c r="DB49" s="66"/>
      <c r="DC49" s="66"/>
      <c r="DD49" s="66"/>
      <c r="DE49" s="66"/>
      <c r="DF49" s="66"/>
      <c r="DG49" s="66" t="s">
        <v>187</v>
      </c>
      <c r="DH49" s="66"/>
      <c r="DI49" s="66"/>
      <c r="DJ49" s="66"/>
      <c r="DK49" s="66"/>
      <c r="DL49" s="66"/>
      <c r="DM49" s="66"/>
    </row>
    <row r="50" spans="1:117" ht="14.25">
      <c r="A50" s="50" t="s">
        <v>269</v>
      </c>
      <c r="B50" s="50"/>
      <c r="C50" s="50"/>
      <c r="D50" s="50"/>
      <c r="E50" s="50"/>
      <c r="F50" s="50"/>
      <c r="G50" s="50"/>
      <c r="H50" s="51"/>
      <c r="I50" s="71">
        <v>8024927</v>
      </c>
      <c r="J50" s="66"/>
      <c r="K50" s="66"/>
      <c r="L50" s="66"/>
      <c r="M50" s="66"/>
      <c r="N50" s="66"/>
      <c r="O50" s="66"/>
      <c r="P50" s="66">
        <v>143068</v>
      </c>
      <c r="Q50" s="66"/>
      <c r="R50" s="66"/>
      <c r="S50" s="66"/>
      <c r="T50" s="66"/>
      <c r="U50" s="66"/>
      <c r="V50" s="66"/>
      <c r="W50" s="66">
        <v>905114</v>
      </c>
      <c r="X50" s="66"/>
      <c r="Y50" s="66"/>
      <c r="Z50" s="66"/>
      <c r="AA50" s="66"/>
      <c r="AB50" s="66"/>
      <c r="AC50" s="66"/>
      <c r="AD50" s="66">
        <v>1359350</v>
      </c>
      <c r="AE50" s="66"/>
      <c r="AF50" s="66"/>
      <c r="AG50" s="66"/>
      <c r="AH50" s="66"/>
      <c r="AI50" s="66"/>
      <c r="AJ50" s="66"/>
      <c r="AK50" s="66">
        <v>414096</v>
      </c>
      <c r="AL50" s="66"/>
      <c r="AM50" s="66"/>
      <c r="AN50" s="66"/>
      <c r="AO50" s="66"/>
      <c r="AP50" s="66"/>
      <c r="AQ50" s="66"/>
      <c r="AR50" s="66">
        <v>158094</v>
      </c>
      <c r="AS50" s="66"/>
      <c r="AT50" s="66"/>
      <c r="AU50" s="66"/>
      <c r="AV50" s="66"/>
      <c r="AW50" s="66"/>
      <c r="AX50" s="66"/>
      <c r="AY50" s="66">
        <v>978667</v>
      </c>
      <c r="AZ50" s="66"/>
      <c r="BA50" s="66"/>
      <c r="BB50" s="66"/>
      <c r="BC50" s="66"/>
      <c r="BD50" s="66"/>
      <c r="BE50" s="66"/>
      <c r="BF50" s="66">
        <v>291565</v>
      </c>
      <c r="BG50" s="66"/>
      <c r="BH50" s="66"/>
      <c r="BI50" s="66"/>
      <c r="BJ50" s="66"/>
      <c r="BK50" s="66"/>
      <c r="BL50" s="66"/>
      <c r="BM50" s="66"/>
      <c r="BN50" s="66">
        <v>707503</v>
      </c>
      <c r="BO50" s="66"/>
      <c r="BP50" s="66"/>
      <c r="BQ50" s="66"/>
      <c r="BR50" s="66"/>
      <c r="BS50" s="66"/>
      <c r="BT50" s="66"/>
      <c r="BU50" s="66">
        <v>303427</v>
      </c>
      <c r="BV50" s="66"/>
      <c r="BW50" s="66"/>
      <c r="BX50" s="66"/>
      <c r="BY50" s="66"/>
      <c r="BZ50" s="66"/>
      <c r="CA50" s="66"/>
      <c r="CB50" s="66"/>
      <c r="CC50" s="66">
        <v>885217</v>
      </c>
      <c r="CD50" s="66"/>
      <c r="CE50" s="66"/>
      <c r="CF50" s="66"/>
      <c r="CG50" s="66"/>
      <c r="CH50" s="66"/>
      <c r="CI50" s="66"/>
      <c r="CJ50" s="66">
        <v>659310</v>
      </c>
      <c r="CK50" s="66"/>
      <c r="CL50" s="66"/>
      <c r="CM50" s="66"/>
      <c r="CN50" s="66"/>
      <c r="CO50" s="66"/>
      <c r="CP50" s="66"/>
      <c r="CQ50" s="66"/>
      <c r="CR50" s="66">
        <v>1219516</v>
      </c>
      <c r="CS50" s="66"/>
      <c r="CT50" s="66"/>
      <c r="CU50" s="66"/>
      <c r="CV50" s="66"/>
      <c r="CW50" s="66"/>
      <c r="CX50" s="66"/>
      <c r="CY50" s="66" t="s">
        <v>187</v>
      </c>
      <c r="CZ50" s="66"/>
      <c r="DA50" s="66"/>
      <c r="DB50" s="66"/>
      <c r="DC50" s="66"/>
      <c r="DD50" s="66"/>
      <c r="DE50" s="66"/>
      <c r="DF50" s="66"/>
      <c r="DG50" s="66" t="s">
        <v>187</v>
      </c>
      <c r="DH50" s="66"/>
      <c r="DI50" s="66"/>
      <c r="DJ50" s="66"/>
      <c r="DK50" s="66"/>
      <c r="DL50" s="66"/>
      <c r="DM50" s="66"/>
    </row>
    <row r="51" spans="1:117" ht="14.25">
      <c r="A51" s="50" t="s">
        <v>270</v>
      </c>
      <c r="B51" s="50"/>
      <c r="C51" s="50"/>
      <c r="D51" s="50"/>
      <c r="E51" s="50"/>
      <c r="F51" s="50"/>
      <c r="G51" s="50"/>
      <c r="H51" s="51"/>
      <c r="I51" s="71">
        <v>8105872</v>
      </c>
      <c r="J51" s="66"/>
      <c r="K51" s="66"/>
      <c r="L51" s="66"/>
      <c r="M51" s="66"/>
      <c r="N51" s="66"/>
      <c r="O51" s="66"/>
      <c r="P51" s="66">
        <v>127033</v>
      </c>
      <c r="Q51" s="66"/>
      <c r="R51" s="66"/>
      <c r="S51" s="66"/>
      <c r="T51" s="66"/>
      <c r="U51" s="66"/>
      <c r="V51" s="66"/>
      <c r="W51" s="66">
        <v>786135</v>
      </c>
      <c r="X51" s="66"/>
      <c r="Y51" s="66"/>
      <c r="Z51" s="66"/>
      <c r="AA51" s="66"/>
      <c r="AB51" s="66"/>
      <c r="AC51" s="66"/>
      <c r="AD51" s="66">
        <v>1291765</v>
      </c>
      <c r="AE51" s="66"/>
      <c r="AF51" s="66"/>
      <c r="AG51" s="66"/>
      <c r="AH51" s="66"/>
      <c r="AI51" s="66"/>
      <c r="AJ51" s="66"/>
      <c r="AK51" s="66">
        <v>501423</v>
      </c>
      <c r="AL51" s="66"/>
      <c r="AM51" s="66"/>
      <c r="AN51" s="66"/>
      <c r="AO51" s="66"/>
      <c r="AP51" s="66"/>
      <c r="AQ51" s="66"/>
      <c r="AR51" s="66">
        <v>13289</v>
      </c>
      <c r="AS51" s="66"/>
      <c r="AT51" s="66"/>
      <c r="AU51" s="66"/>
      <c r="AV51" s="66"/>
      <c r="AW51" s="66"/>
      <c r="AX51" s="66"/>
      <c r="AY51" s="66">
        <v>1199010</v>
      </c>
      <c r="AZ51" s="66"/>
      <c r="BA51" s="66"/>
      <c r="BB51" s="66"/>
      <c r="BC51" s="66"/>
      <c r="BD51" s="66"/>
      <c r="BE51" s="66"/>
      <c r="BF51" s="66">
        <v>296528</v>
      </c>
      <c r="BG51" s="66"/>
      <c r="BH51" s="66"/>
      <c r="BI51" s="66"/>
      <c r="BJ51" s="66"/>
      <c r="BK51" s="66"/>
      <c r="BL51" s="66"/>
      <c r="BM51" s="66"/>
      <c r="BN51" s="66">
        <v>748346</v>
      </c>
      <c r="BO51" s="66"/>
      <c r="BP51" s="66"/>
      <c r="BQ51" s="66"/>
      <c r="BR51" s="66"/>
      <c r="BS51" s="66"/>
      <c r="BT51" s="66"/>
      <c r="BU51" s="66">
        <v>230852</v>
      </c>
      <c r="BV51" s="66"/>
      <c r="BW51" s="66"/>
      <c r="BX51" s="66"/>
      <c r="BY51" s="66"/>
      <c r="BZ51" s="66"/>
      <c r="CA51" s="66"/>
      <c r="CB51" s="66"/>
      <c r="CC51" s="66">
        <v>890609</v>
      </c>
      <c r="CD51" s="66"/>
      <c r="CE51" s="66"/>
      <c r="CF51" s="66"/>
      <c r="CG51" s="66"/>
      <c r="CH51" s="66"/>
      <c r="CI51" s="66"/>
      <c r="CJ51" s="66">
        <v>571060</v>
      </c>
      <c r="CK51" s="66"/>
      <c r="CL51" s="66"/>
      <c r="CM51" s="66"/>
      <c r="CN51" s="66"/>
      <c r="CO51" s="66"/>
      <c r="CP51" s="66"/>
      <c r="CQ51" s="66"/>
      <c r="CR51" s="66">
        <v>1449822</v>
      </c>
      <c r="CS51" s="66"/>
      <c r="CT51" s="66"/>
      <c r="CU51" s="66"/>
      <c r="CV51" s="66"/>
      <c r="CW51" s="66"/>
      <c r="CX51" s="66"/>
      <c r="CY51" s="66" t="s">
        <v>187</v>
      </c>
      <c r="CZ51" s="66"/>
      <c r="DA51" s="66"/>
      <c r="DB51" s="66"/>
      <c r="DC51" s="66"/>
      <c r="DD51" s="66"/>
      <c r="DE51" s="66"/>
      <c r="DF51" s="66"/>
      <c r="DG51" s="66" t="s">
        <v>187</v>
      </c>
      <c r="DH51" s="66"/>
      <c r="DI51" s="66"/>
      <c r="DJ51" s="66"/>
      <c r="DK51" s="66"/>
      <c r="DL51" s="66"/>
      <c r="DM51" s="66"/>
    </row>
    <row r="52" spans="1:117" ht="14.25">
      <c r="A52" s="50" t="s">
        <v>271</v>
      </c>
      <c r="B52" s="50"/>
      <c r="C52" s="50"/>
      <c r="D52" s="50"/>
      <c r="E52" s="50"/>
      <c r="F52" s="50"/>
      <c r="G52" s="50"/>
      <c r="H52" s="51"/>
      <c r="I52" s="71">
        <v>15711460</v>
      </c>
      <c r="J52" s="66"/>
      <c r="K52" s="66"/>
      <c r="L52" s="66"/>
      <c r="M52" s="66"/>
      <c r="N52" s="66"/>
      <c r="O52" s="66"/>
      <c r="P52" s="66">
        <v>219297</v>
      </c>
      <c r="Q52" s="66"/>
      <c r="R52" s="66"/>
      <c r="S52" s="66"/>
      <c r="T52" s="66"/>
      <c r="U52" s="66"/>
      <c r="V52" s="66"/>
      <c r="W52" s="66">
        <v>1549605</v>
      </c>
      <c r="X52" s="66"/>
      <c r="Y52" s="66"/>
      <c r="Z52" s="66"/>
      <c r="AA52" s="66"/>
      <c r="AB52" s="66"/>
      <c r="AC52" s="66"/>
      <c r="AD52" s="66">
        <v>2802727</v>
      </c>
      <c r="AE52" s="66"/>
      <c r="AF52" s="66"/>
      <c r="AG52" s="66"/>
      <c r="AH52" s="66"/>
      <c r="AI52" s="66"/>
      <c r="AJ52" s="66"/>
      <c r="AK52" s="66">
        <v>895096</v>
      </c>
      <c r="AL52" s="66"/>
      <c r="AM52" s="66"/>
      <c r="AN52" s="66"/>
      <c r="AO52" s="66"/>
      <c r="AP52" s="66"/>
      <c r="AQ52" s="66"/>
      <c r="AR52" s="66">
        <v>180477</v>
      </c>
      <c r="AS52" s="66"/>
      <c r="AT52" s="66"/>
      <c r="AU52" s="66"/>
      <c r="AV52" s="66"/>
      <c r="AW52" s="66"/>
      <c r="AX52" s="66"/>
      <c r="AY52" s="66">
        <v>1153617</v>
      </c>
      <c r="AZ52" s="66"/>
      <c r="BA52" s="66"/>
      <c r="BB52" s="66"/>
      <c r="BC52" s="66"/>
      <c r="BD52" s="66"/>
      <c r="BE52" s="66"/>
      <c r="BF52" s="66">
        <v>1115281</v>
      </c>
      <c r="BG52" s="66"/>
      <c r="BH52" s="66"/>
      <c r="BI52" s="66"/>
      <c r="BJ52" s="66"/>
      <c r="BK52" s="66"/>
      <c r="BL52" s="66"/>
      <c r="BM52" s="66"/>
      <c r="BN52" s="66">
        <v>3628304</v>
      </c>
      <c r="BO52" s="66"/>
      <c r="BP52" s="66"/>
      <c r="BQ52" s="66"/>
      <c r="BR52" s="66"/>
      <c r="BS52" s="66"/>
      <c r="BT52" s="66"/>
      <c r="BU52" s="66">
        <v>478814</v>
      </c>
      <c r="BV52" s="66"/>
      <c r="BW52" s="66"/>
      <c r="BX52" s="66"/>
      <c r="BY52" s="66"/>
      <c r="BZ52" s="66"/>
      <c r="CA52" s="66"/>
      <c r="CB52" s="66"/>
      <c r="CC52" s="66">
        <v>2258616</v>
      </c>
      <c r="CD52" s="66"/>
      <c r="CE52" s="66"/>
      <c r="CF52" s="66"/>
      <c r="CG52" s="66"/>
      <c r="CH52" s="66"/>
      <c r="CI52" s="66"/>
      <c r="CJ52" s="66">
        <v>30574</v>
      </c>
      <c r="CK52" s="66"/>
      <c r="CL52" s="66"/>
      <c r="CM52" s="66"/>
      <c r="CN52" s="66"/>
      <c r="CO52" s="66"/>
      <c r="CP52" s="66"/>
      <c r="CQ52" s="66"/>
      <c r="CR52" s="66">
        <v>1192695</v>
      </c>
      <c r="CS52" s="66"/>
      <c r="CT52" s="66"/>
      <c r="CU52" s="66"/>
      <c r="CV52" s="66"/>
      <c r="CW52" s="66"/>
      <c r="CX52" s="66"/>
      <c r="CY52" s="66">
        <v>206357</v>
      </c>
      <c r="CZ52" s="66"/>
      <c r="DA52" s="66"/>
      <c r="DB52" s="66"/>
      <c r="DC52" s="66"/>
      <c r="DD52" s="66"/>
      <c r="DE52" s="66"/>
      <c r="DF52" s="66"/>
      <c r="DG52" s="66" t="s">
        <v>187</v>
      </c>
      <c r="DH52" s="66"/>
      <c r="DI52" s="66"/>
      <c r="DJ52" s="66"/>
      <c r="DK52" s="66"/>
      <c r="DL52" s="66"/>
      <c r="DM52" s="66"/>
    </row>
    <row r="53" spans="1:117" ht="14.25">
      <c r="A53" s="50" t="s">
        <v>272</v>
      </c>
      <c r="B53" s="50"/>
      <c r="C53" s="50"/>
      <c r="D53" s="50"/>
      <c r="E53" s="50"/>
      <c r="F53" s="50"/>
      <c r="G53" s="50"/>
      <c r="H53" s="51"/>
      <c r="I53" s="71">
        <v>6323071</v>
      </c>
      <c r="J53" s="66"/>
      <c r="K53" s="66"/>
      <c r="L53" s="66"/>
      <c r="M53" s="66"/>
      <c r="N53" s="66"/>
      <c r="O53" s="66"/>
      <c r="P53" s="66">
        <v>125480</v>
      </c>
      <c r="Q53" s="66"/>
      <c r="R53" s="66"/>
      <c r="S53" s="66"/>
      <c r="T53" s="66"/>
      <c r="U53" s="66"/>
      <c r="V53" s="66"/>
      <c r="W53" s="66">
        <v>911721</v>
      </c>
      <c r="X53" s="66"/>
      <c r="Y53" s="66"/>
      <c r="Z53" s="66"/>
      <c r="AA53" s="66"/>
      <c r="AB53" s="66"/>
      <c r="AC53" s="66"/>
      <c r="AD53" s="66">
        <v>1223729</v>
      </c>
      <c r="AE53" s="66"/>
      <c r="AF53" s="66"/>
      <c r="AG53" s="66"/>
      <c r="AH53" s="66"/>
      <c r="AI53" s="66"/>
      <c r="AJ53" s="66"/>
      <c r="AK53" s="66">
        <v>492422</v>
      </c>
      <c r="AL53" s="66"/>
      <c r="AM53" s="66"/>
      <c r="AN53" s="66"/>
      <c r="AO53" s="66"/>
      <c r="AP53" s="66"/>
      <c r="AQ53" s="66"/>
      <c r="AR53" s="66">
        <v>72063</v>
      </c>
      <c r="AS53" s="66"/>
      <c r="AT53" s="66"/>
      <c r="AU53" s="66"/>
      <c r="AV53" s="66"/>
      <c r="AW53" s="66"/>
      <c r="AX53" s="66"/>
      <c r="AY53" s="66">
        <v>535076</v>
      </c>
      <c r="AZ53" s="66"/>
      <c r="BA53" s="66"/>
      <c r="BB53" s="66"/>
      <c r="BC53" s="66"/>
      <c r="BD53" s="66"/>
      <c r="BE53" s="66"/>
      <c r="BF53" s="66">
        <v>356281</v>
      </c>
      <c r="BG53" s="66"/>
      <c r="BH53" s="66"/>
      <c r="BI53" s="66"/>
      <c r="BJ53" s="66"/>
      <c r="BK53" s="66"/>
      <c r="BL53" s="66"/>
      <c r="BM53" s="66"/>
      <c r="BN53" s="66">
        <v>488731</v>
      </c>
      <c r="BO53" s="66"/>
      <c r="BP53" s="66"/>
      <c r="BQ53" s="66"/>
      <c r="BR53" s="66"/>
      <c r="BS53" s="66"/>
      <c r="BT53" s="66"/>
      <c r="BU53" s="66">
        <v>200554</v>
      </c>
      <c r="BV53" s="66"/>
      <c r="BW53" s="66"/>
      <c r="BX53" s="66"/>
      <c r="BY53" s="66"/>
      <c r="BZ53" s="66"/>
      <c r="CA53" s="66"/>
      <c r="CB53" s="66"/>
      <c r="CC53" s="66">
        <v>938385</v>
      </c>
      <c r="CD53" s="66"/>
      <c r="CE53" s="66"/>
      <c r="CF53" s="66"/>
      <c r="CG53" s="66"/>
      <c r="CH53" s="66"/>
      <c r="CI53" s="66"/>
      <c r="CJ53" s="66">
        <v>290369</v>
      </c>
      <c r="CK53" s="66"/>
      <c r="CL53" s="66"/>
      <c r="CM53" s="66"/>
      <c r="CN53" s="66"/>
      <c r="CO53" s="66"/>
      <c r="CP53" s="66"/>
      <c r="CQ53" s="66"/>
      <c r="CR53" s="66">
        <v>688260</v>
      </c>
      <c r="CS53" s="66"/>
      <c r="CT53" s="66"/>
      <c r="CU53" s="66"/>
      <c r="CV53" s="66"/>
      <c r="CW53" s="66"/>
      <c r="CX53" s="66"/>
      <c r="CY53" s="66" t="s">
        <v>187</v>
      </c>
      <c r="CZ53" s="66"/>
      <c r="DA53" s="66"/>
      <c r="DB53" s="66"/>
      <c r="DC53" s="66"/>
      <c r="DD53" s="66"/>
      <c r="DE53" s="66"/>
      <c r="DF53" s="66"/>
      <c r="DG53" s="66" t="s">
        <v>187</v>
      </c>
      <c r="DH53" s="66"/>
      <c r="DI53" s="66"/>
      <c r="DJ53" s="66"/>
      <c r="DK53" s="66"/>
      <c r="DL53" s="66"/>
      <c r="DM53" s="66"/>
    </row>
    <row r="54" spans="1:117" ht="14.25">
      <c r="A54" s="50" t="s">
        <v>273</v>
      </c>
      <c r="B54" s="50"/>
      <c r="C54" s="50"/>
      <c r="D54" s="50"/>
      <c r="E54" s="50"/>
      <c r="F54" s="50"/>
      <c r="G54" s="50"/>
      <c r="H54" s="51"/>
      <c r="I54" s="71">
        <v>11638713</v>
      </c>
      <c r="J54" s="66"/>
      <c r="K54" s="66"/>
      <c r="L54" s="66"/>
      <c r="M54" s="66"/>
      <c r="N54" s="66"/>
      <c r="O54" s="66"/>
      <c r="P54" s="66">
        <v>141984</v>
      </c>
      <c r="Q54" s="66"/>
      <c r="R54" s="66"/>
      <c r="S54" s="66"/>
      <c r="T54" s="66"/>
      <c r="U54" s="66"/>
      <c r="V54" s="66"/>
      <c r="W54" s="66">
        <v>1047708</v>
      </c>
      <c r="X54" s="66"/>
      <c r="Y54" s="66"/>
      <c r="Z54" s="66"/>
      <c r="AA54" s="66"/>
      <c r="AB54" s="66"/>
      <c r="AC54" s="66"/>
      <c r="AD54" s="66">
        <v>1612445</v>
      </c>
      <c r="AE54" s="66"/>
      <c r="AF54" s="66"/>
      <c r="AG54" s="66"/>
      <c r="AH54" s="66"/>
      <c r="AI54" s="66"/>
      <c r="AJ54" s="66"/>
      <c r="AK54" s="66">
        <v>873922</v>
      </c>
      <c r="AL54" s="66"/>
      <c r="AM54" s="66"/>
      <c r="AN54" s="66"/>
      <c r="AO54" s="66"/>
      <c r="AP54" s="66"/>
      <c r="AQ54" s="66"/>
      <c r="AR54" s="66">
        <v>312592</v>
      </c>
      <c r="AS54" s="66"/>
      <c r="AT54" s="66"/>
      <c r="AU54" s="66"/>
      <c r="AV54" s="66"/>
      <c r="AW54" s="66"/>
      <c r="AX54" s="66"/>
      <c r="AY54" s="66">
        <v>1034297</v>
      </c>
      <c r="AZ54" s="66"/>
      <c r="BA54" s="66"/>
      <c r="BB54" s="66"/>
      <c r="BC54" s="66"/>
      <c r="BD54" s="66"/>
      <c r="BE54" s="66"/>
      <c r="BF54" s="66">
        <v>1418528</v>
      </c>
      <c r="BG54" s="66"/>
      <c r="BH54" s="66"/>
      <c r="BI54" s="66"/>
      <c r="BJ54" s="66"/>
      <c r="BK54" s="66"/>
      <c r="BL54" s="66"/>
      <c r="BM54" s="66"/>
      <c r="BN54" s="66">
        <v>2780978</v>
      </c>
      <c r="BO54" s="66"/>
      <c r="BP54" s="66"/>
      <c r="BQ54" s="66"/>
      <c r="BR54" s="66"/>
      <c r="BS54" s="66"/>
      <c r="BT54" s="66"/>
      <c r="BU54" s="66">
        <v>201910</v>
      </c>
      <c r="BV54" s="66"/>
      <c r="BW54" s="66"/>
      <c r="BX54" s="66"/>
      <c r="BY54" s="66"/>
      <c r="BZ54" s="66"/>
      <c r="CA54" s="66"/>
      <c r="CB54" s="66"/>
      <c r="CC54" s="66">
        <v>1314693</v>
      </c>
      <c r="CD54" s="66"/>
      <c r="CE54" s="66"/>
      <c r="CF54" s="66"/>
      <c r="CG54" s="66"/>
      <c r="CH54" s="66"/>
      <c r="CI54" s="66"/>
      <c r="CJ54" s="66" t="s">
        <v>187</v>
      </c>
      <c r="CK54" s="66"/>
      <c r="CL54" s="66"/>
      <c r="CM54" s="66"/>
      <c r="CN54" s="66"/>
      <c r="CO54" s="66"/>
      <c r="CP54" s="66"/>
      <c r="CQ54" s="66"/>
      <c r="CR54" s="66">
        <v>839256</v>
      </c>
      <c r="CS54" s="66"/>
      <c r="CT54" s="66"/>
      <c r="CU54" s="66"/>
      <c r="CV54" s="66"/>
      <c r="CW54" s="66"/>
      <c r="CX54" s="66"/>
      <c r="CY54" s="66">
        <v>60400</v>
      </c>
      <c r="CZ54" s="66"/>
      <c r="DA54" s="66"/>
      <c r="DB54" s="66"/>
      <c r="DC54" s="66"/>
      <c r="DD54" s="66"/>
      <c r="DE54" s="66"/>
      <c r="DF54" s="66"/>
      <c r="DG54" s="66" t="s">
        <v>187</v>
      </c>
      <c r="DH54" s="66"/>
      <c r="DI54" s="66"/>
      <c r="DJ54" s="66"/>
      <c r="DK54" s="66"/>
      <c r="DL54" s="66"/>
      <c r="DM54" s="66"/>
    </row>
    <row r="55" spans="1:117" ht="14.25">
      <c r="A55" s="9"/>
      <c r="B55" s="9"/>
      <c r="C55" s="9"/>
      <c r="D55" s="9"/>
      <c r="E55" s="9"/>
      <c r="F55" s="9"/>
      <c r="G55" s="9"/>
      <c r="H55" s="1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</row>
    <row r="56" spans="1:117" ht="14.25">
      <c r="A56" s="50" t="s">
        <v>274</v>
      </c>
      <c r="B56" s="50"/>
      <c r="C56" s="50"/>
      <c r="D56" s="50"/>
      <c r="E56" s="50"/>
      <c r="F56" s="50"/>
      <c r="G56" s="50"/>
      <c r="H56" s="51"/>
      <c r="I56" s="71">
        <v>3148969</v>
      </c>
      <c r="J56" s="66"/>
      <c r="K56" s="66"/>
      <c r="L56" s="66"/>
      <c r="M56" s="66"/>
      <c r="N56" s="66"/>
      <c r="O56" s="66"/>
      <c r="P56" s="66">
        <v>68059</v>
      </c>
      <c r="Q56" s="66"/>
      <c r="R56" s="66"/>
      <c r="S56" s="66"/>
      <c r="T56" s="66"/>
      <c r="U56" s="66"/>
      <c r="V56" s="66"/>
      <c r="W56" s="66">
        <v>371070</v>
      </c>
      <c r="X56" s="66"/>
      <c r="Y56" s="66"/>
      <c r="Z56" s="66"/>
      <c r="AA56" s="66"/>
      <c r="AB56" s="66"/>
      <c r="AC56" s="66"/>
      <c r="AD56" s="66">
        <v>433726</v>
      </c>
      <c r="AE56" s="66"/>
      <c r="AF56" s="66"/>
      <c r="AG56" s="66"/>
      <c r="AH56" s="66"/>
      <c r="AI56" s="66"/>
      <c r="AJ56" s="66"/>
      <c r="AK56" s="66">
        <v>225036</v>
      </c>
      <c r="AL56" s="66"/>
      <c r="AM56" s="66"/>
      <c r="AN56" s="66"/>
      <c r="AO56" s="66"/>
      <c r="AP56" s="66"/>
      <c r="AQ56" s="66"/>
      <c r="AR56" s="66">
        <v>31000</v>
      </c>
      <c r="AS56" s="66"/>
      <c r="AT56" s="66"/>
      <c r="AU56" s="66"/>
      <c r="AV56" s="66"/>
      <c r="AW56" s="66"/>
      <c r="AX56" s="66"/>
      <c r="AY56" s="66">
        <v>126955</v>
      </c>
      <c r="AZ56" s="66"/>
      <c r="BA56" s="66"/>
      <c r="BB56" s="66"/>
      <c r="BC56" s="66"/>
      <c r="BD56" s="66"/>
      <c r="BE56" s="66"/>
      <c r="BF56" s="66">
        <v>265503</v>
      </c>
      <c r="BG56" s="66"/>
      <c r="BH56" s="66"/>
      <c r="BI56" s="66"/>
      <c r="BJ56" s="66"/>
      <c r="BK56" s="66"/>
      <c r="BL56" s="66"/>
      <c r="BM56" s="66"/>
      <c r="BN56" s="66">
        <v>379899</v>
      </c>
      <c r="BO56" s="66"/>
      <c r="BP56" s="66"/>
      <c r="BQ56" s="66"/>
      <c r="BR56" s="66"/>
      <c r="BS56" s="66"/>
      <c r="BT56" s="66"/>
      <c r="BU56" s="66">
        <v>164054</v>
      </c>
      <c r="BV56" s="66"/>
      <c r="BW56" s="66"/>
      <c r="BX56" s="66"/>
      <c r="BY56" s="66"/>
      <c r="BZ56" s="66"/>
      <c r="CA56" s="66"/>
      <c r="CB56" s="66"/>
      <c r="CC56" s="66">
        <v>715315</v>
      </c>
      <c r="CD56" s="66"/>
      <c r="CE56" s="66"/>
      <c r="CF56" s="66"/>
      <c r="CG56" s="66"/>
      <c r="CH56" s="66"/>
      <c r="CI56" s="66"/>
      <c r="CJ56" s="66">
        <v>32895</v>
      </c>
      <c r="CK56" s="66"/>
      <c r="CL56" s="66"/>
      <c r="CM56" s="66"/>
      <c r="CN56" s="66"/>
      <c r="CO56" s="66"/>
      <c r="CP56" s="66"/>
      <c r="CQ56" s="66"/>
      <c r="CR56" s="66">
        <v>335457</v>
      </c>
      <c r="CS56" s="66"/>
      <c r="CT56" s="66"/>
      <c r="CU56" s="66"/>
      <c r="CV56" s="66"/>
      <c r="CW56" s="66"/>
      <c r="CX56" s="66"/>
      <c r="CY56" s="66" t="s">
        <v>187</v>
      </c>
      <c r="CZ56" s="66"/>
      <c r="DA56" s="66"/>
      <c r="DB56" s="66"/>
      <c r="DC56" s="66"/>
      <c r="DD56" s="66"/>
      <c r="DE56" s="66"/>
      <c r="DF56" s="66"/>
      <c r="DG56" s="66" t="s">
        <v>187</v>
      </c>
      <c r="DH56" s="66"/>
      <c r="DI56" s="66"/>
      <c r="DJ56" s="66"/>
      <c r="DK56" s="66"/>
      <c r="DL56" s="66"/>
      <c r="DM56" s="66"/>
    </row>
    <row r="57" spans="1:117" ht="14.25">
      <c r="A57" s="50" t="s">
        <v>275</v>
      </c>
      <c r="B57" s="50"/>
      <c r="C57" s="50"/>
      <c r="D57" s="50"/>
      <c r="E57" s="50"/>
      <c r="F57" s="50"/>
      <c r="G57" s="50"/>
      <c r="H57" s="51"/>
      <c r="I57" s="71">
        <v>10811443</v>
      </c>
      <c r="J57" s="66"/>
      <c r="K57" s="66"/>
      <c r="L57" s="66"/>
      <c r="M57" s="66"/>
      <c r="N57" s="66"/>
      <c r="O57" s="66"/>
      <c r="P57" s="66">
        <v>237996</v>
      </c>
      <c r="Q57" s="66"/>
      <c r="R57" s="66"/>
      <c r="S57" s="66"/>
      <c r="T57" s="66"/>
      <c r="U57" s="66"/>
      <c r="V57" s="66"/>
      <c r="W57" s="66">
        <v>1287714</v>
      </c>
      <c r="X57" s="66"/>
      <c r="Y57" s="66"/>
      <c r="Z57" s="66"/>
      <c r="AA57" s="66"/>
      <c r="AB57" s="66"/>
      <c r="AC57" s="66"/>
      <c r="AD57" s="66">
        <v>1758753</v>
      </c>
      <c r="AE57" s="66"/>
      <c r="AF57" s="66"/>
      <c r="AG57" s="66"/>
      <c r="AH57" s="66"/>
      <c r="AI57" s="66"/>
      <c r="AJ57" s="66"/>
      <c r="AK57" s="66">
        <v>481716</v>
      </c>
      <c r="AL57" s="66"/>
      <c r="AM57" s="66"/>
      <c r="AN57" s="66"/>
      <c r="AO57" s="66"/>
      <c r="AP57" s="66"/>
      <c r="AQ57" s="66"/>
      <c r="AR57" s="66">
        <v>170326</v>
      </c>
      <c r="AS57" s="66"/>
      <c r="AT57" s="66"/>
      <c r="AU57" s="66"/>
      <c r="AV57" s="66"/>
      <c r="AW57" s="66"/>
      <c r="AX57" s="66"/>
      <c r="AY57" s="66">
        <v>1335258</v>
      </c>
      <c r="AZ57" s="66"/>
      <c r="BA57" s="66"/>
      <c r="BB57" s="66"/>
      <c r="BC57" s="66"/>
      <c r="BD57" s="66"/>
      <c r="BE57" s="66"/>
      <c r="BF57" s="66">
        <v>729840</v>
      </c>
      <c r="BG57" s="66"/>
      <c r="BH57" s="66"/>
      <c r="BI57" s="66"/>
      <c r="BJ57" s="66"/>
      <c r="BK57" s="66"/>
      <c r="BL57" s="66"/>
      <c r="BM57" s="66"/>
      <c r="BN57" s="66">
        <v>1709760</v>
      </c>
      <c r="BO57" s="66"/>
      <c r="BP57" s="66"/>
      <c r="BQ57" s="66"/>
      <c r="BR57" s="66"/>
      <c r="BS57" s="66"/>
      <c r="BT57" s="66"/>
      <c r="BU57" s="66">
        <v>168146</v>
      </c>
      <c r="BV57" s="66"/>
      <c r="BW57" s="66"/>
      <c r="BX57" s="66"/>
      <c r="BY57" s="66"/>
      <c r="BZ57" s="66"/>
      <c r="CA57" s="66"/>
      <c r="CB57" s="66"/>
      <c r="CC57" s="66">
        <v>1527210</v>
      </c>
      <c r="CD57" s="66"/>
      <c r="CE57" s="66"/>
      <c r="CF57" s="66"/>
      <c r="CG57" s="66"/>
      <c r="CH57" s="66"/>
      <c r="CI57" s="66"/>
      <c r="CJ57" s="66">
        <v>4551</v>
      </c>
      <c r="CK57" s="66"/>
      <c r="CL57" s="66"/>
      <c r="CM57" s="66"/>
      <c r="CN57" s="66"/>
      <c r="CO57" s="66"/>
      <c r="CP57" s="66"/>
      <c r="CQ57" s="66"/>
      <c r="CR57" s="66">
        <v>1353337</v>
      </c>
      <c r="CS57" s="66"/>
      <c r="CT57" s="66"/>
      <c r="CU57" s="66"/>
      <c r="CV57" s="66"/>
      <c r="CW57" s="66"/>
      <c r="CX57" s="66"/>
      <c r="CY57" s="66">
        <v>46836</v>
      </c>
      <c r="CZ57" s="66"/>
      <c r="DA57" s="66"/>
      <c r="DB57" s="66"/>
      <c r="DC57" s="66"/>
      <c r="DD57" s="66"/>
      <c r="DE57" s="66"/>
      <c r="DF57" s="66"/>
      <c r="DG57" s="66" t="s">
        <v>187</v>
      </c>
      <c r="DH57" s="66"/>
      <c r="DI57" s="66"/>
      <c r="DJ57" s="66"/>
      <c r="DK57" s="66"/>
      <c r="DL57" s="66"/>
      <c r="DM57" s="66"/>
    </row>
    <row r="58" spans="1:117" ht="14.25">
      <c r="A58" s="50" t="s">
        <v>276</v>
      </c>
      <c r="B58" s="50"/>
      <c r="C58" s="50"/>
      <c r="D58" s="50"/>
      <c r="E58" s="50"/>
      <c r="F58" s="50"/>
      <c r="G58" s="50"/>
      <c r="H58" s="51"/>
      <c r="I58" s="71">
        <v>19545279</v>
      </c>
      <c r="J58" s="66"/>
      <c r="K58" s="66"/>
      <c r="L58" s="66"/>
      <c r="M58" s="66"/>
      <c r="N58" s="66"/>
      <c r="O58" s="66"/>
      <c r="P58" s="66">
        <v>348360</v>
      </c>
      <c r="Q58" s="66"/>
      <c r="R58" s="66"/>
      <c r="S58" s="66"/>
      <c r="T58" s="66"/>
      <c r="U58" s="66"/>
      <c r="V58" s="66"/>
      <c r="W58" s="66">
        <v>3322318</v>
      </c>
      <c r="X58" s="66"/>
      <c r="Y58" s="66"/>
      <c r="Z58" s="66"/>
      <c r="AA58" s="66"/>
      <c r="AB58" s="66"/>
      <c r="AC58" s="66"/>
      <c r="AD58" s="66">
        <v>2118855</v>
      </c>
      <c r="AE58" s="66"/>
      <c r="AF58" s="66"/>
      <c r="AG58" s="66"/>
      <c r="AH58" s="66"/>
      <c r="AI58" s="66"/>
      <c r="AJ58" s="66"/>
      <c r="AK58" s="66">
        <v>1178363</v>
      </c>
      <c r="AL58" s="66"/>
      <c r="AM58" s="66"/>
      <c r="AN58" s="66"/>
      <c r="AO58" s="66"/>
      <c r="AP58" s="66"/>
      <c r="AQ58" s="66"/>
      <c r="AR58" s="66">
        <v>108983</v>
      </c>
      <c r="AS58" s="66"/>
      <c r="AT58" s="66"/>
      <c r="AU58" s="66"/>
      <c r="AV58" s="66"/>
      <c r="AW58" s="66"/>
      <c r="AX58" s="66"/>
      <c r="AY58" s="66">
        <v>1716156</v>
      </c>
      <c r="AZ58" s="66"/>
      <c r="BA58" s="66"/>
      <c r="BB58" s="66"/>
      <c r="BC58" s="66"/>
      <c r="BD58" s="66"/>
      <c r="BE58" s="66"/>
      <c r="BF58" s="66">
        <v>1148269</v>
      </c>
      <c r="BG58" s="66"/>
      <c r="BH58" s="66"/>
      <c r="BI58" s="66"/>
      <c r="BJ58" s="66"/>
      <c r="BK58" s="66"/>
      <c r="BL58" s="66"/>
      <c r="BM58" s="66"/>
      <c r="BN58" s="66">
        <v>3290867</v>
      </c>
      <c r="BO58" s="66"/>
      <c r="BP58" s="66"/>
      <c r="BQ58" s="66"/>
      <c r="BR58" s="66"/>
      <c r="BS58" s="66"/>
      <c r="BT58" s="66"/>
      <c r="BU58" s="66">
        <v>531363</v>
      </c>
      <c r="BV58" s="66"/>
      <c r="BW58" s="66"/>
      <c r="BX58" s="66"/>
      <c r="BY58" s="66"/>
      <c r="BZ58" s="66"/>
      <c r="CA58" s="66"/>
      <c r="CB58" s="66"/>
      <c r="CC58" s="66">
        <v>2691722</v>
      </c>
      <c r="CD58" s="66"/>
      <c r="CE58" s="66"/>
      <c r="CF58" s="66"/>
      <c r="CG58" s="66"/>
      <c r="CH58" s="66"/>
      <c r="CI58" s="66"/>
      <c r="CJ58" s="66">
        <v>182661</v>
      </c>
      <c r="CK58" s="66"/>
      <c r="CL58" s="66"/>
      <c r="CM58" s="66"/>
      <c r="CN58" s="66"/>
      <c r="CO58" s="66"/>
      <c r="CP58" s="66"/>
      <c r="CQ58" s="66"/>
      <c r="CR58" s="66">
        <v>2661266</v>
      </c>
      <c r="CS58" s="66"/>
      <c r="CT58" s="66"/>
      <c r="CU58" s="66"/>
      <c r="CV58" s="66"/>
      <c r="CW58" s="66"/>
      <c r="CX58" s="66"/>
      <c r="CY58" s="66">
        <v>246096</v>
      </c>
      <c r="CZ58" s="66"/>
      <c r="DA58" s="66"/>
      <c r="DB58" s="66"/>
      <c r="DC58" s="66"/>
      <c r="DD58" s="66"/>
      <c r="DE58" s="66"/>
      <c r="DF58" s="66"/>
      <c r="DG58" s="66" t="s">
        <v>187</v>
      </c>
      <c r="DH58" s="66"/>
      <c r="DI58" s="66"/>
      <c r="DJ58" s="66"/>
      <c r="DK58" s="66"/>
      <c r="DL58" s="66"/>
      <c r="DM58" s="66"/>
    </row>
    <row r="59" spans="1:117" ht="14.25">
      <c r="A59" s="50" t="s">
        <v>277</v>
      </c>
      <c r="B59" s="50"/>
      <c r="C59" s="50"/>
      <c r="D59" s="50"/>
      <c r="E59" s="50"/>
      <c r="F59" s="50"/>
      <c r="G59" s="50"/>
      <c r="H59" s="51"/>
      <c r="I59" s="71">
        <v>17018962</v>
      </c>
      <c r="J59" s="66"/>
      <c r="K59" s="66"/>
      <c r="L59" s="66"/>
      <c r="M59" s="66"/>
      <c r="N59" s="66"/>
      <c r="O59" s="66"/>
      <c r="P59" s="66">
        <v>349749</v>
      </c>
      <c r="Q59" s="66"/>
      <c r="R59" s="66"/>
      <c r="S59" s="66"/>
      <c r="T59" s="66"/>
      <c r="U59" s="66"/>
      <c r="V59" s="66"/>
      <c r="W59" s="66">
        <v>2072555</v>
      </c>
      <c r="X59" s="66"/>
      <c r="Y59" s="66"/>
      <c r="Z59" s="66"/>
      <c r="AA59" s="66"/>
      <c r="AB59" s="66"/>
      <c r="AC59" s="66"/>
      <c r="AD59" s="66">
        <v>2105635</v>
      </c>
      <c r="AE59" s="66"/>
      <c r="AF59" s="66"/>
      <c r="AG59" s="66"/>
      <c r="AH59" s="66"/>
      <c r="AI59" s="66"/>
      <c r="AJ59" s="66"/>
      <c r="AK59" s="66">
        <v>1060401</v>
      </c>
      <c r="AL59" s="66"/>
      <c r="AM59" s="66"/>
      <c r="AN59" s="66"/>
      <c r="AO59" s="66"/>
      <c r="AP59" s="66"/>
      <c r="AQ59" s="66"/>
      <c r="AR59" s="66">
        <v>195925</v>
      </c>
      <c r="AS59" s="66"/>
      <c r="AT59" s="66"/>
      <c r="AU59" s="66"/>
      <c r="AV59" s="66"/>
      <c r="AW59" s="66"/>
      <c r="AX59" s="66"/>
      <c r="AY59" s="66">
        <v>1625733</v>
      </c>
      <c r="AZ59" s="66"/>
      <c r="BA59" s="66"/>
      <c r="BB59" s="66"/>
      <c r="BC59" s="66"/>
      <c r="BD59" s="66"/>
      <c r="BE59" s="66"/>
      <c r="BF59" s="66">
        <v>565805</v>
      </c>
      <c r="BG59" s="66"/>
      <c r="BH59" s="66"/>
      <c r="BI59" s="66"/>
      <c r="BJ59" s="66"/>
      <c r="BK59" s="66"/>
      <c r="BL59" s="66"/>
      <c r="BM59" s="66"/>
      <c r="BN59" s="66">
        <v>2991736</v>
      </c>
      <c r="BO59" s="66"/>
      <c r="BP59" s="66"/>
      <c r="BQ59" s="66"/>
      <c r="BR59" s="66"/>
      <c r="BS59" s="66"/>
      <c r="BT59" s="66"/>
      <c r="BU59" s="66">
        <v>615842</v>
      </c>
      <c r="BV59" s="66"/>
      <c r="BW59" s="66"/>
      <c r="BX59" s="66"/>
      <c r="BY59" s="66"/>
      <c r="BZ59" s="66"/>
      <c r="CA59" s="66"/>
      <c r="CB59" s="66"/>
      <c r="CC59" s="66">
        <v>2865001</v>
      </c>
      <c r="CD59" s="66"/>
      <c r="CE59" s="66"/>
      <c r="CF59" s="66"/>
      <c r="CG59" s="66"/>
      <c r="CH59" s="66"/>
      <c r="CI59" s="66"/>
      <c r="CJ59" s="66">
        <v>522331</v>
      </c>
      <c r="CK59" s="66"/>
      <c r="CL59" s="66"/>
      <c r="CM59" s="66"/>
      <c r="CN59" s="66"/>
      <c r="CO59" s="66"/>
      <c r="CP59" s="66"/>
      <c r="CQ59" s="66"/>
      <c r="CR59" s="66">
        <v>1898491</v>
      </c>
      <c r="CS59" s="66"/>
      <c r="CT59" s="66"/>
      <c r="CU59" s="66"/>
      <c r="CV59" s="66"/>
      <c r="CW59" s="66"/>
      <c r="CX59" s="66"/>
      <c r="CY59" s="66">
        <v>149758</v>
      </c>
      <c r="CZ59" s="66"/>
      <c r="DA59" s="66"/>
      <c r="DB59" s="66"/>
      <c r="DC59" s="66"/>
      <c r="DD59" s="66"/>
      <c r="DE59" s="66"/>
      <c r="DF59" s="66"/>
      <c r="DG59" s="66" t="s">
        <v>187</v>
      </c>
      <c r="DH59" s="66"/>
      <c r="DI59" s="66"/>
      <c r="DJ59" s="66"/>
      <c r="DK59" s="66"/>
      <c r="DL59" s="66"/>
      <c r="DM59" s="66"/>
    </row>
    <row r="60" spans="1:117" ht="14.25">
      <c r="A60" s="50" t="s">
        <v>278</v>
      </c>
      <c r="B60" s="50"/>
      <c r="C60" s="50"/>
      <c r="D60" s="50"/>
      <c r="E60" s="50"/>
      <c r="F60" s="50"/>
      <c r="G60" s="50"/>
      <c r="H60" s="51"/>
      <c r="I60" s="71">
        <v>13955520</v>
      </c>
      <c r="J60" s="66"/>
      <c r="K60" s="66"/>
      <c r="L60" s="66"/>
      <c r="M60" s="66"/>
      <c r="N60" s="66"/>
      <c r="O60" s="66"/>
      <c r="P60" s="66">
        <v>272948</v>
      </c>
      <c r="Q60" s="66"/>
      <c r="R60" s="66"/>
      <c r="S60" s="66"/>
      <c r="T60" s="66"/>
      <c r="U60" s="66"/>
      <c r="V60" s="66"/>
      <c r="W60" s="66">
        <v>1701094</v>
      </c>
      <c r="X60" s="66"/>
      <c r="Y60" s="66"/>
      <c r="Z60" s="66"/>
      <c r="AA60" s="66"/>
      <c r="AB60" s="66"/>
      <c r="AC60" s="66"/>
      <c r="AD60" s="66">
        <v>1728593</v>
      </c>
      <c r="AE60" s="66"/>
      <c r="AF60" s="66"/>
      <c r="AG60" s="66"/>
      <c r="AH60" s="66"/>
      <c r="AI60" s="66"/>
      <c r="AJ60" s="66"/>
      <c r="AK60" s="66">
        <v>754927</v>
      </c>
      <c r="AL60" s="66"/>
      <c r="AM60" s="66"/>
      <c r="AN60" s="66"/>
      <c r="AO60" s="66"/>
      <c r="AP60" s="66"/>
      <c r="AQ60" s="66"/>
      <c r="AR60" s="66">
        <v>191911</v>
      </c>
      <c r="AS60" s="66"/>
      <c r="AT60" s="66"/>
      <c r="AU60" s="66"/>
      <c r="AV60" s="66"/>
      <c r="AW60" s="66"/>
      <c r="AX60" s="66"/>
      <c r="AY60" s="66">
        <v>2358292</v>
      </c>
      <c r="AZ60" s="66"/>
      <c r="BA60" s="66"/>
      <c r="BB60" s="66"/>
      <c r="BC60" s="66"/>
      <c r="BD60" s="66"/>
      <c r="BE60" s="66"/>
      <c r="BF60" s="66">
        <v>946402</v>
      </c>
      <c r="BG60" s="66"/>
      <c r="BH60" s="66"/>
      <c r="BI60" s="66"/>
      <c r="BJ60" s="66"/>
      <c r="BK60" s="66"/>
      <c r="BL60" s="66"/>
      <c r="BM60" s="66"/>
      <c r="BN60" s="66">
        <v>1239385</v>
      </c>
      <c r="BO60" s="66"/>
      <c r="BP60" s="66"/>
      <c r="BQ60" s="66"/>
      <c r="BR60" s="66"/>
      <c r="BS60" s="66"/>
      <c r="BT60" s="66"/>
      <c r="BU60" s="66">
        <v>351991</v>
      </c>
      <c r="BV60" s="66"/>
      <c r="BW60" s="66"/>
      <c r="BX60" s="66"/>
      <c r="BY60" s="66"/>
      <c r="BZ60" s="66"/>
      <c r="CA60" s="66"/>
      <c r="CB60" s="66"/>
      <c r="CC60" s="66">
        <v>2112760</v>
      </c>
      <c r="CD60" s="66"/>
      <c r="CE60" s="66"/>
      <c r="CF60" s="66"/>
      <c r="CG60" s="66"/>
      <c r="CH60" s="66"/>
      <c r="CI60" s="66"/>
      <c r="CJ60" s="66">
        <v>886133</v>
      </c>
      <c r="CK60" s="66"/>
      <c r="CL60" s="66"/>
      <c r="CM60" s="66"/>
      <c r="CN60" s="66"/>
      <c r="CO60" s="66"/>
      <c r="CP60" s="66"/>
      <c r="CQ60" s="66"/>
      <c r="CR60" s="66">
        <v>1411084</v>
      </c>
      <c r="CS60" s="66"/>
      <c r="CT60" s="66"/>
      <c r="CU60" s="66"/>
      <c r="CV60" s="66"/>
      <c r="CW60" s="66"/>
      <c r="CX60" s="66"/>
      <c r="CY60" s="66" t="s">
        <v>187</v>
      </c>
      <c r="CZ60" s="66"/>
      <c r="DA60" s="66"/>
      <c r="DB60" s="66"/>
      <c r="DC60" s="66"/>
      <c r="DD60" s="66"/>
      <c r="DE60" s="66"/>
      <c r="DF60" s="66"/>
      <c r="DG60" s="66" t="s">
        <v>187</v>
      </c>
      <c r="DH60" s="66"/>
      <c r="DI60" s="66"/>
      <c r="DJ60" s="66"/>
      <c r="DK60" s="66"/>
      <c r="DL60" s="66"/>
      <c r="DM60" s="66"/>
    </row>
    <row r="61" spans="1:117" ht="14.25">
      <c r="A61" s="50" t="s">
        <v>279</v>
      </c>
      <c r="B61" s="50"/>
      <c r="C61" s="50"/>
      <c r="D61" s="50"/>
      <c r="E61" s="50"/>
      <c r="F61" s="50"/>
      <c r="G61" s="50"/>
      <c r="H61" s="51"/>
      <c r="I61" s="71">
        <v>13097988</v>
      </c>
      <c r="J61" s="66"/>
      <c r="K61" s="66"/>
      <c r="L61" s="66"/>
      <c r="M61" s="66"/>
      <c r="N61" s="66"/>
      <c r="O61" s="66"/>
      <c r="P61" s="66">
        <v>295946</v>
      </c>
      <c r="Q61" s="66"/>
      <c r="R61" s="66"/>
      <c r="S61" s="66"/>
      <c r="T61" s="66"/>
      <c r="U61" s="66"/>
      <c r="V61" s="66"/>
      <c r="W61" s="66">
        <v>1748521</v>
      </c>
      <c r="X61" s="66"/>
      <c r="Y61" s="66"/>
      <c r="Z61" s="66"/>
      <c r="AA61" s="66"/>
      <c r="AB61" s="66"/>
      <c r="AC61" s="66"/>
      <c r="AD61" s="66">
        <v>2128643</v>
      </c>
      <c r="AE61" s="66"/>
      <c r="AF61" s="66"/>
      <c r="AG61" s="66"/>
      <c r="AH61" s="66"/>
      <c r="AI61" s="66"/>
      <c r="AJ61" s="66"/>
      <c r="AK61" s="66">
        <v>541011</v>
      </c>
      <c r="AL61" s="66"/>
      <c r="AM61" s="66"/>
      <c r="AN61" s="66"/>
      <c r="AO61" s="66"/>
      <c r="AP61" s="66"/>
      <c r="AQ61" s="66"/>
      <c r="AR61" s="66">
        <v>39271</v>
      </c>
      <c r="AS61" s="66"/>
      <c r="AT61" s="66"/>
      <c r="AU61" s="66"/>
      <c r="AV61" s="66"/>
      <c r="AW61" s="66"/>
      <c r="AX61" s="66"/>
      <c r="AY61" s="66">
        <v>2141710</v>
      </c>
      <c r="AZ61" s="66"/>
      <c r="BA61" s="66"/>
      <c r="BB61" s="66"/>
      <c r="BC61" s="66"/>
      <c r="BD61" s="66"/>
      <c r="BE61" s="66"/>
      <c r="BF61" s="66">
        <v>807057</v>
      </c>
      <c r="BG61" s="66"/>
      <c r="BH61" s="66"/>
      <c r="BI61" s="66"/>
      <c r="BJ61" s="66"/>
      <c r="BK61" s="66"/>
      <c r="BL61" s="66"/>
      <c r="BM61" s="66"/>
      <c r="BN61" s="66">
        <v>771203</v>
      </c>
      <c r="BO61" s="66"/>
      <c r="BP61" s="66"/>
      <c r="BQ61" s="66"/>
      <c r="BR61" s="66"/>
      <c r="BS61" s="66"/>
      <c r="BT61" s="66"/>
      <c r="BU61" s="66">
        <v>407514</v>
      </c>
      <c r="BV61" s="66"/>
      <c r="BW61" s="66"/>
      <c r="BX61" s="66"/>
      <c r="BY61" s="66"/>
      <c r="BZ61" s="66"/>
      <c r="CA61" s="66"/>
      <c r="CB61" s="66"/>
      <c r="CC61" s="66">
        <v>1740276</v>
      </c>
      <c r="CD61" s="66"/>
      <c r="CE61" s="66"/>
      <c r="CF61" s="66"/>
      <c r="CG61" s="66"/>
      <c r="CH61" s="66"/>
      <c r="CI61" s="66"/>
      <c r="CJ61" s="66">
        <v>780167</v>
      </c>
      <c r="CK61" s="66"/>
      <c r="CL61" s="66"/>
      <c r="CM61" s="66"/>
      <c r="CN61" s="66"/>
      <c r="CO61" s="66"/>
      <c r="CP61" s="66"/>
      <c r="CQ61" s="66"/>
      <c r="CR61" s="66">
        <v>1614464</v>
      </c>
      <c r="CS61" s="66"/>
      <c r="CT61" s="66"/>
      <c r="CU61" s="66"/>
      <c r="CV61" s="66"/>
      <c r="CW61" s="66"/>
      <c r="CX61" s="66"/>
      <c r="CY61" s="66">
        <v>82205</v>
      </c>
      <c r="CZ61" s="66"/>
      <c r="DA61" s="66"/>
      <c r="DB61" s="66"/>
      <c r="DC61" s="66"/>
      <c r="DD61" s="66"/>
      <c r="DE61" s="66"/>
      <c r="DF61" s="66"/>
      <c r="DG61" s="66" t="s">
        <v>187</v>
      </c>
      <c r="DH61" s="66"/>
      <c r="DI61" s="66"/>
      <c r="DJ61" s="66"/>
      <c r="DK61" s="66"/>
      <c r="DL61" s="66"/>
      <c r="DM61" s="66"/>
    </row>
    <row r="62" spans="1:117" ht="14.25">
      <c r="A62" s="50" t="s">
        <v>280</v>
      </c>
      <c r="B62" s="50"/>
      <c r="C62" s="50"/>
      <c r="D62" s="50"/>
      <c r="E62" s="50"/>
      <c r="F62" s="50"/>
      <c r="G62" s="50"/>
      <c r="H62" s="51"/>
      <c r="I62" s="71">
        <v>16970214</v>
      </c>
      <c r="J62" s="66"/>
      <c r="K62" s="66"/>
      <c r="L62" s="66"/>
      <c r="M62" s="66"/>
      <c r="N62" s="66"/>
      <c r="O62" s="66"/>
      <c r="P62" s="66">
        <v>243888</v>
      </c>
      <c r="Q62" s="66"/>
      <c r="R62" s="66"/>
      <c r="S62" s="66"/>
      <c r="T62" s="66"/>
      <c r="U62" s="66"/>
      <c r="V62" s="66"/>
      <c r="W62" s="66">
        <v>1522796</v>
      </c>
      <c r="X62" s="66"/>
      <c r="Y62" s="66"/>
      <c r="Z62" s="66"/>
      <c r="AA62" s="66"/>
      <c r="AB62" s="66"/>
      <c r="AC62" s="66"/>
      <c r="AD62" s="66">
        <v>1436201</v>
      </c>
      <c r="AE62" s="66"/>
      <c r="AF62" s="66"/>
      <c r="AG62" s="66"/>
      <c r="AH62" s="66"/>
      <c r="AI62" s="66"/>
      <c r="AJ62" s="66"/>
      <c r="AK62" s="66">
        <v>930789</v>
      </c>
      <c r="AL62" s="66"/>
      <c r="AM62" s="66"/>
      <c r="AN62" s="66"/>
      <c r="AO62" s="66"/>
      <c r="AP62" s="66"/>
      <c r="AQ62" s="66"/>
      <c r="AR62" s="66">
        <v>27272</v>
      </c>
      <c r="AS62" s="66"/>
      <c r="AT62" s="66"/>
      <c r="AU62" s="66"/>
      <c r="AV62" s="66"/>
      <c r="AW62" s="66"/>
      <c r="AX62" s="66"/>
      <c r="AY62" s="66">
        <v>2921636</v>
      </c>
      <c r="AZ62" s="66"/>
      <c r="BA62" s="66"/>
      <c r="BB62" s="66"/>
      <c r="BC62" s="66"/>
      <c r="BD62" s="66"/>
      <c r="BE62" s="66"/>
      <c r="BF62" s="66">
        <v>600517</v>
      </c>
      <c r="BG62" s="66"/>
      <c r="BH62" s="66"/>
      <c r="BI62" s="66"/>
      <c r="BJ62" s="66"/>
      <c r="BK62" s="66"/>
      <c r="BL62" s="66"/>
      <c r="BM62" s="66"/>
      <c r="BN62" s="66">
        <v>1668899</v>
      </c>
      <c r="BO62" s="66"/>
      <c r="BP62" s="66"/>
      <c r="BQ62" s="66"/>
      <c r="BR62" s="66"/>
      <c r="BS62" s="66"/>
      <c r="BT62" s="66"/>
      <c r="BU62" s="66">
        <v>392280</v>
      </c>
      <c r="BV62" s="66"/>
      <c r="BW62" s="66"/>
      <c r="BX62" s="66"/>
      <c r="BY62" s="66"/>
      <c r="BZ62" s="66"/>
      <c r="CA62" s="66"/>
      <c r="CB62" s="66"/>
      <c r="CC62" s="66">
        <v>3221750</v>
      </c>
      <c r="CD62" s="66"/>
      <c r="CE62" s="66"/>
      <c r="CF62" s="66"/>
      <c r="CG62" s="66"/>
      <c r="CH62" s="66"/>
      <c r="CI62" s="66"/>
      <c r="CJ62" s="66">
        <v>1550277</v>
      </c>
      <c r="CK62" s="66"/>
      <c r="CL62" s="66"/>
      <c r="CM62" s="66"/>
      <c r="CN62" s="66"/>
      <c r="CO62" s="66"/>
      <c r="CP62" s="66"/>
      <c r="CQ62" s="66"/>
      <c r="CR62" s="66">
        <v>2366689</v>
      </c>
      <c r="CS62" s="66"/>
      <c r="CT62" s="66"/>
      <c r="CU62" s="66"/>
      <c r="CV62" s="66"/>
      <c r="CW62" s="66"/>
      <c r="CX62" s="66"/>
      <c r="CY62" s="66">
        <v>87220</v>
      </c>
      <c r="CZ62" s="66"/>
      <c r="DA62" s="66"/>
      <c r="DB62" s="66"/>
      <c r="DC62" s="66"/>
      <c r="DD62" s="66"/>
      <c r="DE62" s="66"/>
      <c r="DF62" s="66"/>
      <c r="DG62" s="66" t="s">
        <v>187</v>
      </c>
      <c r="DH62" s="66"/>
      <c r="DI62" s="66"/>
      <c r="DJ62" s="66"/>
      <c r="DK62" s="66"/>
      <c r="DL62" s="66"/>
      <c r="DM62" s="66"/>
    </row>
    <row r="63" spans="1:117" ht="14.25">
      <c r="A63" s="50" t="s">
        <v>281</v>
      </c>
      <c r="B63" s="50"/>
      <c r="C63" s="50"/>
      <c r="D63" s="50"/>
      <c r="E63" s="50"/>
      <c r="F63" s="50"/>
      <c r="G63" s="50"/>
      <c r="H63" s="51"/>
      <c r="I63" s="71">
        <v>3049488</v>
      </c>
      <c r="J63" s="66"/>
      <c r="K63" s="66"/>
      <c r="L63" s="66"/>
      <c r="M63" s="66"/>
      <c r="N63" s="66"/>
      <c r="O63" s="66"/>
      <c r="P63" s="66">
        <v>62013</v>
      </c>
      <c r="Q63" s="66"/>
      <c r="R63" s="66"/>
      <c r="S63" s="66"/>
      <c r="T63" s="66"/>
      <c r="U63" s="66"/>
      <c r="V63" s="66"/>
      <c r="W63" s="66">
        <v>289648</v>
      </c>
      <c r="X63" s="66"/>
      <c r="Y63" s="66"/>
      <c r="Z63" s="66"/>
      <c r="AA63" s="66"/>
      <c r="AB63" s="66"/>
      <c r="AC63" s="66"/>
      <c r="AD63" s="66">
        <v>277950</v>
      </c>
      <c r="AE63" s="66"/>
      <c r="AF63" s="66"/>
      <c r="AG63" s="66"/>
      <c r="AH63" s="66"/>
      <c r="AI63" s="66"/>
      <c r="AJ63" s="66"/>
      <c r="AK63" s="66">
        <v>225170</v>
      </c>
      <c r="AL63" s="66"/>
      <c r="AM63" s="66"/>
      <c r="AN63" s="66"/>
      <c r="AO63" s="66"/>
      <c r="AP63" s="66"/>
      <c r="AQ63" s="66"/>
      <c r="AR63" s="66">
        <v>4734</v>
      </c>
      <c r="AS63" s="66"/>
      <c r="AT63" s="66"/>
      <c r="AU63" s="66"/>
      <c r="AV63" s="66"/>
      <c r="AW63" s="66"/>
      <c r="AX63" s="66"/>
      <c r="AY63" s="66">
        <v>573514</v>
      </c>
      <c r="AZ63" s="66"/>
      <c r="BA63" s="66"/>
      <c r="BB63" s="66"/>
      <c r="BC63" s="66"/>
      <c r="BD63" s="66"/>
      <c r="BE63" s="66"/>
      <c r="BF63" s="66">
        <v>96012</v>
      </c>
      <c r="BG63" s="66"/>
      <c r="BH63" s="66"/>
      <c r="BI63" s="66"/>
      <c r="BJ63" s="66"/>
      <c r="BK63" s="66"/>
      <c r="BL63" s="66"/>
      <c r="BM63" s="66"/>
      <c r="BN63" s="66">
        <v>486673</v>
      </c>
      <c r="BO63" s="66"/>
      <c r="BP63" s="66"/>
      <c r="BQ63" s="66"/>
      <c r="BR63" s="66"/>
      <c r="BS63" s="66"/>
      <c r="BT63" s="66"/>
      <c r="BU63" s="66">
        <v>129877</v>
      </c>
      <c r="BV63" s="66"/>
      <c r="BW63" s="66"/>
      <c r="BX63" s="66"/>
      <c r="BY63" s="66"/>
      <c r="BZ63" s="66"/>
      <c r="CA63" s="66"/>
      <c r="CB63" s="66"/>
      <c r="CC63" s="66">
        <v>310922</v>
      </c>
      <c r="CD63" s="66"/>
      <c r="CE63" s="66"/>
      <c r="CF63" s="66"/>
      <c r="CG63" s="66"/>
      <c r="CH63" s="66"/>
      <c r="CI63" s="66"/>
      <c r="CJ63" s="66">
        <v>113831</v>
      </c>
      <c r="CK63" s="66"/>
      <c r="CL63" s="66"/>
      <c r="CM63" s="66"/>
      <c r="CN63" s="66"/>
      <c r="CO63" s="66"/>
      <c r="CP63" s="66"/>
      <c r="CQ63" s="66"/>
      <c r="CR63" s="66">
        <v>479144</v>
      </c>
      <c r="CS63" s="66"/>
      <c r="CT63" s="66"/>
      <c r="CU63" s="66"/>
      <c r="CV63" s="66"/>
      <c r="CW63" s="66"/>
      <c r="CX63" s="66"/>
      <c r="CY63" s="66" t="s">
        <v>187</v>
      </c>
      <c r="CZ63" s="66"/>
      <c r="DA63" s="66"/>
      <c r="DB63" s="66"/>
      <c r="DC63" s="66"/>
      <c r="DD63" s="66"/>
      <c r="DE63" s="66"/>
      <c r="DF63" s="66"/>
      <c r="DG63" s="66" t="s">
        <v>187</v>
      </c>
      <c r="DH63" s="66"/>
      <c r="DI63" s="66"/>
      <c r="DJ63" s="66"/>
      <c r="DK63" s="66"/>
      <c r="DL63" s="66"/>
      <c r="DM63" s="66"/>
    </row>
    <row r="64" spans="1:117" ht="14.25">
      <c r="A64" s="6"/>
      <c r="B64" s="6"/>
      <c r="C64" s="6"/>
      <c r="D64" s="6"/>
      <c r="E64" s="6"/>
      <c r="F64" s="6"/>
      <c r="G64" s="6"/>
      <c r="H64" s="8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ht="14.25">
      <c r="A65" s="5" t="s">
        <v>264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</row>
    <row r="66" spans="1:117" ht="17.25">
      <c r="A66" s="45" t="s">
        <v>393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</row>
    <row r="67" spans="1:117" ht="15" thickBo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12" t="s">
        <v>190</v>
      </c>
    </row>
    <row r="68" spans="1:117" ht="19.5" customHeight="1">
      <c r="A68" s="91" t="s">
        <v>19</v>
      </c>
      <c r="B68" s="188"/>
      <c r="C68" s="188"/>
      <c r="D68" s="188"/>
      <c r="E68" s="188"/>
      <c r="F68" s="188"/>
      <c r="G68" s="188"/>
      <c r="H68" s="188"/>
      <c r="I68" s="179" t="s">
        <v>292</v>
      </c>
      <c r="J68" s="179"/>
      <c r="K68" s="179"/>
      <c r="L68" s="179"/>
      <c r="M68" s="179"/>
      <c r="N68" s="179"/>
      <c r="O68" s="162" t="s">
        <v>311</v>
      </c>
      <c r="P68" s="162"/>
      <c r="Q68" s="162"/>
      <c r="R68" s="162"/>
      <c r="S68" s="162"/>
      <c r="T68" s="162"/>
      <c r="U68" s="162" t="s">
        <v>312</v>
      </c>
      <c r="V68" s="162"/>
      <c r="W68" s="162"/>
      <c r="X68" s="162"/>
      <c r="Y68" s="162"/>
      <c r="Z68" s="162" t="s">
        <v>303</v>
      </c>
      <c r="AA68" s="162"/>
      <c r="AB68" s="162"/>
      <c r="AC68" s="162"/>
      <c r="AD68" s="162"/>
      <c r="AE68" s="162" t="s">
        <v>304</v>
      </c>
      <c r="AF68" s="162"/>
      <c r="AG68" s="162"/>
      <c r="AH68" s="162"/>
      <c r="AI68" s="162"/>
      <c r="AJ68" s="162" t="s">
        <v>313</v>
      </c>
      <c r="AK68" s="162"/>
      <c r="AL68" s="162"/>
      <c r="AM68" s="162"/>
      <c r="AN68" s="162"/>
      <c r="AO68" s="165" t="s">
        <v>314</v>
      </c>
      <c r="AP68" s="181"/>
      <c r="AQ68" s="181"/>
      <c r="AR68" s="181"/>
      <c r="AS68" s="181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162" t="s">
        <v>307</v>
      </c>
      <c r="BG68" s="162"/>
      <c r="BH68" s="162"/>
      <c r="BI68" s="162"/>
      <c r="BJ68" s="162"/>
      <c r="BK68" s="162" t="s">
        <v>308</v>
      </c>
      <c r="BL68" s="162"/>
      <c r="BM68" s="162"/>
      <c r="BN68" s="162"/>
      <c r="BO68" s="162"/>
      <c r="BP68" s="165" t="s">
        <v>309</v>
      </c>
      <c r="BQ68" s="166"/>
      <c r="BR68" s="166"/>
      <c r="BS68" s="166"/>
      <c r="BT68" s="167"/>
      <c r="BU68" s="102" t="s">
        <v>315</v>
      </c>
      <c r="BV68" s="103"/>
      <c r="BW68" s="103"/>
      <c r="BX68" s="103"/>
      <c r="BY68" s="104"/>
      <c r="BZ68" s="102" t="s">
        <v>302</v>
      </c>
      <c r="CA68" s="103"/>
      <c r="CB68" s="103"/>
      <c r="CC68" s="103"/>
      <c r="CD68" s="104"/>
      <c r="CE68" s="162" t="s">
        <v>316</v>
      </c>
      <c r="CF68" s="162"/>
      <c r="CG68" s="162"/>
      <c r="CH68" s="162"/>
      <c r="CI68" s="162"/>
      <c r="CJ68" s="162" t="s">
        <v>310</v>
      </c>
      <c r="CK68" s="162"/>
      <c r="CL68" s="162"/>
      <c r="CM68" s="162"/>
      <c r="CN68" s="162"/>
      <c r="CO68" s="162" t="s">
        <v>317</v>
      </c>
      <c r="CP68" s="162"/>
      <c r="CQ68" s="162"/>
      <c r="CR68" s="162"/>
      <c r="CS68" s="162"/>
      <c r="CT68" s="162" t="s">
        <v>318</v>
      </c>
      <c r="CU68" s="162"/>
      <c r="CV68" s="162"/>
      <c r="CW68" s="162"/>
      <c r="CX68" s="162"/>
      <c r="CY68" s="162" t="s">
        <v>319</v>
      </c>
      <c r="CZ68" s="162"/>
      <c r="DA68" s="162"/>
      <c r="DB68" s="162"/>
      <c r="DC68" s="162"/>
      <c r="DD68" s="162" t="s">
        <v>320</v>
      </c>
      <c r="DE68" s="162"/>
      <c r="DF68" s="162"/>
      <c r="DG68" s="162"/>
      <c r="DH68" s="162"/>
      <c r="DI68" s="102" t="s">
        <v>22</v>
      </c>
      <c r="DJ68" s="103"/>
      <c r="DK68" s="103"/>
      <c r="DL68" s="103"/>
      <c r="DM68" s="103"/>
    </row>
    <row r="69" spans="1:117" ht="18.75" customHeight="1">
      <c r="A69" s="51"/>
      <c r="B69" s="189"/>
      <c r="C69" s="189"/>
      <c r="D69" s="189"/>
      <c r="E69" s="189"/>
      <c r="F69" s="189"/>
      <c r="G69" s="189"/>
      <c r="H69" s="189"/>
      <c r="I69" s="191"/>
      <c r="J69" s="191"/>
      <c r="K69" s="191"/>
      <c r="L69" s="191"/>
      <c r="M69" s="191"/>
      <c r="N69" s="191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86"/>
      <c r="AP69" s="187"/>
      <c r="AQ69" s="187"/>
      <c r="AR69" s="187"/>
      <c r="AS69" s="187"/>
      <c r="AT69" s="184" t="s">
        <v>305</v>
      </c>
      <c r="AU69" s="184"/>
      <c r="AV69" s="184"/>
      <c r="AW69" s="184"/>
      <c r="AX69" s="184"/>
      <c r="AY69" s="184"/>
      <c r="AZ69" s="184" t="s">
        <v>306</v>
      </c>
      <c r="BA69" s="184"/>
      <c r="BB69" s="184"/>
      <c r="BC69" s="184"/>
      <c r="BD69" s="184"/>
      <c r="BE69" s="185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8"/>
      <c r="BQ69" s="169"/>
      <c r="BR69" s="169"/>
      <c r="BS69" s="169"/>
      <c r="BT69" s="170"/>
      <c r="BU69" s="120"/>
      <c r="BV69" s="121"/>
      <c r="BW69" s="121"/>
      <c r="BX69" s="121"/>
      <c r="BY69" s="122"/>
      <c r="BZ69" s="120"/>
      <c r="CA69" s="121"/>
      <c r="CB69" s="121"/>
      <c r="CC69" s="121"/>
      <c r="CD69" s="122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20"/>
      <c r="DJ69" s="121"/>
      <c r="DK69" s="121"/>
      <c r="DL69" s="121"/>
      <c r="DM69" s="121"/>
    </row>
    <row r="70" spans="1:117" ht="18.75" customHeight="1">
      <c r="A70" s="93"/>
      <c r="B70" s="190"/>
      <c r="C70" s="190"/>
      <c r="D70" s="190"/>
      <c r="E70" s="190"/>
      <c r="F70" s="190"/>
      <c r="G70" s="190"/>
      <c r="H70" s="190"/>
      <c r="I70" s="180"/>
      <c r="J70" s="180"/>
      <c r="K70" s="180"/>
      <c r="L70" s="180"/>
      <c r="M70" s="180"/>
      <c r="N70" s="180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82"/>
      <c r="AP70" s="183"/>
      <c r="AQ70" s="183"/>
      <c r="AR70" s="183"/>
      <c r="AS70" s="183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82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71"/>
      <c r="BQ70" s="172"/>
      <c r="BR70" s="172"/>
      <c r="BS70" s="172"/>
      <c r="BT70" s="173"/>
      <c r="BU70" s="105"/>
      <c r="BV70" s="106"/>
      <c r="BW70" s="106"/>
      <c r="BX70" s="106"/>
      <c r="BY70" s="107"/>
      <c r="BZ70" s="105"/>
      <c r="CA70" s="106"/>
      <c r="CB70" s="106"/>
      <c r="CC70" s="106"/>
      <c r="CD70" s="107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05"/>
      <c r="DJ70" s="106"/>
      <c r="DK70" s="106"/>
      <c r="DL70" s="106"/>
      <c r="DM70" s="106"/>
    </row>
    <row r="71" spans="1:117" ht="14.25">
      <c r="A71" s="31"/>
      <c r="B71" s="31"/>
      <c r="C71" s="31"/>
      <c r="D71" s="31"/>
      <c r="E71" s="31"/>
      <c r="F71" s="31"/>
      <c r="G71" s="31"/>
      <c r="H71" s="3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</row>
    <row r="72" spans="1:117" ht="14.25">
      <c r="A72" s="64" t="s">
        <v>17</v>
      </c>
      <c r="B72" s="64"/>
      <c r="C72" s="64"/>
      <c r="D72" s="64"/>
      <c r="E72" s="64"/>
      <c r="F72" s="64"/>
      <c r="G72" s="64"/>
      <c r="H72" s="65"/>
      <c r="I72" s="72">
        <f>SUM(I74:N76)</f>
        <v>233764847</v>
      </c>
      <c r="J72" s="73"/>
      <c r="K72" s="73"/>
      <c r="L72" s="73"/>
      <c r="M72" s="73"/>
      <c r="N72" s="73"/>
      <c r="O72" s="85">
        <f>SUM(O74:T76)</f>
        <v>13219189</v>
      </c>
      <c r="P72" s="85"/>
      <c r="Q72" s="85"/>
      <c r="R72" s="85"/>
      <c r="S72" s="85"/>
      <c r="T72" s="85"/>
      <c r="U72" s="73">
        <f>SUM(U74:Y76)</f>
        <v>59112663</v>
      </c>
      <c r="V72" s="73"/>
      <c r="W72" s="73"/>
      <c r="X72" s="73"/>
      <c r="Y72" s="73"/>
      <c r="Z72" s="73">
        <f>SUM(Z74:AD76)</f>
        <v>7107524</v>
      </c>
      <c r="AA72" s="73"/>
      <c r="AB72" s="73"/>
      <c r="AC72" s="73"/>
      <c r="AD72" s="73"/>
      <c r="AE72" s="73">
        <f>SUM(AE74:AI76)</f>
        <v>50815000</v>
      </c>
      <c r="AF72" s="73"/>
      <c r="AG72" s="73"/>
      <c r="AH72" s="73"/>
      <c r="AI72" s="73"/>
      <c r="AJ72" s="73">
        <f>SUM(AJ74:AN76)</f>
        <v>7715028</v>
      </c>
      <c r="AK72" s="73"/>
      <c r="AL72" s="73"/>
      <c r="AM72" s="73"/>
      <c r="AN72" s="73"/>
      <c r="AO72" s="73">
        <f>SUM(AO74:AS76)</f>
        <v>3764666</v>
      </c>
      <c r="AP72" s="73"/>
      <c r="AQ72" s="73"/>
      <c r="AR72" s="73"/>
      <c r="AS72" s="73"/>
      <c r="AT72" s="85">
        <f>SUM(AT74:AY76)</f>
        <v>205587</v>
      </c>
      <c r="AU72" s="85"/>
      <c r="AV72" s="85"/>
      <c r="AW72" s="85"/>
      <c r="AX72" s="85"/>
      <c r="AY72" s="85"/>
      <c r="AZ72" s="85">
        <f>SUM(AZ74:BE76)</f>
        <v>3559079</v>
      </c>
      <c r="BA72" s="85"/>
      <c r="BB72" s="85"/>
      <c r="BC72" s="85"/>
      <c r="BD72" s="85"/>
      <c r="BE72" s="85"/>
      <c r="BF72" s="73">
        <f>SUM(BF74:BJ76)</f>
        <v>13121745</v>
      </c>
      <c r="BG72" s="73"/>
      <c r="BH72" s="73"/>
      <c r="BI72" s="73"/>
      <c r="BJ72" s="73"/>
      <c r="BK72" s="73">
        <f>SUM(BK74:BO76)</f>
        <v>19802138</v>
      </c>
      <c r="BL72" s="73"/>
      <c r="BM72" s="73"/>
      <c r="BN72" s="73"/>
      <c r="BO72" s="73"/>
      <c r="BP72" s="73">
        <f>SUM(BP74:BT76)</f>
        <v>3722601</v>
      </c>
      <c r="BQ72" s="73"/>
      <c r="BR72" s="73"/>
      <c r="BS72" s="73"/>
      <c r="BT72" s="73"/>
      <c r="BU72" s="73">
        <f>SUM(BU74:BY76)</f>
        <v>874871</v>
      </c>
      <c r="BV72" s="73"/>
      <c r="BW72" s="73"/>
      <c r="BX72" s="73"/>
      <c r="BY72" s="73"/>
      <c r="BZ72" s="73" t="s">
        <v>187</v>
      </c>
      <c r="CA72" s="73"/>
      <c r="CB72" s="73"/>
      <c r="CC72" s="73"/>
      <c r="CD72" s="73"/>
      <c r="CE72" s="73">
        <f>SUM(CE74:CI76)</f>
        <v>7267027</v>
      </c>
      <c r="CF72" s="73"/>
      <c r="CG72" s="73"/>
      <c r="CH72" s="73"/>
      <c r="CI72" s="73"/>
      <c r="CJ72" s="73">
        <f>SUM(CJ74:CN76)</f>
        <v>805900</v>
      </c>
      <c r="CK72" s="73"/>
      <c r="CL72" s="73"/>
      <c r="CM72" s="73"/>
      <c r="CN72" s="73"/>
      <c r="CO72" s="73" t="s">
        <v>187</v>
      </c>
      <c r="CP72" s="73"/>
      <c r="CQ72" s="73"/>
      <c r="CR72" s="73"/>
      <c r="CS72" s="73"/>
      <c r="CT72" s="73">
        <f>SUM(CT74:CX76)</f>
        <v>231454</v>
      </c>
      <c r="CU72" s="73"/>
      <c r="CV72" s="73"/>
      <c r="CW72" s="73"/>
      <c r="CX72" s="73"/>
      <c r="CY72" s="73">
        <f>SUM(CY74:DC76)</f>
        <v>28205103</v>
      </c>
      <c r="CZ72" s="73"/>
      <c r="DA72" s="73"/>
      <c r="DB72" s="73"/>
      <c r="DC72" s="73"/>
      <c r="DD72" s="73">
        <f>SUM(DD74:DH76)</f>
        <v>7751557</v>
      </c>
      <c r="DE72" s="73"/>
      <c r="DF72" s="73"/>
      <c r="DG72" s="73"/>
      <c r="DH72" s="73"/>
      <c r="DI72" s="73">
        <f>SUM(DI74:DM76)</f>
        <v>10248381</v>
      </c>
      <c r="DJ72" s="73"/>
      <c r="DK72" s="73"/>
      <c r="DL72" s="73"/>
      <c r="DM72" s="73"/>
    </row>
    <row r="73" spans="1:117" ht="14.25">
      <c r="A73" s="9"/>
      <c r="B73" s="9"/>
      <c r="C73" s="9"/>
      <c r="D73" s="9"/>
      <c r="E73" s="9"/>
      <c r="F73" s="9"/>
      <c r="G73" s="9"/>
      <c r="H73" s="1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</row>
    <row r="74" spans="1:117" ht="14.25">
      <c r="A74" s="50" t="s">
        <v>298</v>
      </c>
      <c r="B74" s="50"/>
      <c r="C74" s="50"/>
      <c r="D74" s="50"/>
      <c r="E74" s="50"/>
      <c r="F74" s="50"/>
      <c r="G74" s="50"/>
      <c r="H74" s="51"/>
      <c r="I74" s="71">
        <v>142731967</v>
      </c>
      <c r="J74" s="66"/>
      <c r="K74" s="66"/>
      <c r="L74" s="66"/>
      <c r="M74" s="66"/>
      <c r="N74" s="66"/>
      <c r="O74" s="84">
        <v>9521509</v>
      </c>
      <c r="P74" s="84"/>
      <c r="Q74" s="84"/>
      <c r="R74" s="84"/>
      <c r="S74" s="84"/>
      <c r="T74" s="84"/>
      <c r="U74" s="66">
        <v>35573995</v>
      </c>
      <c r="V74" s="66"/>
      <c r="W74" s="66"/>
      <c r="X74" s="66"/>
      <c r="Y74" s="66"/>
      <c r="Z74" s="66">
        <v>5867027</v>
      </c>
      <c r="AA74" s="66"/>
      <c r="AB74" s="66"/>
      <c r="AC74" s="66"/>
      <c r="AD74" s="66"/>
      <c r="AE74" s="66">
        <v>35749574</v>
      </c>
      <c r="AF74" s="66"/>
      <c r="AG74" s="66"/>
      <c r="AH74" s="66"/>
      <c r="AI74" s="66"/>
      <c r="AJ74" s="66">
        <v>2540452</v>
      </c>
      <c r="AK74" s="66"/>
      <c r="AL74" s="66"/>
      <c r="AM74" s="66"/>
      <c r="AN74" s="66"/>
      <c r="AO74" s="66">
        <v>1883218</v>
      </c>
      <c r="AP74" s="66"/>
      <c r="AQ74" s="66"/>
      <c r="AR74" s="66"/>
      <c r="AS74" s="66"/>
      <c r="AT74" s="84">
        <v>103779</v>
      </c>
      <c r="AU74" s="84"/>
      <c r="AV74" s="84"/>
      <c r="AW74" s="84"/>
      <c r="AX74" s="84"/>
      <c r="AY74" s="84"/>
      <c r="AZ74" s="84">
        <v>1779439</v>
      </c>
      <c r="BA74" s="84"/>
      <c r="BB74" s="84"/>
      <c r="BC74" s="84"/>
      <c r="BD74" s="84"/>
      <c r="BE74" s="84"/>
      <c r="BF74" s="66">
        <v>7226526</v>
      </c>
      <c r="BG74" s="66"/>
      <c r="BH74" s="66"/>
      <c r="BI74" s="66"/>
      <c r="BJ74" s="66"/>
      <c r="BK74" s="66">
        <v>10198817</v>
      </c>
      <c r="BL74" s="66"/>
      <c r="BM74" s="66"/>
      <c r="BN74" s="66"/>
      <c r="BO74" s="66"/>
      <c r="BP74" s="66">
        <v>2325777</v>
      </c>
      <c r="BQ74" s="66"/>
      <c r="BR74" s="66"/>
      <c r="BS74" s="66"/>
      <c r="BT74" s="66"/>
      <c r="BU74" s="66">
        <v>874871</v>
      </c>
      <c r="BV74" s="66"/>
      <c r="BW74" s="66"/>
      <c r="BX74" s="66"/>
      <c r="BY74" s="66"/>
      <c r="BZ74" s="66" t="s">
        <v>187</v>
      </c>
      <c r="CA74" s="66"/>
      <c r="CB74" s="66"/>
      <c r="CC74" s="66"/>
      <c r="CD74" s="66"/>
      <c r="CE74" s="66">
        <v>1913618</v>
      </c>
      <c r="CF74" s="66"/>
      <c r="CG74" s="66"/>
      <c r="CH74" s="66"/>
      <c r="CI74" s="66"/>
      <c r="CJ74" s="66">
        <v>805900</v>
      </c>
      <c r="CK74" s="66"/>
      <c r="CL74" s="66"/>
      <c r="CM74" s="66"/>
      <c r="CN74" s="66"/>
      <c r="CO74" s="66" t="s">
        <v>187</v>
      </c>
      <c r="CP74" s="66"/>
      <c r="CQ74" s="66"/>
      <c r="CR74" s="66"/>
      <c r="CS74" s="66"/>
      <c r="CT74" s="66">
        <v>102880</v>
      </c>
      <c r="CU74" s="66"/>
      <c r="CV74" s="66"/>
      <c r="CW74" s="66"/>
      <c r="CX74" s="66"/>
      <c r="CY74" s="66">
        <v>17121241</v>
      </c>
      <c r="CZ74" s="66"/>
      <c r="DA74" s="66"/>
      <c r="DB74" s="66"/>
      <c r="DC74" s="66"/>
      <c r="DD74" s="66">
        <v>1985605</v>
      </c>
      <c r="DE74" s="66"/>
      <c r="DF74" s="66"/>
      <c r="DG74" s="66"/>
      <c r="DH74" s="66"/>
      <c r="DI74" s="66">
        <v>9040957</v>
      </c>
      <c r="DJ74" s="66"/>
      <c r="DK74" s="66"/>
      <c r="DL74" s="66"/>
      <c r="DM74" s="66"/>
    </row>
    <row r="75" spans="1:117" ht="14.25">
      <c r="A75" s="50" t="s">
        <v>299</v>
      </c>
      <c r="B75" s="50"/>
      <c r="C75" s="50"/>
      <c r="D75" s="50"/>
      <c r="E75" s="50"/>
      <c r="F75" s="50"/>
      <c r="G75" s="50"/>
      <c r="H75" s="51"/>
      <c r="I75" s="71">
        <v>83857945</v>
      </c>
      <c r="J75" s="66"/>
      <c r="K75" s="66"/>
      <c r="L75" s="66"/>
      <c r="M75" s="66"/>
      <c r="N75" s="66"/>
      <c r="O75" s="84">
        <v>3578762</v>
      </c>
      <c r="P75" s="84"/>
      <c r="Q75" s="84"/>
      <c r="R75" s="84"/>
      <c r="S75" s="84"/>
      <c r="T75" s="84"/>
      <c r="U75" s="66">
        <v>22627732</v>
      </c>
      <c r="V75" s="66"/>
      <c r="W75" s="66"/>
      <c r="X75" s="66"/>
      <c r="Y75" s="66"/>
      <c r="Z75" s="66">
        <v>1240497</v>
      </c>
      <c r="AA75" s="66"/>
      <c r="AB75" s="66"/>
      <c r="AC75" s="66"/>
      <c r="AD75" s="66"/>
      <c r="AE75" s="66">
        <v>15065426</v>
      </c>
      <c r="AF75" s="66"/>
      <c r="AG75" s="66"/>
      <c r="AH75" s="66"/>
      <c r="AI75" s="66"/>
      <c r="AJ75" s="66">
        <v>5174576</v>
      </c>
      <c r="AK75" s="66"/>
      <c r="AL75" s="66"/>
      <c r="AM75" s="66"/>
      <c r="AN75" s="66"/>
      <c r="AO75" s="66">
        <v>1881448</v>
      </c>
      <c r="AP75" s="66"/>
      <c r="AQ75" s="66"/>
      <c r="AR75" s="66"/>
      <c r="AS75" s="66"/>
      <c r="AT75" s="84">
        <v>101808</v>
      </c>
      <c r="AU75" s="84"/>
      <c r="AV75" s="84"/>
      <c r="AW75" s="84"/>
      <c r="AX75" s="84"/>
      <c r="AY75" s="84"/>
      <c r="AZ75" s="84">
        <v>1779640</v>
      </c>
      <c r="BA75" s="84"/>
      <c r="BB75" s="84"/>
      <c r="BC75" s="84"/>
      <c r="BD75" s="84"/>
      <c r="BE75" s="84"/>
      <c r="BF75" s="66">
        <v>396186</v>
      </c>
      <c r="BG75" s="66"/>
      <c r="BH75" s="66"/>
      <c r="BI75" s="66"/>
      <c r="BJ75" s="66"/>
      <c r="BK75" s="66">
        <v>9402903</v>
      </c>
      <c r="BL75" s="66"/>
      <c r="BM75" s="66"/>
      <c r="BN75" s="66"/>
      <c r="BO75" s="66"/>
      <c r="BP75" s="66">
        <v>1348696</v>
      </c>
      <c r="BQ75" s="66"/>
      <c r="BR75" s="66"/>
      <c r="BS75" s="66"/>
      <c r="BT75" s="66"/>
      <c r="BU75" s="66" t="s">
        <v>187</v>
      </c>
      <c r="BV75" s="66"/>
      <c r="BW75" s="66"/>
      <c r="BX75" s="66"/>
      <c r="BY75" s="66"/>
      <c r="BZ75" s="66" t="s">
        <v>187</v>
      </c>
      <c r="CA75" s="66"/>
      <c r="CB75" s="66"/>
      <c r="CC75" s="66"/>
      <c r="CD75" s="66"/>
      <c r="CE75" s="66">
        <v>5353409</v>
      </c>
      <c r="CF75" s="66"/>
      <c r="CG75" s="66"/>
      <c r="CH75" s="66"/>
      <c r="CI75" s="66"/>
      <c r="CJ75" s="66" t="s">
        <v>187</v>
      </c>
      <c r="CK75" s="66"/>
      <c r="CL75" s="66"/>
      <c r="CM75" s="66"/>
      <c r="CN75" s="66"/>
      <c r="CO75" s="66" t="s">
        <v>187</v>
      </c>
      <c r="CP75" s="66"/>
      <c r="CQ75" s="66"/>
      <c r="CR75" s="66"/>
      <c r="CS75" s="66"/>
      <c r="CT75" s="66">
        <v>128574</v>
      </c>
      <c r="CU75" s="66"/>
      <c r="CV75" s="66"/>
      <c r="CW75" s="66"/>
      <c r="CX75" s="66"/>
      <c r="CY75" s="66">
        <v>10749775</v>
      </c>
      <c r="CZ75" s="66"/>
      <c r="DA75" s="66"/>
      <c r="DB75" s="66"/>
      <c r="DC75" s="66"/>
      <c r="DD75" s="66">
        <v>5702537</v>
      </c>
      <c r="DE75" s="66"/>
      <c r="DF75" s="66"/>
      <c r="DG75" s="66"/>
      <c r="DH75" s="66"/>
      <c r="DI75" s="66">
        <v>1207424</v>
      </c>
      <c r="DJ75" s="66"/>
      <c r="DK75" s="66"/>
      <c r="DL75" s="66"/>
      <c r="DM75" s="66"/>
    </row>
    <row r="76" spans="1:117" ht="14.25">
      <c r="A76" s="50" t="s">
        <v>300</v>
      </c>
      <c r="B76" s="50"/>
      <c r="C76" s="50"/>
      <c r="D76" s="50"/>
      <c r="E76" s="50"/>
      <c r="F76" s="50"/>
      <c r="G76" s="50"/>
      <c r="H76" s="51"/>
      <c r="I76" s="71">
        <v>7174935</v>
      </c>
      <c r="J76" s="66"/>
      <c r="K76" s="66"/>
      <c r="L76" s="66"/>
      <c r="M76" s="66"/>
      <c r="N76" s="66"/>
      <c r="O76" s="84">
        <v>118918</v>
      </c>
      <c r="P76" s="84"/>
      <c r="Q76" s="84"/>
      <c r="R76" s="84"/>
      <c r="S76" s="84"/>
      <c r="T76" s="84"/>
      <c r="U76" s="66">
        <v>910936</v>
      </c>
      <c r="V76" s="66"/>
      <c r="W76" s="66"/>
      <c r="X76" s="66"/>
      <c r="Y76" s="66"/>
      <c r="Z76" s="66" t="s">
        <v>187</v>
      </c>
      <c r="AA76" s="66"/>
      <c r="AB76" s="66"/>
      <c r="AC76" s="66"/>
      <c r="AD76" s="66"/>
      <c r="AE76" s="66" t="s">
        <v>187</v>
      </c>
      <c r="AF76" s="66"/>
      <c r="AG76" s="66"/>
      <c r="AH76" s="66"/>
      <c r="AI76" s="66"/>
      <c r="AJ76" s="66" t="s">
        <v>187</v>
      </c>
      <c r="AK76" s="66"/>
      <c r="AL76" s="66"/>
      <c r="AM76" s="66"/>
      <c r="AN76" s="66"/>
      <c r="AO76" s="66" t="s">
        <v>187</v>
      </c>
      <c r="AP76" s="66"/>
      <c r="AQ76" s="66"/>
      <c r="AR76" s="66"/>
      <c r="AS76" s="66"/>
      <c r="AT76" s="84" t="s">
        <v>187</v>
      </c>
      <c r="AU76" s="84"/>
      <c r="AV76" s="84"/>
      <c r="AW76" s="84"/>
      <c r="AX76" s="84"/>
      <c r="AY76" s="84"/>
      <c r="AZ76" s="84" t="s">
        <v>187</v>
      </c>
      <c r="BA76" s="84"/>
      <c r="BB76" s="84"/>
      <c r="BC76" s="84"/>
      <c r="BD76" s="84"/>
      <c r="BE76" s="84"/>
      <c r="BF76" s="66">
        <v>5499033</v>
      </c>
      <c r="BG76" s="66"/>
      <c r="BH76" s="66"/>
      <c r="BI76" s="66"/>
      <c r="BJ76" s="66"/>
      <c r="BK76" s="66">
        <v>200418</v>
      </c>
      <c r="BL76" s="66"/>
      <c r="BM76" s="66"/>
      <c r="BN76" s="66"/>
      <c r="BO76" s="66"/>
      <c r="BP76" s="66">
        <v>48128</v>
      </c>
      <c r="BQ76" s="66"/>
      <c r="BR76" s="66"/>
      <c r="BS76" s="66"/>
      <c r="BT76" s="66"/>
      <c r="BU76" s="66" t="s">
        <v>187</v>
      </c>
      <c r="BV76" s="66"/>
      <c r="BW76" s="66"/>
      <c r="BX76" s="66"/>
      <c r="BY76" s="66"/>
      <c r="BZ76" s="66" t="s">
        <v>187</v>
      </c>
      <c r="CA76" s="66"/>
      <c r="CB76" s="66"/>
      <c r="CC76" s="66"/>
      <c r="CD76" s="66"/>
      <c r="CE76" s="66" t="s">
        <v>187</v>
      </c>
      <c r="CF76" s="66"/>
      <c r="CG76" s="66"/>
      <c r="CH76" s="66"/>
      <c r="CI76" s="66"/>
      <c r="CJ76" s="66" t="s">
        <v>187</v>
      </c>
      <c r="CK76" s="66"/>
      <c r="CL76" s="66"/>
      <c r="CM76" s="66"/>
      <c r="CN76" s="66"/>
      <c r="CO76" s="66" t="s">
        <v>187</v>
      </c>
      <c r="CP76" s="66"/>
      <c r="CQ76" s="66"/>
      <c r="CR76" s="66"/>
      <c r="CS76" s="66"/>
      <c r="CT76" s="66" t="s">
        <v>187</v>
      </c>
      <c r="CU76" s="66"/>
      <c r="CV76" s="66"/>
      <c r="CW76" s="66"/>
      <c r="CX76" s="66"/>
      <c r="CY76" s="66">
        <v>334087</v>
      </c>
      <c r="CZ76" s="66"/>
      <c r="DA76" s="66"/>
      <c r="DB76" s="66"/>
      <c r="DC76" s="66"/>
      <c r="DD76" s="66">
        <v>63415</v>
      </c>
      <c r="DE76" s="66"/>
      <c r="DF76" s="66"/>
      <c r="DG76" s="66"/>
      <c r="DH76" s="66"/>
      <c r="DI76" s="66" t="s">
        <v>187</v>
      </c>
      <c r="DJ76" s="66"/>
      <c r="DK76" s="66"/>
      <c r="DL76" s="66"/>
      <c r="DM76" s="66"/>
    </row>
    <row r="77" spans="1:117" ht="14.25">
      <c r="A77" s="6"/>
      <c r="B77" s="6"/>
      <c r="C77" s="6"/>
      <c r="D77" s="6"/>
      <c r="E77" s="6"/>
      <c r="F77" s="6"/>
      <c r="G77" s="6"/>
      <c r="H77" s="8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</row>
    <row r="78" spans="1:117" ht="14.25">
      <c r="A78" s="5" t="s">
        <v>264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</row>
  </sheetData>
  <sheetProtection/>
  <mergeCells count="906">
    <mergeCell ref="A14:H14"/>
    <mergeCell ref="V14:AA14"/>
    <mergeCell ref="A7:H9"/>
    <mergeCell ref="I7:O9"/>
    <mergeCell ref="P7:U9"/>
    <mergeCell ref="V7:AA9"/>
    <mergeCell ref="A12:H12"/>
    <mergeCell ref="A13:H13"/>
    <mergeCell ref="AB7:AG9"/>
    <mergeCell ref="AH7:AM9"/>
    <mergeCell ref="AN7:AS9"/>
    <mergeCell ref="AT7:AY9"/>
    <mergeCell ref="AZ7:BE9"/>
    <mergeCell ref="A11:H11"/>
    <mergeCell ref="V11:AA11"/>
    <mergeCell ref="AB11:AG11"/>
    <mergeCell ref="AH11:AM11"/>
    <mergeCell ref="AN11:AS11"/>
    <mergeCell ref="A15:H15"/>
    <mergeCell ref="A17:H17"/>
    <mergeCell ref="A18:H18"/>
    <mergeCell ref="A19:H19"/>
    <mergeCell ref="A20:H20"/>
    <mergeCell ref="A21:H21"/>
    <mergeCell ref="A22:H22"/>
    <mergeCell ref="A23:H23"/>
    <mergeCell ref="A24:H24"/>
    <mergeCell ref="A26:H26"/>
    <mergeCell ref="A27:H27"/>
    <mergeCell ref="A28:H28"/>
    <mergeCell ref="A29:H29"/>
    <mergeCell ref="A30:H30"/>
    <mergeCell ref="A31:H31"/>
    <mergeCell ref="A32:H32"/>
    <mergeCell ref="A33:H33"/>
    <mergeCell ref="A38:H39"/>
    <mergeCell ref="I38:O39"/>
    <mergeCell ref="P38:V39"/>
    <mergeCell ref="W38:AC39"/>
    <mergeCell ref="AD38:AJ39"/>
    <mergeCell ref="AK38:AQ39"/>
    <mergeCell ref="AR38:AX39"/>
    <mergeCell ref="AY38:BE39"/>
    <mergeCell ref="A41:H41"/>
    <mergeCell ref="A42:H42"/>
    <mergeCell ref="A43:H43"/>
    <mergeCell ref="A44:H44"/>
    <mergeCell ref="A45:H45"/>
    <mergeCell ref="I41:O41"/>
    <mergeCell ref="I42:O42"/>
    <mergeCell ref="I43:O43"/>
    <mergeCell ref="I44:O44"/>
    <mergeCell ref="A47:H47"/>
    <mergeCell ref="A48:H48"/>
    <mergeCell ref="A49:H49"/>
    <mergeCell ref="A50:H50"/>
    <mergeCell ref="A51:H51"/>
    <mergeCell ref="A52:H52"/>
    <mergeCell ref="A63:H63"/>
    <mergeCell ref="A68:H70"/>
    <mergeCell ref="I68:N70"/>
    <mergeCell ref="A53:H53"/>
    <mergeCell ref="A54:H54"/>
    <mergeCell ref="A56:H56"/>
    <mergeCell ref="A57:H57"/>
    <mergeCell ref="A58:H58"/>
    <mergeCell ref="A59:H59"/>
    <mergeCell ref="I59:O59"/>
    <mergeCell ref="O68:T70"/>
    <mergeCell ref="U68:Y70"/>
    <mergeCell ref="Z68:AD70"/>
    <mergeCell ref="AE68:AI70"/>
    <mergeCell ref="AJ68:AN70"/>
    <mergeCell ref="AO68:AS70"/>
    <mergeCell ref="AT69:AY70"/>
    <mergeCell ref="AZ69:BE70"/>
    <mergeCell ref="A72:H72"/>
    <mergeCell ref="A74:H74"/>
    <mergeCell ref="A75:H75"/>
    <mergeCell ref="A76:H76"/>
    <mergeCell ref="I72:N72"/>
    <mergeCell ref="I74:N74"/>
    <mergeCell ref="I75:N75"/>
    <mergeCell ref="I76:N76"/>
    <mergeCell ref="BW7:CA9"/>
    <mergeCell ref="CB7:CG9"/>
    <mergeCell ref="A66:DM66"/>
    <mergeCell ref="I11:O11"/>
    <mergeCell ref="I12:O12"/>
    <mergeCell ref="I13:O13"/>
    <mergeCell ref="I14:O14"/>
    <mergeCell ref="A60:H60"/>
    <mergeCell ref="A61:H61"/>
    <mergeCell ref="A62:H62"/>
    <mergeCell ref="CH7:CL9"/>
    <mergeCell ref="CM7:CR9"/>
    <mergeCell ref="CS7:CW9"/>
    <mergeCell ref="CX7:DC9"/>
    <mergeCell ref="DD7:DH9"/>
    <mergeCell ref="A4:DM4"/>
    <mergeCell ref="A5:DM5"/>
    <mergeCell ref="BF7:BK9"/>
    <mergeCell ref="BL7:BP9"/>
    <mergeCell ref="BQ7:BV9"/>
    <mergeCell ref="DI7:DM9"/>
    <mergeCell ref="BF38:BM39"/>
    <mergeCell ref="BN38:BT39"/>
    <mergeCell ref="BU38:CB39"/>
    <mergeCell ref="CC38:CI39"/>
    <mergeCell ref="CJ38:CQ39"/>
    <mergeCell ref="CR38:CX39"/>
    <mergeCell ref="CY38:DF39"/>
    <mergeCell ref="DG38:DM39"/>
    <mergeCell ref="A36:DM36"/>
    <mergeCell ref="BF68:BJ70"/>
    <mergeCell ref="BK68:BO70"/>
    <mergeCell ref="BP68:BT70"/>
    <mergeCell ref="BU68:BY70"/>
    <mergeCell ref="BZ68:CD70"/>
    <mergeCell ref="CE68:CI70"/>
    <mergeCell ref="CJ68:CN70"/>
    <mergeCell ref="CO68:CS70"/>
    <mergeCell ref="CT68:CX70"/>
    <mergeCell ref="CY68:DC70"/>
    <mergeCell ref="DD68:DH70"/>
    <mergeCell ref="DI68:DM70"/>
    <mergeCell ref="I15:O15"/>
    <mergeCell ref="I17:O17"/>
    <mergeCell ref="I18:O18"/>
    <mergeCell ref="I19:O19"/>
    <mergeCell ref="I20:O20"/>
    <mergeCell ref="I21:O21"/>
    <mergeCell ref="I22:O22"/>
    <mergeCell ref="I23:O23"/>
    <mergeCell ref="I24:O24"/>
    <mergeCell ref="I26:O26"/>
    <mergeCell ref="I27:O27"/>
    <mergeCell ref="I28:O28"/>
    <mergeCell ref="I29:O29"/>
    <mergeCell ref="I30:O30"/>
    <mergeCell ref="I31:O31"/>
    <mergeCell ref="I32:O32"/>
    <mergeCell ref="I33:O33"/>
    <mergeCell ref="P11:U11"/>
    <mergeCell ref="P14:U14"/>
    <mergeCell ref="P15:U15"/>
    <mergeCell ref="P18:U18"/>
    <mergeCell ref="P20:U20"/>
    <mergeCell ref="AT11:AY11"/>
    <mergeCell ref="AZ11:BE11"/>
    <mergeCell ref="BF11:BK11"/>
    <mergeCell ref="P12:U12"/>
    <mergeCell ref="V12:AA12"/>
    <mergeCell ref="AB12:AG12"/>
    <mergeCell ref="AH12:AM12"/>
    <mergeCell ref="AN12:AS12"/>
    <mergeCell ref="AT12:AY12"/>
    <mergeCell ref="AZ12:BE12"/>
    <mergeCell ref="BF14:BK14"/>
    <mergeCell ref="BF12:BK12"/>
    <mergeCell ref="P13:U13"/>
    <mergeCell ref="V13:AA13"/>
    <mergeCell ref="AB13:AG13"/>
    <mergeCell ref="AH13:AM13"/>
    <mergeCell ref="AN13:AS13"/>
    <mergeCell ref="AT13:AY13"/>
    <mergeCell ref="AZ13:BE13"/>
    <mergeCell ref="BF13:BK13"/>
    <mergeCell ref="AB15:AG15"/>
    <mergeCell ref="AH15:AM15"/>
    <mergeCell ref="AN15:AS15"/>
    <mergeCell ref="AT15:AY15"/>
    <mergeCell ref="AZ15:BE15"/>
    <mergeCell ref="AB14:AG14"/>
    <mergeCell ref="AH14:AM14"/>
    <mergeCell ref="AN14:AS14"/>
    <mergeCell ref="AT14:AY14"/>
    <mergeCell ref="AZ14:BE14"/>
    <mergeCell ref="BF15:BK15"/>
    <mergeCell ref="P17:U17"/>
    <mergeCell ref="V17:AA17"/>
    <mergeCell ref="AB17:AG17"/>
    <mergeCell ref="AH17:AM17"/>
    <mergeCell ref="AN17:AS17"/>
    <mergeCell ref="AT17:AY17"/>
    <mergeCell ref="AZ17:BE17"/>
    <mergeCell ref="BF17:BK17"/>
    <mergeCell ref="V15:AA15"/>
    <mergeCell ref="V18:AA18"/>
    <mergeCell ref="AB18:AG18"/>
    <mergeCell ref="AH18:AM18"/>
    <mergeCell ref="AN18:AS18"/>
    <mergeCell ref="AT18:AY18"/>
    <mergeCell ref="AZ18:BE18"/>
    <mergeCell ref="P19:U19"/>
    <mergeCell ref="V19:AA19"/>
    <mergeCell ref="AB19:AG19"/>
    <mergeCell ref="AH19:AM19"/>
    <mergeCell ref="AN19:AS19"/>
    <mergeCell ref="AT19:AY19"/>
    <mergeCell ref="AB20:AG20"/>
    <mergeCell ref="AH20:AM20"/>
    <mergeCell ref="AN20:AS20"/>
    <mergeCell ref="AT20:AY20"/>
    <mergeCell ref="AZ20:BE20"/>
    <mergeCell ref="BF18:BK18"/>
    <mergeCell ref="AZ19:BE19"/>
    <mergeCell ref="BF19:BK19"/>
    <mergeCell ref="BF20:BK20"/>
    <mergeCell ref="P21:U21"/>
    <mergeCell ref="V21:AA21"/>
    <mergeCell ref="AB21:AG21"/>
    <mergeCell ref="AH21:AM21"/>
    <mergeCell ref="AN21:AS21"/>
    <mergeCell ref="AT21:AY21"/>
    <mergeCell ref="AZ21:BE21"/>
    <mergeCell ref="BF21:BK21"/>
    <mergeCell ref="V20:AA20"/>
    <mergeCell ref="P22:U22"/>
    <mergeCell ref="V22:AA22"/>
    <mergeCell ref="AB22:AG22"/>
    <mergeCell ref="AH22:AM22"/>
    <mergeCell ref="AN22:AS22"/>
    <mergeCell ref="AT22:AY22"/>
    <mergeCell ref="AZ22:BE22"/>
    <mergeCell ref="BF22:BK22"/>
    <mergeCell ref="P23:U23"/>
    <mergeCell ref="V23:AA23"/>
    <mergeCell ref="AB23:AG23"/>
    <mergeCell ref="AH23:AM23"/>
    <mergeCell ref="AN23:AS23"/>
    <mergeCell ref="AT23:AY23"/>
    <mergeCell ref="AZ23:BE23"/>
    <mergeCell ref="BF23:BK23"/>
    <mergeCell ref="P24:U24"/>
    <mergeCell ref="V24:AA24"/>
    <mergeCell ref="AB24:AG24"/>
    <mergeCell ref="AH24:AM24"/>
    <mergeCell ref="AN24:AS24"/>
    <mergeCell ref="AT24:AY24"/>
    <mergeCell ref="AZ24:BE24"/>
    <mergeCell ref="BF24:BK24"/>
    <mergeCell ref="P26:U26"/>
    <mergeCell ref="V26:AA26"/>
    <mergeCell ref="AB26:AG26"/>
    <mergeCell ref="AH26:AM26"/>
    <mergeCell ref="AN26:AS26"/>
    <mergeCell ref="AT26:AY26"/>
    <mergeCell ref="AZ26:BE26"/>
    <mergeCell ref="BF26:BK26"/>
    <mergeCell ref="P27:U27"/>
    <mergeCell ref="V27:AA27"/>
    <mergeCell ref="AB27:AG27"/>
    <mergeCell ref="AH27:AM27"/>
    <mergeCell ref="AN27:AS27"/>
    <mergeCell ref="AT27:AY27"/>
    <mergeCell ref="AZ27:BE27"/>
    <mergeCell ref="BF27:BK27"/>
    <mergeCell ref="P28:U28"/>
    <mergeCell ref="V28:AA28"/>
    <mergeCell ref="AB28:AG28"/>
    <mergeCell ref="AH28:AM28"/>
    <mergeCell ref="AN28:AS28"/>
    <mergeCell ref="AT28:AY28"/>
    <mergeCell ref="AZ28:BE28"/>
    <mergeCell ref="BF28:BK28"/>
    <mergeCell ref="P29:U29"/>
    <mergeCell ref="V29:AA29"/>
    <mergeCell ref="AB29:AG29"/>
    <mergeCell ref="AH29:AM29"/>
    <mergeCell ref="AN29:AS29"/>
    <mergeCell ref="AT29:AY29"/>
    <mergeCell ref="AZ29:BE29"/>
    <mergeCell ref="BF29:BK29"/>
    <mergeCell ref="P30:U30"/>
    <mergeCell ref="V30:AA30"/>
    <mergeCell ref="AB30:AG30"/>
    <mergeCell ref="AH30:AM30"/>
    <mergeCell ref="AN30:AS30"/>
    <mergeCell ref="AT30:AY30"/>
    <mergeCell ref="AZ30:BE30"/>
    <mergeCell ref="BF30:BK30"/>
    <mergeCell ref="P31:U31"/>
    <mergeCell ref="V31:AA31"/>
    <mergeCell ref="AB31:AG31"/>
    <mergeCell ref="AH31:AM31"/>
    <mergeCell ref="AN31:AS31"/>
    <mergeCell ref="AT31:AY31"/>
    <mergeCell ref="AZ31:BE31"/>
    <mergeCell ref="BF31:BK31"/>
    <mergeCell ref="P32:U32"/>
    <mergeCell ref="V32:AA32"/>
    <mergeCell ref="AB32:AG32"/>
    <mergeCell ref="AH32:AM32"/>
    <mergeCell ref="AN32:AS32"/>
    <mergeCell ref="AT32:AY32"/>
    <mergeCell ref="AZ32:BE32"/>
    <mergeCell ref="BF32:BK32"/>
    <mergeCell ref="P33:U33"/>
    <mergeCell ref="V33:AA33"/>
    <mergeCell ref="AB33:AG33"/>
    <mergeCell ref="AH33:AM33"/>
    <mergeCell ref="AN33:AS33"/>
    <mergeCell ref="AT33:AY33"/>
    <mergeCell ref="AZ33:BE33"/>
    <mergeCell ref="BF33:BK33"/>
    <mergeCell ref="BL11:BP11"/>
    <mergeCell ref="BL12:BP12"/>
    <mergeCell ref="BL13:BP13"/>
    <mergeCell ref="BL14:BP14"/>
    <mergeCell ref="BL15:BP15"/>
    <mergeCell ref="BL17:BP17"/>
    <mergeCell ref="BL18:BP18"/>
    <mergeCell ref="BL19:BP19"/>
    <mergeCell ref="BL20:BP20"/>
    <mergeCell ref="BL21:BP21"/>
    <mergeCell ref="BL22:BP22"/>
    <mergeCell ref="BL23:BP23"/>
    <mergeCell ref="BL24:BP24"/>
    <mergeCell ref="BL26:BP26"/>
    <mergeCell ref="BL27:BP27"/>
    <mergeCell ref="BL28:BP28"/>
    <mergeCell ref="BL29:BP29"/>
    <mergeCell ref="BL30:BP30"/>
    <mergeCell ref="BL31:BP31"/>
    <mergeCell ref="BL32:BP32"/>
    <mergeCell ref="BL33:BP33"/>
    <mergeCell ref="BQ11:BV11"/>
    <mergeCell ref="BW11:CA11"/>
    <mergeCell ref="CB11:CG11"/>
    <mergeCell ref="CH11:CL11"/>
    <mergeCell ref="CM11:CR11"/>
    <mergeCell ref="BQ14:BV14"/>
    <mergeCell ref="BW14:CA14"/>
    <mergeCell ref="CB14:CG14"/>
    <mergeCell ref="CH14:CL14"/>
    <mergeCell ref="CS11:CW11"/>
    <mergeCell ref="CX11:DC11"/>
    <mergeCell ref="DD11:DH11"/>
    <mergeCell ref="BQ12:BV12"/>
    <mergeCell ref="BW12:CA12"/>
    <mergeCell ref="CB12:CG12"/>
    <mergeCell ref="CH12:CL12"/>
    <mergeCell ref="CM12:CR12"/>
    <mergeCell ref="CS12:CW12"/>
    <mergeCell ref="CX12:DC12"/>
    <mergeCell ref="DD12:DH12"/>
    <mergeCell ref="BQ13:BV13"/>
    <mergeCell ref="BW13:CA13"/>
    <mergeCell ref="CB13:CG13"/>
    <mergeCell ref="CH13:CL13"/>
    <mergeCell ref="CM13:CR13"/>
    <mergeCell ref="CS13:CW13"/>
    <mergeCell ref="CX13:DC13"/>
    <mergeCell ref="DD13:DH13"/>
    <mergeCell ref="CM14:CR14"/>
    <mergeCell ref="CS14:CW14"/>
    <mergeCell ref="CX14:DC14"/>
    <mergeCell ref="DD14:DH14"/>
    <mergeCell ref="BQ15:BV15"/>
    <mergeCell ref="BW15:CA15"/>
    <mergeCell ref="CB15:CG15"/>
    <mergeCell ref="CH15:CL15"/>
    <mergeCell ref="CM15:CR15"/>
    <mergeCell ref="CS15:CW15"/>
    <mergeCell ref="CX15:DC15"/>
    <mergeCell ref="DD15:DH15"/>
    <mergeCell ref="BQ17:BV17"/>
    <mergeCell ref="BW17:CA17"/>
    <mergeCell ref="CB17:CG17"/>
    <mergeCell ref="CH17:CL17"/>
    <mergeCell ref="CM17:CR17"/>
    <mergeCell ref="CS17:CW17"/>
    <mergeCell ref="CX17:DC17"/>
    <mergeCell ref="DD17:DH17"/>
    <mergeCell ref="BQ18:BV18"/>
    <mergeCell ref="BW18:CA18"/>
    <mergeCell ref="CB18:CG18"/>
    <mergeCell ref="CH18:CL18"/>
    <mergeCell ref="CM18:CR18"/>
    <mergeCell ref="CS18:CW18"/>
    <mergeCell ref="CX18:DC18"/>
    <mergeCell ref="DD18:DH18"/>
    <mergeCell ref="BQ19:BV19"/>
    <mergeCell ref="BW19:CA19"/>
    <mergeCell ref="CB19:CG19"/>
    <mergeCell ref="CH19:CL19"/>
    <mergeCell ref="CM19:CR19"/>
    <mergeCell ref="CS19:CW19"/>
    <mergeCell ref="CX19:DC19"/>
    <mergeCell ref="DD19:DH19"/>
    <mergeCell ref="BQ20:BV20"/>
    <mergeCell ref="BW20:CA20"/>
    <mergeCell ref="CB20:CG20"/>
    <mergeCell ref="CH20:CL20"/>
    <mergeCell ref="CM20:CR20"/>
    <mergeCell ref="CS20:CW20"/>
    <mergeCell ref="CX20:DC20"/>
    <mergeCell ref="DD20:DH20"/>
    <mergeCell ref="BQ21:BV21"/>
    <mergeCell ref="BW21:CA21"/>
    <mergeCell ref="CB21:CG21"/>
    <mergeCell ref="CH21:CL21"/>
    <mergeCell ref="CM21:CR21"/>
    <mergeCell ref="CS21:CW21"/>
    <mergeCell ref="CX21:DC21"/>
    <mergeCell ref="DD21:DH21"/>
    <mergeCell ref="BQ22:BV22"/>
    <mergeCell ref="BW22:CA22"/>
    <mergeCell ref="CB22:CG22"/>
    <mergeCell ref="CH22:CL22"/>
    <mergeCell ref="CM22:CR22"/>
    <mergeCell ref="CS22:CW22"/>
    <mergeCell ref="CX22:DC22"/>
    <mergeCell ref="DD22:DH22"/>
    <mergeCell ref="BQ23:BV23"/>
    <mergeCell ref="BW23:CA23"/>
    <mergeCell ref="CB23:CG23"/>
    <mergeCell ref="CH23:CL23"/>
    <mergeCell ref="CM23:CR23"/>
    <mergeCell ref="CS23:CW23"/>
    <mergeCell ref="CX23:DC23"/>
    <mergeCell ref="DD23:DH23"/>
    <mergeCell ref="BQ24:BV24"/>
    <mergeCell ref="BW24:CA24"/>
    <mergeCell ref="CB24:CG24"/>
    <mergeCell ref="CH24:CL24"/>
    <mergeCell ref="CM24:CR24"/>
    <mergeCell ref="CS24:CW24"/>
    <mergeCell ref="CX24:DC24"/>
    <mergeCell ref="DD24:DH24"/>
    <mergeCell ref="BQ26:BV26"/>
    <mergeCell ref="BW26:CA26"/>
    <mergeCell ref="CB26:CG26"/>
    <mergeCell ref="CH26:CL26"/>
    <mergeCell ref="CM26:CR26"/>
    <mergeCell ref="CS26:CW26"/>
    <mergeCell ref="CX26:DC26"/>
    <mergeCell ref="DD26:DH26"/>
    <mergeCell ref="BQ27:BV27"/>
    <mergeCell ref="BW27:CA27"/>
    <mergeCell ref="CB27:CG27"/>
    <mergeCell ref="CH27:CL27"/>
    <mergeCell ref="CM27:CR27"/>
    <mergeCell ref="CS27:CW27"/>
    <mergeCell ref="CX27:DC27"/>
    <mergeCell ref="DD27:DH27"/>
    <mergeCell ref="BQ28:BV28"/>
    <mergeCell ref="BW28:CA28"/>
    <mergeCell ref="CB28:CG28"/>
    <mergeCell ref="CH28:CL28"/>
    <mergeCell ref="CM28:CR28"/>
    <mergeCell ref="CS28:CW28"/>
    <mergeCell ref="CX28:DC28"/>
    <mergeCell ref="DD28:DH28"/>
    <mergeCell ref="BQ29:BV29"/>
    <mergeCell ref="BW29:CA29"/>
    <mergeCell ref="CB29:CG29"/>
    <mergeCell ref="CH29:CL29"/>
    <mergeCell ref="CM29:CR29"/>
    <mergeCell ref="CS29:CW29"/>
    <mergeCell ref="CX29:DC29"/>
    <mergeCell ref="DD29:DH29"/>
    <mergeCell ref="BQ30:BV30"/>
    <mergeCell ref="BW30:CA30"/>
    <mergeCell ref="CB30:CG30"/>
    <mergeCell ref="CH30:CL30"/>
    <mergeCell ref="CM30:CR30"/>
    <mergeCell ref="CS30:CW30"/>
    <mergeCell ref="CX30:DC30"/>
    <mergeCell ref="DD30:DH30"/>
    <mergeCell ref="BQ31:BV31"/>
    <mergeCell ref="BW31:CA31"/>
    <mergeCell ref="CB31:CG31"/>
    <mergeCell ref="CH31:CL31"/>
    <mergeCell ref="CM31:CR31"/>
    <mergeCell ref="CS31:CW31"/>
    <mergeCell ref="CX31:DC31"/>
    <mergeCell ref="DD31:DH31"/>
    <mergeCell ref="BQ32:BV32"/>
    <mergeCell ref="BW32:CA32"/>
    <mergeCell ref="CB32:CG32"/>
    <mergeCell ref="CH32:CL32"/>
    <mergeCell ref="CM32:CR32"/>
    <mergeCell ref="CS32:CW32"/>
    <mergeCell ref="CX32:DC32"/>
    <mergeCell ref="DD32:DH32"/>
    <mergeCell ref="BQ33:BV33"/>
    <mergeCell ref="BW33:CA33"/>
    <mergeCell ref="CB33:CG33"/>
    <mergeCell ref="CH33:CL33"/>
    <mergeCell ref="CM33:CR33"/>
    <mergeCell ref="CS33:CW33"/>
    <mergeCell ref="CX33:DC33"/>
    <mergeCell ref="DD33:DH33"/>
    <mergeCell ref="DI11:DM11"/>
    <mergeCell ref="DI12:DM12"/>
    <mergeCell ref="DI13:DM13"/>
    <mergeCell ref="DI14:DM14"/>
    <mergeCell ref="DI15:DM15"/>
    <mergeCell ref="DI17:DM17"/>
    <mergeCell ref="DI18:DM18"/>
    <mergeCell ref="DI19:DM19"/>
    <mergeCell ref="DI20:DM20"/>
    <mergeCell ref="DI21:DM21"/>
    <mergeCell ref="DI22:DM22"/>
    <mergeCell ref="DI23:DM23"/>
    <mergeCell ref="DI24:DM24"/>
    <mergeCell ref="DI27:DM27"/>
    <mergeCell ref="DI28:DM28"/>
    <mergeCell ref="DI29:DM29"/>
    <mergeCell ref="DI30:DM30"/>
    <mergeCell ref="DI31:DM31"/>
    <mergeCell ref="DI32:DM32"/>
    <mergeCell ref="DI33:DM33"/>
    <mergeCell ref="I45:O45"/>
    <mergeCell ref="I47:O47"/>
    <mergeCell ref="I48:O48"/>
    <mergeCell ref="I49:O49"/>
    <mergeCell ref="I50:O50"/>
    <mergeCell ref="I51:O51"/>
    <mergeCell ref="I52:O52"/>
    <mergeCell ref="I53:O53"/>
    <mergeCell ref="I54:O54"/>
    <mergeCell ref="I56:O56"/>
    <mergeCell ref="I57:O57"/>
    <mergeCell ref="I58:O58"/>
    <mergeCell ref="I60:O60"/>
    <mergeCell ref="I61:O61"/>
    <mergeCell ref="I62:O62"/>
    <mergeCell ref="I63:O63"/>
    <mergeCell ref="P41:V41"/>
    <mergeCell ref="P44:V44"/>
    <mergeCell ref="P48:V48"/>
    <mergeCell ref="P51:V51"/>
    <mergeCell ref="P54:V54"/>
    <mergeCell ref="P58:V58"/>
    <mergeCell ref="W41:AC41"/>
    <mergeCell ref="AD41:AJ41"/>
    <mergeCell ref="AK41:AQ41"/>
    <mergeCell ref="AR41:AX41"/>
    <mergeCell ref="AY41:BE41"/>
    <mergeCell ref="P42:V42"/>
    <mergeCell ref="W42:AC42"/>
    <mergeCell ref="AD42:AJ42"/>
    <mergeCell ref="AK42:AQ42"/>
    <mergeCell ref="AR42:AX42"/>
    <mergeCell ref="AY42:BE42"/>
    <mergeCell ref="P43:V43"/>
    <mergeCell ref="W43:AC43"/>
    <mergeCell ref="AD43:AJ43"/>
    <mergeCell ref="AK43:AQ43"/>
    <mergeCell ref="AR43:AX43"/>
    <mergeCell ref="AY43:BE43"/>
    <mergeCell ref="W44:AC44"/>
    <mergeCell ref="AD44:AJ44"/>
    <mergeCell ref="AK44:AQ44"/>
    <mergeCell ref="AR44:AX44"/>
    <mergeCell ref="AY44:BE44"/>
    <mergeCell ref="P45:V45"/>
    <mergeCell ref="W45:AC45"/>
    <mergeCell ref="AD45:AJ45"/>
    <mergeCell ref="AK45:AQ45"/>
    <mergeCell ref="AR45:AX45"/>
    <mergeCell ref="AY45:BE45"/>
    <mergeCell ref="P47:V47"/>
    <mergeCell ref="W47:AC47"/>
    <mergeCell ref="AD47:AJ47"/>
    <mergeCell ref="AK47:AQ47"/>
    <mergeCell ref="AR47:AX47"/>
    <mergeCell ref="AY47:BE47"/>
    <mergeCell ref="W48:AC48"/>
    <mergeCell ref="AD48:AJ48"/>
    <mergeCell ref="AK48:AQ48"/>
    <mergeCell ref="AR48:AX48"/>
    <mergeCell ref="AY48:BE48"/>
    <mergeCell ref="P49:V49"/>
    <mergeCell ref="W49:AC49"/>
    <mergeCell ref="AD49:AJ49"/>
    <mergeCell ref="AK49:AQ49"/>
    <mergeCell ref="AR49:AX49"/>
    <mergeCell ref="AY49:BE49"/>
    <mergeCell ref="P50:V50"/>
    <mergeCell ref="W50:AC50"/>
    <mergeCell ref="AD50:AJ50"/>
    <mergeCell ref="AK50:AQ50"/>
    <mergeCell ref="AR50:AX50"/>
    <mergeCell ref="AY50:BE50"/>
    <mergeCell ref="W51:AC51"/>
    <mergeCell ref="AD51:AJ51"/>
    <mergeCell ref="AK51:AQ51"/>
    <mergeCell ref="AR51:AX51"/>
    <mergeCell ref="AY51:BE51"/>
    <mergeCell ref="P52:V52"/>
    <mergeCell ref="W52:AC52"/>
    <mergeCell ref="AD52:AJ52"/>
    <mergeCell ref="AK52:AQ52"/>
    <mergeCell ref="AR52:AX52"/>
    <mergeCell ref="AY52:BE52"/>
    <mergeCell ref="P53:V53"/>
    <mergeCell ref="W53:AC53"/>
    <mergeCell ref="AD53:AJ53"/>
    <mergeCell ref="AK53:AQ53"/>
    <mergeCell ref="AR53:AX53"/>
    <mergeCell ref="AY53:BE53"/>
    <mergeCell ref="W54:AC54"/>
    <mergeCell ref="AD54:AJ54"/>
    <mergeCell ref="AK54:AQ54"/>
    <mergeCell ref="AR54:AX54"/>
    <mergeCell ref="AY54:BE54"/>
    <mergeCell ref="P56:V56"/>
    <mergeCell ref="W56:AC56"/>
    <mergeCell ref="AD56:AJ56"/>
    <mergeCell ref="AK56:AQ56"/>
    <mergeCell ref="AR56:AX56"/>
    <mergeCell ref="AY56:BE56"/>
    <mergeCell ref="P57:V57"/>
    <mergeCell ref="W57:AC57"/>
    <mergeCell ref="AD57:AJ57"/>
    <mergeCell ref="AK57:AQ57"/>
    <mergeCell ref="AR57:AX57"/>
    <mergeCell ref="AY57:BE57"/>
    <mergeCell ref="W58:AC58"/>
    <mergeCell ref="AD58:AJ58"/>
    <mergeCell ref="AK58:AQ58"/>
    <mergeCell ref="AR58:AX58"/>
    <mergeCell ref="AY58:BE58"/>
    <mergeCell ref="P59:V59"/>
    <mergeCell ref="W59:AC59"/>
    <mergeCell ref="AD59:AJ59"/>
    <mergeCell ref="AK59:AQ59"/>
    <mergeCell ref="AR59:AX59"/>
    <mergeCell ref="AY59:BE59"/>
    <mergeCell ref="P60:V60"/>
    <mergeCell ref="W60:AC60"/>
    <mergeCell ref="AD60:AJ60"/>
    <mergeCell ref="AK60:AQ60"/>
    <mergeCell ref="AR60:AX60"/>
    <mergeCell ref="AY60:BE60"/>
    <mergeCell ref="P61:V61"/>
    <mergeCell ref="W61:AC61"/>
    <mergeCell ref="AD61:AJ61"/>
    <mergeCell ref="AK61:AQ61"/>
    <mergeCell ref="AR61:AX61"/>
    <mergeCell ref="AY61:BE61"/>
    <mergeCell ref="P62:V62"/>
    <mergeCell ref="W62:AC62"/>
    <mergeCell ref="AD62:AJ62"/>
    <mergeCell ref="AK62:AQ62"/>
    <mergeCell ref="AR62:AX62"/>
    <mergeCell ref="AY62:BE62"/>
    <mergeCell ref="P63:V63"/>
    <mergeCell ref="W63:AC63"/>
    <mergeCell ref="AD63:AJ63"/>
    <mergeCell ref="AK63:AQ63"/>
    <mergeCell ref="AR63:AX63"/>
    <mergeCell ref="AY63:BE63"/>
    <mergeCell ref="BF41:BM41"/>
    <mergeCell ref="BF42:BM42"/>
    <mergeCell ref="BF43:BM43"/>
    <mergeCell ref="BF44:BM44"/>
    <mergeCell ref="BF45:BM45"/>
    <mergeCell ref="BF47:BM47"/>
    <mergeCell ref="BF48:BM48"/>
    <mergeCell ref="BF49:BM49"/>
    <mergeCell ref="BF50:BM50"/>
    <mergeCell ref="BF51:BM51"/>
    <mergeCell ref="BF52:BM52"/>
    <mergeCell ref="BF53:BM53"/>
    <mergeCell ref="BF54:BM54"/>
    <mergeCell ref="BF56:BM56"/>
    <mergeCell ref="BF57:BM57"/>
    <mergeCell ref="BF58:BM58"/>
    <mergeCell ref="BF59:BM59"/>
    <mergeCell ref="BF60:BM60"/>
    <mergeCell ref="BF61:BM61"/>
    <mergeCell ref="BF62:BM62"/>
    <mergeCell ref="BF63:BM63"/>
    <mergeCell ref="BN41:BT41"/>
    <mergeCell ref="BN42:BT42"/>
    <mergeCell ref="BN43:BT43"/>
    <mergeCell ref="BN44:BT44"/>
    <mergeCell ref="BN45:BT45"/>
    <mergeCell ref="BN47:BT47"/>
    <mergeCell ref="BN48:BT48"/>
    <mergeCell ref="BN49:BT49"/>
    <mergeCell ref="BN50:BT50"/>
    <mergeCell ref="BN51:BT51"/>
    <mergeCell ref="BN52:BT52"/>
    <mergeCell ref="BN53:BT53"/>
    <mergeCell ref="BN54:BT54"/>
    <mergeCell ref="BN56:BT56"/>
    <mergeCell ref="BN57:BT57"/>
    <mergeCell ref="BN58:BT58"/>
    <mergeCell ref="BN59:BT59"/>
    <mergeCell ref="BN60:BT60"/>
    <mergeCell ref="BN61:BT61"/>
    <mergeCell ref="BN62:BT62"/>
    <mergeCell ref="BN63:BT63"/>
    <mergeCell ref="BU41:CB41"/>
    <mergeCell ref="CC41:CI41"/>
    <mergeCell ref="CJ41:CQ41"/>
    <mergeCell ref="CR41:CX41"/>
    <mergeCell ref="BU43:CB43"/>
    <mergeCell ref="CC43:CI43"/>
    <mergeCell ref="CJ43:CQ43"/>
    <mergeCell ref="CR43:CX43"/>
    <mergeCell ref="CY41:DF41"/>
    <mergeCell ref="DG41:DM41"/>
    <mergeCell ref="BU42:CB42"/>
    <mergeCell ref="CC42:CI42"/>
    <mergeCell ref="CJ42:CQ42"/>
    <mergeCell ref="CR42:CX42"/>
    <mergeCell ref="CY42:DF42"/>
    <mergeCell ref="DG42:DM42"/>
    <mergeCell ref="CY43:DF43"/>
    <mergeCell ref="DG43:DM43"/>
    <mergeCell ref="BU44:CB44"/>
    <mergeCell ref="CC44:CI44"/>
    <mergeCell ref="CJ44:CQ44"/>
    <mergeCell ref="CR44:CX44"/>
    <mergeCell ref="CY44:DF44"/>
    <mergeCell ref="DG44:DM44"/>
    <mergeCell ref="BU45:CB45"/>
    <mergeCell ref="CC45:CI45"/>
    <mergeCell ref="CJ45:CQ45"/>
    <mergeCell ref="CR45:CX45"/>
    <mergeCell ref="CY45:DF45"/>
    <mergeCell ref="DG45:DM45"/>
    <mergeCell ref="BU47:CB47"/>
    <mergeCell ref="CC47:CI47"/>
    <mergeCell ref="CJ47:CQ47"/>
    <mergeCell ref="CR47:CX47"/>
    <mergeCell ref="CY47:DF47"/>
    <mergeCell ref="DG47:DM47"/>
    <mergeCell ref="BU48:CB48"/>
    <mergeCell ref="CC48:CI48"/>
    <mergeCell ref="CJ48:CQ48"/>
    <mergeCell ref="CR48:CX48"/>
    <mergeCell ref="CY48:DF48"/>
    <mergeCell ref="DG48:DM48"/>
    <mergeCell ref="BU49:CB49"/>
    <mergeCell ref="CC49:CI49"/>
    <mergeCell ref="CJ49:CQ49"/>
    <mergeCell ref="CR49:CX49"/>
    <mergeCell ref="CY49:DF49"/>
    <mergeCell ref="DG49:DM49"/>
    <mergeCell ref="BU50:CB50"/>
    <mergeCell ref="CC50:CI50"/>
    <mergeCell ref="CJ50:CQ50"/>
    <mergeCell ref="CR50:CX50"/>
    <mergeCell ref="CY50:DF50"/>
    <mergeCell ref="DG50:DM50"/>
    <mergeCell ref="BU51:CB51"/>
    <mergeCell ref="CC51:CI51"/>
    <mergeCell ref="CJ51:CQ51"/>
    <mergeCell ref="CR51:CX51"/>
    <mergeCell ref="CY51:DF51"/>
    <mergeCell ref="DG51:DM51"/>
    <mergeCell ref="BU52:CB52"/>
    <mergeCell ref="CC52:CI52"/>
    <mergeCell ref="CJ52:CQ52"/>
    <mergeCell ref="CR52:CX52"/>
    <mergeCell ref="CY52:DF52"/>
    <mergeCell ref="DG52:DM52"/>
    <mergeCell ref="BU53:CB53"/>
    <mergeCell ref="CC53:CI53"/>
    <mergeCell ref="CJ53:CQ53"/>
    <mergeCell ref="CR53:CX53"/>
    <mergeCell ref="CY53:DF53"/>
    <mergeCell ref="DG53:DM53"/>
    <mergeCell ref="BU54:CB54"/>
    <mergeCell ref="CC54:CI54"/>
    <mergeCell ref="CJ54:CQ54"/>
    <mergeCell ref="CR54:CX54"/>
    <mergeCell ref="CY54:DF54"/>
    <mergeCell ref="DG54:DM54"/>
    <mergeCell ref="BU56:CB56"/>
    <mergeCell ref="CC56:CI56"/>
    <mergeCell ref="CJ56:CQ56"/>
    <mergeCell ref="CR56:CX56"/>
    <mergeCell ref="CY56:DF56"/>
    <mergeCell ref="DG56:DM56"/>
    <mergeCell ref="BU57:CB57"/>
    <mergeCell ref="CC57:CI57"/>
    <mergeCell ref="CJ57:CQ57"/>
    <mergeCell ref="CR57:CX57"/>
    <mergeCell ref="CY57:DF57"/>
    <mergeCell ref="DG57:DM57"/>
    <mergeCell ref="BU58:CB58"/>
    <mergeCell ref="CC58:CI58"/>
    <mergeCell ref="CJ58:CQ58"/>
    <mergeCell ref="CR58:CX58"/>
    <mergeCell ref="CY58:DF58"/>
    <mergeCell ref="DG58:DM58"/>
    <mergeCell ref="BU59:CB59"/>
    <mergeCell ref="CC59:CI59"/>
    <mergeCell ref="CJ59:CQ59"/>
    <mergeCell ref="CR59:CX59"/>
    <mergeCell ref="CY59:DF59"/>
    <mergeCell ref="DG59:DM59"/>
    <mergeCell ref="BU60:CB60"/>
    <mergeCell ref="CC60:CI60"/>
    <mergeCell ref="CJ60:CQ60"/>
    <mergeCell ref="CR60:CX60"/>
    <mergeCell ref="CY60:DF60"/>
    <mergeCell ref="DG60:DM60"/>
    <mergeCell ref="BU61:CB61"/>
    <mergeCell ref="CC61:CI61"/>
    <mergeCell ref="CJ61:CQ61"/>
    <mergeCell ref="CR61:CX61"/>
    <mergeCell ref="CY61:DF61"/>
    <mergeCell ref="DG61:DM61"/>
    <mergeCell ref="BU62:CB62"/>
    <mergeCell ref="CC62:CI62"/>
    <mergeCell ref="CJ62:CQ62"/>
    <mergeCell ref="CR62:CX62"/>
    <mergeCell ref="CY62:DF62"/>
    <mergeCell ref="DG62:DM62"/>
    <mergeCell ref="BU63:CB63"/>
    <mergeCell ref="CC63:CI63"/>
    <mergeCell ref="CJ63:CQ63"/>
    <mergeCell ref="CR63:CX63"/>
    <mergeCell ref="CY63:DF63"/>
    <mergeCell ref="DG63:DM63"/>
    <mergeCell ref="O72:T72"/>
    <mergeCell ref="O74:T74"/>
    <mergeCell ref="O75:T75"/>
    <mergeCell ref="O76:T76"/>
    <mergeCell ref="U72:Y72"/>
    <mergeCell ref="U74:Y74"/>
    <mergeCell ref="U75:Y75"/>
    <mergeCell ref="U76:Y76"/>
    <mergeCell ref="Z72:AD72"/>
    <mergeCell ref="AE72:AI72"/>
    <mergeCell ref="AJ72:AN72"/>
    <mergeCell ref="AO72:AS72"/>
    <mergeCell ref="Z74:AD74"/>
    <mergeCell ref="AE74:AI74"/>
    <mergeCell ref="AJ74:AN74"/>
    <mergeCell ref="AO74:AS74"/>
    <mergeCell ref="Z75:AD75"/>
    <mergeCell ref="AE75:AI75"/>
    <mergeCell ref="AJ75:AN75"/>
    <mergeCell ref="AO75:AS75"/>
    <mergeCell ref="Z76:AD76"/>
    <mergeCell ref="AE76:AI76"/>
    <mergeCell ref="AJ76:AN76"/>
    <mergeCell ref="AO76:AS76"/>
    <mergeCell ref="AT72:AY72"/>
    <mergeCell ref="AZ72:BE72"/>
    <mergeCell ref="AT74:AY74"/>
    <mergeCell ref="AZ74:BE74"/>
    <mergeCell ref="AT75:AY75"/>
    <mergeCell ref="AZ75:BE75"/>
    <mergeCell ref="AT76:AY76"/>
    <mergeCell ref="AZ76:BE76"/>
    <mergeCell ref="BF72:BJ72"/>
    <mergeCell ref="BK72:BO72"/>
    <mergeCell ref="BP72:BT72"/>
    <mergeCell ref="BU72:BY72"/>
    <mergeCell ref="BF76:BJ76"/>
    <mergeCell ref="BK76:BO76"/>
    <mergeCell ref="BP76:BT76"/>
    <mergeCell ref="BU76:BY76"/>
    <mergeCell ref="BZ72:CD72"/>
    <mergeCell ref="CE72:CI72"/>
    <mergeCell ref="CJ72:CN72"/>
    <mergeCell ref="CO72:CS72"/>
    <mergeCell ref="CT72:CX72"/>
    <mergeCell ref="CY72:DC72"/>
    <mergeCell ref="DD72:DH72"/>
    <mergeCell ref="DI72:DM72"/>
    <mergeCell ref="BF74:BJ74"/>
    <mergeCell ref="BK74:BO74"/>
    <mergeCell ref="BP74:BT74"/>
    <mergeCell ref="BU74:BY74"/>
    <mergeCell ref="BZ74:CD74"/>
    <mergeCell ref="CE74:CI74"/>
    <mergeCell ref="CJ74:CN74"/>
    <mergeCell ref="CO74:CS74"/>
    <mergeCell ref="BF75:BJ75"/>
    <mergeCell ref="BK75:BO75"/>
    <mergeCell ref="BP75:BT75"/>
    <mergeCell ref="BU75:BY75"/>
    <mergeCell ref="BZ75:CD75"/>
    <mergeCell ref="CE75:CI75"/>
    <mergeCell ref="CO75:CS75"/>
    <mergeCell ref="CT75:CX75"/>
    <mergeCell ref="CY75:DC75"/>
    <mergeCell ref="DD75:DH75"/>
    <mergeCell ref="DI75:DM75"/>
    <mergeCell ref="CT74:CX74"/>
    <mergeCell ref="CY74:DC74"/>
    <mergeCell ref="DD74:DH74"/>
    <mergeCell ref="DI74:DM74"/>
    <mergeCell ref="DD76:DH76"/>
    <mergeCell ref="DI76:DM76"/>
    <mergeCell ref="DI26:DM26"/>
    <mergeCell ref="BZ76:CD76"/>
    <mergeCell ref="CE76:CI76"/>
    <mergeCell ref="CJ76:CN76"/>
    <mergeCell ref="CO76:CS76"/>
    <mergeCell ref="CT76:CX76"/>
    <mergeCell ref="CY76:DC76"/>
    <mergeCell ref="CJ75:CN75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tabSelected="1" zoomScalePageLayoutView="0" workbookViewId="0" topLeftCell="AR36">
      <selection activeCell="BY40" sqref="BY40"/>
    </sheetView>
  </sheetViews>
  <sheetFormatPr defaultColWidth="9.00390625" defaultRowHeight="13.5"/>
  <cols>
    <col min="1" max="5" width="2.625" style="2" customWidth="1"/>
    <col min="6" max="6" width="3.125" style="2" customWidth="1"/>
    <col min="7" max="21" width="2.625" style="2" customWidth="1"/>
    <col min="22" max="23" width="3.25390625" style="2" customWidth="1"/>
    <col min="24" max="38" width="2.625" style="2" customWidth="1"/>
    <col min="39" max="40" width="3.25390625" style="2" customWidth="1"/>
    <col min="41" max="55" width="2.625" style="2" customWidth="1"/>
    <col min="56" max="57" width="3.25390625" style="2" customWidth="1"/>
    <col min="58" max="72" width="2.625" style="2" customWidth="1"/>
    <col min="73" max="74" width="3.25390625" style="2" customWidth="1"/>
    <col min="75" max="89" width="2.625" style="2" customWidth="1"/>
    <col min="90" max="91" width="3.25390625" style="2" customWidth="1"/>
    <col min="92" max="112" width="2.625" style="2" customWidth="1"/>
    <col min="113" max="16384" width="9.00390625" style="2" customWidth="1"/>
  </cols>
  <sheetData>
    <row r="1" spans="1:91" ht="15">
      <c r="A1" s="24" t="s">
        <v>324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23" t="s">
        <v>345</v>
      </c>
    </row>
    <row r="2" spans="1:91" ht="1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23"/>
    </row>
    <row r="3" spans="1:91" ht="15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23"/>
    </row>
    <row r="4" spans="1:91" ht="1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23"/>
    </row>
    <row r="5" spans="1:9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</row>
    <row r="6" spans="1:9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18">
      <c r="A7" s="45" t="s">
        <v>394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</row>
    <row r="8" spans="1:91" ht="15.7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12" t="s">
        <v>190</v>
      </c>
    </row>
    <row r="9" spans="1:91" ht="29.25" customHeight="1">
      <c r="A9" s="55" t="s">
        <v>327</v>
      </c>
      <c r="B9" s="55"/>
      <c r="C9" s="55"/>
      <c r="D9" s="55"/>
      <c r="E9" s="55"/>
      <c r="F9" s="95"/>
      <c r="G9" s="94" t="s">
        <v>46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 t="s">
        <v>40</v>
      </c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 t="s">
        <v>41</v>
      </c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 t="s">
        <v>18</v>
      </c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 t="s">
        <v>32</v>
      </c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42"/>
    </row>
    <row r="10" spans="1:91" ht="29.25" customHeight="1">
      <c r="A10" s="57"/>
      <c r="B10" s="57"/>
      <c r="C10" s="57"/>
      <c r="D10" s="57"/>
      <c r="E10" s="57"/>
      <c r="F10" s="99"/>
      <c r="G10" s="48" t="s">
        <v>342</v>
      </c>
      <c r="H10" s="48"/>
      <c r="I10" s="48"/>
      <c r="J10" s="48"/>
      <c r="K10" s="48"/>
      <c r="L10" s="48" t="s">
        <v>343</v>
      </c>
      <c r="M10" s="48"/>
      <c r="N10" s="48"/>
      <c r="O10" s="48"/>
      <c r="P10" s="48"/>
      <c r="Q10" s="48" t="s">
        <v>344</v>
      </c>
      <c r="R10" s="48"/>
      <c r="S10" s="48"/>
      <c r="T10" s="48"/>
      <c r="U10" s="48"/>
      <c r="V10" s="206" t="s">
        <v>325</v>
      </c>
      <c r="W10" s="207"/>
      <c r="X10" s="48" t="s">
        <v>342</v>
      </c>
      <c r="Y10" s="48"/>
      <c r="Z10" s="48"/>
      <c r="AA10" s="48"/>
      <c r="AB10" s="48"/>
      <c r="AC10" s="48" t="s">
        <v>343</v>
      </c>
      <c r="AD10" s="48"/>
      <c r="AE10" s="48"/>
      <c r="AF10" s="48"/>
      <c r="AG10" s="48"/>
      <c r="AH10" s="48" t="s">
        <v>344</v>
      </c>
      <c r="AI10" s="48"/>
      <c r="AJ10" s="48"/>
      <c r="AK10" s="48"/>
      <c r="AL10" s="48"/>
      <c r="AM10" s="206" t="s">
        <v>325</v>
      </c>
      <c r="AN10" s="207"/>
      <c r="AO10" s="48" t="s">
        <v>342</v>
      </c>
      <c r="AP10" s="48"/>
      <c r="AQ10" s="48"/>
      <c r="AR10" s="48"/>
      <c r="AS10" s="48"/>
      <c r="AT10" s="48" t="s">
        <v>343</v>
      </c>
      <c r="AU10" s="48"/>
      <c r="AV10" s="48"/>
      <c r="AW10" s="48"/>
      <c r="AX10" s="48"/>
      <c r="AY10" s="48" t="s">
        <v>344</v>
      </c>
      <c r="AZ10" s="48"/>
      <c r="BA10" s="48"/>
      <c r="BB10" s="48"/>
      <c r="BC10" s="48"/>
      <c r="BD10" s="206" t="s">
        <v>325</v>
      </c>
      <c r="BE10" s="207"/>
      <c r="BF10" s="48" t="s">
        <v>342</v>
      </c>
      <c r="BG10" s="48"/>
      <c r="BH10" s="48"/>
      <c r="BI10" s="48"/>
      <c r="BJ10" s="48"/>
      <c r="BK10" s="48" t="s">
        <v>343</v>
      </c>
      <c r="BL10" s="48"/>
      <c r="BM10" s="48"/>
      <c r="BN10" s="48"/>
      <c r="BO10" s="48"/>
      <c r="BP10" s="48" t="s">
        <v>344</v>
      </c>
      <c r="BQ10" s="48"/>
      <c r="BR10" s="48"/>
      <c r="BS10" s="48"/>
      <c r="BT10" s="48"/>
      <c r="BU10" s="206" t="s">
        <v>325</v>
      </c>
      <c r="BV10" s="207"/>
      <c r="BW10" s="48" t="s">
        <v>342</v>
      </c>
      <c r="BX10" s="48"/>
      <c r="BY10" s="48"/>
      <c r="BZ10" s="48"/>
      <c r="CA10" s="48"/>
      <c r="CB10" s="48" t="s">
        <v>343</v>
      </c>
      <c r="CC10" s="48"/>
      <c r="CD10" s="48"/>
      <c r="CE10" s="48"/>
      <c r="CF10" s="48"/>
      <c r="CG10" s="48" t="s">
        <v>344</v>
      </c>
      <c r="CH10" s="48"/>
      <c r="CI10" s="48"/>
      <c r="CJ10" s="48"/>
      <c r="CK10" s="48"/>
      <c r="CL10" s="206" t="s">
        <v>325</v>
      </c>
      <c r="CM10" s="208"/>
    </row>
    <row r="11" spans="1:91" ht="15">
      <c r="A11" s="17"/>
      <c r="B11" s="17"/>
      <c r="C11" s="17"/>
      <c r="D11" s="17"/>
      <c r="E11" s="17"/>
      <c r="F11" s="16"/>
      <c r="G11" s="20"/>
      <c r="H11" s="20"/>
      <c r="I11" s="20"/>
      <c r="J11" s="20"/>
      <c r="K11" s="20"/>
      <c r="L11" s="5"/>
      <c r="M11" s="5"/>
      <c r="N11" s="5"/>
      <c r="O11" s="39"/>
      <c r="P11" s="39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s="3" customFormat="1" ht="15.75">
      <c r="A12" s="64" t="s">
        <v>17</v>
      </c>
      <c r="B12" s="64"/>
      <c r="C12" s="64"/>
      <c r="D12" s="64"/>
      <c r="E12" s="64"/>
      <c r="F12" s="65"/>
      <c r="G12" s="76">
        <f>SUM(G14:K29)</f>
        <v>73280000</v>
      </c>
      <c r="H12" s="77"/>
      <c r="I12" s="77"/>
      <c r="J12" s="77"/>
      <c r="K12" s="77"/>
      <c r="L12" s="77">
        <f>SUM(L14:P29)</f>
        <v>75287843</v>
      </c>
      <c r="M12" s="77"/>
      <c r="N12" s="77"/>
      <c r="O12" s="77"/>
      <c r="P12" s="77"/>
      <c r="Q12" s="77">
        <f>SUM(Q14:U29)</f>
        <v>73961507</v>
      </c>
      <c r="R12" s="77"/>
      <c r="S12" s="77"/>
      <c r="T12" s="77"/>
      <c r="U12" s="77"/>
      <c r="V12" s="205">
        <f>100*Q12/L12</f>
        <v>98.23831318955439</v>
      </c>
      <c r="W12" s="205"/>
      <c r="X12" s="77">
        <f>SUM(X14:AB29)</f>
        <v>74970000</v>
      </c>
      <c r="Y12" s="77"/>
      <c r="Z12" s="77"/>
      <c r="AA12" s="77"/>
      <c r="AB12" s="77"/>
      <c r="AC12" s="77">
        <f>SUM(AC14:AG29)</f>
        <v>77292764</v>
      </c>
      <c r="AD12" s="77"/>
      <c r="AE12" s="77"/>
      <c r="AF12" s="77"/>
      <c r="AG12" s="77"/>
      <c r="AH12" s="77">
        <f>SUM(AH14:AL29)</f>
        <v>75769479</v>
      </c>
      <c r="AI12" s="77"/>
      <c r="AJ12" s="77"/>
      <c r="AK12" s="77"/>
      <c r="AL12" s="77"/>
      <c r="AM12" s="205">
        <f>100*AH12/AC12</f>
        <v>98.02920102585541</v>
      </c>
      <c r="AN12" s="205"/>
      <c r="AO12" s="77">
        <f>SUM(AO14:AS29)</f>
        <v>78370000</v>
      </c>
      <c r="AP12" s="77"/>
      <c r="AQ12" s="77"/>
      <c r="AR12" s="77"/>
      <c r="AS12" s="77"/>
      <c r="AT12" s="77">
        <f>SUM(AT14:AX29)</f>
        <v>81151643</v>
      </c>
      <c r="AU12" s="77"/>
      <c r="AV12" s="77"/>
      <c r="AW12" s="77"/>
      <c r="AX12" s="77"/>
      <c r="AY12" s="77">
        <f>SUM(AY14:BC29)</f>
        <v>79412910</v>
      </c>
      <c r="AZ12" s="77"/>
      <c r="BA12" s="77"/>
      <c r="BB12" s="77"/>
      <c r="BC12" s="77"/>
      <c r="BD12" s="205">
        <f>100*AY12/AT12</f>
        <v>97.85742723656254</v>
      </c>
      <c r="BE12" s="205"/>
      <c r="BF12" s="77">
        <f>SUM(BF14:BJ29)</f>
        <v>84500000</v>
      </c>
      <c r="BG12" s="77"/>
      <c r="BH12" s="77"/>
      <c r="BI12" s="77"/>
      <c r="BJ12" s="77"/>
      <c r="BK12" s="77">
        <f>SUM(BK14:BO29)</f>
        <v>87022889</v>
      </c>
      <c r="BL12" s="77"/>
      <c r="BM12" s="77"/>
      <c r="BN12" s="77"/>
      <c r="BO12" s="77"/>
      <c r="BP12" s="77">
        <f>SUM(BP14:BT29)</f>
        <v>84903959</v>
      </c>
      <c r="BQ12" s="77"/>
      <c r="BR12" s="77"/>
      <c r="BS12" s="77"/>
      <c r="BT12" s="77"/>
      <c r="BU12" s="205">
        <f>100*BP12/BK12</f>
        <v>97.56508888138613</v>
      </c>
      <c r="BV12" s="205"/>
      <c r="BW12" s="77">
        <f>SUM(BW14:CA29)</f>
        <v>87550000</v>
      </c>
      <c r="BX12" s="77"/>
      <c r="BY12" s="77"/>
      <c r="BZ12" s="77"/>
      <c r="CA12" s="77"/>
      <c r="CB12" s="77">
        <f>SUM(CB14:CF29)</f>
        <v>91244083</v>
      </c>
      <c r="CC12" s="77"/>
      <c r="CD12" s="77"/>
      <c r="CE12" s="77"/>
      <c r="CF12" s="77"/>
      <c r="CG12" s="77">
        <f>SUM(CG14:CK29)</f>
        <v>88667727</v>
      </c>
      <c r="CH12" s="77"/>
      <c r="CI12" s="77"/>
      <c r="CJ12" s="77"/>
      <c r="CK12" s="77"/>
      <c r="CL12" s="205">
        <f>100*CG12/CB12</f>
        <v>97.17641307217697</v>
      </c>
      <c r="CM12" s="205"/>
    </row>
    <row r="13" spans="1:91" ht="15.75">
      <c r="A13" s="38"/>
      <c r="B13" s="38"/>
      <c r="C13" s="38"/>
      <c r="D13" s="38"/>
      <c r="E13" s="38"/>
      <c r="F13" s="37"/>
      <c r="G13" s="5"/>
      <c r="H13" s="5"/>
      <c r="I13" s="5"/>
      <c r="J13" s="5"/>
      <c r="K13" s="5"/>
      <c r="L13" s="5"/>
      <c r="M13" s="5"/>
      <c r="N13" s="5"/>
      <c r="O13" s="36"/>
      <c r="P13" s="3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</row>
    <row r="14" spans="1:91" ht="15">
      <c r="A14" s="159" t="s">
        <v>340</v>
      </c>
      <c r="B14" s="159"/>
      <c r="C14" s="159"/>
      <c r="D14" s="159"/>
      <c r="E14" s="50" t="s">
        <v>328</v>
      </c>
      <c r="F14" s="51"/>
      <c r="G14" s="74">
        <v>13661000</v>
      </c>
      <c r="H14" s="75"/>
      <c r="I14" s="75"/>
      <c r="J14" s="75"/>
      <c r="K14" s="75"/>
      <c r="L14" s="75">
        <v>14000099</v>
      </c>
      <c r="M14" s="75"/>
      <c r="N14" s="75"/>
      <c r="O14" s="75"/>
      <c r="P14" s="75"/>
      <c r="Q14" s="75">
        <v>13673748</v>
      </c>
      <c r="R14" s="75"/>
      <c r="S14" s="75"/>
      <c r="T14" s="75"/>
      <c r="U14" s="75"/>
      <c r="V14" s="204">
        <v>97.7</v>
      </c>
      <c r="W14" s="204"/>
      <c r="X14" s="75">
        <v>15035000</v>
      </c>
      <c r="Y14" s="75"/>
      <c r="Z14" s="75"/>
      <c r="AA14" s="75"/>
      <c r="AB14" s="75"/>
      <c r="AC14" s="75">
        <v>15483947</v>
      </c>
      <c r="AD14" s="75"/>
      <c r="AE14" s="75"/>
      <c r="AF14" s="75"/>
      <c r="AG14" s="75"/>
      <c r="AH14" s="75">
        <v>15104668</v>
      </c>
      <c r="AI14" s="75"/>
      <c r="AJ14" s="75"/>
      <c r="AK14" s="75"/>
      <c r="AL14" s="75"/>
      <c r="AM14" s="204">
        <v>97.6</v>
      </c>
      <c r="AN14" s="204"/>
      <c r="AO14" s="75">
        <v>16495000</v>
      </c>
      <c r="AP14" s="75"/>
      <c r="AQ14" s="75"/>
      <c r="AR14" s="75"/>
      <c r="AS14" s="75"/>
      <c r="AT14" s="75">
        <v>16994572</v>
      </c>
      <c r="AU14" s="75"/>
      <c r="AV14" s="75"/>
      <c r="AW14" s="75"/>
      <c r="AX14" s="75"/>
      <c r="AY14" s="75">
        <v>16529741</v>
      </c>
      <c r="AZ14" s="75"/>
      <c r="BA14" s="75"/>
      <c r="BB14" s="75"/>
      <c r="BC14" s="75"/>
      <c r="BD14" s="204">
        <v>97.3</v>
      </c>
      <c r="BE14" s="204"/>
      <c r="BF14" s="75">
        <v>16547000</v>
      </c>
      <c r="BG14" s="75"/>
      <c r="BH14" s="75"/>
      <c r="BI14" s="75"/>
      <c r="BJ14" s="75"/>
      <c r="BK14" s="75">
        <v>17050214</v>
      </c>
      <c r="BL14" s="75"/>
      <c r="BM14" s="75"/>
      <c r="BN14" s="75"/>
      <c r="BO14" s="75"/>
      <c r="BP14" s="75">
        <v>16521834</v>
      </c>
      <c r="BQ14" s="75"/>
      <c r="BR14" s="75"/>
      <c r="BS14" s="75"/>
      <c r="BT14" s="75"/>
      <c r="BU14" s="204">
        <v>96.9</v>
      </c>
      <c r="BV14" s="204"/>
      <c r="BW14" s="75">
        <v>17509000</v>
      </c>
      <c r="BX14" s="75"/>
      <c r="BY14" s="75"/>
      <c r="BZ14" s="75"/>
      <c r="CA14" s="75"/>
      <c r="CB14" s="75">
        <v>18023867</v>
      </c>
      <c r="CC14" s="75"/>
      <c r="CD14" s="75"/>
      <c r="CE14" s="75"/>
      <c r="CF14" s="75"/>
      <c r="CG14" s="75">
        <v>17434502</v>
      </c>
      <c r="CH14" s="75"/>
      <c r="CI14" s="75"/>
      <c r="CJ14" s="75"/>
      <c r="CK14" s="75"/>
      <c r="CL14" s="204">
        <v>96.7</v>
      </c>
      <c r="CM14" s="204"/>
    </row>
    <row r="15" spans="1:91" ht="15">
      <c r="A15" s="159"/>
      <c r="B15" s="159"/>
      <c r="C15" s="159"/>
      <c r="D15" s="159"/>
      <c r="E15" s="50" t="s">
        <v>329</v>
      </c>
      <c r="F15" s="51"/>
      <c r="G15" s="74">
        <v>4746000</v>
      </c>
      <c r="H15" s="75"/>
      <c r="I15" s="75"/>
      <c r="J15" s="75"/>
      <c r="K15" s="75"/>
      <c r="L15" s="75">
        <v>4823736</v>
      </c>
      <c r="M15" s="75"/>
      <c r="N15" s="75"/>
      <c r="O15" s="75"/>
      <c r="P15" s="75"/>
      <c r="Q15" s="75">
        <v>4816088</v>
      </c>
      <c r="R15" s="75"/>
      <c r="S15" s="75"/>
      <c r="T15" s="75"/>
      <c r="U15" s="75"/>
      <c r="V15" s="204">
        <v>99.8</v>
      </c>
      <c r="W15" s="204"/>
      <c r="X15" s="75">
        <v>4402000</v>
      </c>
      <c r="Y15" s="75"/>
      <c r="Z15" s="75"/>
      <c r="AA15" s="75"/>
      <c r="AB15" s="75"/>
      <c r="AC15" s="75">
        <v>4501224</v>
      </c>
      <c r="AD15" s="75"/>
      <c r="AE15" s="75"/>
      <c r="AF15" s="75"/>
      <c r="AG15" s="75"/>
      <c r="AH15" s="75">
        <v>4505102</v>
      </c>
      <c r="AI15" s="75"/>
      <c r="AJ15" s="75"/>
      <c r="AK15" s="75"/>
      <c r="AL15" s="75"/>
      <c r="AM15" s="204">
        <v>100.1</v>
      </c>
      <c r="AN15" s="204"/>
      <c r="AO15" s="75">
        <v>4494000</v>
      </c>
      <c r="AP15" s="75"/>
      <c r="AQ15" s="75"/>
      <c r="AR15" s="75"/>
      <c r="AS15" s="75"/>
      <c r="AT15" s="75">
        <v>4652447</v>
      </c>
      <c r="AU15" s="75"/>
      <c r="AV15" s="75"/>
      <c r="AW15" s="75"/>
      <c r="AX15" s="75"/>
      <c r="AY15" s="75">
        <v>4647440</v>
      </c>
      <c r="AZ15" s="75"/>
      <c r="BA15" s="75"/>
      <c r="BB15" s="75"/>
      <c r="BC15" s="75"/>
      <c r="BD15" s="204">
        <v>99.9</v>
      </c>
      <c r="BE15" s="204"/>
      <c r="BF15" s="75">
        <v>5489000</v>
      </c>
      <c r="BG15" s="75"/>
      <c r="BH15" s="75"/>
      <c r="BI15" s="75"/>
      <c r="BJ15" s="75"/>
      <c r="BK15" s="75">
        <v>5614745</v>
      </c>
      <c r="BL15" s="75"/>
      <c r="BM15" s="75"/>
      <c r="BN15" s="75"/>
      <c r="BO15" s="75"/>
      <c r="BP15" s="75">
        <v>5597385</v>
      </c>
      <c r="BQ15" s="75"/>
      <c r="BR15" s="75"/>
      <c r="BS15" s="75"/>
      <c r="BT15" s="75"/>
      <c r="BU15" s="204">
        <v>99.7</v>
      </c>
      <c r="BV15" s="204"/>
      <c r="BW15" s="75">
        <v>5701000</v>
      </c>
      <c r="BX15" s="75"/>
      <c r="BY15" s="75"/>
      <c r="BZ15" s="75"/>
      <c r="CA15" s="75"/>
      <c r="CB15" s="75">
        <v>5884671</v>
      </c>
      <c r="CC15" s="75"/>
      <c r="CD15" s="75"/>
      <c r="CE15" s="75"/>
      <c r="CF15" s="75"/>
      <c r="CG15" s="75">
        <v>5875871</v>
      </c>
      <c r="CH15" s="75"/>
      <c r="CI15" s="75"/>
      <c r="CJ15" s="75"/>
      <c r="CK15" s="75"/>
      <c r="CL15" s="204">
        <v>99.9</v>
      </c>
      <c r="CM15" s="204"/>
    </row>
    <row r="16" spans="1:91" ht="15">
      <c r="A16" s="34"/>
      <c r="B16" s="34"/>
      <c r="C16" s="34"/>
      <c r="D16" s="34"/>
      <c r="E16" s="9"/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</row>
    <row r="17" spans="1:91" ht="15">
      <c r="A17" s="159" t="s">
        <v>341</v>
      </c>
      <c r="B17" s="159"/>
      <c r="C17" s="159"/>
      <c r="D17" s="159"/>
      <c r="E17" s="50" t="s">
        <v>328</v>
      </c>
      <c r="F17" s="51"/>
      <c r="G17" s="74">
        <v>993000</v>
      </c>
      <c r="H17" s="75"/>
      <c r="I17" s="75"/>
      <c r="J17" s="75"/>
      <c r="K17" s="75"/>
      <c r="L17" s="75">
        <v>1016720</v>
      </c>
      <c r="M17" s="75"/>
      <c r="N17" s="75"/>
      <c r="O17" s="75"/>
      <c r="P17" s="75"/>
      <c r="Q17" s="75">
        <v>991145</v>
      </c>
      <c r="R17" s="75"/>
      <c r="S17" s="75"/>
      <c r="T17" s="75"/>
      <c r="U17" s="75"/>
      <c r="V17" s="204">
        <v>97.5</v>
      </c>
      <c r="W17" s="204"/>
      <c r="X17" s="75">
        <v>945000</v>
      </c>
      <c r="Y17" s="75"/>
      <c r="Z17" s="75"/>
      <c r="AA17" s="75"/>
      <c r="AB17" s="75"/>
      <c r="AC17" s="75">
        <v>1077435</v>
      </c>
      <c r="AD17" s="75"/>
      <c r="AE17" s="75"/>
      <c r="AF17" s="75"/>
      <c r="AG17" s="75"/>
      <c r="AH17" s="75">
        <v>1047908</v>
      </c>
      <c r="AI17" s="75"/>
      <c r="AJ17" s="75"/>
      <c r="AK17" s="75"/>
      <c r="AL17" s="75"/>
      <c r="AM17" s="204">
        <v>97.3</v>
      </c>
      <c r="AN17" s="204"/>
      <c r="AO17" s="75">
        <v>1128000</v>
      </c>
      <c r="AP17" s="75"/>
      <c r="AQ17" s="75"/>
      <c r="AR17" s="75"/>
      <c r="AS17" s="75"/>
      <c r="AT17" s="75">
        <v>1167505</v>
      </c>
      <c r="AU17" s="75"/>
      <c r="AV17" s="75"/>
      <c r="AW17" s="75"/>
      <c r="AX17" s="75"/>
      <c r="AY17" s="75">
        <v>1129145</v>
      </c>
      <c r="AZ17" s="75"/>
      <c r="BA17" s="75"/>
      <c r="BB17" s="75"/>
      <c r="BC17" s="75"/>
      <c r="BD17" s="204">
        <v>96.7</v>
      </c>
      <c r="BE17" s="204"/>
      <c r="BF17" s="75">
        <v>1136000</v>
      </c>
      <c r="BG17" s="75"/>
      <c r="BH17" s="75"/>
      <c r="BI17" s="75"/>
      <c r="BJ17" s="75"/>
      <c r="BK17" s="75">
        <v>1289119</v>
      </c>
      <c r="BL17" s="75"/>
      <c r="BM17" s="75"/>
      <c r="BN17" s="75"/>
      <c r="BO17" s="75"/>
      <c r="BP17" s="75">
        <v>1242933</v>
      </c>
      <c r="BQ17" s="75"/>
      <c r="BR17" s="75"/>
      <c r="BS17" s="75"/>
      <c r="BT17" s="75"/>
      <c r="BU17" s="204">
        <v>96.4</v>
      </c>
      <c r="BV17" s="204"/>
      <c r="BW17" s="75">
        <v>1153000</v>
      </c>
      <c r="BX17" s="75"/>
      <c r="BY17" s="75"/>
      <c r="BZ17" s="75"/>
      <c r="CA17" s="75"/>
      <c r="CB17" s="75">
        <v>1289624</v>
      </c>
      <c r="CC17" s="75"/>
      <c r="CD17" s="75"/>
      <c r="CE17" s="75"/>
      <c r="CF17" s="75"/>
      <c r="CG17" s="75">
        <v>1235079</v>
      </c>
      <c r="CH17" s="75"/>
      <c r="CI17" s="75"/>
      <c r="CJ17" s="75"/>
      <c r="CK17" s="75"/>
      <c r="CL17" s="204">
        <v>95.8</v>
      </c>
      <c r="CM17" s="204"/>
    </row>
    <row r="18" spans="1:91" ht="15">
      <c r="A18" s="159"/>
      <c r="B18" s="159"/>
      <c r="C18" s="159"/>
      <c r="D18" s="159"/>
      <c r="E18" s="50" t="s">
        <v>329</v>
      </c>
      <c r="F18" s="51"/>
      <c r="G18" s="74">
        <v>21748000</v>
      </c>
      <c r="H18" s="75"/>
      <c r="I18" s="75"/>
      <c r="J18" s="75"/>
      <c r="K18" s="75"/>
      <c r="L18" s="75">
        <v>21916472</v>
      </c>
      <c r="M18" s="75"/>
      <c r="N18" s="75"/>
      <c r="O18" s="75"/>
      <c r="P18" s="75"/>
      <c r="Q18" s="75">
        <v>21908929</v>
      </c>
      <c r="R18" s="75"/>
      <c r="S18" s="75"/>
      <c r="T18" s="75"/>
      <c r="U18" s="75"/>
      <c r="V18" s="204">
        <v>100</v>
      </c>
      <c r="W18" s="204"/>
      <c r="X18" s="75">
        <v>20865000</v>
      </c>
      <c r="Y18" s="75"/>
      <c r="Z18" s="75"/>
      <c r="AA18" s="75"/>
      <c r="AB18" s="75"/>
      <c r="AC18" s="75">
        <v>21168520</v>
      </c>
      <c r="AD18" s="75"/>
      <c r="AE18" s="75"/>
      <c r="AF18" s="75"/>
      <c r="AG18" s="75"/>
      <c r="AH18" s="75">
        <v>21195930</v>
      </c>
      <c r="AI18" s="75"/>
      <c r="AJ18" s="75"/>
      <c r="AK18" s="75"/>
      <c r="AL18" s="75"/>
      <c r="AM18" s="204">
        <v>100.1</v>
      </c>
      <c r="AN18" s="204"/>
      <c r="AO18" s="75">
        <v>21094000</v>
      </c>
      <c r="AP18" s="75"/>
      <c r="AQ18" s="75"/>
      <c r="AR18" s="75"/>
      <c r="AS18" s="75"/>
      <c r="AT18" s="75">
        <v>21735128</v>
      </c>
      <c r="AU18" s="75"/>
      <c r="AV18" s="75"/>
      <c r="AW18" s="75"/>
      <c r="AX18" s="75"/>
      <c r="AY18" s="75">
        <v>21728177</v>
      </c>
      <c r="AZ18" s="75"/>
      <c r="BA18" s="75"/>
      <c r="BB18" s="75"/>
      <c r="BC18" s="75"/>
      <c r="BD18" s="204">
        <v>100</v>
      </c>
      <c r="BE18" s="204"/>
      <c r="BF18" s="75">
        <v>23021000</v>
      </c>
      <c r="BG18" s="75"/>
      <c r="BH18" s="75"/>
      <c r="BI18" s="75"/>
      <c r="BJ18" s="75"/>
      <c r="BK18" s="75">
        <v>23082455</v>
      </c>
      <c r="BL18" s="75"/>
      <c r="BM18" s="75"/>
      <c r="BN18" s="75"/>
      <c r="BO18" s="75"/>
      <c r="BP18" s="75">
        <v>23030283</v>
      </c>
      <c r="BQ18" s="75"/>
      <c r="BR18" s="75"/>
      <c r="BS18" s="75"/>
      <c r="BT18" s="75"/>
      <c r="BU18" s="204">
        <v>99.8</v>
      </c>
      <c r="BV18" s="204"/>
      <c r="BW18" s="75">
        <v>23518000</v>
      </c>
      <c r="BX18" s="75"/>
      <c r="BY18" s="75"/>
      <c r="BZ18" s="75"/>
      <c r="CA18" s="75"/>
      <c r="CB18" s="75">
        <v>23615647</v>
      </c>
      <c r="CC18" s="75"/>
      <c r="CD18" s="75"/>
      <c r="CE18" s="75"/>
      <c r="CF18" s="75"/>
      <c r="CG18" s="75">
        <v>23602101</v>
      </c>
      <c r="CH18" s="75"/>
      <c r="CI18" s="75"/>
      <c r="CJ18" s="75"/>
      <c r="CK18" s="75"/>
      <c r="CL18" s="204">
        <v>99.9</v>
      </c>
      <c r="CM18" s="204"/>
    </row>
    <row r="19" spans="1:91" ht="14.25">
      <c r="A19" s="9"/>
      <c r="B19" s="9"/>
      <c r="C19" s="9"/>
      <c r="D19" s="9"/>
      <c r="E19" s="9"/>
      <c r="F19" s="1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</row>
    <row r="20" spans="1:91" ht="14.25">
      <c r="A20" s="50" t="s">
        <v>330</v>
      </c>
      <c r="B20" s="50"/>
      <c r="C20" s="50"/>
      <c r="D20" s="50"/>
      <c r="E20" s="50"/>
      <c r="F20" s="51"/>
      <c r="G20" s="74">
        <v>3225000</v>
      </c>
      <c r="H20" s="75"/>
      <c r="I20" s="75"/>
      <c r="J20" s="75"/>
      <c r="K20" s="75"/>
      <c r="L20" s="75">
        <v>3447617</v>
      </c>
      <c r="M20" s="75"/>
      <c r="N20" s="75"/>
      <c r="O20" s="75"/>
      <c r="P20" s="75"/>
      <c r="Q20" s="75">
        <v>3298019</v>
      </c>
      <c r="R20" s="75"/>
      <c r="S20" s="75"/>
      <c r="T20" s="75"/>
      <c r="U20" s="75"/>
      <c r="V20" s="204">
        <v>95.7</v>
      </c>
      <c r="W20" s="204"/>
      <c r="X20" s="75">
        <v>3578000</v>
      </c>
      <c r="Y20" s="75"/>
      <c r="Z20" s="75"/>
      <c r="AA20" s="75"/>
      <c r="AB20" s="75"/>
      <c r="AC20" s="75">
        <v>3899563</v>
      </c>
      <c r="AD20" s="75"/>
      <c r="AE20" s="75"/>
      <c r="AF20" s="75"/>
      <c r="AG20" s="75"/>
      <c r="AH20" s="75">
        <v>3693434</v>
      </c>
      <c r="AI20" s="75"/>
      <c r="AJ20" s="75"/>
      <c r="AK20" s="75"/>
      <c r="AL20" s="75"/>
      <c r="AM20" s="204">
        <v>94.7</v>
      </c>
      <c r="AN20" s="204"/>
      <c r="AO20" s="75">
        <v>4172000</v>
      </c>
      <c r="AP20" s="75"/>
      <c r="AQ20" s="75"/>
      <c r="AR20" s="75"/>
      <c r="AS20" s="75"/>
      <c r="AT20" s="75">
        <v>4434406</v>
      </c>
      <c r="AU20" s="75"/>
      <c r="AV20" s="75"/>
      <c r="AW20" s="75"/>
      <c r="AX20" s="75"/>
      <c r="AY20" s="75">
        <v>4196625</v>
      </c>
      <c r="AZ20" s="75"/>
      <c r="BA20" s="75"/>
      <c r="BB20" s="75"/>
      <c r="BC20" s="75"/>
      <c r="BD20" s="204">
        <v>94.6</v>
      </c>
      <c r="BE20" s="204"/>
      <c r="BF20" s="75">
        <v>4615000</v>
      </c>
      <c r="BG20" s="75"/>
      <c r="BH20" s="75"/>
      <c r="BI20" s="75"/>
      <c r="BJ20" s="75"/>
      <c r="BK20" s="75">
        <v>4966828</v>
      </c>
      <c r="BL20" s="75"/>
      <c r="BM20" s="75"/>
      <c r="BN20" s="75"/>
      <c r="BO20" s="75"/>
      <c r="BP20" s="75">
        <v>4661468</v>
      </c>
      <c r="BQ20" s="75"/>
      <c r="BR20" s="75"/>
      <c r="BS20" s="75"/>
      <c r="BT20" s="75"/>
      <c r="BU20" s="204">
        <v>93.9</v>
      </c>
      <c r="BV20" s="204"/>
      <c r="BW20" s="75">
        <v>5088000</v>
      </c>
      <c r="BX20" s="75"/>
      <c r="BY20" s="75"/>
      <c r="BZ20" s="75"/>
      <c r="CA20" s="75"/>
      <c r="CB20" s="75">
        <v>6210042</v>
      </c>
      <c r="CC20" s="75"/>
      <c r="CD20" s="75"/>
      <c r="CE20" s="75"/>
      <c r="CF20" s="75"/>
      <c r="CG20" s="75">
        <v>5677197</v>
      </c>
      <c r="CH20" s="75"/>
      <c r="CI20" s="75"/>
      <c r="CJ20" s="75"/>
      <c r="CK20" s="75"/>
      <c r="CL20" s="204">
        <v>91.4</v>
      </c>
      <c r="CM20" s="204"/>
    </row>
    <row r="21" spans="1:91" ht="14.25">
      <c r="A21" s="50" t="s">
        <v>331</v>
      </c>
      <c r="B21" s="50"/>
      <c r="C21" s="50"/>
      <c r="D21" s="50"/>
      <c r="E21" s="50"/>
      <c r="F21" s="51"/>
      <c r="G21" s="74">
        <v>2494000</v>
      </c>
      <c r="H21" s="75"/>
      <c r="I21" s="75"/>
      <c r="J21" s="75"/>
      <c r="K21" s="75"/>
      <c r="L21" s="75">
        <v>2561217</v>
      </c>
      <c r="M21" s="75"/>
      <c r="N21" s="75"/>
      <c r="O21" s="75"/>
      <c r="P21" s="75"/>
      <c r="Q21" s="75">
        <v>2561217</v>
      </c>
      <c r="R21" s="75"/>
      <c r="S21" s="75"/>
      <c r="T21" s="75"/>
      <c r="U21" s="75"/>
      <c r="V21" s="204">
        <v>100</v>
      </c>
      <c r="W21" s="204"/>
      <c r="X21" s="75">
        <v>2705000</v>
      </c>
      <c r="Y21" s="75"/>
      <c r="Z21" s="75"/>
      <c r="AA21" s="75"/>
      <c r="AB21" s="75"/>
      <c r="AC21" s="75">
        <v>2715211</v>
      </c>
      <c r="AD21" s="75"/>
      <c r="AE21" s="75"/>
      <c r="AF21" s="75"/>
      <c r="AG21" s="75"/>
      <c r="AH21" s="75">
        <v>2715211</v>
      </c>
      <c r="AI21" s="75"/>
      <c r="AJ21" s="75"/>
      <c r="AK21" s="75"/>
      <c r="AL21" s="75"/>
      <c r="AM21" s="204">
        <v>100</v>
      </c>
      <c r="AN21" s="204"/>
      <c r="AO21" s="75">
        <v>2781000</v>
      </c>
      <c r="AP21" s="75"/>
      <c r="AQ21" s="75"/>
      <c r="AR21" s="75"/>
      <c r="AS21" s="75"/>
      <c r="AT21" s="75">
        <v>2782125</v>
      </c>
      <c r="AU21" s="75"/>
      <c r="AV21" s="75"/>
      <c r="AW21" s="75"/>
      <c r="AX21" s="75"/>
      <c r="AY21" s="75">
        <v>2782125</v>
      </c>
      <c r="AZ21" s="75"/>
      <c r="BA21" s="75"/>
      <c r="BB21" s="75"/>
      <c r="BC21" s="75"/>
      <c r="BD21" s="204">
        <v>100</v>
      </c>
      <c r="BE21" s="204"/>
      <c r="BF21" s="75">
        <v>2998000</v>
      </c>
      <c r="BG21" s="75"/>
      <c r="BH21" s="75"/>
      <c r="BI21" s="75"/>
      <c r="BJ21" s="75"/>
      <c r="BK21" s="75">
        <v>3026924</v>
      </c>
      <c r="BL21" s="75"/>
      <c r="BM21" s="75"/>
      <c r="BN21" s="75"/>
      <c r="BO21" s="75"/>
      <c r="BP21" s="75">
        <v>3026924</v>
      </c>
      <c r="BQ21" s="75"/>
      <c r="BR21" s="75"/>
      <c r="BS21" s="75"/>
      <c r="BT21" s="75"/>
      <c r="BU21" s="204">
        <v>100</v>
      </c>
      <c r="BV21" s="204"/>
      <c r="BW21" s="75">
        <v>3108000</v>
      </c>
      <c r="BX21" s="75"/>
      <c r="BY21" s="75"/>
      <c r="BZ21" s="75"/>
      <c r="CA21" s="75"/>
      <c r="CB21" s="75">
        <v>3094187</v>
      </c>
      <c r="CC21" s="75"/>
      <c r="CD21" s="75"/>
      <c r="CE21" s="75"/>
      <c r="CF21" s="75"/>
      <c r="CG21" s="75">
        <v>3094187</v>
      </c>
      <c r="CH21" s="75"/>
      <c r="CI21" s="75"/>
      <c r="CJ21" s="75"/>
      <c r="CK21" s="75"/>
      <c r="CL21" s="204">
        <v>100</v>
      </c>
      <c r="CM21" s="204"/>
    </row>
    <row r="22" spans="1:91" ht="14.25">
      <c r="A22" s="50" t="s">
        <v>332</v>
      </c>
      <c r="B22" s="50"/>
      <c r="C22" s="50"/>
      <c r="D22" s="50"/>
      <c r="E22" s="50"/>
      <c r="F22" s="51"/>
      <c r="G22" s="74">
        <v>822000</v>
      </c>
      <c r="H22" s="75"/>
      <c r="I22" s="75"/>
      <c r="J22" s="75"/>
      <c r="K22" s="75"/>
      <c r="L22" s="75">
        <v>881420</v>
      </c>
      <c r="M22" s="75"/>
      <c r="N22" s="75"/>
      <c r="O22" s="75"/>
      <c r="P22" s="75"/>
      <c r="Q22" s="75">
        <v>861848</v>
      </c>
      <c r="R22" s="75"/>
      <c r="S22" s="75"/>
      <c r="T22" s="75"/>
      <c r="U22" s="75"/>
      <c r="V22" s="204">
        <v>97.8</v>
      </c>
      <c r="W22" s="204"/>
      <c r="X22" s="75">
        <v>839000</v>
      </c>
      <c r="Y22" s="75"/>
      <c r="Z22" s="75"/>
      <c r="AA22" s="75"/>
      <c r="AB22" s="75"/>
      <c r="AC22" s="75">
        <v>1030227</v>
      </c>
      <c r="AD22" s="75"/>
      <c r="AE22" s="75"/>
      <c r="AF22" s="75"/>
      <c r="AG22" s="75"/>
      <c r="AH22" s="75">
        <v>1009095</v>
      </c>
      <c r="AI22" s="75"/>
      <c r="AJ22" s="75"/>
      <c r="AK22" s="75"/>
      <c r="AL22" s="75"/>
      <c r="AM22" s="204">
        <v>97.9</v>
      </c>
      <c r="AN22" s="204"/>
      <c r="AO22" s="75">
        <v>1079000</v>
      </c>
      <c r="AP22" s="75"/>
      <c r="AQ22" s="75"/>
      <c r="AR22" s="75"/>
      <c r="AS22" s="75"/>
      <c r="AT22" s="75">
        <v>1103633</v>
      </c>
      <c r="AU22" s="75"/>
      <c r="AV22" s="75"/>
      <c r="AW22" s="75"/>
      <c r="AX22" s="75"/>
      <c r="AY22" s="75">
        <v>1081091</v>
      </c>
      <c r="AZ22" s="75"/>
      <c r="BA22" s="75"/>
      <c r="BB22" s="75"/>
      <c r="BC22" s="75"/>
      <c r="BD22" s="204">
        <v>98</v>
      </c>
      <c r="BE22" s="204"/>
      <c r="BF22" s="75">
        <v>1114000</v>
      </c>
      <c r="BG22" s="75"/>
      <c r="BH22" s="75"/>
      <c r="BI22" s="75"/>
      <c r="BJ22" s="75"/>
      <c r="BK22" s="75">
        <v>1153184</v>
      </c>
      <c r="BL22" s="75"/>
      <c r="BM22" s="75"/>
      <c r="BN22" s="75"/>
      <c r="BO22" s="75"/>
      <c r="BP22" s="75">
        <v>1128401</v>
      </c>
      <c r="BQ22" s="75"/>
      <c r="BR22" s="75"/>
      <c r="BS22" s="75"/>
      <c r="BT22" s="75"/>
      <c r="BU22" s="204">
        <v>97.9</v>
      </c>
      <c r="BV22" s="204"/>
      <c r="BW22" s="75">
        <v>1130000</v>
      </c>
      <c r="BX22" s="75"/>
      <c r="BY22" s="75"/>
      <c r="BZ22" s="75"/>
      <c r="CA22" s="75"/>
      <c r="CB22" s="75">
        <v>1197445</v>
      </c>
      <c r="CC22" s="75"/>
      <c r="CD22" s="75"/>
      <c r="CE22" s="75"/>
      <c r="CF22" s="75"/>
      <c r="CG22" s="75">
        <v>1181091</v>
      </c>
      <c r="CH22" s="75"/>
      <c r="CI22" s="75"/>
      <c r="CJ22" s="75"/>
      <c r="CK22" s="75"/>
      <c r="CL22" s="204">
        <v>98.6</v>
      </c>
      <c r="CM22" s="204"/>
    </row>
    <row r="23" spans="1:91" ht="14.25">
      <c r="A23" s="50" t="s">
        <v>333</v>
      </c>
      <c r="B23" s="50"/>
      <c r="C23" s="50"/>
      <c r="D23" s="50"/>
      <c r="E23" s="50"/>
      <c r="F23" s="51"/>
      <c r="G23" s="74">
        <v>8749000</v>
      </c>
      <c r="H23" s="75"/>
      <c r="I23" s="75"/>
      <c r="J23" s="75"/>
      <c r="K23" s="75"/>
      <c r="L23" s="75">
        <v>9259686</v>
      </c>
      <c r="M23" s="75"/>
      <c r="N23" s="75"/>
      <c r="O23" s="75"/>
      <c r="P23" s="75"/>
      <c r="Q23" s="75">
        <v>8765420</v>
      </c>
      <c r="R23" s="75"/>
      <c r="S23" s="75"/>
      <c r="T23" s="75"/>
      <c r="U23" s="75"/>
      <c r="V23" s="204">
        <v>94.7</v>
      </c>
      <c r="W23" s="204"/>
      <c r="X23" s="75">
        <v>9127000</v>
      </c>
      <c r="Y23" s="75"/>
      <c r="Z23" s="75"/>
      <c r="AA23" s="75"/>
      <c r="AB23" s="75"/>
      <c r="AC23" s="75">
        <v>9629082</v>
      </c>
      <c r="AD23" s="75"/>
      <c r="AE23" s="75"/>
      <c r="AF23" s="75"/>
      <c r="AG23" s="75"/>
      <c r="AH23" s="75">
        <v>9063843</v>
      </c>
      <c r="AI23" s="75"/>
      <c r="AJ23" s="75"/>
      <c r="AK23" s="75"/>
      <c r="AL23" s="75"/>
      <c r="AM23" s="204">
        <v>94.1</v>
      </c>
      <c r="AN23" s="204"/>
      <c r="AO23" s="75">
        <v>8876000</v>
      </c>
      <c r="AP23" s="75"/>
      <c r="AQ23" s="75"/>
      <c r="AR23" s="75"/>
      <c r="AS23" s="75"/>
      <c r="AT23" s="75">
        <v>9470991</v>
      </c>
      <c r="AU23" s="75"/>
      <c r="AV23" s="75"/>
      <c r="AW23" s="75"/>
      <c r="AX23" s="75"/>
      <c r="AY23" s="75">
        <v>8913931</v>
      </c>
      <c r="AZ23" s="75"/>
      <c r="BA23" s="75"/>
      <c r="BB23" s="75"/>
      <c r="BC23" s="75"/>
      <c r="BD23" s="204">
        <v>94.1</v>
      </c>
      <c r="BE23" s="204"/>
      <c r="BF23" s="75">
        <v>9253000</v>
      </c>
      <c r="BG23" s="75"/>
      <c r="BH23" s="75"/>
      <c r="BI23" s="75"/>
      <c r="BJ23" s="75"/>
      <c r="BK23" s="75">
        <v>9912346</v>
      </c>
      <c r="BL23" s="75"/>
      <c r="BM23" s="75"/>
      <c r="BN23" s="75"/>
      <c r="BO23" s="75"/>
      <c r="BP23" s="75">
        <v>9283680</v>
      </c>
      <c r="BQ23" s="75"/>
      <c r="BR23" s="75"/>
      <c r="BS23" s="75"/>
      <c r="BT23" s="75"/>
      <c r="BU23" s="204">
        <v>93.7</v>
      </c>
      <c r="BV23" s="204"/>
      <c r="BW23" s="75">
        <v>9620000</v>
      </c>
      <c r="BX23" s="75"/>
      <c r="BY23" s="75"/>
      <c r="BZ23" s="75"/>
      <c r="CA23" s="75"/>
      <c r="CB23" s="75">
        <v>10470759</v>
      </c>
      <c r="CC23" s="75"/>
      <c r="CD23" s="75"/>
      <c r="CE23" s="75"/>
      <c r="CF23" s="75"/>
      <c r="CG23" s="75">
        <v>9761844</v>
      </c>
      <c r="CH23" s="75"/>
      <c r="CI23" s="75"/>
      <c r="CJ23" s="75"/>
      <c r="CK23" s="75"/>
      <c r="CL23" s="204">
        <v>93.2</v>
      </c>
      <c r="CM23" s="204"/>
    </row>
    <row r="24" spans="1:91" ht="14.25">
      <c r="A24" s="50" t="s">
        <v>334</v>
      </c>
      <c r="B24" s="50"/>
      <c r="C24" s="50"/>
      <c r="D24" s="50"/>
      <c r="E24" s="50"/>
      <c r="F24" s="51"/>
      <c r="G24" s="74">
        <v>8926000</v>
      </c>
      <c r="H24" s="75"/>
      <c r="I24" s="75"/>
      <c r="J24" s="75"/>
      <c r="K24" s="75"/>
      <c r="L24" s="75">
        <v>9280633</v>
      </c>
      <c r="M24" s="75"/>
      <c r="N24" s="75"/>
      <c r="O24" s="75"/>
      <c r="P24" s="75"/>
      <c r="Q24" s="75">
        <v>8986058</v>
      </c>
      <c r="R24" s="75"/>
      <c r="S24" s="75"/>
      <c r="T24" s="75"/>
      <c r="U24" s="75"/>
      <c r="V24" s="204">
        <v>96.8</v>
      </c>
      <c r="W24" s="204"/>
      <c r="X24" s="75">
        <v>9200000</v>
      </c>
      <c r="Y24" s="75"/>
      <c r="Z24" s="75"/>
      <c r="AA24" s="75"/>
      <c r="AB24" s="75"/>
      <c r="AC24" s="75">
        <v>9670485</v>
      </c>
      <c r="AD24" s="75"/>
      <c r="AE24" s="75"/>
      <c r="AF24" s="75"/>
      <c r="AG24" s="75"/>
      <c r="AH24" s="75">
        <v>9318457</v>
      </c>
      <c r="AI24" s="75"/>
      <c r="AJ24" s="75"/>
      <c r="AK24" s="75"/>
      <c r="AL24" s="75"/>
      <c r="AM24" s="204">
        <v>96.4</v>
      </c>
      <c r="AN24" s="204"/>
      <c r="AO24" s="75">
        <v>9573000</v>
      </c>
      <c r="AP24" s="75"/>
      <c r="AQ24" s="75"/>
      <c r="AR24" s="75"/>
      <c r="AS24" s="75"/>
      <c r="AT24" s="75">
        <v>9979689</v>
      </c>
      <c r="AU24" s="75"/>
      <c r="AV24" s="75"/>
      <c r="AW24" s="75"/>
      <c r="AX24" s="75"/>
      <c r="AY24" s="75">
        <v>9574687</v>
      </c>
      <c r="AZ24" s="75"/>
      <c r="BA24" s="75"/>
      <c r="BB24" s="75"/>
      <c r="BC24" s="75"/>
      <c r="BD24" s="204">
        <v>95.9</v>
      </c>
      <c r="BE24" s="204"/>
      <c r="BF24" s="75">
        <v>11192000</v>
      </c>
      <c r="BG24" s="75"/>
      <c r="BH24" s="75"/>
      <c r="BI24" s="75"/>
      <c r="BJ24" s="75"/>
      <c r="BK24" s="75">
        <v>11701398</v>
      </c>
      <c r="BL24" s="75"/>
      <c r="BM24" s="75"/>
      <c r="BN24" s="75"/>
      <c r="BO24" s="75"/>
      <c r="BP24" s="75">
        <v>11186408</v>
      </c>
      <c r="BQ24" s="75"/>
      <c r="BR24" s="75"/>
      <c r="BS24" s="75"/>
      <c r="BT24" s="75"/>
      <c r="BU24" s="204">
        <v>95.6</v>
      </c>
      <c r="BV24" s="204"/>
      <c r="BW24" s="75">
        <v>11337000</v>
      </c>
      <c r="BX24" s="75"/>
      <c r="BY24" s="75"/>
      <c r="BZ24" s="75"/>
      <c r="CA24" s="75"/>
      <c r="CB24" s="75">
        <v>11998755</v>
      </c>
      <c r="CC24" s="75"/>
      <c r="CD24" s="75"/>
      <c r="CE24" s="75"/>
      <c r="CF24" s="75"/>
      <c r="CG24" s="75">
        <v>11348364</v>
      </c>
      <c r="CH24" s="75"/>
      <c r="CI24" s="75"/>
      <c r="CJ24" s="75"/>
      <c r="CK24" s="75"/>
      <c r="CL24" s="204">
        <v>94.6</v>
      </c>
      <c r="CM24" s="204"/>
    </row>
    <row r="25" spans="1:91" ht="14.25">
      <c r="A25" s="50" t="s">
        <v>335</v>
      </c>
      <c r="B25" s="50"/>
      <c r="C25" s="50"/>
      <c r="D25" s="50"/>
      <c r="E25" s="50"/>
      <c r="F25" s="51"/>
      <c r="G25" s="74">
        <v>4110</v>
      </c>
      <c r="H25" s="75"/>
      <c r="I25" s="75"/>
      <c r="J25" s="75"/>
      <c r="K25" s="75"/>
      <c r="L25" s="75">
        <v>4409</v>
      </c>
      <c r="M25" s="75"/>
      <c r="N25" s="75"/>
      <c r="O25" s="75"/>
      <c r="P25" s="75"/>
      <c r="Q25" s="75">
        <v>4286</v>
      </c>
      <c r="R25" s="75"/>
      <c r="S25" s="75"/>
      <c r="T25" s="75"/>
      <c r="U25" s="75"/>
      <c r="V25" s="204">
        <v>97.2</v>
      </c>
      <c r="W25" s="204"/>
      <c r="X25" s="75">
        <v>3210</v>
      </c>
      <c r="Y25" s="75"/>
      <c r="Z25" s="75"/>
      <c r="AA25" s="75"/>
      <c r="AB25" s="75"/>
      <c r="AC25" s="75">
        <v>3612</v>
      </c>
      <c r="AD25" s="75"/>
      <c r="AE25" s="75"/>
      <c r="AF25" s="75"/>
      <c r="AG25" s="75"/>
      <c r="AH25" s="75">
        <v>3432</v>
      </c>
      <c r="AI25" s="75"/>
      <c r="AJ25" s="75"/>
      <c r="AK25" s="75"/>
      <c r="AL25" s="75"/>
      <c r="AM25" s="204">
        <v>95</v>
      </c>
      <c r="AN25" s="204"/>
      <c r="AO25" s="75">
        <v>3710</v>
      </c>
      <c r="AP25" s="75"/>
      <c r="AQ25" s="75"/>
      <c r="AR25" s="75"/>
      <c r="AS25" s="75"/>
      <c r="AT25" s="75">
        <v>3854</v>
      </c>
      <c r="AU25" s="75"/>
      <c r="AV25" s="75"/>
      <c r="AW25" s="75"/>
      <c r="AX25" s="75"/>
      <c r="AY25" s="75">
        <v>3475</v>
      </c>
      <c r="AZ25" s="75"/>
      <c r="BA25" s="75"/>
      <c r="BB25" s="75"/>
      <c r="BC25" s="75"/>
      <c r="BD25" s="204">
        <v>90.2</v>
      </c>
      <c r="BE25" s="204"/>
      <c r="BF25" s="75">
        <v>3510</v>
      </c>
      <c r="BG25" s="75"/>
      <c r="BH25" s="75"/>
      <c r="BI25" s="75"/>
      <c r="BJ25" s="75"/>
      <c r="BK25" s="75">
        <v>3212</v>
      </c>
      <c r="BL25" s="75"/>
      <c r="BM25" s="75"/>
      <c r="BN25" s="75"/>
      <c r="BO25" s="75"/>
      <c r="BP25" s="75">
        <v>2843</v>
      </c>
      <c r="BQ25" s="75"/>
      <c r="BR25" s="75"/>
      <c r="BS25" s="75"/>
      <c r="BT25" s="75"/>
      <c r="BU25" s="204">
        <v>88.5</v>
      </c>
      <c r="BV25" s="204"/>
      <c r="BW25" s="75">
        <v>3210</v>
      </c>
      <c r="BX25" s="75"/>
      <c r="BY25" s="75"/>
      <c r="BZ25" s="75"/>
      <c r="CA25" s="75"/>
      <c r="CB25" s="75">
        <v>2539</v>
      </c>
      <c r="CC25" s="75"/>
      <c r="CD25" s="75"/>
      <c r="CE25" s="75"/>
      <c r="CF25" s="75"/>
      <c r="CG25" s="75">
        <v>2180</v>
      </c>
      <c r="CH25" s="75"/>
      <c r="CI25" s="75"/>
      <c r="CJ25" s="75"/>
      <c r="CK25" s="75"/>
      <c r="CL25" s="204">
        <v>85.9</v>
      </c>
      <c r="CM25" s="204"/>
    </row>
    <row r="26" spans="1:91" ht="14.25">
      <c r="A26" s="50" t="s">
        <v>336</v>
      </c>
      <c r="B26" s="50"/>
      <c r="C26" s="50"/>
      <c r="D26" s="50"/>
      <c r="E26" s="50"/>
      <c r="F26" s="51"/>
      <c r="G26" s="74">
        <v>22700</v>
      </c>
      <c r="H26" s="75"/>
      <c r="I26" s="75"/>
      <c r="J26" s="75"/>
      <c r="K26" s="75"/>
      <c r="L26" s="75">
        <v>21746</v>
      </c>
      <c r="M26" s="75"/>
      <c r="N26" s="75"/>
      <c r="O26" s="75"/>
      <c r="P26" s="75"/>
      <c r="Q26" s="75">
        <v>21746</v>
      </c>
      <c r="R26" s="75"/>
      <c r="S26" s="75"/>
      <c r="T26" s="75"/>
      <c r="U26" s="75"/>
      <c r="V26" s="204">
        <v>100</v>
      </c>
      <c r="W26" s="204"/>
      <c r="X26" s="75">
        <v>19200</v>
      </c>
      <c r="Y26" s="75"/>
      <c r="Z26" s="75"/>
      <c r="AA26" s="75"/>
      <c r="AB26" s="75"/>
      <c r="AC26" s="75">
        <v>18952</v>
      </c>
      <c r="AD26" s="75"/>
      <c r="AE26" s="75"/>
      <c r="AF26" s="75"/>
      <c r="AG26" s="75"/>
      <c r="AH26" s="75">
        <v>18952</v>
      </c>
      <c r="AI26" s="75"/>
      <c r="AJ26" s="75"/>
      <c r="AK26" s="75"/>
      <c r="AL26" s="75"/>
      <c r="AM26" s="204">
        <v>100</v>
      </c>
      <c r="AN26" s="204"/>
      <c r="AO26" s="75">
        <v>19400</v>
      </c>
      <c r="AP26" s="75"/>
      <c r="AQ26" s="75"/>
      <c r="AR26" s="75"/>
      <c r="AS26" s="75"/>
      <c r="AT26" s="75">
        <v>19433</v>
      </c>
      <c r="AU26" s="75"/>
      <c r="AV26" s="75"/>
      <c r="AW26" s="75"/>
      <c r="AX26" s="75"/>
      <c r="AY26" s="75">
        <v>19433</v>
      </c>
      <c r="AZ26" s="75"/>
      <c r="BA26" s="75"/>
      <c r="BB26" s="75"/>
      <c r="BC26" s="75"/>
      <c r="BD26" s="204">
        <v>100</v>
      </c>
      <c r="BE26" s="204"/>
      <c r="BF26" s="75">
        <v>17100</v>
      </c>
      <c r="BG26" s="75"/>
      <c r="BH26" s="75"/>
      <c r="BI26" s="75"/>
      <c r="BJ26" s="75"/>
      <c r="BK26" s="75">
        <v>17938</v>
      </c>
      <c r="BL26" s="75"/>
      <c r="BM26" s="75"/>
      <c r="BN26" s="75"/>
      <c r="BO26" s="75"/>
      <c r="BP26" s="75">
        <v>17938</v>
      </c>
      <c r="BQ26" s="75"/>
      <c r="BR26" s="75"/>
      <c r="BS26" s="75"/>
      <c r="BT26" s="75"/>
      <c r="BU26" s="204">
        <v>100</v>
      </c>
      <c r="BV26" s="204"/>
      <c r="BW26" s="75">
        <v>15100</v>
      </c>
      <c r="BX26" s="75"/>
      <c r="BY26" s="75"/>
      <c r="BZ26" s="75"/>
      <c r="CA26" s="75"/>
      <c r="CB26" s="75">
        <v>16791</v>
      </c>
      <c r="CC26" s="75"/>
      <c r="CD26" s="75"/>
      <c r="CE26" s="75"/>
      <c r="CF26" s="75"/>
      <c r="CG26" s="75">
        <v>16791</v>
      </c>
      <c r="CH26" s="75"/>
      <c r="CI26" s="75"/>
      <c r="CJ26" s="75"/>
      <c r="CK26" s="75"/>
      <c r="CL26" s="204">
        <v>100</v>
      </c>
      <c r="CM26" s="204"/>
    </row>
    <row r="27" spans="1:91" ht="14.25">
      <c r="A27" s="50" t="s">
        <v>337</v>
      </c>
      <c r="B27" s="50"/>
      <c r="C27" s="50"/>
      <c r="D27" s="50"/>
      <c r="E27" s="50"/>
      <c r="F27" s="51"/>
      <c r="G27" s="74">
        <v>3350680</v>
      </c>
      <c r="H27" s="75"/>
      <c r="I27" s="75"/>
      <c r="J27" s="75"/>
      <c r="K27" s="75"/>
      <c r="L27" s="75">
        <v>3410271</v>
      </c>
      <c r="M27" s="75"/>
      <c r="N27" s="75"/>
      <c r="O27" s="75"/>
      <c r="P27" s="75"/>
      <c r="Q27" s="75">
        <v>3409986</v>
      </c>
      <c r="R27" s="75"/>
      <c r="S27" s="75"/>
      <c r="T27" s="75"/>
      <c r="U27" s="75"/>
      <c r="V27" s="204">
        <v>100</v>
      </c>
      <c r="W27" s="204"/>
      <c r="X27" s="75">
        <v>3420580</v>
      </c>
      <c r="Y27" s="75"/>
      <c r="Z27" s="75"/>
      <c r="AA27" s="75"/>
      <c r="AB27" s="75"/>
      <c r="AC27" s="75">
        <v>3367406</v>
      </c>
      <c r="AD27" s="75"/>
      <c r="AE27" s="75"/>
      <c r="AF27" s="75"/>
      <c r="AG27" s="75"/>
      <c r="AH27" s="75">
        <v>3366776</v>
      </c>
      <c r="AI27" s="75"/>
      <c r="AJ27" s="75"/>
      <c r="AK27" s="75"/>
      <c r="AL27" s="75"/>
      <c r="AM27" s="204">
        <v>100</v>
      </c>
      <c r="AN27" s="204"/>
      <c r="AO27" s="75">
        <v>3606980</v>
      </c>
      <c r="AP27" s="75"/>
      <c r="AQ27" s="75"/>
      <c r="AR27" s="75"/>
      <c r="AS27" s="75"/>
      <c r="AT27" s="75">
        <v>3721754</v>
      </c>
      <c r="AU27" s="75"/>
      <c r="AV27" s="75"/>
      <c r="AW27" s="75"/>
      <c r="AX27" s="75"/>
      <c r="AY27" s="75">
        <v>3721394</v>
      </c>
      <c r="AZ27" s="75"/>
      <c r="BA27" s="75"/>
      <c r="BB27" s="75"/>
      <c r="BC27" s="75"/>
      <c r="BD27" s="204">
        <v>100</v>
      </c>
      <c r="BE27" s="204"/>
      <c r="BF27" s="75">
        <v>3770980</v>
      </c>
      <c r="BG27" s="75"/>
      <c r="BH27" s="75"/>
      <c r="BI27" s="75"/>
      <c r="BJ27" s="75"/>
      <c r="BK27" s="75">
        <v>3835349</v>
      </c>
      <c r="BL27" s="75"/>
      <c r="BM27" s="75"/>
      <c r="BN27" s="75"/>
      <c r="BO27" s="75"/>
      <c r="BP27" s="75">
        <v>3834889</v>
      </c>
      <c r="BQ27" s="75"/>
      <c r="BR27" s="75"/>
      <c r="BS27" s="75"/>
      <c r="BT27" s="75"/>
      <c r="BU27" s="204">
        <v>100</v>
      </c>
      <c r="BV27" s="204"/>
      <c r="BW27" s="75">
        <v>3868580</v>
      </c>
      <c r="BX27" s="75"/>
      <c r="BY27" s="75"/>
      <c r="BZ27" s="75"/>
      <c r="CA27" s="75"/>
      <c r="CB27" s="75">
        <v>3907838</v>
      </c>
      <c r="CC27" s="75"/>
      <c r="CD27" s="75"/>
      <c r="CE27" s="75"/>
      <c r="CF27" s="75"/>
      <c r="CG27" s="75">
        <v>3906806</v>
      </c>
      <c r="CH27" s="75"/>
      <c r="CI27" s="75"/>
      <c r="CJ27" s="75"/>
      <c r="CK27" s="75"/>
      <c r="CL27" s="204">
        <v>100</v>
      </c>
      <c r="CM27" s="204"/>
    </row>
    <row r="28" spans="1:91" ht="14.25">
      <c r="A28" s="50" t="s">
        <v>338</v>
      </c>
      <c r="B28" s="50"/>
      <c r="C28" s="50"/>
      <c r="D28" s="50"/>
      <c r="E28" s="50"/>
      <c r="F28" s="51"/>
      <c r="G28" s="74">
        <v>4523010</v>
      </c>
      <c r="H28" s="75"/>
      <c r="I28" s="75"/>
      <c r="J28" s="75"/>
      <c r="K28" s="75"/>
      <c r="L28" s="75">
        <v>4649013</v>
      </c>
      <c r="M28" s="75"/>
      <c r="N28" s="75"/>
      <c r="O28" s="75"/>
      <c r="P28" s="75"/>
      <c r="Q28" s="75">
        <v>4648213</v>
      </c>
      <c r="R28" s="75"/>
      <c r="S28" s="75"/>
      <c r="T28" s="75"/>
      <c r="U28" s="75"/>
      <c r="V28" s="204">
        <v>100</v>
      </c>
      <c r="W28" s="204"/>
      <c r="X28" s="75">
        <v>4818010</v>
      </c>
      <c r="Y28" s="75"/>
      <c r="Z28" s="75"/>
      <c r="AA28" s="75"/>
      <c r="AB28" s="75"/>
      <c r="AC28" s="75">
        <v>4714212</v>
      </c>
      <c r="AD28" s="75"/>
      <c r="AE28" s="75"/>
      <c r="AF28" s="75"/>
      <c r="AG28" s="75"/>
      <c r="AH28" s="75">
        <v>4713783</v>
      </c>
      <c r="AI28" s="75"/>
      <c r="AJ28" s="75"/>
      <c r="AK28" s="75"/>
      <c r="AL28" s="75"/>
      <c r="AM28" s="204">
        <v>100</v>
      </c>
      <c r="AN28" s="204"/>
      <c r="AO28" s="75">
        <v>5035010</v>
      </c>
      <c r="AP28" s="75"/>
      <c r="AQ28" s="75"/>
      <c r="AR28" s="75"/>
      <c r="AS28" s="75"/>
      <c r="AT28" s="75">
        <v>5073204</v>
      </c>
      <c r="AU28" s="75"/>
      <c r="AV28" s="75"/>
      <c r="AW28" s="75"/>
      <c r="AX28" s="75"/>
      <c r="AY28" s="75">
        <v>5072744</v>
      </c>
      <c r="AZ28" s="75"/>
      <c r="BA28" s="75"/>
      <c r="BB28" s="75"/>
      <c r="BC28" s="75"/>
      <c r="BD28" s="204">
        <v>100</v>
      </c>
      <c r="BE28" s="204"/>
      <c r="BF28" s="75">
        <v>5332010</v>
      </c>
      <c r="BG28" s="75"/>
      <c r="BH28" s="75"/>
      <c r="BI28" s="75"/>
      <c r="BJ28" s="75"/>
      <c r="BK28" s="75">
        <v>5357261</v>
      </c>
      <c r="BL28" s="75"/>
      <c r="BM28" s="75"/>
      <c r="BN28" s="75"/>
      <c r="BO28" s="75"/>
      <c r="BP28" s="75">
        <v>5357057</v>
      </c>
      <c r="BQ28" s="75"/>
      <c r="BR28" s="75"/>
      <c r="BS28" s="75"/>
      <c r="BT28" s="75"/>
      <c r="BU28" s="204">
        <v>100</v>
      </c>
      <c r="BV28" s="204"/>
      <c r="BW28" s="75">
        <v>5489010</v>
      </c>
      <c r="BX28" s="75"/>
      <c r="BY28" s="75"/>
      <c r="BZ28" s="75"/>
      <c r="CA28" s="75"/>
      <c r="CB28" s="75">
        <v>5520813</v>
      </c>
      <c r="CC28" s="75"/>
      <c r="CD28" s="75"/>
      <c r="CE28" s="75"/>
      <c r="CF28" s="75"/>
      <c r="CG28" s="75">
        <v>5520609</v>
      </c>
      <c r="CH28" s="75"/>
      <c r="CI28" s="75"/>
      <c r="CJ28" s="75"/>
      <c r="CK28" s="75"/>
      <c r="CL28" s="204">
        <v>100</v>
      </c>
      <c r="CM28" s="204"/>
    </row>
    <row r="29" spans="1:91" ht="14.25">
      <c r="A29" s="50" t="s">
        <v>339</v>
      </c>
      <c r="B29" s="50"/>
      <c r="C29" s="50"/>
      <c r="D29" s="50"/>
      <c r="E29" s="50"/>
      <c r="F29" s="51"/>
      <c r="G29" s="74">
        <v>15500</v>
      </c>
      <c r="H29" s="75"/>
      <c r="I29" s="75"/>
      <c r="J29" s="75"/>
      <c r="K29" s="75"/>
      <c r="L29" s="75">
        <v>14804</v>
      </c>
      <c r="M29" s="75"/>
      <c r="N29" s="75"/>
      <c r="O29" s="75"/>
      <c r="P29" s="75"/>
      <c r="Q29" s="75">
        <v>14804</v>
      </c>
      <c r="R29" s="75"/>
      <c r="S29" s="75"/>
      <c r="T29" s="75"/>
      <c r="U29" s="75"/>
      <c r="V29" s="204">
        <v>100</v>
      </c>
      <c r="W29" s="204"/>
      <c r="X29" s="75">
        <v>13000</v>
      </c>
      <c r="Y29" s="75"/>
      <c r="Z29" s="75"/>
      <c r="AA29" s="75"/>
      <c r="AB29" s="75"/>
      <c r="AC29" s="75">
        <v>12888</v>
      </c>
      <c r="AD29" s="75"/>
      <c r="AE29" s="75"/>
      <c r="AF29" s="75"/>
      <c r="AG29" s="75"/>
      <c r="AH29" s="75">
        <v>12888</v>
      </c>
      <c r="AI29" s="75"/>
      <c r="AJ29" s="75"/>
      <c r="AK29" s="75"/>
      <c r="AL29" s="75"/>
      <c r="AM29" s="204">
        <v>100</v>
      </c>
      <c r="AN29" s="204"/>
      <c r="AO29" s="75">
        <v>12900</v>
      </c>
      <c r="AP29" s="75"/>
      <c r="AQ29" s="75"/>
      <c r="AR29" s="75"/>
      <c r="AS29" s="75"/>
      <c r="AT29" s="75">
        <v>12902</v>
      </c>
      <c r="AU29" s="75"/>
      <c r="AV29" s="75"/>
      <c r="AW29" s="75"/>
      <c r="AX29" s="75"/>
      <c r="AY29" s="75">
        <v>12902</v>
      </c>
      <c r="AZ29" s="75"/>
      <c r="BA29" s="75"/>
      <c r="BB29" s="75"/>
      <c r="BC29" s="75"/>
      <c r="BD29" s="204">
        <v>100</v>
      </c>
      <c r="BE29" s="204"/>
      <c r="BF29" s="75">
        <v>11400</v>
      </c>
      <c r="BG29" s="75"/>
      <c r="BH29" s="75"/>
      <c r="BI29" s="75"/>
      <c r="BJ29" s="75"/>
      <c r="BK29" s="75">
        <v>11916</v>
      </c>
      <c r="BL29" s="75"/>
      <c r="BM29" s="75"/>
      <c r="BN29" s="75"/>
      <c r="BO29" s="75"/>
      <c r="BP29" s="75">
        <v>11916</v>
      </c>
      <c r="BQ29" s="75"/>
      <c r="BR29" s="75"/>
      <c r="BS29" s="75"/>
      <c r="BT29" s="75"/>
      <c r="BU29" s="204">
        <v>100</v>
      </c>
      <c r="BV29" s="204"/>
      <c r="BW29" s="75">
        <v>10100</v>
      </c>
      <c r="BX29" s="75"/>
      <c r="BY29" s="75"/>
      <c r="BZ29" s="75"/>
      <c r="CA29" s="75"/>
      <c r="CB29" s="75">
        <v>11105</v>
      </c>
      <c r="CC29" s="75"/>
      <c r="CD29" s="75"/>
      <c r="CE29" s="75"/>
      <c r="CF29" s="75"/>
      <c r="CG29" s="75">
        <v>11105</v>
      </c>
      <c r="CH29" s="75"/>
      <c r="CI29" s="75"/>
      <c r="CJ29" s="75"/>
      <c r="CK29" s="75"/>
      <c r="CL29" s="204">
        <v>100</v>
      </c>
      <c r="CM29" s="204"/>
    </row>
    <row r="30" spans="1:91" ht="14.25">
      <c r="A30" s="6"/>
      <c r="B30" s="6"/>
      <c r="C30" s="6"/>
      <c r="D30" s="6"/>
      <c r="E30" s="6"/>
      <c r="F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</row>
    <row r="31" spans="1:91" ht="14.25">
      <c r="A31" s="5" t="s">
        <v>326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</row>
    <row r="32" spans="1:91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</row>
    <row r="33" spans="1:91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</row>
    <row r="34" spans="1:91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</row>
    <row r="35" spans="1:91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</row>
    <row r="36" spans="1:91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</row>
    <row r="37" spans="1:91" ht="17.25">
      <c r="A37" s="45" t="s">
        <v>395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5"/>
      <c r="AT37" s="45" t="s">
        <v>396</v>
      </c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</row>
    <row r="38" spans="1:91" ht="15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12" t="s">
        <v>190</v>
      </c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12" t="s">
        <v>190</v>
      </c>
    </row>
    <row r="39" spans="1:91" ht="18" customHeight="1">
      <c r="A39" s="95" t="s">
        <v>19</v>
      </c>
      <c r="B39" s="177"/>
      <c r="C39" s="177"/>
      <c r="D39" s="177"/>
      <c r="E39" s="177"/>
      <c r="F39" s="177"/>
      <c r="G39" s="177"/>
      <c r="H39" s="177"/>
      <c r="I39" s="177" t="s">
        <v>46</v>
      </c>
      <c r="J39" s="177"/>
      <c r="K39" s="177"/>
      <c r="L39" s="177"/>
      <c r="M39" s="177"/>
      <c r="N39" s="177"/>
      <c r="O39" s="177"/>
      <c r="P39" s="177" t="s">
        <v>40</v>
      </c>
      <c r="Q39" s="177"/>
      <c r="R39" s="177"/>
      <c r="S39" s="177"/>
      <c r="T39" s="177"/>
      <c r="U39" s="177"/>
      <c r="V39" s="177"/>
      <c r="W39" s="177" t="s">
        <v>41</v>
      </c>
      <c r="X39" s="177"/>
      <c r="Y39" s="177"/>
      <c r="Z39" s="177"/>
      <c r="AA39" s="177"/>
      <c r="AB39" s="177"/>
      <c r="AC39" s="177"/>
      <c r="AD39" s="177" t="s">
        <v>18</v>
      </c>
      <c r="AE39" s="177"/>
      <c r="AF39" s="177"/>
      <c r="AG39" s="177"/>
      <c r="AH39" s="177"/>
      <c r="AI39" s="177"/>
      <c r="AJ39" s="177"/>
      <c r="AK39" s="177" t="s">
        <v>32</v>
      </c>
      <c r="AL39" s="177"/>
      <c r="AM39" s="177"/>
      <c r="AN39" s="177"/>
      <c r="AO39" s="177"/>
      <c r="AP39" s="177"/>
      <c r="AQ39" s="177"/>
      <c r="AR39" s="54"/>
      <c r="AS39" s="5"/>
      <c r="AT39" s="44" t="s">
        <v>350</v>
      </c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 t="s">
        <v>46</v>
      </c>
      <c r="BF39" s="94"/>
      <c r="BG39" s="94"/>
      <c r="BH39" s="94"/>
      <c r="BI39" s="94"/>
      <c r="BJ39" s="94"/>
      <c r="BK39" s="94"/>
      <c r="BL39" s="94" t="s">
        <v>40</v>
      </c>
      <c r="BM39" s="94"/>
      <c r="BN39" s="94"/>
      <c r="BO39" s="94"/>
      <c r="BP39" s="94"/>
      <c r="BQ39" s="94"/>
      <c r="BR39" s="94"/>
      <c r="BS39" s="94" t="s">
        <v>41</v>
      </c>
      <c r="BT39" s="94"/>
      <c r="BU39" s="94"/>
      <c r="BV39" s="94"/>
      <c r="BW39" s="94"/>
      <c r="BX39" s="94"/>
      <c r="BY39" s="94"/>
      <c r="BZ39" s="94" t="s">
        <v>18</v>
      </c>
      <c r="CA39" s="94"/>
      <c r="CB39" s="94"/>
      <c r="CC39" s="94"/>
      <c r="CD39" s="94"/>
      <c r="CE39" s="94"/>
      <c r="CF39" s="94"/>
      <c r="CG39" s="94" t="s">
        <v>32</v>
      </c>
      <c r="CH39" s="94"/>
      <c r="CI39" s="94"/>
      <c r="CJ39" s="94"/>
      <c r="CK39" s="94"/>
      <c r="CL39" s="94"/>
      <c r="CM39" s="42"/>
    </row>
    <row r="40" spans="1:91" ht="14.25">
      <c r="A40" s="99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56"/>
      <c r="AS40" s="5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6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</row>
    <row r="41" spans="1:91" ht="14.25">
      <c r="A41" s="29"/>
      <c r="B41" s="29"/>
      <c r="C41" s="29"/>
      <c r="D41" s="29"/>
      <c r="E41" s="29"/>
      <c r="F41" s="29"/>
      <c r="G41" s="29"/>
      <c r="H41" s="35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5"/>
      <c r="AT41" s="64" t="s">
        <v>17</v>
      </c>
      <c r="AU41" s="64"/>
      <c r="AV41" s="64"/>
      <c r="AW41" s="64"/>
      <c r="AX41" s="64"/>
      <c r="AY41" s="64"/>
      <c r="AZ41" s="64"/>
      <c r="BA41" s="64"/>
      <c r="BB41" s="64"/>
      <c r="BC41" s="64"/>
      <c r="BD41" s="65"/>
      <c r="BE41" s="72">
        <f>SUM(BE43,BE46:BK63)</f>
        <v>170075696</v>
      </c>
      <c r="BF41" s="73"/>
      <c r="BG41" s="73"/>
      <c r="BH41" s="73"/>
      <c r="BI41" s="73"/>
      <c r="BJ41" s="73"/>
      <c r="BK41" s="73"/>
      <c r="BL41" s="73">
        <f>SUM(BL43,BL46:BR63)</f>
        <v>174927034</v>
      </c>
      <c r="BM41" s="73"/>
      <c r="BN41" s="73"/>
      <c r="BO41" s="73"/>
      <c r="BP41" s="73"/>
      <c r="BQ41" s="73"/>
      <c r="BR41" s="73"/>
      <c r="BS41" s="73">
        <f>SUM(BS43,BS46:BY63)</f>
        <v>183654498</v>
      </c>
      <c r="BT41" s="73"/>
      <c r="BU41" s="73"/>
      <c r="BV41" s="73"/>
      <c r="BW41" s="73"/>
      <c r="BX41" s="73"/>
      <c r="BY41" s="73"/>
      <c r="BZ41" s="73">
        <f>SUM(BZ43,BZ46:CF63)</f>
        <v>189857453</v>
      </c>
      <c r="CA41" s="73"/>
      <c r="CB41" s="73"/>
      <c r="CC41" s="73"/>
      <c r="CD41" s="73"/>
      <c r="CE41" s="73"/>
      <c r="CF41" s="73"/>
      <c r="CG41" s="73">
        <f>SUM(CG43,CG46:CM63)</f>
        <v>212098371</v>
      </c>
      <c r="CH41" s="73"/>
      <c r="CI41" s="73"/>
      <c r="CJ41" s="73"/>
      <c r="CK41" s="73"/>
      <c r="CL41" s="73"/>
      <c r="CM41" s="73"/>
    </row>
    <row r="42" spans="1:91" ht="14.25">
      <c r="A42" s="14"/>
      <c r="B42" s="14"/>
      <c r="C42" s="14"/>
      <c r="D42" s="14"/>
      <c r="E42" s="14"/>
      <c r="F42" s="14"/>
      <c r="G42" s="14"/>
      <c r="H42" s="1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10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</row>
    <row r="43" spans="1:91" ht="14.25">
      <c r="A43" s="50" t="s">
        <v>343</v>
      </c>
      <c r="B43" s="50"/>
      <c r="C43" s="50"/>
      <c r="D43" s="50"/>
      <c r="E43" s="50"/>
      <c r="F43" s="50"/>
      <c r="G43" s="50"/>
      <c r="H43" s="51"/>
      <c r="I43" s="71">
        <v>75287843</v>
      </c>
      <c r="J43" s="66"/>
      <c r="K43" s="66"/>
      <c r="L43" s="66"/>
      <c r="M43" s="66"/>
      <c r="N43" s="66"/>
      <c r="O43" s="66"/>
      <c r="P43" s="66">
        <v>77292764</v>
      </c>
      <c r="Q43" s="66"/>
      <c r="R43" s="66"/>
      <c r="S43" s="66"/>
      <c r="T43" s="66"/>
      <c r="U43" s="66"/>
      <c r="V43" s="66"/>
      <c r="W43" s="66">
        <v>81151643</v>
      </c>
      <c r="X43" s="66"/>
      <c r="Y43" s="66"/>
      <c r="Z43" s="66"/>
      <c r="AA43" s="66"/>
      <c r="AB43" s="66"/>
      <c r="AC43" s="66"/>
      <c r="AD43" s="66">
        <v>87022889</v>
      </c>
      <c r="AE43" s="66"/>
      <c r="AF43" s="66"/>
      <c r="AG43" s="66"/>
      <c r="AH43" s="66"/>
      <c r="AI43" s="66"/>
      <c r="AJ43" s="66"/>
      <c r="AK43" s="66">
        <v>91244083</v>
      </c>
      <c r="AL43" s="66"/>
      <c r="AM43" s="66"/>
      <c r="AN43" s="66"/>
      <c r="AO43" s="66"/>
      <c r="AP43" s="66"/>
      <c r="AQ43" s="66"/>
      <c r="AR43" s="66"/>
      <c r="AS43" s="5"/>
      <c r="AT43" s="50" t="s">
        <v>351</v>
      </c>
      <c r="AU43" s="50"/>
      <c r="AV43" s="50"/>
      <c r="AW43" s="50"/>
      <c r="AX43" s="50"/>
      <c r="AY43" s="50"/>
      <c r="AZ43" s="50"/>
      <c r="BA43" s="50"/>
      <c r="BB43" s="50"/>
      <c r="BC43" s="50"/>
      <c r="BD43" s="51"/>
      <c r="BE43" s="71">
        <v>91997471</v>
      </c>
      <c r="BF43" s="66"/>
      <c r="BG43" s="66"/>
      <c r="BH43" s="66"/>
      <c r="BI43" s="66"/>
      <c r="BJ43" s="66"/>
      <c r="BK43" s="66"/>
      <c r="BL43" s="66">
        <v>99297386</v>
      </c>
      <c r="BM43" s="66"/>
      <c r="BN43" s="66"/>
      <c r="BO43" s="66"/>
      <c r="BP43" s="66"/>
      <c r="BQ43" s="66"/>
      <c r="BR43" s="66"/>
      <c r="BS43" s="66">
        <v>103674507</v>
      </c>
      <c r="BT43" s="66"/>
      <c r="BU43" s="66"/>
      <c r="BV43" s="66"/>
      <c r="BW43" s="66"/>
      <c r="BX43" s="66"/>
      <c r="BY43" s="66"/>
      <c r="BZ43" s="66">
        <v>104048512</v>
      </c>
      <c r="CA43" s="66"/>
      <c r="CB43" s="66"/>
      <c r="CC43" s="66"/>
      <c r="CD43" s="66"/>
      <c r="CE43" s="66"/>
      <c r="CF43" s="66"/>
      <c r="CG43" s="66">
        <v>111126300</v>
      </c>
      <c r="CH43" s="66"/>
      <c r="CI43" s="66"/>
      <c r="CJ43" s="66"/>
      <c r="CK43" s="66"/>
      <c r="CL43" s="66"/>
      <c r="CM43" s="66"/>
    </row>
    <row r="44" spans="1:91" ht="14.25">
      <c r="A44" s="9"/>
      <c r="B44" s="9"/>
      <c r="C44" s="9"/>
      <c r="D44" s="9"/>
      <c r="E44" s="9"/>
      <c r="F44" s="9"/>
      <c r="G44" s="9"/>
      <c r="H44" s="1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9"/>
      <c r="AU44" s="9"/>
      <c r="AV44" s="9"/>
      <c r="AW44" s="9"/>
      <c r="AX44" s="9"/>
      <c r="AY44" s="50" t="s">
        <v>352</v>
      </c>
      <c r="AZ44" s="50"/>
      <c r="BA44" s="50"/>
      <c r="BB44" s="50"/>
      <c r="BC44" s="50"/>
      <c r="BD44" s="51"/>
      <c r="BE44" s="71">
        <v>70365558</v>
      </c>
      <c r="BF44" s="66"/>
      <c r="BG44" s="66"/>
      <c r="BH44" s="66"/>
      <c r="BI44" s="66"/>
      <c r="BJ44" s="66"/>
      <c r="BK44" s="66"/>
      <c r="BL44" s="66">
        <v>75414883</v>
      </c>
      <c r="BM44" s="66"/>
      <c r="BN44" s="66"/>
      <c r="BO44" s="66"/>
      <c r="BP44" s="66"/>
      <c r="BQ44" s="66"/>
      <c r="BR44" s="66"/>
      <c r="BS44" s="66">
        <v>78301875</v>
      </c>
      <c r="BT44" s="66"/>
      <c r="BU44" s="66"/>
      <c r="BV44" s="66"/>
      <c r="BW44" s="66"/>
      <c r="BX44" s="66"/>
      <c r="BY44" s="66"/>
      <c r="BZ44" s="66">
        <v>79380123</v>
      </c>
      <c r="CA44" s="66"/>
      <c r="CB44" s="66"/>
      <c r="CC44" s="66"/>
      <c r="CD44" s="66"/>
      <c r="CE44" s="66"/>
      <c r="CF44" s="66"/>
      <c r="CG44" s="66">
        <v>86358968</v>
      </c>
      <c r="CH44" s="66"/>
      <c r="CI44" s="66"/>
      <c r="CJ44" s="66"/>
      <c r="CK44" s="66"/>
      <c r="CL44" s="66"/>
      <c r="CM44" s="66"/>
    </row>
    <row r="45" spans="1:91" ht="14.25">
      <c r="A45" s="9"/>
      <c r="B45" s="9"/>
      <c r="C45" s="9"/>
      <c r="D45" s="9"/>
      <c r="E45" s="9"/>
      <c r="F45" s="9"/>
      <c r="G45" s="9"/>
      <c r="H45" s="1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9"/>
      <c r="AU45" s="9"/>
      <c r="AV45" s="9"/>
      <c r="AW45" s="9"/>
      <c r="AX45" s="9"/>
      <c r="AY45" s="50" t="s">
        <v>353</v>
      </c>
      <c r="AZ45" s="50"/>
      <c r="BA45" s="50"/>
      <c r="BB45" s="50"/>
      <c r="BC45" s="50"/>
      <c r="BD45" s="51"/>
      <c r="BE45" s="71">
        <v>21631913</v>
      </c>
      <c r="BF45" s="66"/>
      <c r="BG45" s="66"/>
      <c r="BH45" s="66"/>
      <c r="BI45" s="66"/>
      <c r="BJ45" s="66"/>
      <c r="BK45" s="66"/>
      <c r="BL45" s="66">
        <v>23882503</v>
      </c>
      <c r="BM45" s="66"/>
      <c r="BN45" s="66"/>
      <c r="BO45" s="66"/>
      <c r="BP45" s="66"/>
      <c r="BQ45" s="66"/>
      <c r="BR45" s="66"/>
      <c r="BS45" s="66">
        <v>25372632</v>
      </c>
      <c r="BT45" s="66"/>
      <c r="BU45" s="66"/>
      <c r="BV45" s="66"/>
      <c r="BW45" s="66"/>
      <c r="BX45" s="66"/>
      <c r="BY45" s="66"/>
      <c r="BZ45" s="66">
        <v>24668389</v>
      </c>
      <c r="CA45" s="66"/>
      <c r="CB45" s="66"/>
      <c r="CC45" s="66"/>
      <c r="CD45" s="66"/>
      <c r="CE45" s="66"/>
      <c r="CF45" s="66"/>
      <c r="CG45" s="66">
        <v>24767332</v>
      </c>
      <c r="CH45" s="66"/>
      <c r="CI45" s="66"/>
      <c r="CJ45" s="66"/>
      <c r="CK45" s="66"/>
      <c r="CL45" s="66"/>
      <c r="CM45" s="66"/>
    </row>
    <row r="46" spans="1:91" ht="14.25">
      <c r="A46" s="50" t="s">
        <v>344</v>
      </c>
      <c r="B46" s="50"/>
      <c r="C46" s="50"/>
      <c r="D46" s="50"/>
      <c r="E46" s="50"/>
      <c r="F46" s="50"/>
      <c r="G46" s="50"/>
      <c r="H46" s="51"/>
      <c r="I46" s="71">
        <v>73961507</v>
      </c>
      <c r="J46" s="66"/>
      <c r="K46" s="66"/>
      <c r="L46" s="66"/>
      <c r="M46" s="66"/>
      <c r="N46" s="66"/>
      <c r="O46" s="66"/>
      <c r="P46" s="66">
        <v>75769479</v>
      </c>
      <c r="Q46" s="66"/>
      <c r="R46" s="66"/>
      <c r="S46" s="66"/>
      <c r="T46" s="66"/>
      <c r="U46" s="66"/>
      <c r="V46" s="66"/>
      <c r="W46" s="66">
        <v>79412910</v>
      </c>
      <c r="X46" s="66"/>
      <c r="Y46" s="66"/>
      <c r="Z46" s="66"/>
      <c r="AA46" s="66"/>
      <c r="AB46" s="66"/>
      <c r="AC46" s="66"/>
      <c r="AD46" s="66">
        <v>84903959</v>
      </c>
      <c r="AE46" s="66"/>
      <c r="AF46" s="66"/>
      <c r="AG46" s="66"/>
      <c r="AH46" s="66"/>
      <c r="AI46" s="66"/>
      <c r="AJ46" s="66"/>
      <c r="AK46" s="66">
        <v>88667727</v>
      </c>
      <c r="AL46" s="66"/>
      <c r="AM46" s="66"/>
      <c r="AN46" s="66"/>
      <c r="AO46" s="66"/>
      <c r="AP46" s="66"/>
      <c r="AQ46" s="66"/>
      <c r="AR46" s="66"/>
      <c r="AS46" s="5"/>
      <c r="AT46" s="50" t="s">
        <v>354</v>
      </c>
      <c r="AU46" s="50"/>
      <c r="AV46" s="50"/>
      <c r="AW46" s="50"/>
      <c r="AX46" s="50"/>
      <c r="AY46" s="50"/>
      <c r="AZ46" s="50"/>
      <c r="BA46" s="50"/>
      <c r="BB46" s="50"/>
      <c r="BC46" s="50"/>
      <c r="BD46" s="51"/>
      <c r="BE46" s="71">
        <v>48737600</v>
      </c>
      <c r="BF46" s="66"/>
      <c r="BG46" s="66"/>
      <c r="BH46" s="66"/>
      <c r="BI46" s="66"/>
      <c r="BJ46" s="66"/>
      <c r="BK46" s="66"/>
      <c r="BL46" s="66">
        <v>47449564</v>
      </c>
      <c r="BM46" s="66"/>
      <c r="BN46" s="66"/>
      <c r="BO46" s="66"/>
      <c r="BP46" s="66"/>
      <c r="BQ46" s="66"/>
      <c r="BR46" s="66"/>
      <c r="BS46" s="66">
        <v>49071161</v>
      </c>
      <c r="BT46" s="66"/>
      <c r="BU46" s="66"/>
      <c r="BV46" s="66"/>
      <c r="BW46" s="66"/>
      <c r="BX46" s="66"/>
      <c r="BY46" s="66"/>
      <c r="BZ46" s="66">
        <v>53753483</v>
      </c>
      <c r="CA46" s="66"/>
      <c r="CB46" s="66"/>
      <c r="CC46" s="66"/>
      <c r="CD46" s="66"/>
      <c r="CE46" s="66"/>
      <c r="CF46" s="66"/>
      <c r="CG46" s="66">
        <v>53390385</v>
      </c>
      <c r="CH46" s="66"/>
      <c r="CI46" s="66"/>
      <c r="CJ46" s="66"/>
      <c r="CK46" s="66"/>
      <c r="CL46" s="66"/>
      <c r="CM46" s="66"/>
    </row>
    <row r="47" spans="1:91" ht="14.25">
      <c r="A47" s="9"/>
      <c r="B47" s="9"/>
      <c r="C47" s="9"/>
      <c r="D47" s="9"/>
      <c r="E47" s="9"/>
      <c r="F47" s="9"/>
      <c r="G47" s="9"/>
      <c r="H47" s="1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0" t="s">
        <v>355</v>
      </c>
      <c r="AU47" s="50"/>
      <c r="AV47" s="50"/>
      <c r="AW47" s="50"/>
      <c r="AX47" s="50"/>
      <c r="AY47" s="50"/>
      <c r="AZ47" s="50"/>
      <c r="BA47" s="50"/>
      <c r="BB47" s="50"/>
      <c r="BC47" s="50"/>
      <c r="BD47" s="51"/>
      <c r="BE47" s="71" t="s">
        <v>187</v>
      </c>
      <c r="BF47" s="84"/>
      <c r="BG47" s="84"/>
      <c r="BH47" s="84"/>
      <c r="BI47" s="84"/>
      <c r="BJ47" s="84"/>
      <c r="BK47" s="84"/>
      <c r="BL47" s="84" t="s">
        <v>187</v>
      </c>
      <c r="BM47" s="84"/>
      <c r="BN47" s="84"/>
      <c r="BO47" s="84"/>
      <c r="BP47" s="84"/>
      <c r="BQ47" s="84"/>
      <c r="BR47" s="84"/>
      <c r="BS47" s="84" t="s">
        <v>187</v>
      </c>
      <c r="BT47" s="84"/>
      <c r="BU47" s="84"/>
      <c r="BV47" s="84"/>
      <c r="BW47" s="84"/>
      <c r="BX47" s="84"/>
      <c r="BY47" s="84"/>
      <c r="BZ47" s="84" t="s">
        <v>187</v>
      </c>
      <c r="CA47" s="84"/>
      <c r="CB47" s="84"/>
      <c r="CC47" s="84"/>
      <c r="CD47" s="84"/>
      <c r="CE47" s="84"/>
      <c r="CF47" s="84"/>
      <c r="CG47" s="84" t="s">
        <v>187</v>
      </c>
      <c r="CH47" s="84"/>
      <c r="CI47" s="84"/>
      <c r="CJ47" s="84"/>
      <c r="CK47" s="84"/>
      <c r="CL47" s="84"/>
      <c r="CM47" s="84"/>
    </row>
    <row r="48" spans="1:91" ht="14.25">
      <c r="A48" s="9"/>
      <c r="B48" s="9"/>
      <c r="C48" s="9"/>
      <c r="D48" s="9"/>
      <c r="E48" s="9"/>
      <c r="F48" s="9"/>
      <c r="G48" s="9"/>
      <c r="H48" s="1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0" t="s">
        <v>356</v>
      </c>
      <c r="AU48" s="50"/>
      <c r="AV48" s="50"/>
      <c r="AW48" s="50"/>
      <c r="AX48" s="50"/>
      <c r="AY48" s="50"/>
      <c r="AZ48" s="50"/>
      <c r="BA48" s="50"/>
      <c r="BB48" s="50"/>
      <c r="BC48" s="50"/>
      <c r="BD48" s="51"/>
      <c r="BE48" s="71">
        <v>4207844</v>
      </c>
      <c r="BF48" s="84"/>
      <c r="BG48" s="84"/>
      <c r="BH48" s="84"/>
      <c r="BI48" s="84"/>
      <c r="BJ48" s="84"/>
      <c r="BK48" s="84"/>
      <c r="BL48" s="84">
        <v>3457214</v>
      </c>
      <c r="BM48" s="84"/>
      <c r="BN48" s="84"/>
      <c r="BO48" s="84"/>
      <c r="BP48" s="84"/>
      <c r="BQ48" s="84"/>
      <c r="BR48" s="84"/>
      <c r="BS48" s="84">
        <v>5265704</v>
      </c>
      <c r="BT48" s="84"/>
      <c r="BU48" s="84"/>
      <c r="BV48" s="84"/>
      <c r="BW48" s="84"/>
      <c r="BX48" s="84"/>
      <c r="BY48" s="84"/>
      <c r="BZ48" s="84">
        <v>6759863</v>
      </c>
      <c r="CA48" s="84"/>
      <c r="CB48" s="84"/>
      <c r="CC48" s="84"/>
      <c r="CD48" s="84"/>
      <c r="CE48" s="84"/>
      <c r="CF48" s="84"/>
      <c r="CG48" s="84">
        <v>6195056</v>
      </c>
      <c r="CH48" s="84"/>
      <c r="CI48" s="84"/>
      <c r="CJ48" s="84"/>
      <c r="CK48" s="84"/>
      <c r="CL48" s="84"/>
      <c r="CM48" s="84"/>
    </row>
    <row r="49" spans="1:91" ht="14.25">
      <c r="A49" s="50" t="s">
        <v>346</v>
      </c>
      <c r="B49" s="50"/>
      <c r="C49" s="50"/>
      <c r="D49" s="50"/>
      <c r="E49" s="50"/>
      <c r="F49" s="50"/>
      <c r="G49" s="50"/>
      <c r="H49" s="51"/>
      <c r="I49" s="71">
        <v>39965</v>
      </c>
      <c r="J49" s="66"/>
      <c r="K49" s="66"/>
      <c r="L49" s="66"/>
      <c r="M49" s="66"/>
      <c r="N49" s="66"/>
      <c r="O49" s="66"/>
      <c r="P49" s="66">
        <v>51834</v>
      </c>
      <c r="Q49" s="66"/>
      <c r="R49" s="66"/>
      <c r="S49" s="66"/>
      <c r="T49" s="66"/>
      <c r="U49" s="66"/>
      <c r="V49" s="66"/>
      <c r="W49" s="66">
        <v>71719</v>
      </c>
      <c r="X49" s="66"/>
      <c r="Y49" s="66"/>
      <c r="Z49" s="66"/>
      <c r="AA49" s="66"/>
      <c r="AB49" s="66"/>
      <c r="AC49" s="66"/>
      <c r="AD49" s="66">
        <v>108770</v>
      </c>
      <c r="AE49" s="66"/>
      <c r="AF49" s="66"/>
      <c r="AG49" s="66"/>
      <c r="AH49" s="66"/>
      <c r="AI49" s="66"/>
      <c r="AJ49" s="66"/>
      <c r="AK49" s="66">
        <v>83199</v>
      </c>
      <c r="AL49" s="66"/>
      <c r="AM49" s="66"/>
      <c r="AN49" s="66"/>
      <c r="AO49" s="66"/>
      <c r="AP49" s="66"/>
      <c r="AQ49" s="66"/>
      <c r="AR49" s="66"/>
      <c r="AS49" s="5"/>
      <c r="AT49" s="50" t="s">
        <v>357</v>
      </c>
      <c r="AU49" s="50"/>
      <c r="AV49" s="50"/>
      <c r="AW49" s="50"/>
      <c r="AX49" s="50"/>
      <c r="AY49" s="50"/>
      <c r="AZ49" s="50"/>
      <c r="BA49" s="50"/>
      <c r="BB49" s="50"/>
      <c r="BC49" s="50"/>
      <c r="BD49" s="51"/>
      <c r="BE49" s="71">
        <v>4144492</v>
      </c>
      <c r="BF49" s="84"/>
      <c r="BG49" s="84"/>
      <c r="BH49" s="84"/>
      <c r="BI49" s="84"/>
      <c r="BJ49" s="84"/>
      <c r="BK49" s="84"/>
      <c r="BL49" s="84">
        <v>4084263</v>
      </c>
      <c r="BM49" s="84"/>
      <c r="BN49" s="84"/>
      <c r="BO49" s="84"/>
      <c r="BP49" s="84"/>
      <c r="BQ49" s="84"/>
      <c r="BR49" s="84"/>
      <c r="BS49" s="84">
        <v>3960797</v>
      </c>
      <c r="BT49" s="84"/>
      <c r="BU49" s="84"/>
      <c r="BV49" s="84"/>
      <c r="BW49" s="84"/>
      <c r="BX49" s="84"/>
      <c r="BY49" s="84"/>
      <c r="BZ49" s="84">
        <v>4265803</v>
      </c>
      <c r="CA49" s="84"/>
      <c r="CB49" s="84"/>
      <c r="CC49" s="84"/>
      <c r="CD49" s="84"/>
      <c r="CE49" s="84"/>
      <c r="CF49" s="84"/>
      <c r="CG49" s="84">
        <v>4220749</v>
      </c>
      <c r="CH49" s="84"/>
      <c r="CI49" s="84"/>
      <c r="CJ49" s="84"/>
      <c r="CK49" s="84"/>
      <c r="CL49" s="84"/>
      <c r="CM49" s="84"/>
    </row>
    <row r="50" spans="1:91" ht="14.25">
      <c r="A50" s="9"/>
      <c r="B50" s="9"/>
      <c r="C50" s="9"/>
      <c r="D50" s="9"/>
      <c r="E50" s="9"/>
      <c r="F50" s="9"/>
      <c r="G50" s="9"/>
      <c r="H50" s="1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0" t="s">
        <v>358</v>
      </c>
      <c r="AU50" s="50"/>
      <c r="AV50" s="50"/>
      <c r="AW50" s="50"/>
      <c r="AX50" s="50"/>
      <c r="AY50" s="50"/>
      <c r="AZ50" s="50"/>
      <c r="BA50" s="50"/>
      <c r="BB50" s="50"/>
      <c r="BC50" s="50"/>
      <c r="BD50" s="51"/>
      <c r="BE50" s="71" t="s">
        <v>187</v>
      </c>
      <c r="BF50" s="84"/>
      <c r="BG50" s="84"/>
      <c r="BH50" s="84"/>
      <c r="BI50" s="84"/>
      <c r="BJ50" s="84"/>
      <c r="BK50" s="84"/>
      <c r="BL50" s="84" t="s">
        <v>187</v>
      </c>
      <c r="BM50" s="84"/>
      <c r="BN50" s="84"/>
      <c r="BO50" s="84"/>
      <c r="BP50" s="84"/>
      <c r="BQ50" s="84"/>
      <c r="BR50" s="84"/>
      <c r="BS50" s="84" t="s">
        <v>187</v>
      </c>
      <c r="BT50" s="84"/>
      <c r="BU50" s="84"/>
      <c r="BV50" s="84"/>
      <c r="BW50" s="84"/>
      <c r="BX50" s="84"/>
      <c r="BY50" s="84"/>
      <c r="BZ50" s="84" t="s">
        <v>187</v>
      </c>
      <c r="CA50" s="84"/>
      <c r="CB50" s="84"/>
      <c r="CC50" s="84"/>
      <c r="CD50" s="84"/>
      <c r="CE50" s="84"/>
      <c r="CF50" s="84"/>
      <c r="CG50" s="84">
        <v>15812092</v>
      </c>
      <c r="CH50" s="84"/>
      <c r="CI50" s="84"/>
      <c r="CJ50" s="84"/>
      <c r="CK50" s="84"/>
      <c r="CL50" s="84"/>
      <c r="CM50" s="84"/>
    </row>
    <row r="51" spans="1:91" ht="14.25">
      <c r="A51" s="9"/>
      <c r="B51" s="9"/>
      <c r="C51" s="9"/>
      <c r="D51" s="9"/>
      <c r="E51" s="9"/>
      <c r="F51" s="9"/>
      <c r="G51" s="9"/>
      <c r="H51" s="10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0" t="s">
        <v>359</v>
      </c>
      <c r="AU51" s="50"/>
      <c r="AV51" s="50"/>
      <c r="AW51" s="50"/>
      <c r="AX51" s="50"/>
      <c r="AY51" s="50"/>
      <c r="AZ51" s="50"/>
      <c r="BA51" s="50"/>
      <c r="BB51" s="50"/>
      <c r="BC51" s="50"/>
      <c r="BD51" s="51"/>
      <c r="BE51" s="71" t="s">
        <v>187</v>
      </c>
      <c r="BF51" s="84"/>
      <c r="BG51" s="84"/>
      <c r="BH51" s="84"/>
      <c r="BI51" s="84"/>
      <c r="BJ51" s="84"/>
      <c r="BK51" s="84"/>
      <c r="BL51" s="84" t="s">
        <v>187</v>
      </c>
      <c r="BM51" s="84"/>
      <c r="BN51" s="84"/>
      <c r="BO51" s="84"/>
      <c r="BP51" s="84"/>
      <c r="BQ51" s="84"/>
      <c r="BR51" s="84"/>
      <c r="BS51" s="84" t="s">
        <v>187</v>
      </c>
      <c r="BT51" s="84"/>
      <c r="BU51" s="84"/>
      <c r="BV51" s="84"/>
      <c r="BW51" s="84"/>
      <c r="BX51" s="84"/>
      <c r="BY51" s="84"/>
      <c r="BZ51" s="84" t="s">
        <v>187</v>
      </c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</row>
    <row r="52" spans="1:91" ht="14.25">
      <c r="A52" s="50" t="s">
        <v>347</v>
      </c>
      <c r="B52" s="50"/>
      <c r="C52" s="50"/>
      <c r="D52" s="50"/>
      <c r="E52" s="50"/>
      <c r="F52" s="50"/>
      <c r="G52" s="50"/>
      <c r="H52" s="51"/>
      <c r="I52" s="71">
        <v>44242</v>
      </c>
      <c r="J52" s="66"/>
      <c r="K52" s="66"/>
      <c r="L52" s="66"/>
      <c r="M52" s="66"/>
      <c r="N52" s="66"/>
      <c r="O52" s="66"/>
      <c r="P52" s="66">
        <v>102698</v>
      </c>
      <c r="Q52" s="66"/>
      <c r="R52" s="66"/>
      <c r="S52" s="66"/>
      <c r="T52" s="66"/>
      <c r="U52" s="66"/>
      <c r="V52" s="66"/>
      <c r="W52" s="66">
        <v>41862</v>
      </c>
      <c r="X52" s="66"/>
      <c r="Y52" s="66"/>
      <c r="Z52" s="66"/>
      <c r="AA52" s="66"/>
      <c r="AB52" s="66"/>
      <c r="AC52" s="66"/>
      <c r="AD52" s="66">
        <v>46479</v>
      </c>
      <c r="AE52" s="66"/>
      <c r="AF52" s="66"/>
      <c r="AG52" s="66"/>
      <c r="AH52" s="66"/>
      <c r="AI52" s="66"/>
      <c r="AJ52" s="66"/>
      <c r="AK52" s="66">
        <v>84827</v>
      </c>
      <c r="AL52" s="66"/>
      <c r="AM52" s="66"/>
      <c r="AN52" s="66"/>
      <c r="AO52" s="66"/>
      <c r="AP52" s="66"/>
      <c r="AQ52" s="66"/>
      <c r="AR52" s="66"/>
      <c r="AS52" s="5"/>
      <c r="AT52" s="50" t="s">
        <v>360</v>
      </c>
      <c r="AU52" s="50"/>
      <c r="AV52" s="50"/>
      <c r="AW52" s="50"/>
      <c r="AX52" s="50"/>
      <c r="AY52" s="50"/>
      <c r="AZ52" s="50"/>
      <c r="BA52" s="50"/>
      <c r="BB52" s="50"/>
      <c r="BC52" s="50"/>
      <c r="BD52" s="51"/>
      <c r="BE52" s="71">
        <v>1216963</v>
      </c>
      <c r="BF52" s="84"/>
      <c r="BG52" s="84"/>
      <c r="BH52" s="84"/>
      <c r="BI52" s="84"/>
      <c r="BJ52" s="84"/>
      <c r="BK52" s="84"/>
      <c r="BL52" s="84">
        <v>1382005</v>
      </c>
      <c r="BM52" s="84"/>
      <c r="BN52" s="84"/>
      <c r="BO52" s="84"/>
      <c r="BP52" s="84"/>
      <c r="BQ52" s="84"/>
      <c r="BR52" s="84"/>
      <c r="BS52" s="84">
        <v>1368612</v>
      </c>
      <c r="BT52" s="84"/>
      <c r="BU52" s="84"/>
      <c r="BV52" s="84"/>
      <c r="BW52" s="84"/>
      <c r="BX52" s="84"/>
      <c r="BY52" s="84"/>
      <c r="BZ52" s="84">
        <v>1416128</v>
      </c>
      <c r="CA52" s="84"/>
      <c r="CB52" s="84"/>
      <c r="CC52" s="84"/>
      <c r="CD52" s="84"/>
      <c r="CE52" s="84"/>
      <c r="CF52" s="84"/>
      <c r="CG52" s="84">
        <v>1468054</v>
      </c>
      <c r="CH52" s="84"/>
      <c r="CI52" s="84"/>
      <c r="CJ52" s="84"/>
      <c r="CK52" s="84"/>
      <c r="CL52" s="84"/>
      <c r="CM52" s="84"/>
    </row>
    <row r="53" spans="1:91" ht="14.25">
      <c r="A53" s="9"/>
      <c r="B53" s="9"/>
      <c r="C53" s="9"/>
      <c r="D53" s="9"/>
      <c r="E53" s="9"/>
      <c r="F53" s="9"/>
      <c r="G53" s="9"/>
      <c r="H53" s="10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0" t="s">
        <v>361</v>
      </c>
      <c r="AU53" s="50"/>
      <c r="AV53" s="50"/>
      <c r="AW53" s="50"/>
      <c r="AX53" s="50"/>
      <c r="AY53" s="50"/>
      <c r="AZ53" s="50"/>
      <c r="BA53" s="50"/>
      <c r="BB53" s="50"/>
      <c r="BC53" s="50"/>
      <c r="BD53" s="51"/>
      <c r="BE53" s="71">
        <v>1229</v>
      </c>
      <c r="BF53" s="84"/>
      <c r="BG53" s="84"/>
      <c r="BH53" s="84"/>
      <c r="BI53" s="84"/>
      <c r="BJ53" s="84"/>
      <c r="BK53" s="84"/>
      <c r="BL53" s="84">
        <v>1213</v>
      </c>
      <c r="BM53" s="84"/>
      <c r="BN53" s="84"/>
      <c r="BO53" s="84"/>
      <c r="BP53" s="84"/>
      <c r="BQ53" s="84"/>
      <c r="BR53" s="84"/>
      <c r="BS53" s="84">
        <v>1475</v>
      </c>
      <c r="BT53" s="84"/>
      <c r="BU53" s="84"/>
      <c r="BV53" s="84"/>
      <c r="BW53" s="84"/>
      <c r="BX53" s="84"/>
      <c r="BY53" s="84"/>
      <c r="BZ53" s="84">
        <v>1406</v>
      </c>
      <c r="CA53" s="84"/>
      <c r="CB53" s="84"/>
      <c r="CC53" s="84"/>
      <c r="CD53" s="84"/>
      <c r="CE53" s="84"/>
      <c r="CF53" s="84"/>
      <c r="CG53" s="84">
        <v>243</v>
      </c>
      <c r="CH53" s="84"/>
      <c r="CI53" s="84"/>
      <c r="CJ53" s="84"/>
      <c r="CK53" s="84"/>
      <c r="CL53" s="84"/>
      <c r="CM53" s="84"/>
    </row>
    <row r="54" spans="1:91" ht="14.25">
      <c r="A54" s="9"/>
      <c r="B54" s="9"/>
      <c r="C54" s="9"/>
      <c r="D54" s="9"/>
      <c r="E54" s="9"/>
      <c r="F54" s="9"/>
      <c r="G54" s="9"/>
      <c r="H54" s="1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0" t="s">
        <v>362</v>
      </c>
      <c r="AU54" s="50"/>
      <c r="AV54" s="50"/>
      <c r="AW54" s="50"/>
      <c r="AX54" s="50"/>
      <c r="AY54" s="50"/>
      <c r="AZ54" s="50"/>
      <c r="BA54" s="50"/>
      <c r="BB54" s="50"/>
      <c r="BC54" s="50"/>
      <c r="BD54" s="51"/>
      <c r="BE54" s="71" t="s">
        <v>187</v>
      </c>
      <c r="BF54" s="84"/>
      <c r="BG54" s="84"/>
      <c r="BH54" s="84"/>
      <c r="BI54" s="84"/>
      <c r="BJ54" s="84"/>
      <c r="BK54" s="84"/>
      <c r="BL54" s="84" t="s">
        <v>187</v>
      </c>
      <c r="BM54" s="84"/>
      <c r="BN54" s="84"/>
      <c r="BO54" s="84"/>
      <c r="BP54" s="84"/>
      <c r="BQ54" s="84"/>
      <c r="BR54" s="84"/>
      <c r="BS54" s="84" t="s">
        <v>187</v>
      </c>
      <c r="BT54" s="84"/>
      <c r="BU54" s="84"/>
      <c r="BV54" s="84"/>
      <c r="BW54" s="84"/>
      <c r="BX54" s="84"/>
      <c r="BY54" s="84"/>
      <c r="BZ54" s="84" t="s">
        <v>187</v>
      </c>
      <c r="CA54" s="84"/>
      <c r="CB54" s="84"/>
      <c r="CC54" s="84"/>
      <c r="CD54" s="84"/>
      <c r="CE54" s="84"/>
      <c r="CF54" s="84"/>
      <c r="CG54" s="84" t="s">
        <v>187</v>
      </c>
      <c r="CH54" s="84"/>
      <c r="CI54" s="84"/>
      <c r="CJ54" s="84"/>
      <c r="CK54" s="84"/>
      <c r="CL54" s="84"/>
      <c r="CM54" s="84"/>
    </row>
    <row r="55" spans="1:91" ht="14.25">
      <c r="A55" s="50" t="s">
        <v>348</v>
      </c>
      <c r="B55" s="50"/>
      <c r="C55" s="50"/>
      <c r="D55" s="50"/>
      <c r="E55" s="50"/>
      <c r="F55" s="50"/>
      <c r="G55" s="50"/>
      <c r="H55" s="51"/>
      <c r="I55" s="71">
        <v>1375717</v>
      </c>
      <c r="J55" s="66"/>
      <c r="K55" s="66"/>
      <c r="L55" s="66"/>
      <c r="M55" s="66"/>
      <c r="N55" s="66"/>
      <c r="O55" s="66"/>
      <c r="P55" s="66">
        <v>1498872</v>
      </c>
      <c r="Q55" s="66"/>
      <c r="R55" s="66"/>
      <c r="S55" s="66"/>
      <c r="T55" s="66"/>
      <c r="U55" s="66"/>
      <c r="V55" s="66"/>
      <c r="W55" s="66">
        <v>1786240</v>
      </c>
      <c r="X55" s="66"/>
      <c r="Y55" s="66"/>
      <c r="Z55" s="66"/>
      <c r="AA55" s="66"/>
      <c r="AB55" s="66"/>
      <c r="AC55" s="66"/>
      <c r="AD55" s="66">
        <v>2126904</v>
      </c>
      <c r="AE55" s="66"/>
      <c r="AF55" s="66"/>
      <c r="AG55" s="66"/>
      <c r="AH55" s="66"/>
      <c r="AI55" s="66"/>
      <c r="AJ55" s="66"/>
      <c r="AK55" s="66">
        <v>2562762</v>
      </c>
      <c r="AL55" s="66"/>
      <c r="AM55" s="66"/>
      <c r="AN55" s="66"/>
      <c r="AO55" s="66"/>
      <c r="AP55" s="66"/>
      <c r="AQ55" s="66"/>
      <c r="AR55" s="66"/>
      <c r="AS55" s="5"/>
      <c r="AT55" s="50" t="s">
        <v>363</v>
      </c>
      <c r="AU55" s="50"/>
      <c r="AV55" s="50"/>
      <c r="AW55" s="50"/>
      <c r="AX55" s="50"/>
      <c r="AY55" s="50"/>
      <c r="AZ55" s="50"/>
      <c r="BA55" s="50"/>
      <c r="BB55" s="50"/>
      <c r="BC55" s="50"/>
      <c r="BD55" s="51"/>
      <c r="BE55" s="71">
        <v>432742</v>
      </c>
      <c r="BF55" s="66"/>
      <c r="BG55" s="66"/>
      <c r="BH55" s="66"/>
      <c r="BI55" s="66"/>
      <c r="BJ55" s="66"/>
      <c r="BK55" s="66"/>
      <c r="BL55" s="66">
        <v>351310</v>
      </c>
      <c r="BM55" s="66"/>
      <c r="BN55" s="66"/>
      <c r="BO55" s="66"/>
      <c r="BP55" s="66"/>
      <c r="BQ55" s="66"/>
      <c r="BR55" s="66"/>
      <c r="BS55" s="66">
        <v>560381</v>
      </c>
      <c r="BT55" s="66"/>
      <c r="BU55" s="66"/>
      <c r="BV55" s="66"/>
      <c r="BW55" s="66"/>
      <c r="BX55" s="66"/>
      <c r="BY55" s="66"/>
      <c r="BZ55" s="66">
        <v>651936</v>
      </c>
      <c r="CA55" s="66"/>
      <c r="CB55" s="66"/>
      <c r="CC55" s="66"/>
      <c r="CD55" s="66"/>
      <c r="CE55" s="66"/>
      <c r="CF55" s="66"/>
      <c r="CG55" s="66">
        <v>880640</v>
      </c>
      <c r="CH55" s="66"/>
      <c r="CI55" s="66"/>
      <c r="CJ55" s="66"/>
      <c r="CK55" s="66"/>
      <c r="CL55" s="66"/>
      <c r="CM55" s="66"/>
    </row>
    <row r="56" spans="1:91" ht="14.25">
      <c r="A56" s="9"/>
      <c r="B56" s="9"/>
      <c r="C56" s="9"/>
      <c r="D56" s="9"/>
      <c r="E56" s="9"/>
      <c r="F56" s="9"/>
      <c r="G56" s="9"/>
      <c r="H56" s="10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0" t="s">
        <v>364</v>
      </c>
      <c r="AU56" s="50"/>
      <c r="AV56" s="50"/>
      <c r="AW56" s="50"/>
      <c r="AX56" s="50"/>
      <c r="AY56" s="50"/>
      <c r="AZ56" s="50"/>
      <c r="BA56" s="50"/>
      <c r="BB56" s="50"/>
      <c r="BC56" s="50"/>
      <c r="BD56" s="51"/>
      <c r="BE56" s="71" t="s">
        <v>187</v>
      </c>
      <c r="BF56" s="66"/>
      <c r="BG56" s="66"/>
      <c r="BH56" s="66"/>
      <c r="BI56" s="66"/>
      <c r="BJ56" s="66"/>
      <c r="BK56" s="66"/>
      <c r="BL56" s="84" t="s">
        <v>187</v>
      </c>
      <c r="BM56" s="84"/>
      <c r="BN56" s="84"/>
      <c r="BO56" s="84"/>
      <c r="BP56" s="84"/>
      <c r="BQ56" s="84"/>
      <c r="BR56" s="84"/>
      <c r="BS56" s="84" t="s">
        <v>187</v>
      </c>
      <c r="BT56" s="84"/>
      <c r="BU56" s="84"/>
      <c r="BV56" s="84"/>
      <c r="BW56" s="84"/>
      <c r="BX56" s="84"/>
      <c r="BY56" s="84"/>
      <c r="BZ56" s="84" t="s">
        <v>187</v>
      </c>
      <c r="CA56" s="84"/>
      <c r="CB56" s="84"/>
      <c r="CC56" s="84"/>
      <c r="CD56" s="84"/>
      <c r="CE56" s="84"/>
      <c r="CF56" s="84"/>
      <c r="CG56" s="84" t="s">
        <v>187</v>
      </c>
      <c r="CH56" s="84"/>
      <c r="CI56" s="84"/>
      <c r="CJ56" s="84"/>
      <c r="CK56" s="84"/>
      <c r="CL56" s="84"/>
      <c r="CM56" s="84"/>
    </row>
    <row r="57" spans="1:91" ht="14.25">
      <c r="A57" s="9"/>
      <c r="B57" s="9"/>
      <c r="C57" s="9"/>
      <c r="D57" s="9"/>
      <c r="E57" s="9"/>
      <c r="F57" s="9"/>
      <c r="G57" s="9"/>
      <c r="H57" s="1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0" t="s">
        <v>365</v>
      </c>
      <c r="AU57" s="50"/>
      <c r="AV57" s="50"/>
      <c r="AW57" s="50"/>
      <c r="AX57" s="50"/>
      <c r="AY57" s="50"/>
      <c r="AZ57" s="50"/>
      <c r="BA57" s="50"/>
      <c r="BB57" s="50"/>
      <c r="BC57" s="50"/>
      <c r="BD57" s="51"/>
      <c r="BE57" s="71">
        <v>27540</v>
      </c>
      <c r="BF57" s="66"/>
      <c r="BG57" s="66"/>
      <c r="BH57" s="66"/>
      <c r="BI57" s="66"/>
      <c r="BJ57" s="66"/>
      <c r="BK57" s="66"/>
      <c r="BL57" s="66">
        <v>36099</v>
      </c>
      <c r="BM57" s="66"/>
      <c r="BN57" s="66"/>
      <c r="BO57" s="66"/>
      <c r="BP57" s="66"/>
      <c r="BQ57" s="66"/>
      <c r="BR57" s="66"/>
      <c r="BS57" s="66">
        <v>27472</v>
      </c>
      <c r="BT57" s="66"/>
      <c r="BU57" s="66"/>
      <c r="BV57" s="66"/>
      <c r="BW57" s="66"/>
      <c r="BX57" s="66"/>
      <c r="BY57" s="66"/>
      <c r="BZ57" s="66">
        <v>27191</v>
      </c>
      <c r="CA57" s="66"/>
      <c r="CB57" s="66"/>
      <c r="CC57" s="66"/>
      <c r="CD57" s="66"/>
      <c r="CE57" s="66"/>
      <c r="CF57" s="66"/>
      <c r="CG57" s="66">
        <v>13251</v>
      </c>
      <c r="CH57" s="66"/>
      <c r="CI57" s="66"/>
      <c r="CJ57" s="66"/>
      <c r="CK57" s="66"/>
      <c r="CL57" s="66"/>
      <c r="CM57" s="66"/>
    </row>
    <row r="58" spans="1:91" ht="14.25">
      <c r="A58" s="50" t="s">
        <v>325</v>
      </c>
      <c r="B58" s="50"/>
      <c r="C58" s="50"/>
      <c r="D58" s="50"/>
      <c r="E58" s="50"/>
      <c r="F58" s="50"/>
      <c r="G58" s="50"/>
      <c r="H58" s="51"/>
      <c r="I58" s="201">
        <v>98.2</v>
      </c>
      <c r="J58" s="202"/>
      <c r="K58" s="202"/>
      <c r="L58" s="202"/>
      <c r="M58" s="202"/>
      <c r="N58" s="202"/>
      <c r="O58" s="202"/>
      <c r="P58" s="202">
        <v>98</v>
      </c>
      <c r="Q58" s="202"/>
      <c r="R58" s="202"/>
      <c r="S58" s="202"/>
      <c r="T58" s="202"/>
      <c r="U58" s="202"/>
      <c r="V58" s="202"/>
      <c r="W58" s="202">
        <v>97.9</v>
      </c>
      <c r="X58" s="202"/>
      <c r="Y58" s="202"/>
      <c r="Z58" s="202"/>
      <c r="AA58" s="202"/>
      <c r="AB58" s="202"/>
      <c r="AC58" s="202"/>
      <c r="AD58" s="202">
        <v>97.6</v>
      </c>
      <c r="AE58" s="202"/>
      <c r="AF58" s="202"/>
      <c r="AG58" s="202"/>
      <c r="AH58" s="202"/>
      <c r="AI58" s="202"/>
      <c r="AJ58" s="202"/>
      <c r="AK58" s="203">
        <v>97.2</v>
      </c>
      <c r="AL58" s="203"/>
      <c r="AM58" s="203"/>
      <c r="AN58" s="203"/>
      <c r="AO58" s="203"/>
      <c r="AP58" s="203"/>
      <c r="AQ58" s="203"/>
      <c r="AR58" s="203"/>
      <c r="AS58" s="5"/>
      <c r="AT58" s="50" t="s">
        <v>366</v>
      </c>
      <c r="AU58" s="50"/>
      <c r="AV58" s="50"/>
      <c r="AW58" s="50"/>
      <c r="AX58" s="50"/>
      <c r="AY58" s="50"/>
      <c r="AZ58" s="50"/>
      <c r="BA58" s="50"/>
      <c r="BB58" s="50"/>
      <c r="BC58" s="50"/>
      <c r="BD58" s="51"/>
      <c r="BE58" s="71" t="s">
        <v>187</v>
      </c>
      <c r="BF58" s="66"/>
      <c r="BG58" s="66"/>
      <c r="BH58" s="66"/>
      <c r="BI58" s="66"/>
      <c r="BJ58" s="66"/>
      <c r="BK58" s="66"/>
      <c r="BL58" s="84" t="s">
        <v>187</v>
      </c>
      <c r="BM58" s="84"/>
      <c r="BN58" s="84"/>
      <c r="BO58" s="84"/>
      <c r="BP58" s="84"/>
      <c r="BQ58" s="84"/>
      <c r="BR58" s="84"/>
      <c r="BS58" s="84" t="s">
        <v>187</v>
      </c>
      <c r="BT58" s="84"/>
      <c r="BU58" s="84"/>
      <c r="BV58" s="84"/>
      <c r="BW58" s="84"/>
      <c r="BX58" s="84"/>
      <c r="BY58" s="84"/>
      <c r="BZ58" s="84" t="s">
        <v>187</v>
      </c>
      <c r="CA58" s="84"/>
      <c r="CB58" s="84"/>
      <c r="CC58" s="84"/>
      <c r="CD58" s="84"/>
      <c r="CE58" s="84"/>
      <c r="CF58" s="84"/>
      <c r="CG58" s="84" t="s">
        <v>187</v>
      </c>
      <c r="CH58" s="84"/>
      <c r="CI58" s="84"/>
      <c r="CJ58" s="84"/>
      <c r="CK58" s="84"/>
      <c r="CL58" s="84"/>
      <c r="CM58" s="84"/>
    </row>
    <row r="59" spans="1:91" ht="14.25">
      <c r="A59" s="9"/>
      <c r="B59" s="9"/>
      <c r="C59" s="9"/>
      <c r="D59" s="9"/>
      <c r="E59" s="9"/>
      <c r="F59" s="9"/>
      <c r="G59" s="9"/>
      <c r="H59" s="1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0" t="s">
        <v>367</v>
      </c>
      <c r="AU59" s="50"/>
      <c r="AV59" s="50"/>
      <c r="AW59" s="50"/>
      <c r="AX59" s="50"/>
      <c r="AY59" s="50"/>
      <c r="AZ59" s="50"/>
      <c r="BA59" s="50"/>
      <c r="BB59" s="50"/>
      <c r="BC59" s="50"/>
      <c r="BD59" s="51"/>
      <c r="BE59" s="71" t="s">
        <v>187</v>
      </c>
      <c r="BF59" s="66"/>
      <c r="BG59" s="66"/>
      <c r="BH59" s="66"/>
      <c r="BI59" s="66"/>
      <c r="BJ59" s="66"/>
      <c r="BK59" s="66"/>
      <c r="BL59" s="84" t="s">
        <v>187</v>
      </c>
      <c r="BM59" s="84"/>
      <c r="BN59" s="84"/>
      <c r="BO59" s="84"/>
      <c r="BP59" s="84"/>
      <c r="BQ59" s="84"/>
      <c r="BR59" s="84"/>
      <c r="BS59" s="84" t="s">
        <v>187</v>
      </c>
      <c r="BT59" s="84"/>
      <c r="BU59" s="84"/>
      <c r="BV59" s="84"/>
      <c r="BW59" s="84"/>
      <c r="BX59" s="84"/>
      <c r="BY59" s="84"/>
      <c r="BZ59" s="84" t="s">
        <v>187</v>
      </c>
      <c r="CA59" s="84"/>
      <c r="CB59" s="84"/>
      <c r="CC59" s="84"/>
      <c r="CD59" s="84"/>
      <c r="CE59" s="84"/>
      <c r="CF59" s="84"/>
      <c r="CG59" s="84" t="s">
        <v>187</v>
      </c>
      <c r="CH59" s="84"/>
      <c r="CI59" s="84"/>
      <c r="CJ59" s="84"/>
      <c r="CK59" s="84"/>
      <c r="CL59" s="84"/>
      <c r="CM59" s="84"/>
    </row>
    <row r="60" spans="1:91" ht="14.25">
      <c r="A60" s="9"/>
      <c r="B60" s="9"/>
      <c r="C60" s="9"/>
      <c r="D60" s="9"/>
      <c r="E60" s="9"/>
      <c r="F60" s="9"/>
      <c r="G60" s="9"/>
      <c r="H60" s="1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0" t="s">
        <v>368</v>
      </c>
      <c r="AU60" s="50"/>
      <c r="AV60" s="50"/>
      <c r="AW60" s="50"/>
      <c r="AX60" s="50"/>
      <c r="AY60" s="50"/>
      <c r="AZ60" s="50"/>
      <c r="BA60" s="50"/>
      <c r="BB60" s="50"/>
      <c r="BC60" s="50"/>
      <c r="BD60" s="51"/>
      <c r="BE60" s="71">
        <v>17947486</v>
      </c>
      <c r="BF60" s="66"/>
      <c r="BG60" s="66"/>
      <c r="BH60" s="66"/>
      <c r="BI60" s="66"/>
      <c r="BJ60" s="66"/>
      <c r="BK60" s="66"/>
      <c r="BL60" s="66">
        <v>17365530</v>
      </c>
      <c r="BM60" s="66"/>
      <c r="BN60" s="66"/>
      <c r="BO60" s="66"/>
      <c r="BP60" s="66"/>
      <c r="BQ60" s="66"/>
      <c r="BR60" s="66"/>
      <c r="BS60" s="66">
        <v>18236708</v>
      </c>
      <c r="BT60" s="66"/>
      <c r="BU60" s="66"/>
      <c r="BV60" s="66"/>
      <c r="BW60" s="66"/>
      <c r="BX60" s="66"/>
      <c r="BY60" s="66"/>
      <c r="BZ60" s="66">
        <v>17375461</v>
      </c>
      <c r="CA60" s="66"/>
      <c r="CB60" s="66"/>
      <c r="CC60" s="66"/>
      <c r="CD60" s="66"/>
      <c r="CE60" s="66"/>
      <c r="CF60" s="66"/>
      <c r="CG60" s="66">
        <v>17188618</v>
      </c>
      <c r="CH60" s="66"/>
      <c r="CI60" s="66"/>
      <c r="CJ60" s="66"/>
      <c r="CK60" s="66"/>
      <c r="CL60" s="66"/>
      <c r="CM60" s="66"/>
    </row>
    <row r="61" spans="1:91" ht="14.25">
      <c r="A61" s="50" t="s">
        <v>349</v>
      </c>
      <c r="B61" s="50"/>
      <c r="C61" s="50"/>
      <c r="D61" s="50"/>
      <c r="E61" s="50"/>
      <c r="F61" s="50"/>
      <c r="G61" s="50"/>
      <c r="H61" s="5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0" t="s">
        <v>369</v>
      </c>
      <c r="AU61" s="50"/>
      <c r="AV61" s="50"/>
      <c r="AW61" s="50"/>
      <c r="AX61" s="50"/>
      <c r="AY61" s="50"/>
      <c r="AZ61" s="50"/>
      <c r="BA61" s="50"/>
      <c r="BB61" s="50"/>
      <c r="BC61" s="50"/>
      <c r="BD61" s="51"/>
      <c r="BE61" s="71">
        <v>251583</v>
      </c>
      <c r="BF61" s="66"/>
      <c r="BG61" s="66"/>
      <c r="BH61" s="66"/>
      <c r="BI61" s="66"/>
      <c r="BJ61" s="66"/>
      <c r="BK61" s="66"/>
      <c r="BL61" s="66">
        <v>246486</v>
      </c>
      <c r="BM61" s="66"/>
      <c r="BN61" s="66"/>
      <c r="BO61" s="66"/>
      <c r="BP61" s="66"/>
      <c r="BQ61" s="66"/>
      <c r="BR61" s="66"/>
      <c r="BS61" s="66">
        <v>250493</v>
      </c>
      <c r="BT61" s="66"/>
      <c r="BU61" s="66"/>
      <c r="BV61" s="66"/>
      <c r="BW61" s="66"/>
      <c r="BX61" s="66"/>
      <c r="BY61" s="66"/>
      <c r="BZ61" s="66">
        <v>243533</v>
      </c>
      <c r="CA61" s="66"/>
      <c r="CB61" s="66"/>
      <c r="CC61" s="66"/>
      <c r="CD61" s="66"/>
      <c r="CE61" s="66"/>
      <c r="CF61" s="66"/>
      <c r="CG61" s="66">
        <v>245511</v>
      </c>
      <c r="CH61" s="66"/>
      <c r="CI61" s="66"/>
      <c r="CJ61" s="66"/>
      <c r="CK61" s="66"/>
      <c r="CL61" s="66"/>
      <c r="CM61" s="66"/>
    </row>
    <row r="62" spans="1:91" ht="14.25">
      <c r="A62" s="60" t="s">
        <v>373</v>
      </c>
      <c r="B62" s="60"/>
      <c r="C62" s="60"/>
      <c r="D62" s="60"/>
      <c r="E62" s="60"/>
      <c r="F62" s="60"/>
      <c r="G62" s="60"/>
      <c r="H62" s="61"/>
      <c r="I62" s="71">
        <v>65697</v>
      </c>
      <c r="J62" s="66"/>
      <c r="K62" s="66"/>
      <c r="L62" s="66"/>
      <c r="M62" s="66"/>
      <c r="N62" s="66"/>
      <c r="O62" s="66"/>
      <c r="P62" s="66">
        <v>66932</v>
      </c>
      <c r="Q62" s="66"/>
      <c r="R62" s="66"/>
      <c r="S62" s="66"/>
      <c r="T62" s="66"/>
      <c r="U62" s="66"/>
      <c r="V62" s="66"/>
      <c r="W62" s="66">
        <v>69724</v>
      </c>
      <c r="X62" s="66"/>
      <c r="Y62" s="66"/>
      <c r="Z62" s="66"/>
      <c r="AA62" s="66"/>
      <c r="AB62" s="66"/>
      <c r="AC62" s="66"/>
      <c r="AD62" s="66">
        <v>74236</v>
      </c>
      <c r="AE62" s="66"/>
      <c r="AF62" s="66"/>
      <c r="AG62" s="66"/>
      <c r="AH62" s="66"/>
      <c r="AI62" s="66"/>
      <c r="AJ62" s="66"/>
      <c r="AK62" s="66">
        <v>77041</v>
      </c>
      <c r="AL62" s="66"/>
      <c r="AM62" s="66"/>
      <c r="AN62" s="66"/>
      <c r="AO62" s="66"/>
      <c r="AP62" s="66"/>
      <c r="AQ62" s="66"/>
      <c r="AR62" s="66"/>
      <c r="AS62" s="5"/>
      <c r="AT62" s="50" t="s">
        <v>370</v>
      </c>
      <c r="AU62" s="50"/>
      <c r="AV62" s="50"/>
      <c r="AW62" s="50"/>
      <c r="AX62" s="50"/>
      <c r="AY62" s="50"/>
      <c r="AZ62" s="50"/>
      <c r="BA62" s="50"/>
      <c r="BB62" s="50"/>
      <c r="BC62" s="50"/>
      <c r="BD62" s="51"/>
      <c r="BE62" s="71">
        <v>581203</v>
      </c>
      <c r="BF62" s="66"/>
      <c r="BG62" s="66"/>
      <c r="BH62" s="66"/>
      <c r="BI62" s="66"/>
      <c r="BJ62" s="66"/>
      <c r="BK62" s="66"/>
      <c r="BL62" s="66">
        <v>552638</v>
      </c>
      <c r="BM62" s="66"/>
      <c r="BN62" s="66"/>
      <c r="BO62" s="66"/>
      <c r="BP62" s="66"/>
      <c r="BQ62" s="66"/>
      <c r="BR62" s="66"/>
      <c r="BS62" s="66">
        <v>573392</v>
      </c>
      <c r="BT62" s="66"/>
      <c r="BU62" s="66"/>
      <c r="BV62" s="66"/>
      <c r="BW62" s="66"/>
      <c r="BX62" s="66"/>
      <c r="BY62" s="66"/>
      <c r="BZ62" s="66">
        <v>597643</v>
      </c>
      <c r="CA62" s="66"/>
      <c r="CB62" s="66"/>
      <c r="CC62" s="66"/>
      <c r="CD62" s="66"/>
      <c r="CE62" s="66"/>
      <c r="CF62" s="66"/>
      <c r="CG62" s="66">
        <v>547428</v>
      </c>
      <c r="CH62" s="66"/>
      <c r="CI62" s="66"/>
      <c r="CJ62" s="66"/>
      <c r="CK62" s="66"/>
      <c r="CL62" s="66"/>
      <c r="CM62" s="66"/>
    </row>
    <row r="63" spans="1:91" ht="14.25">
      <c r="A63" s="14"/>
      <c r="B63" s="14"/>
      <c r="C63" s="14"/>
      <c r="D63" s="14"/>
      <c r="E63" s="14"/>
      <c r="F63" s="14"/>
      <c r="G63" s="14"/>
      <c r="H63" s="1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0" t="s">
        <v>371</v>
      </c>
      <c r="AU63" s="50"/>
      <c r="AV63" s="50"/>
      <c r="AW63" s="50"/>
      <c r="AX63" s="50"/>
      <c r="AY63" s="50"/>
      <c r="AZ63" s="50"/>
      <c r="BA63" s="50"/>
      <c r="BB63" s="50"/>
      <c r="BC63" s="50"/>
      <c r="BD63" s="51"/>
      <c r="BE63" s="71">
        <v>529543</v>
      </c>
      <c r="BF63" s="66"/>
      <c r="BG63" s="66"/>
      <c r="BH63" s="66"/>
      <c r="BI63" s="66"/>
      <c r="BJ63" s="66"/>
      <c r="BK63" s="66"/>
      <c r="BL63" s="66">
        <v>703326</v>
      </c>
      <c r="BM63" s="66"/>
      <c r="BN63" s="66"/>
      <c r="BO63" s="66"/>
      <c r="BP63" s="66"/>
      <c r="BQ63" s="66"/>
      <c r="BR63" s="66"/>
      <c r="BS63" s="66">
        <v>663796</v>
      </c>
      <c r="BT63" s="66"/>
      <c r="BU63" s="66"/>
      <c r="BV63" s="66"/>
      <c r="BW63" s="66"/>
      <c r="BX63" s="66"/>
      <c r="BY63" s="66"/>
      <c r="BZ63" s="66">
        <v>716494</v>
      </c>
      <c r="CA63" s="66"/>
      <c r="CB63" s="66"/>
      <c r="CC63" s="66"/>
      <c r="CD63" s="66"/>
      <c r="CE63" s="66"/>
      <c r="CF63" s="66"/>
      <c r="CG63" s="66">
        <v>1010044</v>
      </c>
      <c r="CH63" s="66"/>
      <c r="CI63" s="66"/>
      <c r="CJ63" s="66"/>
      <c r="CK63" s="66"/>
      <c r="CL63" s="66"/>
      <c r="CM63" s="66"/>
    </row>
    <row r="64" spans="1:91" ht="14.25">
      <c r="A64" s="6"/>
      <c r="B64" s="6"/>
      <c r="C64" s="6"/>
      <c r="D64" s="6"/>
      <c r="E64" s="6"/>
      <c r="F64" s="6"/>
      <c r="G64" s="6"/>
      <c r="H64" s="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5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8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</row>
    <row r="65" spans="1:91" ht="14.25">
      <c r="A65" s="5" t="s">
        <v>326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 t="s">
        <v>372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</row>
  </sheetData>
  <sheetProtection/>
  <mergeCells count="533">
    <mergeCell ref="A12:F12"/>
    <mergeCell ref="A9:F10"/>
    <mergeCell ref="G10:K10"/>
    <mergeCell ref="L10:P10"/>
    <mergeCell ref="X10:AB10"/>
    <mergeCell ref="Q10:U10"/>
    <mergeCell ref="V10:W10"/>
    <mergeCell ref="AC10:AG10"/>
    <mergeCell ref="AH10:AL10"/>
    <mergeCell ref="AM10:AN10"/>
    <mergeCell ref="AO10:AS10"/>
    <mergeCell ref="P39:V40"/>
    <mergeCell ref="W39:AC40"/>
    <mergeCell ref="AD39:AJ40"/>
    <mergeCell ref="AK39:AR40"/>
    <mergeCell ref="Q12:U12"/>
    <mergeCell ref="Q14:U14"/>
    <mergeCell ref="AT10:AX10"/>
    <mergeCell ref="AY10:BC10"/>
    <mergeCell ref="BD10:BE10"/>
    <mergeCell ref="BF10:BJ10"/>
    <mergeCell ref="BK10:BO10"/>
    <mergeCell ref="BP10:BT10"/>
    <mergeCell ref="BU10:BV10"/>
    <mergeCell ref="BW10:CA10"/>
    <mergeCell ref="CB10:CF10"/>
    <mergeCell ref="CG10:CK10"/>
    <mergeCell ref="CL10:CM10"/>
    <mergeCell ref="G9:W9"/>
    <mergeCell ref="X9:AN9"/>
    <mergeCell ref="AO9:BE9"/>
    <mergeCell ref="BF9:BV9"/>
    <mergeCell ref="BW9:CM9"/>
    <mergeCell ref="E14:F14"/>
    <mergeCell ref="E15:F15"/>
    <mergeCell ref="A14:D15"/>
    <mergeCell ref="E17:F17"/>
    <mergeCell ref="E18:F18"/>
    <mergeCell ref="A17:D18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9:H40"/>
    <mergeCell ref="I39:O40"/>
    <mergeCell ref="BE39:BK39"/>
    <mergeCell ref="BL39:BR39"/>
    <mergeCell ref="BS39:BY39"/>
    <mergeCell ref="BZ39:CF39"/>
    <mergeCell ref="CG39:CM39"/>
    <mergeCell ref="AT41:BD41"/>
    <mergeCell ref="BE41:BK41"/>
    <mergeCell ref="CG41:CM41"/>
    <mergeCell ref="AT39:BD39"/>
    <mergeCell ref="BL41:BR41"/>
    <mergeCell ref="I52:O52"/>
    <mergeCell ref="I55:O55"/>
    <mergeCell ref="P52:V52"/>
    <mergeCell ref="W52:AC52"/>
    <mergeCell ref="AD52:AJ52"/>
    <mergeCell ref="P55:V55"/>
    <mergeCell ref="AT50:BD50"/>
    <mergeCell ref="AT51:BD51"/>
    <mergeCell ref="AT52:BD52"/>
    <mergeCell ref="AT53:BD53"/>
    <mergeCell ref="AT54:BD54"/>
    <mergeCell ref="AT43:BD43"/>
    <mergeCell ref="AT46:BD46"/>
    <mergeCell ref="AT47:BD47"/>
    <mergeCell ref="AT48:BD48"/>
    <mergeCell ref="AT55:BD55"/>
    <mergeCell ref="AT56:BD56"/>
    <mergeCell ref="AT57:BD57"/>
    <mergeCell ref="AT58:BD58"/>
    <mergeCell ref="AT59:BD59"/>
    <mergeCell ref="AT60:BD60"/>
    <mergeCell ref="AT61:BD61"/>
    <mergeCell ref="AT62:BD62"/>
    <mergeCell ref="AT63:BD63"/>
    <mergeCell ref="A43:H43"/>
    <mergeCell ref="A46:H46"/>
    <mergeCell ref="A49:H49"/>
    <mergeCell ref="A52:H52"/>
    <mergeCell ref="A55:H55"/>
    <mergeCell ref="A58:H58"/>
    <mergeCell ref="A61:H61"/>
    <mergeCell ref="A62:H62"/>
    <mergeCell ref="AT37:CM37"/>
    <mergeCell ref="A37:AR37"/>
    <mergeCell ref="A7:CM7"/>
    <mergeCell ref="AY44:BD44"/>
    <mergeCell ref="AY45:BD45"/>
    <mergeCell ref="G12:K12"/>
    <mergeCell ref="G14:K14"/>
    <mergeCell ref="G15:K15"/>
    <mergeCell ref="G17:K17"/>
    <mergeCell ref="G18:K18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L12:P12"/>
    <mergeCell ref="L14:P14"/>
    <mergeCell ref="L20:P20"/>
    <mergeCell ref="L24:P24"/>
    <mergeCell ref="L28:P28"/>
    <mergeCell ref="L15:P15"/>
    <mergeCell ref="Q15:U15"/>
    <mergeCell ref="L17:P17"/>
    <mergeCell ref="Q17:U17"/>
    <mergeCell ref="L18:P18"/>
    <mergeCell ref="Q18:U18"/>
    <mergeCell ref="Q20:U20"/>
    <mergeCell ref="L21:P21"/>
    <mergeCell ref="Q21:U21"/>
    <mergeCell ref="L22:P22"/>
    <mergeCell ref="Q22:U22"/>
    <mergeCell ref="L23:P23"/>
    <mergeCell ref="Q23:U23"/>
    <mergeCell ref="Q24:U24"/>
    <mergeCell ref="L25:P25"/>
    <mergeCell ref="Q25:U25"/>
    <mergeCell ref="L26:P26"/>
    <mergeCell ref="Q26:U26"/>
    <mergeCell ref="L27:P27"/>
    <mergeCell ref="Q27:U27"/>
    <mergeCell ref="Q28:U28"/>
    <mergeCell ref="L29:P29"/>
    <mergeCell ref="Q29:U29"/>
    <mergeCell ref="V12:W12"/>
    <mergeCell ref="V14:W14"/>
    <mergeCell ref="V15:W15"/>
    <mergeCell ref="V17:W17"/>
    <mergeCell ref="V18:W18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X12:AB12"/>
    <mergeCell ref="AC12:AG12"/>
    <mergeCell ref="AH12:AL12"/>
    <mergeCell ref="X14:AB14"/>
    <mergeCell ref="AC14:AG14"/>
    <mergeCell ref="AH14:AL14"/>
    <mergeCell ref="X15:AB15"/>
    <mergeCell ref="AC15:AG15"/>
    <mergeCell ref="AH15:AL15"/>
    <mergeCell ref="X17:AB17"/>
    <mergeCell ref="AC17:AG17"/>
    <mergeCell ref="AH17:AL17"/>
    <mergeCell ref="X18:AB18"/>
    <mergeCell ref="AC18:AG18"/>
    <mergeCell ref="AH18:AL18"/>
    <mergeCell ref="X20:AB20"/>
    <mergeCell ref="AC20:AG20"/>
    <mergeCell ref="AH20:AL20"/>
    <mergeCell ref="X21:AB21"/>
    <mergeCell ref="AC21:AG21"/>
    <mergeCell ref="AH21:AL21"/>
    <mergeCell ref="X22:AB22"/>
    <mergeCell ref="AC22:AG22"/>
    <mergeCell ref="AH22:AL22"/>
    <mergeCell ref="X23:AB23"/>
    <mergeCell ref="AC23:AG23"/>
    <mergeCell ref="AH23:AL23"/>
    <mergeCell ref="X24:AB24"/>
    <mergeCell ref="AC24:AG24"/>
    <mergeCell ref="AH24:AL24"/>
    <mergeCell ref="X25:AB25"/>
    <mergeCell ref="AC25:AG25"/>
    <mergeCell ref="AH25:AL25"/>
    <mergeCell ref="X26:AB26"/>
    <mergeCell ref="AC26:AG26"/>
    <mergeCell ref="AH26:AL26"/>
    <mergeCell ref="X27:AB27"/>
    <mergeCell ref="AC27:AG27"/>
    <mergeCell ref="AH27:AL27"/>
    <mergeCell ref="X28:AB28"/>
    <mergeCell ref="AC28:AG28"/>
    <mergeCell ref="AH28:AL28"/>
    <mergeCell ref="X29:AB29"/>
    <mergeCell ref="AC29:AG29"/>
    <mergeCell ref="AH29:AL29"/>
    <mergeCell ref="AM12:AN12"/>
    <mergeCell ref="AM14:AN14"/>
    <mergeCell ref="AM15:AN15"/>
    <mergeCell ref="AM17:AN17"/>
    <mergeCell ref="AM18:AN18"/>
    <mergeCell ref="AM20:AN20"/>
    <mergeCell ref="AM21:AN21"/>
    <mergeCell ref="AM22:AN22"/>
    <mergeCell ref="AM23:AN23"/>
    <mergeCell ref="AM24:AN24"/>
    <mergeCell ref="AM25:AN25"/>
    <mergeCell ref="AM26:AN26"/>
    <mergeCell ref="AM27:AN27"/>
    <mergeCell ref="AM28:AN28"/>
    <mergeCell ref="AM29:AN29"/>
    <mergeCell ref="BD12:BE12"/>
    <mergeCell ref="BD14:BE14"/>
    <mergeCell ref="BD15:BE15"/>
    <mergeCell ref="BD17:BE17"/>
    <mergeCell ref="BD18:BE18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U12:BV12"/>
    <mergeCell ref="BU14:BV14"/>
    <mergeCell ref="BU15:BV15"/>
    <mergeCell ref="BU17:BV17"/>
    <mergeCell ref="BU18:BV18"/>
    <mergeCell ref="BU20:BV20"/>
    <mergeCell ref="BU21:BV21"/>
    <mergeCell ref="BU22:BV22"/>
    <mergeCell ref="BU23:BV23"/>
    <mergeCell ref="BU24:BV24"/>
    <mergeCell ref="BU25:BV25"/>
    <mergeCell ref="BU26:BV26"/>
    <mergeCell ref="BU27:BV27"/>
    <mergeCell ref="BU28:BV28"/>
    <mergeCell ref="BU29:BV29"/>
    <mergeCell ref="CL12:CM12"/>
    <mergeCell ref="CL14:CM14"/>
    <mergeCell ref="CL15:CM15"/>
    <mergeCell ref="CL17:CM17"/>
    <mergeCell ref="CL18:CM18"/>
    <mergeCell ref="CL20:CM20"/>
    <mergeCell ref="CL21:CM21"/>
    <mergeCell ref="CL22:CM22"/>
    <mergeCell ref="CL23:CM23"/>
    <mergeCell ref="CL24:CM24"/>
    <mergeCell ref="CL25:CM25"/>
    <mergeCell ref="CL26:CM26"/>
    <mergeCell ref="CL27:CM27"/>
    <mergeCell ref="CL28:CM28"/>
    <mergeCell ref="CL29:CM29"/>
    <mergeCell ref="AO12:AS12"/>
    <mergeCell ref="AT12:AX12"/>
    <mergeCell ref="AY12:BC12"/>
    <mergeCell ref="BF12:BJ12"/>
    <mergeCell ref="BK12:BO12"/>
    <mergeCell ref="BP12:BT12"/>
    <mergeCell ref="BW12:CA12"/>
    <mergeCell ref="CB12:CF12"/>
    <mergeCell ref="CG12:CK12"/>
    <mergeCell ref="BW14:CA14"/>
    <mergeCell ref="CB14:CF14"/>
    <mergeCell ref="CG14:CK14"/>
    <mergeCell ref="BW15:CA15"/>
    <mergeCell ref="CB15:CF15"/>
    <mergeCell ref="CG15:CK15"/>
    <mergeCell ref="BW17:CA17"/>
    <mergeCell ref="CB17:CF17"/>
    <mergeCell ref="CG17:CK17"/>
    <mergeCell ref="BW18:CA18"/>
    <mergeCell ref="CB18:CF18"/>
    <mergeCell ref="CG18:CK18"/>
    <mergeCell ref="BW20:CA20"/>
    <mergeCell ref="CB20:CF20"/>
    <mergeCell ref="CG20:CK20"/>
    <mergeCell ref="BW21:CA21"/>
    <mergeCell ref="CB21:CF21"/>
    <mergeCell ref="CG21:CK21"/>
    <mergeCell ref="BW22:CA22"/>
    <mergeCell ref="CB22:CF22"/>
    <mergeCell ref="CG22:CK22"/>
    <mergeCell ref="BW23:CA23"/>
    <mergeCell ref="CB23:CF23"/>
    <mergeCell ref="CG23:CK23"/>
    <mergeCell ref="BW24:CA24"/>
    <mergeCell ref="CB24:CF24"/>
    <mergeCell ref="CG24:CK24"/>
    <mergeCell ref="BW25:CA25"/>
    <mergeCell ref="CB25:CF25"/>
    <mergeCell ref="CG25:CK25"/>
    <mergeCell ref="BW26:CA26"/>
    <mergeCell ref="CB26:CF26"/>
    <mergeCell ref="CG26:CK26"/>
    <mergeCell ref="BW27:CA27"/>
    <mergeCell ref="CB27:CF27"/>
    <mergeCell ref="CG27:CK27"/>
    <mergeCell ref="BW28:CA28"/>
    <mergeCell ref="CB28:CF28"/>
    <mergeCell ref="CG28:CK28"/>
    <mergeCell ref="BW29:CA29"/>
    <mergeCell ref="CB29:CF29"/>
    <mergeCell ref="CG29:CK29"/>
    <mergeCell ref="BF14:BJ14"/>
    <mergeCell ref="BK14:BO14"/>
    <mergeCell ref="BP14:BT14"/>
    <mergeCell ref="BF15:BJ15"/>
    <mergeCell ref="BK15:BO15"/>
    <mergeCell ref="BP15:BT15"/>
    <mergeCell ref="BF17:BJ17"/>
    <mergeCell ref="BK17:BO17"/>
    <mergeCell ref="BP17:BT17"/>
    <mergeCell ref="BF18:BJ18"/>
    <mergeCell ref="BK18:BO18"/>
    <mergeCell ref="BP18:BT18"/>
    <mergeCell ref="BF20:BJ20"/>
    <mergeCell ref="BK20:BO20"/>
    <mergeCell ref="BP20:BT20"/>
    <mergeCell ref="BF21:BJ21"/>
    <mergeCell ref="BK21:BO21"/>
    <mergeCell ref="BP21:BT21"/>
    <mergeCell ref="BF22:BJ22"/>
    <mergeCell ref="BK22:BO22"/>
    <mergeCell ref="BP22:BT22"/>
    <mergeCell ref="BF23:BJ23"/>
    <mergeCell ref="BK23:BO23"/>
    <mergeCell ref="BP23:BT23"/>
    <mergeCell ref="BF24:BJ24"/>
    <mergeCell ref="BK24:BO24"/>
    <mergeCell ref="BP24:BT24"/>
    <mergeCell ref="BF25:BJ25"/>
    <mergeCell ref="BK25:BO25"/>
    <mergeCell ref="BP25:BT25"/>
    <mergeCell ref="BF26:BJ26"/>
    <mergeCell ref="BK26:BO26"/>
    <mergeCell ref="BP26:BT26"/>
    <mergeCell ref="BF27:BJ27"/>
    <mergeCell ref="BK27:BO27"/>
    <mergeCell ref="BP27:BT27"/>
    <mergeCell ref="BF28:BJ28"/>
    <mergeCell ref="BK28:BO28"/>
    <mergeCell ref="BP28:BT28"/>
    <mergeCell ref="BF29:BJ29"/>
    <mergeCell ref="BK29:BO29"/>
    <mergeCell ref="BP29:BT29"/>
    <mergeCell ref="AO14:AS14"/>
    <mergeCell ref="AT14:AX14"/>
    <mergeCell ref="AY14:BC14"/>
    <mergeCell ref="AO15:AS15"/>
    <mergeCell ref="AT15:AX15"/>
    <mergeCell ref="AY15:BC15"/>
    <mergeCell ref="AO17:AS17"/>
    <mergeCell ref="AT17:AX17"/>
    <mergeCell ref="AY17:BC17"/>
    <mergeCell ref="AO18:AS18"/>
    <mergeCell ref="AT18:AX18"/>
    <mergeCell ref="AY18:BC18"/>
    <mergeCell ref="AO20:AS20"/>
    <mergeCell ref="AT20:AX20"/>
    <mergeCell ref="AY20:BC20"/>
    <mergeCell ref="AO21:AS21"/>
    <mergeCell ref="AT21:AX21"/>
    <mergeCell ref="AY21:BC21"/>
    <mergeCell ref="AO22:AS22"/>
    <mergeCell ref="AT22:AX22"/>
    <mergeCell ref="AY22:BC22"/>
    <mergeCell ref="AO23:AS23"/>
    <mergeCell ref="AT23:AX23"/>
    <mergeCell ref="AY23:BC23"/>
    <mergeCell ref="AO24:AS24"/>
    <mergeCell ref="AT24:AX24"/>
    <mergeCell ref="AY24:BC24"/>
    <mergeCell ref="AO25:AS25"/>
    <mergeCell ref="AT25:AX25"/>
    <mergeCell ref="AY25:BC25"/>
    <mergeCell ref="AO26:AS26"/>
    <mergeCell ref="AT26:AX26"/>
    <mergeCell ref="AY26:BC26"/>
    <mergeCell ref="AO27:AS27"/>
    <mergeCell ref="AT27:AX27"/>
    <mergeCell ref="AY27:BC27"/>
    <mergeCell ref="AO28:AS28"/>
    <mergeCell ref="AT28:AX28"/>
    <mergeCell ref="AY28:BC28"/>
    <mergeCell ref="AO29:AS29"/>
    <mergeCell ref="AT29:AX29"/>
    <mergeCell ref="AY29:BC29"/>
    <mergeCell ref="I43:O43"/>
    <mergeCell ref="I46:O46"/>
    <mergeCell ref="I49:O49"/>
    <mergeCell ref="AT49:BD49"/>
    <mergeCell ref="I62:O62"/>
    <mergeCell ref="P43:V43"/>
    <mergeCell ref="W43:AC43"/>
    <mergeCell ref="AD43:AJ43"/>
    <mergeCell ref="P46:V46"/>
    <mergeCell ref="W46:AC46"/>
    <mergeCell ref="AD46:AJ46"/>
    <mergeCell ref="P49:V49"/>
    <mergeCell ref="W49:AC49"/>
    <mergeCell ref="AD49:AJ49"/>
    <mergeCell ref="W62:AC62"/>
    <mergeCell ref="AD62:AJ62"/>
    <mergeCell ref="AK43:AR43"/>
    <mergeCell ref="AK46:AR46"/>
    <mergeCell ref="AK49:AR49"/>
    <mergeCell ref="AK52:AR52"/>
    <mergeCell ref="AK55:AR55"/>
    <mergeCell ref="AK62:AR62"/>
    <mergeCell ref="I58:O58"/>
    <mergeCell ref="P58:V58"/>
    <mergeCell ref="W58:AC58"/>
    <mergeCell ref="AD58:AJ58"/>
    <mergeCell ref="AK58:AR58"/>
    <mergeCell ref="W55:AC55"/>
    <mergeCell ref="AD55:AJ55"/>
    <mergeCell ref="P62:V62"/>
    <mergeCell ref="BE43:BK43"/>
    <mergeCell ref="BE44:BK44"/>
    <mergeCell ref="BE45:BK45"/>
    <mergeCell ref="BE46:BK46"/>
    <mergeCell ref="BE47:BK47"/>
    <mergeCell ref="BE48:BK48"/>
    <mergeCell ref="BE49:BK49"/>
    <mergeCell ref="BE50:BK50"/>
    <mergeCell ref="BE51:BK51"/>
    <mergeCell ref="BE52:BK52"/>
    <mergeCell ref="BE53:BK53"/>
    <mergeCell ref="BE54:BK54"/>
    <mergeCell ref="BE55:BK55"/>
    <mergeCell ref="BE56:BK56"/>
    <mergeCell ref="BE57:BK57"/>
    <mergeCell ref="BE58:BK58"/>
    <mergeCell ref="BE59:BK59"/>
    <mergeCell ref="BE60:BK60"/>
    <mergeCell ref="BE61:BK61"/>
    <mergeCell ref="BE62:BK62"/>
    <mergeCell ref="BE63:BK63"/>
    <mergeCell ref="BS41:BY41"/>
    <mergeCell ref="BZ41:CF41"/>
    <mergeCell ref="BL43:BR43"/>
    <mergeCell ref="BS43:BY43"/>
    <mergeCell ref="BZ43:CF43"/>
    <mergeCell ref="BL46:BR46"/>
    <mergeCell ref="BS46:BY46"/>
    <mergeCell ref="BZ46:CF46"/>
    <mergeCell ref="CG43:CM43"/>
    <mergeCell ref="BL44:BR44"/>
    <mergeCell ref="BS44:BY44"/>
    <mergeCell ref="BZ44:CF44"/>
    <mergeCell ref="CG44:CM44"/>
    <mergeCell ref="BL45:BR45"/>
    <mergeCell ref="BS45:BY45"/>
    <mergeCell ref="BZ45:CF45"/>
    <mergeCell ref="CG45:CM45"/>
    <mergeCell ref="CG46:CM46"/>
    <mergeCell ref="BL47:BR47"/>
    <mergeCell ref="BS47:BY47"/>
    <mergeCell ref="BZ47:CF47"/>
    <mergeCell ref="CG47:CM47"/>
    <mergeCell ref="BL48:BR48"/>
    <mergeCell ref="BS48:BY48"/>
    <mergeCell ref="BZ48:CF48"/>
    <mergeCell ref="CG48:CM48"/>
    <mergeCell ref="BL49:BR49"/>
    <mergeCell ref="BS49:BY49"/>
    <mergeCell ref="BZ49:CF49"/>
    <mergeCell ref="CG49:CM49"/>
    <mergeCell ref="BL50:BR50"/>
    <mergeCell ref="BS50:BY50"/>
    <mergeCell ref="BZ50:CF50"/>
    <mergeCell ref="CG50:CM50"/>
    <mergeCell ref="BL51:BR51"/>
    <mergeCell ref="BS51:BY51"/>
    <mergeCell ref="BZ51:CF51"/>
    <mergeCell ref="CG51:CM51"/>
    <mergeCell ref="BL52:BR52"/>
    <mergeCell ref="BS52:BY52"/>
    <mergeCell ref="BZ52:CF52"/>
    <mergeCell ref="CG52:CM52"/>
    <mergeCell ref="BL53:BR53"/>
    <mergeCell ref="BS53:BY53"/>
    <mergeCell ref="BZ53:CF53"/>
    <mergeCell ref="CG53:CM53"/>
    <mergeCell ref="BL54:BR54"/>
    <mergeCell ref="BS54:BY54"/>
    <mergeCell ref="BZ54:CF54"/>
    <mergeCell ref="CG54:CM54"/>
    <mergeCell ref="BL55:BR55"/>
    <mergeCell ref="BS55:BY55"/>
    <mergeCell ref="BZ55:CF55"/>
    <mergeCell ref="CG55:CM55"/>
    <mergeCell ref="BL56:BR56"/>
    <mergeCell ref="BS56:BY56"/>
    <mergeCell ref="BZ56:CF56"/>
    <mergeCell ref="CG56:CM56"/>
    <mergeCell ref="BL57:BR57"/>
    <mergeCell ref="BS57:BY57"/>
    <mergeCell ref="BZ57:CF57"/>
    <mergeCell ref="CG57:CM57"/>
    <mergeCell ref="BL58:BR58"/>
    <mergeCell ref="BS58:BY58"/>
    <mergeCell ref="BZ58:CF58"/>
    <mergeCell ref="CG58:CM58"/>
    <mergeCell ref="BZ62:CF62"/>
    <mergeCell ref="CG62:CM62"/>
    <mergeCell ref="BL59:BR59"/>
    <mergeCell ref="BS59:BY59"/>
    <mergeCell ref="BZ59:CF59"/>
    <mergeCell ref="CG59:CM59"/>
    <mergeCell ref="BL60:BR60"/>
    <mergeCell ref="BS60:BY60"/>
    <mergeCell ref="BZ60:CF60"/>
    <mergeCell ref="CG60:CM60"/>
    <mergeCell ref="BL63:BR63"/>
    <mergeCell ref="BS63:BY63"/>
    <mergeCell ref="BZ63:CF63"/>
    <mergeCell ref="CG63:CM63"/>
    <mergeCell ref="BL61:BR61"/>
    <mergeCell ref="BS61:BY61"/>
    <mergeCell ref="BZ61:CF61"/>
    <mergeCell ref="CG61:CM61"/>
    <mergeCell ref="BL62:BR62"/>
    <mergeCell ref="BS62:BY62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2013-07-05T02:26:59Z</cp:lastPrinted>
  <dcterms:created xsi:type="dcterms:W3CDTF">2004-02-10T00:28:30Z</dcterms:created>
  <dcterms:modified xsi:type="dcterms:W3CDTF">2013-07-05T02:27:01Z</dcterms:modified>
  <cp:category/>
  <cp:version/>
  <cp:contentType/>
  <cp:contentStatus/>
</cp:coreProperties>
</file>